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14415" yWindow="15" windowWidth="14370" windowHeight="12195" tabRatio="889"/>
  </bookViews>
  <sheets>
    <sheet name="cover" sheetId="147" r:id="rId1"/>
    <sheet name="EU27" sheetId="140" r:id="rId2"/>
    <sheet name="AT" sheetId="110" r:id="rId3"/>
    <sheet name="BE" sheetId="111" r:id="rId4"/>
    <sheet name="BG" sheetId="112" r:id="rId5"/>
    <sheet name="CY" sheetId="113" r:id="rId6"/>
    <sheet name="CZ" sheetId="114" r:id="rId7"/>
    <sheet name="DE" sheetId="115" r:id="rId8"/>
    <sheet name="DK" sheetId="116" r:id="rId9"/>
    <sheet name="EE" sheetId="117" r:id="rId10"/>
    <sheet name="EL" sheetId="118" r:id="rId11"/>
    <sheet name="ES" sheetId="119" r:id="rId12"/>
    <sheet name="FI" sheetId="120" r:id="rId13"/>
    <sheet name="FR" sheetId="121" r:id="rId14"/>
    <sheet name="HR" sheetId="122" r:id="rId15"/>
    <sheet name="HU" sheetId="123" r:id="rId16"/>
    <sheet name="IE" sheetId="124" r:id="rId17"/>
    <sheet name="IT" sheetId="125" r:id="rId18"/>
    <sheet name="LT" sheetId="126" r:id="rId19"/>
    <sheet name="LU" sheetId="127" r:id="rId20"/>
    <sheet name="LV" sheetId="128" r:id="rId21"/>
    <sheet name="MT" sheetId="129" r:id="rId22"/>
    <sheet name="NL" sheetId="130" r:id="rId23"/>
    <sheet name="PL" sheetId="131" r:id="rId24"/>
    <sheet name="PT" sheetId="132" r:id="rId25"/>
    <sheet name="RO" sheetId="133" r:id="rId26"/>
    <sheet name="SE" sheetId="134" r:id="rId27"/>
    <sheet name="SI" sheetId="135" r:id="rId28"/>
    <sheet name="SK" sheetId="136" r:id="rId29"/>
  </sheets>
  <definedNames>
    <definedName name="_xlnm.Print_Area" localSheetId="2">AT!$A$1:$V$1</definedName>
    <definedName name="_xlnm.Print_Area" localSheetId="3">BE!$A$1:$V$1</definedName>
    <definedName name="_xlnm.Print_Area" localSheetId="4">BG!$A$1:$V$1</definedName>
    <definedName name="_xlnm.Print_Area" localSheetId="5">CY!$A$1:$V$1</definedName>
    <definedName name="_xlnm.Print_Area" localSheetId="6">CZ!$A$1:$V$1</definedName>
    <definedName name="_xlnm.Print_Area" localSheetId="7">DE!$A$1:$V$1</definedName>
    <definedName name="_xlnm.Print_Area" localSheetId="8">DK!$A$1:$V$1</definedName>
    <definedName name="_xlnm.Print_Area" localSheetId="9">EE!$A$1:$V$1</definedName>
    <definedName name="_xlnm.Print_Area" localSheetId="10">EL!$A$1:$V$1</definedName>
    <definedName name="_xlnm.Print_Area" localSheetId="11">ES!$A$1:$V$1</definedName>
    <definedName name="_xlnm.Print_Area" localSheetId="1">'EU27'!$A$1:$V$1</definedName>
    <definedName name="_xlnm.Print_Area" localSheetId="12">FI!$A$1:$V$1</definedName>
    <definedName name="_xlnm.Print_Area" localSheetId="13">FR!$A$1:$V$1</definedName>
    <definedName name="_xlnm.Print_Area" localSheetId="14">HR!$A$1:$V$1</definedName>
    <definedName name="_xlnm.Print_Area" localSheetId="15">HU!$A$1:$V$1</definedName>
    <definedName name="_xlnm.Print_Area" localSheetId="16">IE!$A$1:$V$1</definedName>
    <definedName name="_xlnm.Print_Area" localSheetId="17">IT!$A$1:$V$1</definedName>
    <definedName name="_xlnm.Print_Area" localSheetId="18">LT!$A$1:$V$1</definedName>
    <definedName name="_xlnm.Print_Area" localSheetId="19">LU!$A$1:$V$1</definedName>
    <definedName name="_xlnm.Print_Area" localSheetId="20">LV!$A$1:$V$1</definedName>
    <definedName name="_xlnm.Print_Area" localSheetId="21">MT!$A$1:$V$1</definedName>
    <definedName name="_xlnm.Print_Area" localSheetId="22">NL!$A$1:$V$1</definedName>
    <definedName name="_xlnm.Print_Area" localSheetId="23">PL!$A$1:$V$1</definedName>
    <definedName name="_xlnm.Print_Area" localSheetId="24">PT!$A$1:$V$1</definedName>
    <definedName name="_xlnm.Print_Area" localSheetId="25">RO!$A$1:$V$1</definedName>
    <definedName name="_xlnm.Print_Area" localSheetId="26">SE!$A$1:$V$1</definedName>
    <definedName name="_xlnm.Print_Area" localSheetId="27">SI!$A$1:$V$1</definedName>
    <definedName name="_xlnm.Print_Area" localSheetId="28">SK!$A$1:$V$1</definedName>
    <definedName name="_xlnm.Print_Titles" localSheetId="2">AT!$1:$1</definedName>
    <definedName name="_xlnm.Print_Titles" localSheetId="3">BE!$1:$1</definedName>
    <definedName name="_xlnm.Print_Titles" localSheetId="4">BG!$1:$1</definedName>
    <definedName name="_xlnm.Print_Titles" localSheetId="5">CY!$1:$1</definedName>
    <definedName name="_xlnm.Print_Titles" localSheetId="6">CZ!$1:$1</definedName>
    <definedName name="_xlnm.Print_Titles" localSheetId="7">DE!$1:$1</definedName>
    <definedName name="_xlnm.Print_Titles" localSheetId="8">DK!$1:$1</definedName>
    <definedName name="_xlnm.Print_Titles" localSheetId="9">EE!$1:$1</definedName>
    <definedName name="_xlnm.Print_Titles" localSheetId="10">EL!$1:$1</definedName>
    <definedName name="_xlnm.Print_Titles" localSheetId="11">ES!$1:$1</definedName>
    <definedName name="_xlnm.Print_Titles" localSheetId="1">'EU27'!$1:$1</definedName>
    <definedName name="_xlnm.Print_Titles" localSheetId="12">FI!$1:$1</definedName>
    <definedName name="_xlnm.Print_Titles" localSheetId="13">FR!$1:$1</definedName>
    <definedName name="_xlnm.Print_Titles" localSheetId="14">HR!$1:$1</definedName>
    <definedName name="_xlnm.Print_Titles" localSheetId="15">HU!$1:$1</definedName>
    <definedName name="_xlnm.Print_Titles" localSheetId="16">IE!$1:$1</definedName>
    <definedName name="_xlnm.Print_Titles" localSheetId="17">IT!$1:$1</definedName>
    <definedName name="_xlnm.Print_Titles" localSheetId="18">LT!$1:$1</definedName>
    <definedName name="_xlnm.Print_Titles" localSheetId="19">LU!$1:$1</definedName>
    <definedName name="_xlnm.Print_Titles" localSheetId="20">LV!$1:$1</definedName>
    <definedName name="_xlnm.Print_Titles" localSheetId="21">MT!$1:$1</definedName>
    <definedName name="_xlnm.Print_Titles" localSheetId="22">NL!$1:$1</definedName>
    <definedName name="_xlnm.Print_Titles" localSheetId="23">PL!$1:$1</definedName>
    <definedName name="_xlnm.Print_Titles" localSheetId="24">PT!$1:$1</definedName>
    <definedName name="_xlnm.Print_Titles" localSheetId="25">RO!$1:$1</definedName>
    <definedName name="_xlnm.Print_Titles" localSheetId="26">SE!$1:$1</definedName>
    <definedName name="_xlnm.Print_Titles" localSheetId="27">SI!$1:$1</definedName>
    <definedName name="_xlnm.Print_Titles" localSheetId="28">SK!$1:$1</definedName>
  </definedNames>
  <calcPr calcId="162913"/>
</workbook>
</file>

<file path=xl/calcChain.xml><?xml version="1.0" encoding="utf-8"?>
<calcChain xmlns="http://schemas.openxmlformats.org/spreadsheetml/2006/main">
  <c r="B101" i="111" l="1"/>
  <c r="B101" i="126"/>
  <c r="B101" i="122"/>
  <c r="B101" i="112"/>
  <c r="B101" i="110"/>
  <c r="B102" i="140"/>
  <c r="B103" i="140"/>
  <c r="B101" i="134"/>
  <c r="B101" i="132"/>
  <c r="B101" i="129"/>
  <c r="B101" i="123"/>
  <c r="B101" i="127"/>
  <c r="B101" i="125"/>
  <c r="B101" i="121"/>
  <c r="B101" i="133"/>
  <c r="B101" i="131"/>
  <c r="B101" i="118"/>
  <c r="B101" i="124"/>
  <c r="B101" i="130"/>
  <c r="B101" i="113"/>
  <c r="B101" i="116"/>
  <c r="B101" i="119"/>
  <c r="B101" i="136"/>
  <c r="B101" i="115"/>
  <c r="B101" i="135"/>
  <c r="B101" i="128"/>
  <c r="B101" i="117"/>
  <c r="B101" i="114"/>
  <c r="B101" i="120"/>
  <c r="B101" i="140" l="1"/>
  <c r="AG89" i="140" l="1"/>
  <c r="E89" i="140" l="1"/>
  <c r="D89" i="140"/>
  <c r="U89" i="140"/>
  <c r="K89" i="140"/>
  <c r="AA89" i="140"/>
  <c r="Q89" i="140"/>
  <c r="F89" i="140"/>
  <c r="L89" i="140"/>
  <c r="AB89" i="140"/>
  <c r="R89" i="140"/>
  <c r="W89" i="140"/>
  <c r="V89" i="140"/>
  <c r="C89" i="140"/>
  <c r="AC89" i="140"/>
  <c r="S89" i="140"/>
  <c r="I89" i="140"/>
  <c r="Y89" i="140"/>
  <c r="N89" i="140"/>
  <c r="M89" i="140"/>
  <c r="AD89" i="140"/>
  <c r="T89" i="140"/>
  <c r="J89" i="140"/>
  <c r="Z89" i="140"/>
  <c r="B89" i="140" l="1"/>
  <c r="P89" i="140"/>
  <c r="H89" i="140"/>
  <c r="G89" i="140"/>
  <c r="X89" i="140"/>
  <c r="AF89" i="140"/>
  <c r="AE89" i="140"/>
  <c r="O89" i="140"/>
  <c r="B9" i="135" l="1"/>
  <c r="B22" i="135"/>
  <c r="F9" i="135"/>
  <c r="F22" i="135"/>
  <c r="E22" i="127"/>
  <c r="E9" i="127"/>
  <c r="K31" i="140"/>
  <c r="D22" i="122"/>
  <c r="D9" i="122"/>
  <c r="J31" i="140"/>
  <c r="I29" i="140"/>
  <c r="B22" i="136"/>
  <c r="B9" i="136"/>
  <c r="B22" i="114"/>
  <c r="B9" i="114"/>
  <c r="C22" i="136"/>
  <c r="C9" i="136"/>
  <c r="F22" i="114"/>
  <c r="F9" i="114"/>
  <c r="C9" i="127"/>
  <c r="C22" i="127"/>
  <c r="D22" i="133"/>
  <c r="D9" i="133"/>
  <c r="E9" i="135"/>
  <c r="E22" i="135"/>
  <c r="E9" i="122"/>
  <c r="E22" i="122"/>
  <c r="C31" i="140"/>
  <c r="B29" i="140"/>
  <c r="C22" i="135"/>
  <c r="C9" i="135"/>
  <c r="K30" i="140"/>
  <c r="H31" i="140"/>
  <c r="J29" i="140"/>
  <c r="C30" i="140"/>
  <c r="D9" i="114"/>
  <c r="D22" i="114"/>
  <c r="D22" i="136"/>
  <c r="D9" i="136"/>
  <c r="E9" i="136"/>
  <c r="E22" i="136"/>
  <c r="F30" i="140"/>
  <c r="G31" i="140"/>
  <c r="H29" i="140"/>
  <c r="E31" i="140"/>
  <c r="I30" i="140"/>
  <c r="G29" i="140"/>
  <c r="J30" i="140"/>
  <c r="B22" i="127"/>
  <c r="B9" i="127"/>
  <c r="B3" i="127"/>
  <c r="C9" i="114"/>
  <c r="C22" i="114"/>
  <c r="F9" i="136"/>
  <c r="F22" i="136"/>
  <c r="F9" i="123"/>
  <c r="F22" i="123"/>
  <c r="B9" i="123"/>
  <c r="B22" i="123"/>
  <c r="F22" i="133"/>
  <c r="F9" i="133"/>
  <c r="F31" i="140"/>
  <c r="D22" i="135"/>
  <c r="D9" i="135"/>
  <c r="E29" i="140"/>
  <c r="D9" i="127"/>
  <c r="D22" i="127"/>
  <c r="F29" i="140"/>
  <c r="E22" i="123"/>
  <c r="E9" i="123"/>
  <c r="H30" i="140"/>
  <c r="B31" i="140"/>
  <c r="E9" i="114"/>
  <c r="E22" i="114"/>
  <c r="E3" i="114"/>
  <c r="D9" i="123"/>
  <c r="D22" i="123"/>
  <c r="D3" i="123"/>
  <c r="B22" i="133"/>
  <c r="B9" i="133"/>
  <c r="E30" i="140"/>
  <c r="F22" i="127"/>
  <c r="F9" i="127"/>
  <c r="B30" i="140"/>
  <c r="C9" i="122"/>
  <c r="C22" i="122"/>
  <c r="D31" i="140"/>
  <c r="D30" i="140"/>
  <c r="G30" i="140"/>
  <c r="K29" i="140"/>
  <c r="E9" i="133"/>
  <c r="E22" i="133"/>
  <c r="C29" i="140"/>
  <c r="C22" i="133"/>
  <c r="C9" i="133"/>
  <c r="C3" i="133"/>
  <c r="D29" i="140"/>
  <c r="C22" i="123"/>
  <c r="C9" i="123"/>
  <c r="I31" i="140"/>
  <c r="F3" i="135"/>
  <c r="F3" i="133"/>
  <c r="E3" i="136"/>
  <c r="F3" i="136"/>
  <c r="F3" i="127"/>
  <c r="E3" i="122"/>
  <c r="E3" i="133"/>
  <c r="D3" i="114"/>
  <c r="F3" i="114"/>
  <c r="C3" i="135"/>
  <c r="E3" i="123"/>
  <c r="C3" i="122"/>
  <c r="C21" i="135" l="1"/>
  <c r="C8" i="135"/>
  <c r="E8" i="123"/>
  <c r="E21" i="123"/>
  <c r="E21" i="136"/>
  <c r="E8" i="136"/>
  <c r="E21" i="122"/>
  <c r="E8" i="122"/>
  <c r="F8" i="135"/>
  <c r="F21" i="135"/>
  <c r="D8" i="114"/>
  <c r="D21" i="114"/>
  <c r="F8" i="127"/>
  <c r="F21" i="127"/>
  <c r="F21" i="114"/>
  <c r="F8" i="114"/>
  <c r="E8" i="133"/>
  <c r="E21" i="133"/>
  <c r="F8" i="136"/>
  <c r="F21" i="136"/>
  <c r="C8" i="122"/>
  <c r="C21" i="122"/>
  <c r="F8" i="133"/>
  <c r="F21" i="133"/>
  <c r="C23" i="114"/>
  <c r="C10" i="114"/>
  <c r="B23" i="136"/>
  <c r="B10" i="136"/>
  <c r="C36" i="140"/>
  <c r="B23" i="110"/>
  <c r="B10" i="110"/>
  <c r="E10" i="110"/>
  <c r="E23" i="110"/>
  <c r="B10" i="133"/>
  <c r="B23" i="133"/>
  <c r="E18" i="133"/>
  <c r="D37" i="140"/>
  <c r="C18" i="135"/>
  <c r="D18" i="122"/>
  <c r="E18" i="114"/>
  <c r="G35" i="140"/>
  <c r="E18" i="127"/>
  <c r="G37" i="140"/>
  <c r="C18" i="114"/>
  <c r="F18" i="133"/>
  <c r="G36" i="140"/>
  <c r="B36" i="140"/>
  <c r="D3" i="135"/>
  <c r="D23" i="135"/>
  <c r="D10" i="135"/>
  <c r="D23" i="133"/>
  <c r="D10" i="133"/>
  <c r="B23" i="114"/>
  <c r="B10" i="114"/>
  <c r="C10" i="110"/>
  <c r="C23" i="110"/>
  <c r="C10" i="133"/>
  <c r="C23" i="133"/>
  <c r="D3" i="133"/>
  <c r="E18" i="122"/>
  <c r="I37" i="140"/>
  <c r="E22" i="110"/>
  <c r="E9" i="110"/>
  <c r="E3" i="110"/>
  <c r="D10" i="122"/>
  <c r="D23" i="122"/>
  <c r="B18" i="123"/>
  <c r="C23" i="136"/>
  <c r="C10" i="136"/>
  <c r="B10" i="127"/>
  <c r="B23" i="127"/>
  <c r="E10" i="123"/>
  <c r="E23" i="123"/>
  <c r="D23" i="136"/>
  <c r="D10" i="136"/>
  <c r="D10" i="127"/>
  <c r="D23" i="127"/>
  <c r="E10" i="136"/>
  <c r="E23" i="136"/>
  <c r="J35" i="140"/>
  <c r="F18" i="114"/>
  <c r="E23" i="135"/>
  <c r="E10" i="135"/>
  <c r="B22" i="110"/>
  <c r="B9" i="110"/>
  <c r="B3" i="110"/>
  <c r="E18" i="123"/>
  <c r="B3" i="136"/>
  <c r="K35" i="140"/>
  <c r="D10" i="110"/>
  <c r="D23" i="110"/>
  <c r="B23" i="135"/>
  <c r="B10" i="135"/>
  <c r="F23" i="110"/>
  <c r="F10" i="110"/>
  <c r="F23" i="123"/>
  <c r="F10" i="123"/>
  <c r="F10" i="135"/>
  <c r="F23" i="135"/>
  <c r="D10" i="123"/>
  <c r="D23" i="123"/>
  <c r="E23" i="127"/>
  <c r="E10" i="127"/>
  <c r="F18" i="123"/>
  <c r="I36" i="140"/>
  <c r="F9" i="110"/>
  <c r="F22" i="110"/>
  <c r="F3" i="110"/>
  <c r="D18" i="127"/>
  <c r="C37" i="140"/>
  <c r="B18" i="114"/>
  <c r="E18" i="135"/>
  <c r="AG31" i="140"/>
  <c r="E23" i="133"/>
  <c r="E10" i="133"/>
  <c r="C23" i="127"/>
  <c r="C10" i="127"/>
  <c r="D8" i="123"/>
  <c r="D21" i="123"/>
  <c r="B8" i="127"/>
  <c r="B21" i="127"/>
  <c r="F36" i="140"/>
  <c r="C18" i="136"/>
  <c r="D10" i="114"/>
  <c r="D23" i="114"/>
  <c r="F10" i="127"/>
  <c r="F23" i="127"/>
  <c r="C21" i="133"/>
  <c r="C8" i="133"/>
  <c r="E18" i="136"/>
  <c r="J36" i="140"/>
  <c r="B18" i="136"/>
  <c r="H36" i="140"/>
  <c r="F35" i="140"/>
  <c r="C3" i="114"/>
  <c r="D35" i="140"/>
  <c r="D3" i="136"/>
  <c r="E36" i="140"/>
  <c r="H35" i="140"/>
  <c r="C3" i="127"/>
  <c r="C3" i="136"/>
  <c r="B35" i="140"/>
  <c r="J37" i="140"/>
  <c r="D18" i="133"/>
  <c r="C18" i="133"/>
  <c r="H37" i="140"/>
  <c r="D18" i="123"/>
  <c r="C10" i="122"/>
  <c r="C23" i="122"/>
  <c r="B23" i="123"/>
  <c r="B10" i="123"/>
  <c r="F23" i="114"/>
  <c r="F10" i="114"/>
  <c r="E23" i="114"/>
  <c r="E10" i="114"/>
  <c r="E23" i="122"/>
  <c r="E10" i="122"/>
  <c r="C10" i="123"/>
  <c r="C23" i="123"/>
  <c r="C3" i="123"/>
  <c r="D36" i="140"/>
  <c r="B18" i="133"/>
  <c r="C18" i="127"/>
  <c r="C35" i="140"/>
  <c r="F37" i="140"/>
  <c r="B18" i="127"/>
  <c r="D3" i="127"/>
  <c r="K36" i="140"/>
  <c r="C18" i="122"/>
  <c r="C18" i="123"/>
  <c r="D22" i="110"/>
  <c r="D9" i="110"/>
  <c r="D3" i="110"/>
  <c r="I35" i="140"/>
  <c r="F18" i="135"/>
  <c r="C22" i="110"/>
  <c r="C9" i="110"/>
  <c r="C3" i="110"/>
  <c r="D18" i="135"/>
  <c r="E3" i="135"/>
  <c r="B37" i="140"/>
  <c r="K37" i="140"/>
  <c r="D18" i="114"/>
  <c r="F18" i="136"/>
  <c r="F10" i="136"/>
  <c r="F23" i="136"/>
  <c r="F18" i="127"/>
  <c r="E21" i="114"/>
  <c r="E8" i="114"/>
  <c r="C23" i="135"/>
  <c r="C10" i="135"/>
  <c r="F23" i="133"/>
  <c r="F10" i="133"/>
  <c r="B3" i="133"/>
  <c r="B3" i="123"/>
  <c r="F3" i="123"/>
  <c r="E35" i="140"/>
  <c r="D18" i="136"/>
  <c r="B3" i="114"/>
  <c r="D3" i="122"/>
  <c r="E3" i="127"/>
  <c r="B3" i="135"/>
  <c r="E37" i="140"/>
  <c r="B18" i="135"/>
  <c r="D21" i="122" l="1"/>
  <c r="D8" i="122"/>
  <c r="B21" i="123"/>
  <c r="B8" i="123"/>
  <c r="B21" i="110"/>
  <c r="B8" i="110"/>
  <c r="E8" i="135"/>
  <c r="E21" i="135"/>
  <c r="D8" i="127"/>
  <c r="D21" i="127"/>
  <c r="D21" i="136"/>
  <c r="D8" i="136"/>
  <c r="AG37" i="140"/>
  <c r="D18" i="110"/>
  <c r="B18" i="110"/>
  <c r="D8" i="135"/>
  <c r="D21" i="135"/>
  <c r="B8" i="135"/>
  <c r="B21" i="135"/>
  <c r="B21" i="114"/>
  <c r="B8" i="114"/>
  <c r="C21" i="123"/>
  <c r="C8" i="123"/>
  <c r="C18" i="110"/>
  <c r="B21" i="136"/>
  <c r="B8" i="136"/>
  <c r="F18" i="110"/>
  <c r="E18" i="110"/>
  <c r="C21" i="136"/>
  <c r="C8" i="136"/>
  <c r="B21" i="133"/>
  <c r="B8" i="133"/>
  <c r="D21" i="110"/>
  <c r="D8" i="110"/>
  <c r="E8" i="110"/>
  <c r="E21" i="110"/>
  <c r="D21" i="133"/>
  <c r="D8" i="133"/>
  <c r="E21" i="127"/>
  <c r="E8" i="127"/>
  <c r="F8" i="123"/>
  <c r="F21" i="123"/>
  <c r="C21" i="110"/>
  <c r="C8" i="110"/>
  <c r="C21" i="127"/>
  <c r="C8" i="127"/>
  <c r="C8" i="114"/>
  <c r="C21" i="114"/>
  <c r="F21" i="110"/>
  <c r="F8" i="110"/>
  <c r="E12" i="110"/>
  <c r="E17" i="110" s="1"/>
  <c r="D12" i="110"/>
  <c r="D17" i="110" s="1"/>
  <c r="F12" i="110"/>
  <c r="F17" i="110" s="1"/>
  <c r="C12" i="110"/>
  <c r="C17" i="110" s="1"/>
  <c r="D19" i="123" l="1"/>
  <c r="D12" i="123"/>
  <c r="D17" i="123" s="1"/>
  <c r="E19" i="136"/>
  <c r="E12" i="136"/>
  <c r="E17" i="136" s="1"/>
  <c r="C19" i="123"/>
  <c r="C12" i="123"/>
  <c r="C17" i="123" s="1"/>
  <c r="E19" i="127"/>
  <c r="E12" i="127"/>
  <c r="E17" i="127" s="1"/>
  <c r="C19" i="133"/>
  <c r="C12" i="133"/>
  <c r="C17" i="133" s="1"/>
  <c r="E19" i="114"/>
  <c r="E12" i="114"/>
  <c r="E17" i="114" s="1"/>
  <c r="D19" i="114"/>
  <c r="D12" i="114"/>
  <c r="D17" i="114" s="1"/>
  <c r="C19" i="127"/>
  <c r="C12" i="127"/>
  <c r="C17" i="127" s="1"/>
  <c r="B19" i="133"/>
  <c r="B12" i="133"/>
  <c r="B17" i="133" s="1"/>
  <c r="E19" i="133"/>
  <c r="E12" i="133"/>
  <c r="E17" i="133" s="1"/>
  <c r="F19" i="133"/>
  <c r="F12" i="133"/>
  <c r="F17" i="133" s="1"/>
  <c r="D19" i="127"/>
  <c r="D12" i="127"/>
  <c r="D17" i="127" s="1"/>
  <c r="D19" i="135"/>
  <c r="D12" i="135"/>
  <c r="D17" i="135" s="1"/>
  <c r="B19" i="110"/>
  <c r="B19" i="135"/>
  <c r="B12" i="135"/>
  <c r="B17" i="135" s="1"/>
  <c r="E19" i="110"/>
  <c r="F19" i="135"/>
  <c r="F12" i="135"/>
  <c r="F17" i="135" s="1"/>
  <c r="C19" i="122"/>
  <c r="C12" i="122"/>
  <c r="C17" i="122" s="1"/>
  <c r="E19" i="123"/>
  <c r="E12" i="123"/>
  <c r="E17" i="123" s="1"/>
  <c r="F19" i="110"/>
  <c r="D19" i="110"/>
  <c r="F19" i="127"/>
  <c r="F12" i="127"/>
  <c r="F17" i="127" s="1"/>
  <c r="D19" i="133"/>
  <c r="D12" i="133"/>
  <c r="D17" i="133" s="1"/>
  <c r="F19" i="136"/>
  <c r="F12" i="136"/>
  <c r="F17" i="136" s="1"/>
  <c r="B19" i="127"/>
  <c r="B12" i="127"/>
  <c r="B17" i="127" s="1"/>
  <c r="C19" i="110"/>
  <c r="E19" i="122"/>
  <c r="E12" i="122"/>
  <c r="E17" i="122" s="1"/>
  <c r="B19" i="136"/>
  <c r="B12" i="136"/>
  <c r="B17" i="136" s="1"/>
  <c r="C19" i="114"/>
  <c r="C12" i="114"/>
  <c r="C17" i="114" s="1"/>
  <c r="D19" i="136"/>
  <c r="D12" i="136"/>
  <c r="D17" i="136" s="1"/>
  <c r="F19" i="123"/>
  <c r="F12" i="123"/>
  <c r="F17" i="123" s="1"/>
  <c r="C19" i="136"/>
  <c r="C12" i="136"/>
  <c r="C17" i="136" s="1"/>
  <c r="B12" i="110"/>
  <c r="B17" i="110" s="1"/>
  <c r="C19" i="135"/>
  <c r="C12" i="135"/>
  <c r="C17" i="135" s="1"/>
  <c r="B19" i="114"/>
  <c r="B12" i="114"/>
  <c r="B17" i="114" s="1"/>
  <c r="B19" i="123"/>
  <c r="B12" i="123"/>
  <c r="B17" i="123" s="1"/>
  <c r="E19" i="135"/>
  <c r="E12" i="135"/>
  <c r="E17" i="135" s="1"/>
  <c r="F19" i="114"/>
  <c r="F12" i="114"/>
  <c r="F17" i="114" s="1"/>
  <c r="D19" i="122"/>
  <c r="D12" i="122"/>
  <c r="D17" i="122" s="1"/>
  <c r="F97" i="127" l="1"/>
  <c r="C97" i="127"/>
  <c r="D97" i="127"/>
  <c r="D97" i="122"/>
  <c r="F97" i="123"/>
  <c r="E97" i="114"/>
  <c r="C97" i="135"/>
  <c r="F97" i="114"/>
  <c r="D97" i="133"/>
  <c r="C97" i="114"/>
  <c r="E97" i="127"/>
  <c r="D97" i="123"/>
  <c r="F97" i="135"/>
  <c r="E97" i="135"/>
  <c r="F97" i="133"/>
  <c r="C97" i="123"/>
  <c r="E97" i="136"/>
  <c r="D97" i="136"/>
  <c r="E97" i="123"/>
  <c r="F97" i="136"/>
  <c r="E97" i="133" l="1"/>
  <c r="C97" i="122"/>
  <c r="C97" i="136"/>
  <c r="B97" i="114"/>
  <c r="F101" i="114"/>
  <c r="F101" i="135"/>
  <c r="B97" i="135"/>
  <c r="C101" i="135"/>
  <c r="C101" i="114"/>
  <c r="D101" i="123"/>
  <c r="B97" i="123"/>
  <c r="C101" i="123"/>
  <c r="F101" i="123"/>
  <c r="E101" i="123"/>
  <c r="B97" i="136"/>
  <c r="E101" i="136"/>
  <c r="D101" i="136"/>
  <c r="D97" i="135"/>
  <c r="E97" i="122"/>
  <c r="E97" i="110"/>
  <c r="D101" i="127"/>
  <c r="C101" i="127"/>
  <c r="B97" i="127"/>
  <c r="F101" i="127"/>
  <c r="E101" i="133"/>
  <c r="B97" i="133"/>
  <c r="F101" i="133"/>
  <c r="C97" i="110"/>
  <c r="C97" i="133" l="1"/>
  <c r="F101" i="136"/>
  <c r="E101" i="127"/>
  <c r="C101" i="136"/>
  <c r="D101" i="135"/>
  <c r="E101" i="135"/>
  <c r="D101" i="133"/>
  <c r="C101" i="133"/>
  <c r="P30" i="140" l="1"/>
  <c r="AF31" i="140"/>
  <c r="AB31" i="140"/>
  <c r="T29" i="140"/>
  <c r="R31" i="140"/>
  <c r="AC31" i="140"/>
  <c r="M31" i="140"/>
  <c r="P31" i="140"/>
  <c r="AE31" i="140"/>
  <c r="X31" i="140"/>
  <c r="N29" i="140"/>
  <c r="D97" i="110"/>
  <c r="F97" i="110"/>
  <c r="S29" i="140"/>
  <c r="R30" i="140"/>
  <c r="O31" i="140"/>
  <c r="Y31" i="140"/>
  <c r="M29" i="140"/>
  <c r="U31" i="140"/>
  <c r="AD31" i="140"/>
  <c r="Q30" i="140"/>
  <c r="N30" i="140"/>
  <c r="V30" i="140"/>
  <c r="U30" i="140"/>
  <c r="L30" i="140"/>
  <c r="N31" i="140"/>
  <c r="Q29" i="140"/>
  <c r="AA31" i="140"/>
  <c r="P29" i="140"/>
  <c r="T30" i="140"/>
  <c r="R29" i="140"/>
  <c r="L31" i="140"/>
  <c r="Z31" i="140"/>
  <c r="O29" i="140"/>
  <c r="W30" i="140"/>
  <c r="D97" i="114"/>
  <c r="T31" i="140"/>
  <c r="L29" i="140"/>
  <c r="M30" i="140"/>
  <c r="X30" i="140"/>
  <c r="W31" i="140"/>
  <c r="V31" i="140"/>
  <c r="S30" i="140"/>
  <c r="B97" i="110"/>
  <c r="U29" i="140"/>
  <c r="V29" i="140"/>
  <c r="S31" i="140"/>
  <c r="Q31" i="140"/>
  <c r="O30" i="140"/>
  <c r="F101" i="110" l="1"/>
  <c r="AF37" i="140"/>
  <c r="T35" i="140"/>
  <c r="S35" i="140"/>
  <c r="D101" i="114"/>
  <c r="W37" i="140"/>
  <c r="AD37" i="140"/>
  <c r="E101" i="114"/>
  <c r="Q35" i="140"/>
  <c r="R36" i="140"/>
  <c r="O37" i="140"/>
  <c r="M37" i="140"/>
  <c r="AE37" i="140"/>
  <c r="V35" i="140"/>
  <c r="L36" i="140"/>
  <c r="X36" i="140"/>
  <c r="T37" i="140"/>
  <c r="P35" i="140"/>
  <c r="Z37" i="140"/>
  <c r="Q36" i="140"/>
  <c r="V37" i="140"/>
  <c r="U36" i="140"/>
  <c r="S36" i="140"/>
  <c r="T36" i="140"/>
  <c r="L37" i="140"/>
  <c r="U37" i="140"/>
  <c r="P36" i="140"/>
  <c r="M36" i="140"/>
  <c r="O36" i="140"/>
  <c r="Y37" i="140"/>
  <c r="X37" i="140"/>
  <c r="N37" i="140"/>
  <c r="W36" i="140"/>
  <c r="S37" i="140"/>
  <c r="R37" i="140"/>
  <c r="N36" i="140"/>
  <c r="Q37" i="140"/>
  <c r="M35" i="140"/>
  <c r="P37" i="140"/>
  <c r="D101" i="110"/>
  <c r="C101" i="110"/>
  <c r="R35" i="140"/>
  <c r="AC37" i="140"/>
  <c r="V36" i="140"/>
  <c r="U35" i="140"/>
  <c r="N35" i="140"/>
  <c r="E101" i="110"/>
  <c r="O35" i="140"/>
  <c r="AB37" i="140"/>
  <c r="AA37" i="140"/>
  <c r="L35" i="140"/>
  <c r="AC10" i="114" l="1"/>
  <c r="AC23" i="114"/>
  <c r="V10" i="114"/>
  <c r="V23" i="114"/>
  <c r="AB10" i="127"/>
  <c r="AB23" i="127"/>
  <c r="AA23" i="123"/>
  <c r="AA10" i="123"/>
  <c r="AA3" i="125"/>
  <c r="AA23" i="136"/>
  <c r="AA10" i="136"/>
  <c r="AB10" i="123" l="1"/>
  <c r="AB23" i="123"/>
  <c r="Z10" i="127"/>
  <c r="Z23" i="127"/>
  <c r="M10" i="127"/>
  <c r="M23" i="127"/>
  <c r="Z10" i="110"/>
  <c r="Z5" i="140"/>
  <c r="Z23" i="110"/>
  <c r="T23" i="136"/>
  <c r="T10" i="136"/>
  <c r="V3" i="128"/>
  <c r="V9" i="128"/>
  <c r="Z3" i="132"/>
  <c r="AC9" i="110"/>
  <c r="AC3" i="110"/>
  <c r="AC22" i="110"/>
  <c r="AC4" i="140"/>
  <c r="X3" i="117"/>
  <c r="X9" i="117" s="1"/>
  <c r="T3" i="130"/>
  <c r="T9" i="130" s="1"/>
  <c r="X3" i="114"/>
  <c r="X9" i="114"/>
  <c r="X22" i="114"/>
  <c r="V3" i="129"/>
  <c r="M3" i="114"/>
  <c r="M9" i="114"/>
  <c r="M22" i="114"/>
  <c r="Z3" i="126"/>
  <c r="Z9" i="126" s="1"/>
  <c r="AA9" i="125"/>
  <c r="AA8" i="125"/>
  <c r="AB22" i="127"/>
  <c r="AB9" i="127"/>
  <c r="AB3" i="127"/>
  <c r="Q9" i="127"/>
  <c r="Q22" i="127"/>
  <c r="S9" i="123"/>
  <c r="S22" i="123"/>
  <c r="V22" i="123"/>
  <c r="V9" i="123"/>
  <c r="M3" i="120"/>
  <c r="M9" i="120"/>
  <c r="AC3" i="116"/>
  <c r="V3" i="125"/>
  <c r="V9" i="125"/>
  <c r="M3" i="117"/>
  <c r="Z3" i="136"/>
  <c r="Z9" i="136"/>
  <c r="Z22" i="136"/>
  <c r="X3" i="121"/>
  <c r="X10" i="121" s="1"/>
  <c r="AB3" i="129"/>
  <c r="T9" i="136"/>
  <c r="T22" i="136"/>
  <c r="T3" i="136"/>
  <c r="Q9" i="123"/>
  <c r="Q22" i="123"/>
  <c r="S22" i="127"/>
  <c r="S9" i="127"/>
  <c r="V3" i="135"/>
  <c r="M3" i="126"/>
  <c r="M10" i="126" s="1"/>
  <c r="M9" i="126"/>
  <c r="Z3" i="122"/>
  <c r="Z9" i="122" s="1"/>
  <c r="AA3" i="132"/>
  <c r="T3" i="117"/>
  <c r="S9" i="136"/>
  <c r="S22" i="136"/>
  <c r="S3" i="122"/>
  <c r="S9" i="122"/>
  <c r="V3" i="114"/>
  <c r="V9" i="114"/>
  <c r="V22" i="114"/>
  <c r="M22" i="127"/>
  <c r="M9" i="127"/>
  <c r="M3" i="127"/>
  <c r="Z3" i="123"/>
  <c r="Z22" i="123"/>
  <c r="Z9" i="123"/>
  <c r="AA22" i="123"/>
  <c r="AA9" i="123"/>
  <c r="AA3" i="123"/>
  <c r="AC22" i="136"/>
  <c r="AC9" i="136"/>
  <c r="X3" i="128"/>
  <c r="X10" i="128" s="1"/>
  <c r="AB3" i="120"/>
  <c r="AB9" i="120" s="1"/>
  <c r="T9" i="125"/>
  <c r="T3" i="125"/>
  <c r="AA3" i="119"/>
  <c r="AA10" i="119" s="1"/>
  <c r="AC10" i="123"/>
  <c r="AC23" i="123"/>
  <c r="M23" i="133"/>
  <c r="M10" i="133"/>
  <c r="X10" i="117"/>
  <c r="M23" i="114"/>
  <c r="M10" i="114"/>
  <c r="AA3" i="135"/>
  <c r="V3" i="122"/>
  <c r="V9" i="122" s="1"/>
  <c r="AA3" i="113"/>
  <c r="AA9" i="113" s="1"/>
  <c r="AC3" i="122"/>
  <c r="AB3" i="124"/>
  <c r="T3" i="111"/>
  <c r="AD4" i="140"/>
  <c r="AD22" i="110"/>
  <c r="AD9" i="110"/>
  <c r="T10" i="111"/>
  <c r="V3" i="120"/>
  <c r="V9" i="120" s="1"/>
  <c r="M3" i="124"/>
  <c r="Z3" i="125"/>
  <c r="AA3" i="122"/>
  <c r="AA9" i="122" s="1"/>
  <c r="AC3" i="124"/>
  <c r="X9" i="127"/>
  <c r="X3" i="127"/>
  <c r="X22" i="127"/>
  <c r="AB3" i="119"/>
  <c r="AB9" i="119"/>
  <c r="T3" i="134"/>
  <c r="M10" i="117"/>
  <c r="AA23" i="110"/>
  <c r="AA10" i="110"/>
  <c r="AA10" i="122"/>
  <c r="V10" i="122"/>
  <c r="X10" i="110"/>
  <c r="X23" i="110"/>
  <c r="T10" i="117"/>
  <c r="T10" i="114"/>
  <c r="T23" i="114"/>
  <c r="AA5" i="140"/>
  <c r="AC3" i="136"/>
  <c r="X3" i="116"/>
  <c r="V3" i="124"/>
  <c r="M3" i="135"/>
  <c r="M22" i="135"/>
  <c r="M9" i="135"/>
  <c r="Z3" i="128"/>
  <c r="AA9" i="127"/>
  <c r="AA22" i="127"/>
  <c r="AA3" i="127"/>
  <c r="AC3" i="113"/>
  <c r="X22" i="136"/>
  <c r="X9" i="136"/>
  <c r="X3" i="136"/>
  <c r="AB3" i="125"/>
  <c r="T3" i="121"/>
  <c r="O22" i="135"/>
  <c r="O9" i="135"/>
  <c r="AB3" i="136"/>
  <c r="AB9" i="136"/>
  <c r="AB22" i="136"/>
  <c r="T3" i="126"/>
  <c r="P22" i="136"/>
  <c r="P9" i="136"/>
  <c r="V22" i="110"/>
  <c r="V3" i="110"/>
  <c r="V4" i="140"/>
  <c r="V9" i="110"/>
  <c r="M3" i="128"/>
  <c r="M9" i="128"/>
  <c r="AA3" i="134"/>
  <c r="AA9" i="134" s="1"/>
  <c r="AC9" i="127"/>
  <c r="AC22" i="127"/>
  <c r="AC3" i="127"/>
  <c r="X22" i="123"/>
  <c r="X9" i="123"/>
  <c r="X3" i="123"/>
  <c r="AB4" i="140"/>
  <c r="AB9" i="110"/>
  <c r="AB22" i="110"/>
  <c r="O9" i="110"/>
  <c r="O4" i="140"/>
  <c r="O22" i="110"/>
  <c r="Q9" i="133"/>
  <c r="Q22" i="133"/>
  <c r="S22" i="114"/>
  <c r="S9" i="114"/>
  <c r="V3" i="126"/>
  <c r="M3" i="129"/>
  <c r="M10" i="129" s="1"/>
  <c r="Z3" i="111"/>
  <c r="Z10" i="111" s="1"/>
  <c r="AA3" i="129"/>
  <c r="AA9" i="129"/>
  <c r="AC3" i="134"/>
  <c r="AC9" i="134" s="1"/>
  <c r="M3" i="132"/>
  <c r="Z3" i="113"/>
  <c r="AA3" i="131"/>
  <c r="AA9" i="131" s="1"/>
  <c r="X3" i="129"/>
  <c r="X10" i="129" s="1"/>
  <c r="T3" i="128"/>
  <c r="O22" i="114"/>
  <c r="O9" i="114"/>
  <c r="AD9" i="114"/>
  <c r="AD22" i="114"/>
  <c r="M3" i="116"/>
  <c r="M9" i="116" s="1"/>
  <c r="Z3" i="120"/>
  <c r="Z10" i="120" s="1"/>
  <c r="AA3" i="133"/>
  <c r="AA10" i="133" s="1"/>
  <c r="AA9" i="133"/>
  <c r="AC3" i="126"/>
  <c r="AC9" i="126"/>
  <c r="X3" i="113"/>
  <c r="X9" i="113" s="1"/>
  <c r="AB3" i="115"/>
  <c r="O9" i="136"/>
  <c r="O22" i="136"/>
  <c r="S3" i="134"/>
  <c r="Q22" i="110"/>
  <c r="Q9" i="110"/>
  <c r="Q4" i="140"/>
  <c r="V3" i="119"/>
  <c r="M3" i="118"/>
  <c r="Z3" i="131"/>
  <c r="AA22" i="114"/>
  <c r="AA9" i="114"/>
  <c r="AA3" i="114"/>
  <c r="X3" i="120"/>
  <c r="X9" i="120"/>
  <c r="T3" i="116"/>
  <c r="AA23" i="127"/>
  <c r="AA10" i="127"/>
  <c r="AA10" i="129"/>
  <c r="M10" i="135"/>
  <c r="M23" i="135"/>
  <c r="S3" i="133"/>
  <c r="AB3" i="132"/>
  <c r="T10" i="126"/>
  <c r="V10" i="124"/>
  <c r="V3" i="133"/>
  <c r="V9" i="133"/>
  <c r="Z3" i="129"/>
  <c r="Z9" i="129" s="1"/>
  <c r="AA3" i="111"/>
  <c r="AA10" i="111" s="1"/>
  <c r="AC3" i="115"/>
  <c r="X3" i="124"/>
  <c r="X9" i="124"/>
  <c r="AB3" i="131"/>
  <c r="AB9" i="131"/>
  <c r="T3" i="110"/>
  <c r="T22" i="110"/>
  <c r="T4" i="140"/>
  <c r="T9" i="110"/>
  <c r="AD22" i="136"/>
  <c r="AD9" i="136"/>
  <c r="S9" i="110"/>
  <c r="S4" i="140"/>
  <c r="S22" i="110"/>
  <c r="AC10" i="110"/>
  <c r="AC23" i="110"/>
  <c r="V3" i="131"/>
  <c r="V9" i="131" s="1"/>
  <c r="M4" i="140"/>
  <c r="M3" i="110"/>
  <c r="M22" i="110"/>
  <c r="M9" i="110"/>
  <c r="Z3" i="130"/>
  <c r="Z9" i="130" s="1"/>
  <c r="AA3" i="124"/>
  <c r="AA10" i="124" s="1"/>
  <c r="AC3" i="133"/>
  <c r="AC9" i="133"/>
  <c r="X3" i="119"/>
  <c r="AB3" i="112"/>
  <c r="T3" i="135"/>
  <c r="M10" i="123"/>
  <c r="M23" i="123"/>
  <c r="M10" i="118"/>
  <c r="AE10" i="114"/>
  <c r="AE23" i="114"/>
  <c r="T10" i="130"/>
  <c r="M23" i="110"/>
  <c r="M10" i="110"/>
  <c r="M5" i="140"/>
  <c r="X10" i="136"/>
  <c r="X23" i="136"/>
  <c r="X10" i="120"/>
  <c r="T10" i="110"/>
  <c r="T23" i="110"/>
  <c r="V23" i="110"/>
  <c r="V10" i="110"/>
  <c r="V5" i="140"/>
  <c r="V10" i="127"/>
  <c r="V23" i="127"/>
  <c r="AB3" i="117"/>
  <c r="AB10" i="114"/>
  <c r="AB23" i="114"/>
  <c r="T10" i="135"/>
  <c r="AC10" i="124"/>
  <c r="V10" i="119"/>
  <c r="Z10" i="122"/>
  <c r="Z10" i="125"/>
  <c r="Z23" i="123"/>
  <c r="Z10" i="123"/>
  <c r="V3" i="111"/>
  <c r="V9" i="111" s="1"/>
  <c r="M9" i="133"/>
  <c r="M22" i="133"/>
  <c r="M3" i="133"/>
  <c r="Z3" i="117"/>
  <c r="Z10" i="117" s="1"/>
  <c r="Z9" i="117"/>
  <c r="X3" i="133"/>
  <c r="X10" i="133" s="1"/>
  <c r="AB3" i="122"/>
  <c r="AB9" i="122" s="1"/>
  <c r="T3" i="133"/>
  <c r="T10" i="133" s="1"/>
  <c r="Q9" i="114"/>
  <c r="Q22" i="114"/>
  <c r="X3" i="125"/>
  <c r="X9" i="125" s="1"/>
  <c r="AB3" i="114"/>
  <c r="AB9" i="114"/>
  <c r="AB22" i="114"/>
  <c r="T9" i="114"/>
  <c r="T3" i="114"/>
  <c r="T22" i="114"/>
  <c r="V3" i="118"/>
  <c r="V10" i="118" s="1"/>
  <c r="AA3" i="112"/>
  <c r="AA10" i="112" s="1"/>
  <c r="AA9" i="112"/>
  <c r="AC3" i="129"/>
  <c r="AC9" i="129"/>
  <c r="X3" i="131"/>
  <c r="T3" i="124"/>
  <c r="Q22" i="136"/>
  <c r="Q9" i="136"/>
  <c r="P22" i="110"/>
  <c r="P4" i="140"/>
  <c r="P9" i="110"/>
  <c r="M3" i="113"/>
  <c r="Z3" i="135"/>
  <c r="Z9" i="135" s="1"/>
  <c r="AA3" i="118"/>
  <c r="AA10" i="118" s="1"/>
  <c r="AC3" i="111"/>
  <c r="V3" i="136"/>
  <c r="V22" i="136"/>
  <c r="V9" i="136"/>
  <c r="M3" i="111"/>
  <c r="M9" i="111"/>
  <c r="Z3" i="119"/>
  <c r="Z10" i="119" s="1"/>
  <c r="AA3" i="136"/>
  <c r="AA22" i="136"/>
  <c r="AA9" i="136"/>
  <c r="AC3" i="121"/>
  <c r="AC9" i="121"/>
  <c r="AB3" i="118"/>
  <c r="AB9" i="118" s="1"/>
  <c r="T3" i="120"/>
  <c r="T10" i="120" s="1"/>
  <c r="M9" i="123"/>
  <c r="M22" i="123"/>
  <c r="M3" i="123"/>
  <c r="Z3" i="133"/>
  <c r="Z10" i="133" s="1"/>
  <c r="Z9" i="133"/>
  <c r="AA3" i="116"/>
  <c r="AA9" i="116"/>
  <c r="AC3" i="128"/>
  <c r="AC9" i="128"/>
  <c r="X3" i="118"/>
  <c r="AB3" i="121"/>
  <c r="T3" i="118"/>
  <c r="P22" i="135"/>
  <c r="P9" i="135"/>
  <c r="O22" i="133"/>
  <c r="O9" i="133"/>
  <c r="V3" i="115"/>
  <c r="M3" i="125"/>
  <c r="M9" i="125" s="1"/>
  <c r="Z22" i="110"/>
  <c r="Z9" i="110"/>
  <c r="Z3" i="110"/>
  <c r="Z4" i="140"/>
  <c r="AA3" i="126"/>
  <c r="AC3" i="131"/>
  <c r="AC9" i="131" s="1"/>
  <c r="X3" i="112"/>
  <c r="X9" i="112" s="1"/>
  <c r="T3" i="119"/>
  <c r="V3" i="130"/>
  <c r="V9" i="130"/>
  <c r="M3" i="131"/>
  <c r="M9" i="131" s="1"/>
  <c r="Z3" i="121"/>
  <c r="AA3" i="120"/>
  <c r="AC3" i="132"/>
  <c r="AC9" i="132" s="1"/>
  <c r="X3" i="132"/>
  <c r="AB3" i="113"/>
  <c r="AB9" i="113" s="1"/>
  <c r="V3" i="134"/>
  <c r="M3" i="119"/>
  <c r="M10" i="119" s="1"/>
  <c r="AA3" i="121"/>
  <c r="AA10" i="121" s="1"/>
  <c r="AC3" i="130"/>
  <c r="AC9" i="130"/>
  <c r="X3" i="130"/>
  <c r="X10" i="130" s="1"/>
  <c r="AB3" i="116"/>
  <c r="AB10" i="116" s="1"/>
  <c r="V10" i="115"/>
  <c r="X10" i="114"/>
  <c r="X23" i="114"/>
  <c r="AA3" i="117"/>
  <c r="AA10" i="117"/>
  <c r="AC10" i="126"/>
  <c r="M10" i="125"/>
  <c r="X10" i="125"/>
  <c r="S10" i="122"/>
  <c r="X10" i="119"/>
  <c r="Z10" i="132"/>
  <c r="N23" i="136"/>
  <c r="N10" i="136"/>
  <c r="W23" i="136"/>
  <c r="W10" i="136"/>
  <c r="T10" i="134"/>
  <c r="AC3" i="120"/>
  <c r="AC10" i="120"/>
  <c r="M10" i="124"/>
  <c r="V3" i="112"/>
  <c r="V3" i="113"/>
  <c r="Z3" i="124"/>
  <c r="Z9" i="124" s="1"/>
  <c r="AC9" i="114"/>
  <c r="AC3" i="114"/>
  <c r="AC22" i="114"/>
  <c r="AB3" i="135"/>
  <c r="T3" i="112"/>
  <c r="T10" i="112" s="1"/>
  <c r="X3" i="122"/>
  <c r="X10" i="122" s="1"/>
  <c r="O9" i="127"/>
  <c r="O22" i="127"/>
  <c r="V22" i="127"/>
  <c r="V9" i="127"/>
  <c r="V3" i="127"/>
  <c r="M3" i="112"/>
  <c r="M9" i="112"/>
  <c r="Z3" i="134"/>
  <c r="Z10" i="134" s="1"/>
  <c r="AA9" i="117"/>
  <c r="AB3" i="126"/>
  <c r="AB9" i="126" s="1"/>
  <c r="T3" i="131"/>
  <c r="P9" i="127"/>
  <c r="P22" i="127"/>
  <c r="AD22" i="127"/>
  <c r="AD9" i="127"/>
  <c r="M3" i="115"/>
  <c r="M9" i="115" s="1"/>
  <c r="Z9" i="127"/>
  <c r="Z22" i="127"/>
  <c r="Z3" i="127"/>
  <c r="AA3" i="130"/>
  <c r="AC9" i="123"/>
  <c r="AC22" i="123"/>
  <c r="AC3" i="123"/>
  <c r="M3" i="122"/>
  <c r="M10" i="122" s="1"/>
  <c r="M9" i="122"/>
  <c r="Z3" i="112"/>
  <c r="Z9" i="112" s="1"/>
  <c r="AA3" i="115"/>
  <c r="AA10" i="115" s="1"/>
  <c r="AC3" i="135"/>
  <c r="X22" i="110"/>
  <c r="X9" i="110"/>
  <c r="X4" i="140"/>
  <c r="X3" i="110"/>
  <c r="AB3" i="130"/>
  <c r="AB9" i="130" s="1"/>
  <c r="T9" i="123"/>
  <c r="T22" i="123"/>
  <c r="T3" i="123"/>
  <c r="O9" i="123"/>
  <c r="O22" i="123"/>
  <c r="P9" i="123"/>
  <c r="P22" i="123"/>
  <c r="V3" i="117"/>
  <c r="M3" i="121"/>
  <c r="M10" i="121" s="1"/>
  <c r="Z22" i="114"/>
  <c r="Z9" i="114"/>
  <c r="Z3" i="114"/>
  <c r="AA9" i="110"/>
  <c r="AA3" i="110"/>
  <c r="AA22" i="110"/>
  <c r="AA4" i="140"/>
  <c r="AC3" i="125"/>
  <c r="AC10" i="125" s="1"/>
  <c r="X3" i="126"/>
  <c r="X9" i="126" s="1"/>
  <c r="AB3" i="134"/>
  <c r="T3" i="113"/>
  <c r="T9" i="113" s="1"/>
  <c r="P9" i="114"/>
  <c r="P22" i="114"/>
  <c r="AD9" i="123"/>
  <c r="AD22" i="123"/>
  <c r="V3" i="121"/>
  <c r="V9" i="121" s="1"/>
  <c r="M22" i="136"/>
  <c r="M3" i="136"/>
  <c r="M9" i="136"/>
  <c r="Z3" i="116"/>
  <c r="AC3" i="112"/>
  <c r="AC9" i="112"/>
  <c r="X3" i="135"/>
  <c r="X10" i="135" s="1"/>
  <c r="AB3" i="128"/>
  <c r="T3" i="122"/>
  <c r="T9" i="122" s="1"/>
  <c r="X10" i="127"/>
  <c r="X23" i="127"/>
  <c r="AB10" i="131"/>
  <c r="X10" i="113"/>
  <c r="AA10" i="116"/>
  <c r="M10" i="131"/>
  <c r="M23" i="136"/>
  <c r="M10" i="136"/>
  <c r="M10" i="128"/>
  <c r="AB10" i="119"/>
  <c r="M10" i="132"/>
  <c r="Z23" i="114"/>
  <c r="Z10" i="114"/>
  <c r="AB10" i="130"/>
  <c r="AB10" i="118"/>
  <c r="AB10" i="120"/>
  <c r="M10" i="113"/>
  <c r="T10" i="122"/>
  <c r="T23" i="127"/>
  <c r="T10" i="127"/>
  <c r="AC10" i="127"/>
  <c r="AC23" i="127"/>
  <c r="T10" i="119"/>
  <c r="AC10" i="122"/>
  <c r="X10" i="123"/>
  <c r="X23" i="123"/>
  <c r="Z10" i="128"/>
  <c r="AB10" i="129"/>
  <c r="AA10" i="113"/>
  <c r="V3" i="132"/>
  <c r="V9" i="132"/>
  <c r="M3" i="134"/>
  <c r="M10" i="134" s="1"/>
  <c r="M9" i="134"/>
  <c r="Z3" i="118"/>
  <c r="AA3" i="128"/>
  <c r="AA9" i="128" s="1"/>
  <c r="AC3" i="118"/>
  <c r="AC10" i="118" s="1"/>
  <c r="T22" i="127"/>
  <c r="T9" i="127"/>
  <c r="T3" i="127"/>
  <c r="P9" i="133"/>
  <c r="P22" i="133"/>
  <c r="S3" i="116"/>
  <c r="S9" i="116" s="1"/>
  <c r="Z10" i="116"/>
  <c r="V3" i="116"/>
  <c r="V9" i="116" s="1"/>
  <c r="M3" i="130"/>
  <c r="M10" i="130" s="1"/>
  <c r="M9" i="130"/>
  <c r="Z3" i="115"/>
  <c r="Z9" i="115" s="1"/>
  <c r="X3" i="115"/>
  <c r="X10" i="115" s="1"/>
  <c r="AB3" i="123"/>
  <c r="AB22" i="123"/>
  <c r="AB9" i="123"/>
  <c r="T3" i="132"/>
  <c r="AC10" i="116"/>
  <c r="AA10" i="125"/>
  <c r="S3" i="135"/>
  <c r="S3" i="110"/>
  <c r="S3" i="119"/>
  <c r="S3" i="132"/>
  <c r="S3" i="121"/>
  <c r="Q3" i="136"/>
  <c r="T19" i="123"/>
  <c r="Z19" i="136"/>
  <c r="T19" i="114"/>
  <c r="V19" i="114"/>
  <c r="AC19" i="127"/>
  <c r="AA19" i="136"/>
  <c r="T19" i="136"/>
  <c r="X19" i="123"/>
  <c r="T19" i="127"/>
  <c r="Z19" i="123"/>
  <c r="AC19" i="136"/>
  <c r="AE19" i="114"/>
  <c r="AD3" i="131"/>
  <c r="AB19" i="114"/>
  <c r="AA19" i="114"/>
  <c r="AB19" i="136"/>
  <c r="AC19" i="114"/>
  <c r="AA19" i="123"/>
  <c r="AB19" i="127"/>
  <c r="V10" i="131" l="1"/>
  <c r="AB10" i="122"/>
  <c r="M10" i="116"/>
  <c r="AB10" i="113"/>
  <c r="X9" i="115"/>
  <c r="Z10" i="129"/>
  <c r="AA9" i="115"/>
  <c r="T9" i="112"/>
  <c r="AB9" i="116"/>
  <c r="V9" i="118"/>
  <c r="AB9" i="132"/>
  <c r="AB8" i="132"/>
  <c r="Q8" i="136"/>
  <c r="Q21" i="136"/>
  <c r="X8" i="116"/>
  <c r="X9" i="116"/>
  <c r="S8" i="132"/>
  <c r="S9" i="132"/>
  <c r="V10" i="112"/>
  <c r="V8" i="112"/>
  <c r="V9" i="112"/>
  <c r="AB8" i="117"/>
  <c r="AB9" i="117"/>
  <c r="AA8" i="135"/>
  <c r="AA9" i="135"/>
  <c r="S10" i="135"/>
  <c r="S8" i="135"/>
  <c r="S9" i="135"/>
  <c r="S8" i="121"/>
  <c r="S9" i="121"/>
  <c r="S10" i="119"/>
  <c r="S8" i="119"/>
  <c r="S9" i="119"/>
  <c r="S8" i="133"/>
  <c r="S9" i="133"/>
  <c r="AD10" i="131"/>
  <c r="AD8" i="131"/>
  <c r="AD9" i="131"/>
  <c r="AC21" i="136"/>
  <c r="AC8" i="136"/>
  <c r="S21" i="110"/>
  <c r="S8" i="110"/>
  <c r="L22" i="133"/>
  <c r="L9" i="133"/>
  <c r="AE9" i="114"/>
  <c r="AE22" i="114"/>
  <c r="AE3" i="114"/>
  <c r="Y23" i="127"/>
  <c r="Y10" i="127"/>
  <c r="AE19" i="110"/>
  <c r="AE10" i="123"/>
  <c r="AE23" i="123"/>
  <c r="AA8" i="128"/>
  <c r="V8" i="132"/>
  <c r="L22" i="110"/>
  <c r="L4" i="140"/>
  <c r="L9" i="110"/>
  <c r="T8" i="123"/>
  <c r="T21" i="123"/>
  <c r="M8" i="112"/>
  <c r="N3" i="112"/>
  <c r="N9" i="112"/>
  <c r="K9" i="135"/>
  <c r="K22" i="135"/>
  <c r="Y3" i="135"/>
  <c r="Y9" i="135" s="1"/>
  <c r="AB5" i="140"/>
  <c r="AB3" i="140" s="1"/>
  <c r="AB23" i="110"/>
  <c r="AB10" i="110"/>
  <c r="Q18" i="114"/>
  <c r="O18" i="127"/>
  <c r="R9" i="110"/>
  <c r="R22" i="110"/>
  <c r="R4" i="140"/>
  <c r="P18" i="114"/>
  <c r="W9" i="127"/>
  <c r="W22" i="127"/>
  <c r="T18" i="123"/>
  <c r="T12" i="123"/>
  <c r="T17" i="123" s="1"/>
  <c r="AA18" i="123"/>
  <c r="AA12" i="123"/>
  <c r="AA17" i="123" s="1"/>
  <c r="Z3" i="140"/>
  <c r="Z9" i="140" s="1"/>
  <c r="X9" i="118"/>
  <c r="X8" i="118"/>
  <c r="AA8" i="116"/>
  <c r="AC10" i="121"/>
  <c r="AC8" i="121"/>
  <c r="M8" i="111"/>
  <c r="AA9" i="118"/>
  <c r="AA8" i="118"/>
  <c r="X9" i="131"/>
  <c r="X8" i="131"/>
  <c r="AC8" i="129"/>
  <c r="X8" i="125"/>
  <c r="M21" i="133"/>
  <c r="M8" i="133"/>
  <c r="W22" i="123"/>
  <c r="W9" i="123"/>
  <c r="W3" i="123"/>
  <c r="Y22" i="136"/>
  <c r="Y9" i="136"/>
  <c r="Y3" i="136"/>
  <c r="AC8" i="133"/>
  <c r="AB8" i="131"/>
  <c r="N3" i="117"/>
  <c r="N9" i="117" s="1"/>
  <c r="M10" i="115"/>
  <c r="Z10" i="124"/>
  <c r="AA8" i="131"/>
  <c r="X21" i="123"/>
  <c r="X8" i="123"/>
  <c r="AC21" i="127"/>
  <c r="AC8" i="127"/>
  <c r="M8" i="128"/>
  <c r="Z9" i="128"/>
  <c r="Z8" i="128"/>
  <c r="X5" i="140"/>
  <c r="N3" i="126"/>
  <c r="N9" i="126" s="1"/>
  <c r="X18" i="123"/>
  <c r="X12" i="123"/>
  <c r="X17" i="123" s="1"/>
  <c r="Y3" i="112"/>
  <c r="AA10" i="131"/>
  <c r="AA8" i="122"/>
  <c r="T9" i="111"/>
  <c r="T8" i="111"/>
  <c r="AB10" i="134"/>
  <c r="N22" i="135"/>
  <c r="N9" i="135"/>
  <c r="AE3" i="111"/>
  <c r="AE9" i="111" s="1"/>
  <c r="R22" i="114"/>
  <c r="R9" i="114"/>
  <c r="M18" i="135"/>
  <c r="U3" i="130"/>
  <c r="U9" i="130" s="1"/>
  <c r="Z21" i="123"/>
  <c r="Z8" i="123"/>
  <c r="T9" i="117"/>
  <c r="T8" i="117"/>
  <c r="Z9" i="132"/>
  <c r="Z8" i="132"/>
  <c r="T10" i="113"/>
  <c r="W3" i="112"/>
  <c r="W9" i="112" s="1"/>
  <c r="T18" i="127"/>
  <c r="T12" i="127"/>
  <c r="T17" i="127" s="1"/>
  <c r="Y3" i="111"/>
  <c r="S3" i="112"/>
  <c r="S10" i="112" s="1"/>
  <c r="W3" i="111"/>
  <c r="Y3" i="131"/>
  <c r="AF22" i="114"/>
  <c r="AF9" i="114"/>
  <c r="AB9" i="115"/>
  <c r="AB8" i="115"/>
  <c r="AE23" i="136"/>
  <c r="AE10" i="136"/>
  <c r="K18" i="127"/>
  <c r="W10" i="123"/>
  <c r="W23" i="123"/>
  <c r="N10" i="114"/>
  <c r="N23" i="114"/>
  <c r="U10" i="130"/>
  <c r="T9" i="132"/>
  <c r="T8" i="132"/>
  <c r="T8" i="127"/>
  <c r="T21" i="127"/>
  <c r="N22" i="114"/>
  <c r="N9" i="114"/>
  <c r="N3" i="114"/>
  <c r="AA18" i="136"/>
  <c r="AA12" i="136"/>
  <c r="AA17" i="136" s="1"/>
  <c r="K4" i="140"/>
  <c r="K22" i="110"/>
  <c r="K9" i="110"/>
  <c r="Y3" i="130"/>
  <c r="Y9" i="130" s="1"/>
  <c r="AD18" i="110"/>
  <c r="AF22" i="127"/>
  <c r="AF9" i="127"/>
  <c r="U3" i="117"/>
  <c r="U9" i="117"/>
  <c r="X18" i="127"/>
  <c r="W22" i="110"/>
  <c r="W9" i="110"/>
  <c r="W4" i="140"/>
  <c r="AD18" i="127"/>
  <c r="Q18" i="127"/>
  <c r="AC8" i="112"/>
  <c r="AC10" i="112"/>
  <c r="V8" i="121"/>
  <c r="Z8" i="114"/>
  <c r="Z21" i="114"/>
  <c r="AC8" i="123"/>
  <c r="AC21" i="123"/>
  <c r="V8" i="127"/>
  <c r="V21" i="127"/>
  <c r="V9" i="113"/>
  <c r="V8" i="113"/>
  <c r="AC10" i="134"/>
  <c r="V10" i="121"/>
  <c r="AC8" i="130"/>
  <c r="M8" i="131"/>
  <c r="Z21" i="110"/>
  <c r="Z8" i="110"/>
  <c r="AB8" i="118"/>
  <c r="T8" i="114"/>
  <c r="T21" i="114"/>
  <c r="N3" i="134"/>
  <c r="N9" i="134" s="1"/>
  <c r="Y3" i="119"/>
  <c r="Y9" i="119" s="1"/>
  <c r="X18" i="114"/>
  <c r="AE3" i="122"/>
  <c r="AE9" i="122" s="1"/>
  <c r="AA10" i="128"/>
  <c r="AC10" i="130"/>
  <c r="AB9" i="112"/>
  <c r="AB8" i="112"/>
  <c r="M8" i="110"/>
  <c r="M21" i="110"/>
  <c r="V10" i="113"/>
  <c r="K9" i="133"/>
  <c r="K22" i="133"/>
  <c r="Y3" i="134"/>
  <c r="Y10" i="134" s="1"/>
  <c r="O18" i="110"/>
  <c r="AE3" i="124"/>
  <c r="R9" i="133"/>
  <c r="R22" i="133"/>
  <c r="U3" i="111"/>
  <c r="M9" i="118"/>
  <c r="M8" i="118"/>
  <c r="X8" i="113"/>
  <c r="Z9" i="120"/>
  <c r="Z8" i="120"/>
  <c r="AA8" i="129"/>
  <c r="T10" i="121"/>
  <c r="V10" i="132"/>
  <c r="L22" i="123"/>
  <c r="L9" i="123"/>
  <c r="P18" i="127"/>
  <c r="AE3" i="129"/>
  <c r="AE9" i="129"/>
  <c r="R9" i="123"/>
  <c r="R22" i="123"/>
  <c r="U3" i="112"/>
  <c r="W3" i="125"/>
  <c r="M18" i="133"/>
  <c r="M12" i="133"/>
  <c r="M17" i="133" s="1"/>
  <c r="T9" i="134"/>
  <c r="T8" i="134"/>
  <c r="AC9" i="122"/>
  <c r="AC8" i="122"/>
  <c r="AC10" i="133"/>
  <c r="W3" i="133"/>
  <c r="S18" i="127"/>
  <c r="AA18" i="110"/>
  <c r="T10" i="125"/>
  <c r="T8" i="125"/>
  <c r="M21" i="127"/>
  <c r="M8" i="127"/>
  <c r="AA9" i="132"/>
  <c r="AA8" i="132"/>
  <c r="V8" i="125"/>
  <c r="Z10" i="126"/>
  <c r="Z8" i="126"/>
  <c r="T8" i="130"/>
  <c r="N3" i="113"/>
  <c r="AC18" i="136"/>
  <c r="AC12" i="136"/>
  <c r="AC17" i="136" s="1"/>
  <c r="K22" i="136"/>
  <c r="K9" i="136"/>
  <c r="Y4" i="140"/>
  <c r="Y3" i="110"/>
  <c r="Y22" i="110"/>
  <c r="Y9" i="110"/>
  <c r="R22" i="127"/>
  <c r="R9" i="127"/>
  <c r="U3" i="120"/>
  <c r="N10" i="110"/>
  <c r="N23" i="110"/>
  <c r="T18" i="110"/>
  <c r="AB8" i="135"/>
  <c r="AB9" i="121"/>
  <c r="AB8" i="121"/>
  <c r="AC10" i="111"/>
  <c r="AC8" i="111"/>
  <c r="M8" i="129"/>
  <c r="Z19" i="110"/>
  <c r="AE3" i="134"/>
  <c r="AE10" i="134" s="1"/>
  <c r="S10" i="121"/>
  <c r="S3" i="118"/>
  <c r="S10" i="118" s="1"/>
  <c r="Z9" i="118"/>
  <c r="Z8" i="118"/>
  <c r="Z10" i="118"/>
  <c r="AB10" i="135"/>
  <c r="O18" i="135"/>
  <c r="T8" i="122"/>
  <c r="T8" i="113"/>
  <c r="V9" i="117"/>
  <c r="V8" i="117"/>
  <c r="V10" i="117"/>
  <c r="Z8" i="112"/>
  <c r="T9" i="131"/>
  <c r="T8" i="131"/>
  <c r="X9" i="122"/>
  <c r="X8" i="122"/>
  <c r="N3" i="125"/>
  <c r="N9" i="125" s="1"/>
  <c r="P18" i="136"/>
  <c r="Y3" i="124"/>
  <c r="AE3" i="128"/>
  <c r="AE10" i="128" s="1"/>
  <c r="AB18" i="123"/>
  <c r="Q18" i="123"/>
  <c r="AG9" i="110"/>
  <c r="AG4" i="140"/>
  <c r="AG22" i="110"/>
  <c r="AC10" i="132"/>
  <c r="AC8" i="132"/>
  <c r="X8" i="112"/>
  <c r="O3" i="130"/>
  <c r="T9" i="133"/>
  <c r="T8" i="133"/>
  <c r="U9" i="123"/>
  <c r="U3" i="123"/>
  <c r="U22" i="123"/>
  <c r="T5" i="140"/>
  <c r="AA9" i="124"/>
  <c r="AA8" i="124"/>
  <c r="M3" i="140"/>
  <c r="M9" i="140" s="1"/>
  <c r="Z8" i="129"/>
  <c r="AB10" i="132"/>
  <c r="N22" i="123"/>
  <c r="N9" i="123"/>
  <c r="N3" i="123"/>
  <c r="N3" i="116"/>
  <c r="U3" i="131"/>
  <c r="O18" i="123"/>
  <c r="Z9" i="113"/>
  <c r="Z8" i="113"/>
  <c r="Z10" i="113"/>
  <c r="V9" i="126"/>
  <c r="V8" i="126"/>
  <c r="Y22" i="127"/>
  <c r="Y9" i="127"/>
  <c r="Y3" i="127"/>
  <c r="X10" i="118"/>
  <c r="AG22" i="114"/>
  <c r="AG9" i="114"/>
  <c r="Z9" i="125"/>
  <c r="Z8" i="125"/>
  <c r="AB9" i="124"/>
  <c r="AB8" i="124"/>
  <c r="AB10" i="124"/>
  <c r="V10" i="126"/>
  <c r="AC3" i="119"/>
  <c r="AC10" i="119"/>
  <c r="Z18" i="136"/>
  <c r="Z12" i="136"/>
  <c r="Z17" i="136" s="1"/>
  <c r="Y3" i="117"/>
  <c r="AE3" i="118"/>
  <c r="AE9" i="118" s="1"/>
  <c r="U3" i="129"/>
  <c r="U10" i="129" s="1"/>
  <c r="Y3" i="126"/>
  <c r="Y10" i="126" s="1"/>
  <c r="AB9" i="129"/>
  <c r="AB8" i="129"/>
  <c r="AB8" i="127"/>
  <c r="AB21" i="127"/>
  <c r="X8" i="114"/>
  <c r="X21" i="114"/>
  <c r="V10" i="125"/>
  <c r="M10" i="111"/>
  <c r="W9" i="136"/>
  <c r="W22" i="136"/>
  <c r="W3" i="136"/>
  <c r="Z18" i="123"/>
  <c r="Z12" i="123"/>
  <c r="Z17" i="123" s="1"/>
  <c r="AB18" i="110"/>
  <c r="Z10" i="136"/>
  <c r="Z23" i="136"/>
  <c r="AE3" i="133"/>
  <c r="AE10" i="124"/>
  <c r="X19" i="110"/>
  <c r="N10" i="117"/>
  <c r="T8" i="120"/>
  <c r="T8" i="124"/>
  <c r="P18" i="135"/>
  <c r="AD3" i="121"/>
  <c r="AD10" i="121" s="1"/>
  <c r="U23" i="110"/>
  <c r="U10" i="110"/>
  <c r="AE10" i="127"/>
  <c r="AE23" i="127"/>
  <c r="Y10" i="131"/>
  <c r="P23" i="114"/>
  <c r="P10" i="114"/>
  <c r="S10" i="132"/>
  <c r="S3" i="125"/>
  <c r="S10" i="125" s="1"/>
  <c r="W3" i="116"/>
  <c r="U5" i="140"/>
  <c r="N3" i="115"/>
  <c r="Y3" i="133"/>
  <c r="Y9" i="133" s="1"/>
  <c r="AE3" i="130"/>
  <c r="AE9" i="130" s="1"/>
  <c r="U3" i="132"/>
  <c r="U9" i="132" s="1"/>
  <c r="W3" i="132"/>
  <c r="O18" i="133"/>
  <c r="AG9" i="123"/>
  <c r="AG22" i="123"/>
  <c r="Z9" i="116"/>
  <c r="Z8" i="116"/>
  <c r="AC9" i="125"/>
  <c r="AC8" i="125"/>
  <c r="S3" i="131"/>
  <c r="T8" i="112"/>
  <c r="AB23" i="136"/>
  <c r="AB10" i="136"/>
  <c r="T10" i="131"/>
  <c r="AB8" i="116"/>
  <c r="AA9" i="121"/>
  <c r="AA8" i="121"/>
  <c r="AB8" i="113"/>
  <c r="V9" i="115"/>
  <c r="V8" i="115"/>
  <c r="Z8" i="133"/>
  <c r="AA8" i="136"/>
  <c r="AA21" i="136"/>
  <c r="V21" i="136"/>
  <c r="V8" i="136"/>
  <c r="Z8" i="135"/>
  <c r="AA8" i="112"/>
  <c r="V8" i="118"/>
  <c r="N3" i="121"/>
  <c r="Y3" i="120"/>
  <c r="Y9" i="120" s="1"/>
  <c r="L9" i="127"/>
  <c r="L22" i="127"/>
  <c r="AE22" i="123"/>
  <c r="AE9" i="123"/>
  <c r="AE3" i="123"/>
  <c r="X9" i="119"/>
  <c r="X8" i="119"/>
  <c r="S3" i="111"/>
  <c r="S10" i="111" s="1"/>
  <c r="X8" i="124"/>
  <c r="S10" i="133"/>
  <c r="K9" i="114"/>
  <c r="K22" i="114"/>
  <c r="L22" i="114"/>
  <c r="L9" i="114"/>
  <c r="AE3" i="121"/>
  <c r="AE9" i="121"/>
  <c r="U3" i="136"/>
  <c r="U22" i="136"/>
  <c r="U9" i="136"/>
  <c r="AA18" i="127"/>
  <c r="W3" i="126"/>
  <c r="P18" i="133"/>
  <c r="X10" i="124"/>
  <c r="AA8" i="114"/>
  <c r="AA21" i="114"/>
  <c r="V9" i="119"/>
  <c r="V8" i="119"/>
  <c r="X9" i="129"/>
  <c r="X8" i="129"/>
  <c r="Z9" i="111"/>
  <c r="Z8" i="111"/>
  <c r="V3" i="140"/>
  <c r="V10" i="140" s="1"/>
  <c r="T9" i="126"/>
  <c r="T8" i="126"/>
  <c r="T9" i="121"/>
  <c r="T8" i="121"/>
  <c r="AC9" i="113"/>
  <c r="AC8" i="113"/>
  <c r="AC10" i="113"/>
  <c r="M8" i="135"/>
  <c r="M21" i="135"/>
  <c r="AC23" i="136"/>
  <c r="AC10" i="136"/>
  <c r="AB10" i="121"/>
  <c r="AE3" i="125"/>
  <c r="AE9" i="125"/>
  <c r="AF9" i="110"/>
  <c r="AF4" i="140"/>
  <c r="AF22" i="110"/>
  <c r="AD18" i="123"/>
  <c r="W3" i="129"/>
  <c r="V8" i="122"/>
  <c r="M18" i="136"/>
  <c r="AD18" i="136"/>
  <c r="M10" i="112"/>
  <c r="AA8" i="123"/>
  <c r="AA21" i="123"/>
  <c r="V9" i="135"/>
  <c r="V8" i="135"/>
  <c r="S3" i="128"/>
  <c r="AB3" i="133"/>
  <c r="AC8" i="110"/>
  <c r="AC21" i="110"/>
  <c r="N3" i="120"/>
  <c r="N9" i="120" s="1"/>
  <c r="T18" i="114"/>
  <c r="T12" i="114"/>
  <c r="T17" i="114" s="1"/>
  <c r="U3" i="135"/>
  <c r="Y23" i="110"/>
  <c r="Y10" i="110"/>
  <c r="Y5" i="140"/>
  <c r="S3" i="117"/>
  <c r="S10" i="117" s="1"/>
  <c r="X9" i="135"/>
  <c r="X8" i="135"/>
  <c r="X8" i="110"/>
  <c r="X21" i="110"/>
  <c r="AA10" i="130"/>
  <c r="AA8" i="130"/>
  <c r="AF9" i="136"/>
  <c r="AF22" i="136"/>
  <c r="Z9" i="121"/>
  <c r="Z8" i="121"/>
  <c r="Z10" i="121"/>
  <c r="W3" i="134"/>
  <c r="Z18" i="127"/>
  <c r="S10" i="134"/>
  <c r="S8" i="134"/>
  <c r="AB21" i="136"/>
  <c r="AB8" i="136"/>
  <c r="AB8" i="125"/>
  <c r="AE10" i="129"/>
  <c r="S3" i="114"/>
  <c r="S23" i="114"/>
  <c r="S10" i="114"/>
  <c r="S3" i="130"/>
  <c r="S10" i="130" s="1"/>
  <c r="N23" i="133"/>
  <c r="N10" i="133"/>
  <c r="U3" i="126"/>
  <c r="U10" i="111"/>
  <c r="W10" i="133"/>
  <c r="U10" i="120"/>
  <c r="U10" i="112"/>
  <c r="Y10" i="124"/>
  <c r="AB8" i="123"/>
  <c r="AB21" i="123"/>
  <c r="Z8" i="115"/>
  <c r="Z10" i="115"/>
  <c r="V10" i="116"/>
  <c r="V8" i="116"/>
  <c r="S8" i="116"/>
  <c r="W3" i="119"/>
  <c r="W9" i="119"/>
  <c r="AB9" i="128"/>
  <c r="AB8" i="128"/>
  <c r="AB9" i="134"/>
  <c r="AB8" i="134"/>
  <c r="AA3" i="140"/>
  <c r="AA9" i="140" s="1"/>
  <c r="AC9" i="135"/>
  <c r="AC8" i="135"/>
  <c r="M8" i="115"/>
  <c r="S3" i="115"/>
  <c r="S10" i="115" s="1"/>
  <c r="AC8" i="120"/>
  <c r="N22" i="133"/>
  <c r="N9" i="133"/>
  <c r="N3" i="133"/>
  <c r="M18" i="114"/>
  <c r="Y3" i="121"/>
  <c r="L9" i="136"/>
  <c r="L22" i="136"/>
  <c r="AE22" i="136"/>
  <c r="AE9" i="136"/>
  <c r="AE3" i="136"/>
  <c r="U3" i="119"/>
  <c r="U9" i="119" s="1"/>
  <c r="W9" i="114"/>
  <c r="W22" i="114"/>
  <c r="W3" i="114"/>
  <c r="M18" i="123"/>
  <c r="AA8" i="117"/>
  <c r="Y3" i="113"/>
  <c r="Y10" i="113" s="1"/>
  <c r="AA9" i="120"/>
  <c r="AA8" i="120"/>
  <c r="V8" i="130"/>
  <c r="T9" i="119"/>
  <c r="T8" i="119"/>
  <c r="T9" i="118"/>
  <c r="T8" i="118"/>
  <c r="M8" i="123"/>
  <c r="M21" i="123"/>
  <c r="S3" i="113"/>
  <c r="T10" i="132"/>
  <c r="V10" i="123"/>
  <c r="V23" i="123"/>
  <c r="U3" i="115"/>
  <c r="U9" i="115" s="1"/>
  <c r="W3" i="124"/>
  <c r="X10" i="112"/>
  <c r="Z18" i="114"/>
  <c r="AC10" i="135"/>
  <c r="AC18" i="127"/>
  <c r="AC12" i="127"/>
  <c r="AC17" i="127" s="1"/>
  <c r="AC5" i="140"/>
  <c r="V10" i="136"/>
  <c r="V23" i="136"/>
  <c r="N3" i="128"/>
  <c r="Z18" i="110"/>
  <c r="Z12" i="110"/>
  <c r="Z17" i="110" s="1"/>
  <c r="V18" i="123"/>
  <c r="T3" i="129"/>
  <c r="T10" i="129" s="1"/>
  <c r="AC8" i="126"/>
  <c r="M8" i="116"/>
  <c r="S3" i="129"/>
  <c r="M9" i="132"/>
  <c r="M8" i="132"/>
  <c r="V8" i="110"/>
  <c r="V21" i="110"/>
  <c r="AA8" i="127"/>
  <c r="AA21" i="127"/>
  <c r="N3" i="119"/>
  <c r="S18" i="123"/>
  <c r="Y3" i="129"/>
  <c r="AB10" i="125"/>
  <c r="AB8" i="119"/>
  <c r="M9" i="124"/>
  <c r="M8" i="124"/>
  <c r="AA8" i="113"/>
  <c r="N3" i="122"/>
  <c r="N9" i="122"/>
  <c r="Y3" i="116"/>
  <c r="AE9" i="127"/>
  <c r="AE3" i="127"/>
  <c r="AE22" i="127"/>
  <c r="S18" i="110"/>
  <c r="S12" i="110"/>
  <c r="S17" i="110" s="1"/>
  <c r="U3" i="118"/>
  <c r="U9" i="118" s="1"/>
  <c r="AA8" i="119"/>
  <c r="S8" i="122"/>
  <c r="Z8" i="122"/>
  <c r="X9" i="121"/>
  <c r="X8" i="121"/>
  <c r="Z8" i="136"/>
  <c r="Z21" i="136"/>
  <c r="V3" i="123"/>
  <c r="M8" i="114"/>
  <c r="M21" i="114"/>
  <c r="V10" i="135"/>
  <c r="Z10" i="140"/>
  <c r="AA10" i="132"/>
  <c r="W3" i="117"/>
  <c r="W9" i="117" s="1"/>
  <c r="W3" i="120"/>
  <c r="N10" i="112"/>
  <c r="AE3" i="112"/>
  <c r="Q10" i="136"/>
  <c r="Q23" i="136"/>
  <c r="M8" i="121"/>
  <c r="N3" i="118"/>
  <c r="Q18" i="110"/>
  <c r="AE10" i="122"/>
  <c r="AE10" i="111"/>
  <c r="AC19" i="110"/>
  <c r="AE3" i="119"/>
  <c r="AE10" i="118"/>
  <c r="N23" i="123"/>
  <c r="N10" i="123"/>
  <c r="S3" i="126"/>
  <c r="S10" i="126" s="1"/>
  <c r="W10" i="120"/>
  <c r="S23" i="110"/>
  <c r="S10" i="110"/>
  <c r="S5" i="140"/>
  <c r="N23" i="127"/>
  <c r="N10" i="127"/>
  <c r="N10" i="113"/>
  <c r="Y10" i="112"/>
  <c r="AC9" i="118"/>
  <c r="AC8" i="118"/>
  <c r="M8" i="134"/>
  <c r="N3" i="131"/>
  <c r="N10" i="131" s="1"/>
  <c r="Y22" i="114"/>
  <c r="Y9" i="114"/>
  <c r="Y3" i="114"/>
  <c r="AE3" i="135"/>
  <c r="X18" i="136"/>
  <c r="U22" i="114"/>
  <c r="U3" i="114"/>
  <c r="U9" i="114"/>
  <c r="AA18" i="114"/>
  <c r="AA12" i="114"/>
  <c r="AA17" i="114" s="1"/>
  <c r="M21" i="136"/>
  <c r="M8" i="136"/>
  <c r="M9" i="121"/>
  <c r="AB8" i="130"/>
  <c r="M8" i="122"/>
  <c r="AA9" i="130"/>
  <c r="AB8" i="126"/>
  <c r="AB10" i="126"/>
  <c r="Z9" i="134"/>
  <c r="Z8" i="134"/>
  <c r="AB9" i="135"/>
  <c r="Z8" i="124"/>
  <c r="AB18" i="127"/>
  <c r="AB12" i="127"/>
  <c r="AB17" i="127" s="1"/>
  <c r="X9" i="130"/>
  <c r="V9" i="134"/>
  <c r="V8" i="134"/>
  <c r="X9" i="132"/>
  <c r="X8" i="132"/>
  <c r="AC8" i="131"/>
  <c r="AC10" i="131"/>
  <c r="AC10" i="128"/>
  <c r="AC8" i="128"/>
  <c r="T9" i="120"/>
  <c r="Z9" i="119"/>
  <c r="Z8" i="119"/>
  <c r="AC9" i="111"/>
  <c r="M9" i="113"/>
  <c r="M8" i="113"/>
  <c r="T9" i="124"/>
  <c r="AB21" i="114"/>
  <c r="AB8" i="114"/>
  <c r="AB8" i="122"/>
  <c r="AB18" i="114"/>
  <c r="AB12" i="114"/>
  <c r="AB17" i="114" s="1"/>
  <c r="V18" i="127"/>
  <c r="Y3" i="132"/>
  <c r="S18" i="114"/>
  <c r="AE3" i="116"/>
  <c r="Z10" i="130"/>
  <c r="Z8" i="130"/>
  <c r="T8" i="110"/>
  <c r="T21" i="110"/>
  <c r="AC9" i="115"/>
  <c r="AC8" i="115"/>
  <c r="AC10" i="115"/>
  <c r="AA10" i="120"/>
  <c r="AC3" i="117"/>
  <c r="AC10" i="117"/>
  <c r="AC10" i="129"/>
  <c r="V10" i="130"/>
  <c r="Y3" i="128"/>
  <c r="AF22" i="123"/>
  <c r="AF9" i="123"/>
  <c r="O18" i="114"/>
  <c r="U3" i="122"/>
  <c r="M18" i="127"/>
  <c r="W3" i="131"/>
  <c r="W9" i="131" s="1"/>
  <c r="T18" i="136"/>
  <c r="T12" i="136"/>
  <c r="T17" i="136" s="1"/>
  <c r="X8" i="120"/>
  <c r="S9" i="134"/>
  <c r="M9" i="129"/>
  <c r="AA8" i="134"/>
  <c r="AA10" i="134"/>
  <c r="AB9" i="125"/>
  <c r="T23" i="123"/>
  <c r="T10" i="123"/>
  <c r="U3" i="113"/>
  <c r="U10" i="113" s="1"/>
  <c r="S18" i="136"/>
  <c r="AC12" i="114"/>
  <c r="AC17" i="114" s="1"/>
  <c r="AC18" i="114"/>
  <c r="W3" i="121"/>
  <c r="W10" i="121" s="1"/>
  <c r="AC9" i="124"/>
  <c r="AC8" i="124"/>
  <c r="X10" i="132"/>
  <c r="W3" i="115"/>
  <c r="W9" i="115" s="1"/>
  <c r="X18" i="110"/>
  <c r="X12" i="110"/>
  <c r="X17" i="110" s="1"/>
  <c r="AB8" i="120"/>
  <c r="X3" i="134"/>
  <c r="X10" i="134" s="1"/>
  <c r="M10" i="120"/>
  <c r="M8" i="120"/>
  <c r="V10" i="128"/>
  <c r="V8" i="128"/>
  <c r="V10" i="134"/>
  <c r="T10" i="124"/>
  <c r="N3" i="130"/>
  <c r="Y3" i="125"/>
  <c r="L22" i="135"/>
  <c r="L9" i="135"/>
  <c r="AE3" i="113"/>
  <c r="AE9" i="113" s="1"/>
  <c r="R22" i="136"/>
  <c r="R9" i="136"/>
  <c r="U3" i="133"/>
  <c r="Z10" i="112"/>
  <c r="AG22" i="136"/>
  <c r="AG9" i="136"/>
  <c r="X8" i="127"/>
  <c r="X21" i="127"/>
  <c r="AA10" i="135"/>
  <c r="AB18" i="136"/>
  <c r="AB12" i="136"/>
  <c r="AB17" i="136" s="1"/>
  <c r="N22" i="110"/>
  <c r="N4" i="140"/>
  <c r="N9" i="110"/>
  <c r="N3" i="110"/>
  <c r="V18" i="110"/>
  <c r="Y3" i="123"/>
  <c r="Y9" i="123"/>
  <c r="Y22" i="123"/>
  <c r="AE4" i="140"/>
  <c r="AE22" i="110"/>
  <c r="AE9" i="110"/>
  <c r="AE3" i="110"/>
  <c r="S10" i="116"/>
  <c r="N3" i="129"/>
  <c r="AE3" i="115"/>
  <c r="X10" i="131"/>
  <c r="V8" i="114"/>
  <c r="V21" i="114"/>
  <c r="AD3" i="113"/>
  <c r="T21" i="136"/>
  <c r="T8" i="136"/>
  <c r="AC9" i="120"/>
  <c r="M9" i="117"/>
  <c r="M8" i="117"/>
  <c r="V9" i="129"/>
  <c r="V8" i="129"/>
  <c r="V10" i="129"/>
  <c r="X8" i="117"/>
  <c r="AA9" i="119"/>
  <c r="W3" i="135"/>
  <c r="Q18" i="133"/>
  <c r="Y10" i="136"/>
  <c r="Y23" i="136"/>
  <c r="S3" i="136"/>
  <c r="S10" i="136"/>
  <c r="S23" i="136"/>
  <c r="N3" i="135"/>
  <c r="W3" i="122"/>
  <c r="AC21" i="114"/>
  <c r="AC8" i="114"/>
  <c r="W3" i="113"/>
  <c r="W10" i="113" s="1"/>
  <c r="X8" i="130"/>
  <c r="AB10" i="117"/>
  <c r="AC18" i="123"/>
  <c r="N3" i="124"/>
  <c r="N9" i="124"/>
  <c r="AC8" i="134"/>
  <c r="S3" i="124"/>
  <c r="S10" i="124" s="1"/>
  <c r="AE10" i="110"/>
  <c r="AE23" i="110"/>
  <c r="S3" i="127"/>
  <c r="S23" i="127"/>
  <c r="S10" i="127"/>
  <c r="Y10" i="114"/>
  <c r="Y23" i="114"/>
  <c r="Y23" i="123"/>
  <c r="Y10" i="123"/>
  <c r="U10" i="123"/>
  <c r="U23" i="123"/>
  <c r="U3" i="124"/>
  <c r="W10" i="135"/>
  <c r="X8" i="115"/>
  <c r="M8" i="130"/>
  <c r="N3" i="132"/>
  <c r="N9" i="132"/>
  <c r="K22" i="127"/>
  <c r="K9" i="127"/>
  <c r="AE3" i="117"/>
  <c r="AE9" i="117" s="1"/>
  <c r="U3" i="128"/>
  <c r="U9" i="128" s="1"/>
  <c r="W3" i="130"/>
  <c r="M18" i="110"/>
  <c r="AD18" i="114"/>
  <c r="AG22" i="127"/>
  <c r="AG9" i="127"/>
  <c r="P3" i="114"/>
  <c r="X8" i="126"/>
  <c r="AA21" i="110"/>
  <c r="AA8" i="110"/>
  <c r="X3" i="140"/>
  <c r="X9" i="140" s="1"/>
  <c r="AA8" i="115"/>
  <c r="Z8" i="127"/>
  <c r="Z21" i="127"/>
  <c r="V18" i="136"/>
  <c r="AC18" i="110"/>
  <c r="AC12" i="110"/>
  <c r="AC17" i="110" s="1"/>
  <c r="N3" i="136"/>
  <c r="N22" i="136"/>
  <c r="N9" i="136"/>
  <c r="M9" i="119"/>
  <c r="M8" i="119"/>
  <c r="AB3" i="111"/>
  <c r="AA9" i="126"/>
  <c r="AA8" i="126"/>
  <c r="M8" i="125"/>
  <c r="X9" i="133"/>
  <c r="X8" i="133"/>
  <c r="Z8" i="117"/>
  <c r="V8" i="111"/>
  <c r="N3" i="111"/>
  <c r="N9" i="111" s="1"/>
  <c r="P18" i="110"/>
  <c r="Y3" i="118"/>
  <c r="AE3" i="120"/>
  <c r="AE9" i="120" s="1"/>
  <c r="V10" i="111"/>
  <c r="T9" i="135"/>
  <c r="T8" i="135"/>
  <c r="V8" i="131"/>
  <c r="AA9" i="111"/>
  <c r="AA8" i="111"/>
  <c r="V10" i="133"/>
  <c r="V8" i="133"/>
  <c r="T10" i="118"/>
  <c r="AB10" i="115"/>
  <c r="AA10" i="126"/>
  <c r="Y3" i="115"/>
  <c r="Y10" i="115" s="1"/>
  <c r="AE3" i="132"/>
  <c r="AE9" i="132" s="1"/>
  <c r="U3" i="110"/>
  <c r="U9" i="110"/>
  <c r="U4" i="140"/>
  <c r="U22" i="110"/>
  <c r="W3" i="128"/>
  <c r="AB10" i="112"/>
  <c r="T9" i="116"/>
  <c r="T8" i="116"/>
  <c r="T10" i="116"/>
  <c r="Z9" i="131"/>
  <c r="Z8" i="131"/>
  <c r="Z10" i="131"/>
  <c r="AA8" i="133"/>
  <c r="T9" i="128"/>
  <c r="T8" i="128"/>
  <c r="T10" i="128"/>
  <c r="AB3" i="110"/>
  <c r="X8" i="136"/>
  <c r="X21" i="136"/>
  <c r="V9" i="124"/>
  <c r="V8" i="124"/>
  <c r="X10" i="116"/>
  <c r="AA23" i="114"/>
  <c r="AA10" i="114"/>
  <c r="Z10" i="135"/>
  <c r="U22" i="127"/>
  <c r="U3" i="127"/>
  <c r="U9" i="127"/>
  <c r="Q18" i="136"/>
  <c r="O18" i="136"/>
  <c r="V8" i="120"/>
  <c r="AB10" i="128"/>
  <c r="X10" i="126"/>
  <c r="P18" i="123"/>
  <c r="X9" i="128"/>
  <c r="X8" i="128"/>
  <c r="M8" i="126"/>
  <c r="AC9" i="116"/>
  <c r="AC8" i="116"/>
  <c r="X3" i="111"/>
  <c r="T3" i="115"/>
  <c r="T10" i="115" s="1"/>
  <c r="N3" i="127"/>
  <c r="N9" i="127"/>
  <c r="N22" i="127"/>
  <c r="K22" i="123"/>
  <c r="K9" i="123"/>
  <c r="Y3" i="122"/>
  <c r="Y9" i="122"/>
  <c r="AE9" i="134"/>
  <c r="V18" i="114"/>
  <c r="V12" i="114"/>
  <c r="V17" i="114" s="1"/>
  <c r="U3" i="116"/>
  <c r="U10" i="116" s="1"/>
  <c r="V10" i="120"/>
  <c r="V19" i="136"/>
  <c r="AD3" i="124"/>
  <c r="AD3" i="132"/>
  <c r="V19" i="127"/>
  <c r="Z19" i="114"/>
  <c r="AF3" i="128"/>
  <c r="AA19" i="127"/>
  <c r="X19" i="127"/>
  <c r="AD19" i="136"/>
  <c r="M19" i="135"/>
  <c r="AE19" i="123"/>
  <c r="Y19" i="114"/>
  <c r="X19" i="114"/>
  <c r="T12" i="110"/>
  <c r="T17" i="110" s="1"/>
  <c r="AD19" i="114"/>
  <c r="AF3" i="112"/>
  <c r="AF3" i="120"/>
  <c r="X19" i="136"/>
  <c r="Z19" i="127"/>
  <c r="AE19" i="136"/>
  <c r="N19" i="136"/>
  <c r="N19" i="135"/>
  <c r="W19" i="127"/>
  <c r="AF3" i="127"/>
  <c r="S19" i="127"/>
  <c r="AF3" i="126"/>
  <c r="M19" i="136"/>
  <c r="AE19" i="127"/>
  <c r="N19" i="133"/>
  <c r="U19" i="123"/>
  <c r="AD19" i="123"/>
  <c r="W19" i="136"/>
  <c r="AB19" i="123"/>
  <c r="AF3" i="121"/>
  <c r="AF3" i="117"/>
  <c r="M19" i="133"/>
  <c r="Y19" i="123"/>
  <c r="M19" i="114"/>
  <c r="M19" i="127"/>
  <c r="AC19" i="123"/>
  <c r="W19" i="114"/>
  <c r="N19" i="123"/>
  <c r="M19" i="123"/>
  <c r="AE9" i="128" l="1"/>
  <c r="W9" i="111"/>
  <c r="W8" i="111"/>
  <c r="AB8" i="140"/>
  <c r="AB9" i="140"/>
  <c r="AE8" i="112"/>
  <c r="AE9" i="112"/>
  <c r="U9" i="124"/>
  <c r="U8" i="124"/>
  <c r="N21" i="135"/>
  <c r="N8" i="135"/>
  <c r="AF10" i="126"/>
  <c r="AF8" i="126"/>
  <c r="AF9" i="126"/>
  <c r="AF10" i="117"/>
  <c r="AF8" i="117"/>
  <c r="AF9" i="117"/>
  <c r="AF8" i="120"/>
  <c r="AF9" i="120"/>
  <c r="AF8" i="128"/>
  <c r="AF9" i="128"/>
  <c r="AF8" i="127"/>
  <c r="AF21" i="127"/>
  <c r="W9" i="116"/>
  <c r="W8" i="116"/>
  <c r="AF10" i="112"/>
  <c r="AF8" i="112"/>
  <c r="AF9" i="112"/>
  <c r="AF10" i="121"/>
  <c r="AF8" i="121"/>
  <c r="AF9" i="121"/>
  <c r="W8" i="122"/>
  <c r="W9" i="122"/>
  <c r="U8" i="126"/>
  <c r="U9" i="126"/>
  <c r="L18" i="114"/>
  <c r="S21" i="114"/>
  <c r="S8" i="114"/>
  <c r="L18" i="123"/>
  <c r="S8" i="128"/>
  <c r="S9" i="128"/>
  <c r="W9" i="126"/>
  <c r="W8" i="126"/>
  <c r="N9" i="115"/>
  <c r="N8" i="115"/>
  <c r="N10" i="115"/>
  <c r="AF10" i="136"/>
  <c r="AF23" i="136"/>
  <c r="Q23" i="123"/>
  <c r="Q10" i="123"/>
  <c r="Q3" i="123"/>
  <c r="M19" i="110"/>
  <c r="P3" i="111"/>
  <c r="P10" i="111"/>
  <c r="AD26" i="114"/>
  <c r="AF3" i="116"/>
  <c r="AF10" i="116" s="1"/>
  <c r="AF5" i="140"/>
  <c r="AF10" i="110"/>
  <c r="AF23" i="110"/>
  <c r="AD23" i="110"/>
  <c r="AD10" i="110"/>
  <c r="AD3" i="110"/>
  <c r="P3" i="120"/>
  <c r="Q3" i="135"/>
  <c r="O3" i="126"/>
  <c r="O3" i="112"/>
  <c r="Q3" i="117"/>
  <c r="AD3" i="118"/>
  <c r="AD10" i="118" s="1"/>
  <c r="P3" i="124"/>
  <c r="P10" i="110"/>
  <c r="P23" i="110"/>
  <c r="P3" i="110"/>
  <c r="AD3" i="117"/>
  <c r="AD10" i="117" s="1"/>
  <c r="P3" i="128"/>
  <c r="P10" i="128" s="1"/>
  <c r="X8" i="111"/>
  <c r="X9" i="111"/>
  <c r="AB21" i="110"/>
  <c r="AB8" i="110"/>
  <c r="U3" i="140"/>
  <c r="U9" i="140"/>
  <c r="AD12" i="114"/>
  <c r="AD17" i="114" s="1"/>
  <c r="S21" i="127"/>
  <c r="S8" i="127"/>
  <c r="W10" i="110"/>
  <c r="W5" i="140"/>
  <c r="W23" i="110"/>
  <c r="Y9" i="128"/>
  <c r="Y8" i="128"/>
  <c r="U8" i="115"/>
  <c r="M12" i="123"/>
  <c r="M17" i="123" s="1"/>
  <c r="N21" i="133"/>
  <c r="N8" i="133"/>
  <c r="J9" i="127"/>
  <c r="J22" i="127"/>
  <c r="Y18" i="123"/>
  <c r="Y12" i="123"/>
  <c r="Y17" i="123" s="1"/>
  <c r="AE18" i="114"/>
  <c r="AE12" i="114"/>
  <c r="AE17" i="114" s="1"/>
  <c r="AE8" i="121"/>
  <c r="AE21" i="123"/>
  <c r="AE8" i="123"/>
  <c r="Y10" i="120"/>
  <c r="Y8" i="120"/>
  <c r="S23" i="123"/>
  <c r="S10" i="123"/>
  <c r="S3" i="123"/>
  <c r="M8" i="140"/>
  <c r="Y9" i="124"/>
  <c r="Y8" i="124"/>
  <c r="W23" i="114"/>
  <c r="W10" i="114"/>
  <c r="Q3" i="120"/>
  <c r="W18" i="110"/>
  <c r="W12" i="110"/>
  <c r="W17" i="110" s="1"/>
  <c r="U9" i="120"/>
  <c r="U8" i="120"/>
  <c r="Y3" i="140"/>
  <c r="Y9" i="140" s="1"/>
  <c r="W9" i="125"/>
  <c r="W8" i="125"/>
  <c r="W10" i="125"/>
  <c r="U8" i="117"/>
  <c r="U10" i="117"/>
  <c r="Y9" i="131"/>
  <c r="Y8" i="131"/>
  <c r="X10" i="140"/>
  <c r="W8" i="123"/>
  <c r="W21" i="123"/>
  <c r="N8" i="112"/>
  <c r="U10" i="115"/>
  <c r="Q3" i="132"/>
  <c r="AF3" i="133"/>
  <c r="AD3" i="111"/>
  <c r="AD10" i="111"/>
  <c r="P3" i="125"/>
  <c r="P10" i="125" s="1"/>
  <c r="AD10" i="127"/>
  <c r="AD23" i="127"/>
  <c r="AD3" i="127"/>
  <c r="K18" i="133"/>
  <c r="S10" i="113"/>
  <c r="S8" i="113"/>
  <c r="S9" i="113"/>
  <c r="W9" i="134"/>
  <c r="W8" i="134"/>
  <c r="Y9" i="117"/>
  <c r="Y8" i="117"/>
  <c r="Y10" i="117"/>
  <c r="AD26" i="127"/>
  <c r="P3" i="118"/>
  <c r="P10" i="118" s="1"/>
  <c r="O10" i="110"/>
  <c r="O23" i="110"/>
  <c r="O3" i="110"/>
  <c r="Q3" i="129"/>
  <c r="AF3" i="123"/>
  <c r="AF23" i="123"/>
  <c r="AF10" i="123"/>
  <c r="AB19" i="110"/>
  <c r="O3" i="113"/>
  <c r="O10" i="113"/>
  <c r="O10" i="136"/>
  <c r="O23" i="136"/>
  <c r="O3" i="136"/>
  <c r="P3" i="116"/>
  <c r="P3" i="130"/>
  <c r="P10" i="130"/>
  <c r="P3" i="134"/>
  <c r="P10" i="134"/>
  <c r="O10" i="123"/>
  <c r="O23" i="123"/>
  <c r="O3" i="123"/>
  <c r="Y8" i="122"/>
  <c r="R3" i="131"/>
  <c r="R10" i="131" s="1"/>
  <c r="Y9" i="115"/>
  <c r="Y9" i="118"/>
  <c r="Y8" i="118"/>
  <c r="AE8" i="117"/>
  <c r="R18" i="133"/>
  <c r="N10" i="124"/>
  <c r="N8" i="124"/>
  <c r="W9" i="135"/>
  <c r="W8" i="135"/>
  <c r="AE9" i="115"/>
  <c r="AE8" i="115"/>
  <c r="N8" i="110"/>
  <c r="N21" i="110"/>
  <c r="U9" i="133"/>
  <c r="U8" i="133"/>
  <c r="U10" i="133"/>
  <c r="AE9" i="135"/>
  <c r="AE8" i="135"/>
  <c r="R18" i="114"/>
  <c r="L18" i="127"/>
  <c r="Y10" i="128"/>
  <c r="W18" i="123"/>
  <c r="AF3" i="129"/>
  <c r="T8" i="129"/>
  <c r="T9" i="129"/>
  <c r="X10" i="111"/>
  <c r="AA10" i="140"/>
  <c r="AA8" i="140"/>
  <c r="K18" i="136"/>
  <c r="U9" i="135"/>
  <c r="U8" i="135"/>
  <c r="U10" i="135"/>
  <c r="L3" i="113"/>
  <c r="L10" i="113" s="1"/>
  <c r="M12" i="136"/>
  <c r="M17" i="136" s="1"/>
  <c r="T3" i="140"/>
  <c r="T10" i="140" s="1"/>
  <c r="U8" i="132"/>
  <c r="N10" i="122"/>
  <c r="AF18" i="110"/>
  <c r="O10" i="130"/>
  <c r="O8" i="130"/>
  <c r="O9" i="130"/>
  <c r="U23" i="127"/>
  <c r="U10" i="127"/>
  <c r="AG18" i="114"/>
  <c r="U9" i="111"/>
  <c r="U8" i="111"/>
  <c r="Y10" i="130"/>
  <c r="Y8" i="130"/>
  <c r="N21" i="114"/>
  <c r="N8" i="114"/>
  <c r="W10" i="129"/>
  <c r="Y10" i="125"/>
  <c r="W8" i="112"/>
  <c r="W10" i="112"/>
  <c r="W10" i="117"/>
  <c r="K18" i="135"/>
  <c r="AF3" i="115"/>
  <c r="AF10" i="115" s="1"/>
  <c r="AF3" i="111"/>
  <c r="AF10" i="111" s="1"/>
  <c r="O3" i="115"/>
  <c r="AB10" i="111"/>
  <c r="AB8" i="111"/>
  <c r="AB9" i="111"/>
  <c r="N8" i="131"/>
  <c r="Q23" i="110"/>
  <c r="Q5" i="140"/>
  <c r="Q10" i="110"/>
  <c r="Q3" i="110"/>
  <c r="O3" i="111"/>
  <c r="O10" i="111" s="1"/>
  <c r="AF3" i="122"/>
  <c r="AF10" i="122"/>
  <c r="AD26" i="123"/>
  <c r="W19" i="110"/>
  <c r="Q23" i="114"/>
  <c r="Q10" i="114"/>
  <c r="Q3" i="114"/>
  <c r="O3" i="134"/>
  <c r="O10" i="134" s="1"/>
  <c r="AD10" i="132"/>
  <c r="AD8" i="132"/>
  <c r="AD9" i="132"/>
  <c r="Q3" i="112"/>
  <c r="Q10" i="112" s="1"/>
  <c r="AD10" i="123"/>
  <c r="AD23" i="123"/>
  <c r="AD3" i="123"/>
  <c r="P3" i="113"/>
  <c r="Q10" i="131"/>
  <c r="Q3" i="131"/>
  <c r="U9" i="116"/>
  <c r="U8" i="116"/>
  <c r="Y8" i="115"/>
  <c r="AE10" i="120"/>
  <c r="AE8" i="120"/>
  <c r="V12" i="136"/>
  <c r="V17" i="136" s="1"/>
  <c r="X8" i="140"/>
  <c r="U8" i="128"/>
  <c r="AE5" i="140"/>
  <c r="AE3" i="140" s="1"/>
  <c r="L18" i="110"/>
  <c r="S21" i="136"/>
  <c r="S8" i="136"/>
  <c r="AD8" i="113"/>
  <c r="AD9" i="113"/>
  <c r="AE21" i="110"/>
  <c r="AE8" i="110"/>
  <c r="Y8" i="123"/>
  <c r="Y21" i="123"/>
  <c r="AE8" i="113"/>
  <c r="U9" i="122"/>
  <c r="U8" i="122"/>
  <c r="AF3" i="130"/>
  <c r="Y18" i="127"/>
  <c r="W8" i="117"/>
  <c r="U8" i="118"/>
  <c r="W21" i="114"/>
  <c r="W8" i="114"/>
  <c r="U10" i="128"/>
  <c r="S8" i="130"/>
  <c r="S9" i="130"/>
  <c r="AE18" i="127"/>
  <c r="AE12" i="127"/>
  <c r="AE17" i="127" s="1"/>
  <c r="N8" i="120"/>
  <c r="U21" i="136"/>
  <c r="U8" i="136"/>
  <c r="S8" i="111"/>
  <c r="S9" i="111"/>
  <c r="AD3" i="134"/>
  <c r="AD10" i="134" s="1"/>
  <c r="W8" i="136"/>
  <c r="W21" i="136"/>
  <c r="S8" i="118"/>
  <c r="S9" i="118"/>
  <c r="N18" i="110"/>
  <c r="U18" i="114"/>
  <c r="U9" i="112"/>
  <c r="U8" i="112"/>
  <c r="AE8" i="129"/>
  <c r="AE8" i="122"/>
  <c r="Y8" i="119"/>
  <c r="Y10" i="119"/>
  <c r="W3" i="110"/>
  <c r="W10" i="111"/>
  <c r="U8" i="130"/>
  <c r="Y8" i="135"/>
  <c r="U10" i="132"/>
  <c r="S10" i="128"/>
  <c r="AF3" i="135"/>
  <c r="AF10" i="135" s="1"/>
  <c r="AD3" i="128"/>
  <c r="AD10" i="128" s="1"/>
  <c r="AD10" i="136"/>
  <c r="AD23" i="136"/>
  <c r="AD3" i="136"/>
  <c r="AE8" i="116"/>
  <c r="S3" i="140"/>
  <c r="S10" i="140" s="1"/>
  <c r="AE8" i="119"/>
  <c r="Y10" i="140"/>
  <c r="W9" i="129"/>
  <c r="W8" i="129"/>
  <c r="AF3" i="113"/>
  <c r="AF10" i="113"/>
  <c r="Q3" i="126"/>
  <c r="Q10" i="126" s="1"/>
  <c r="P23" i="133"/>
  <c r="P10" i="133"/>
  <c r="P3" i="133"/>
  <c r="T19" i="110"/>
  <c r="V19" i="110"/>
  <c r="AF23" i="114"/>
  <c r="AF10" i="114"/>
  <c r="AA19" i="110"/>
  <c r="AD5" i="140"/>
  <c r="P10" i="136"/>
  <c r="P23" i="136"/>
  <c r="P3" i="136"/>
  <c r="O23" i="133"/>
  <c r="O10" i="133"/>
  <c r="O3" i="133"/>
  <c r="O3" i="132"/>
  <c r="O10" i="132" s="1"/>
  <c r="Q3" i="119"/>
  <c r="Q10" i="119"/>
  <c r="P3" i="126"/>
  <c r="P10" i="126"/>
  <c r="U8" i="127"/>
  <c r="U21" i="127"/>
  <c r="U8" i="110"/>
  <c r="U21" i="110"/>
  <c r="N8" i="111"/>
  <c r="U18" i="136"/>
  <c r="AF18" i="136"/>
  <c r="W9" i="113"/>
  <c r="W8" i="113"/>
  <c r="N9" i="129"/>
  <c r="N8" i="129"/>
  <c r="N9" i="130"/>
  <c r="N8" i="130"/>
  <c r="X9" i="134"/>
  <c r="X8" i="134"/>
  <c r="W8" i="115"/>
  <c r="W9" i="121"/>
  <c r="W8" i="121"/>
  <c r="AE3" i="126"/>
  <c r="AC9" i="117"/>
  <c r="AC8" i="117"/>
  <c r="Y9" i="132"/>
  <c r="Y8" i="132"/>
  <c r="Y10" i="132"/>
  <c r="X12" i="136"/>
  <c r="X17" i="136" s="1"/>
  <c r="Y10" i="118"/>
  <c r="AE18" i="110"/>
  <c r="AE12" i="110"/>
  <c r="AE17" i="110" s="1"/>
  <c r="AF18" i="127"/>
  <c r="N9" i="118"/>
  <c r="N8" i="118"/>
  <c r="N10" i="118"/>
  <c r="N9" i="128"/>
  <c r="N8" i="128"/>
  <c r="N10" i="128"/>
  <c r="Z12" i="114"/>
  <c r="Z17" i="114" s="1"/>
  <c r="W9" i="124"/>
  <c r="W8" i="124"/>
  <c r="N10" i="130"/>
  <c r="AE10" i="116"/>
  <c r="R18" i="127"/>
  <c r="AB9" i="133"/>
  <c r="AB8" i="133"/>
  <c r="V9" i="140"/>
  <c r="J4" i="140"/>
  <c r="J9" i="110"/>
  <c r="J22" i="110"/>
  <c r="AG18" i="136"/>
  <c r="U10" i="136"/>
  <c r="U23" i="136"/>
  <c r="AB12" i="110"/>
  <c r="AB17" i="110" s="1"/>
  <c r="AC8" i="119"/>
  <c r="AC9" i="119"/>
  <c r="AE8" i="128"/>
  <c r="N10" i="120"/>
  <c r="W23" i="127"/>
  <c r="W10" i="127"/>
  <c r="W18" i="114"/>
  <c r="W12" i="114"/>
  <c r="W17" i="114" s="1"/>
  <c r="U12" i="123"/>
  <c r="U17" i="123" s="1"/>
  <c r="U18" i="123"/>
  <c r="U18" i="127"/>
  <c r="M12" i="135"/>
  <c r="M17" i="135" s="1"/>
  <c r="N8" i="117"/>
  <c r="U10" i="118"/>
  <c r="L18" i="135"/>
  <c r="AF10" i="128"/>
  <c r="Q3" i="122"/>
  <c r="Q10" i="122" s="1"/>
  <c r="Y8" i="114"/>
  <c r="Y21" i="114"/>
  <c r="W18" i="127"/>
  <c r="W12" i="127"/>
  <c r="W17" i="127" s="1"/>
  <c r="AE8" i="133"/>
  <c r="Y8" i="126"/>
  <c r="Y18" i="114"/>
  <c r="Y12" i="114"/>
  <c r="Y17" i="114" s="1"/>
  <c r="P3" i="121"/>
  <c r="P10" i="121" s="1"/>
  <c r="AF10" i="119"/>
  <c r="P3" i="131"/>
  <c r="P10" i="131" s="1"/>
  <c r="P23" i="135"/>
  <c r="P10" i="135"/>
  <c r="P3" i="135"/>
  <c r="Q3" i="113"/>
  <c r="Q10" i="113" s="1"/>
  <c r="Q3" i="130"/>
  <c r="Q10" i="130" s="1"/>
  <c r="AD3" i="119"/>
  <c r="AD10" i="119" s="1"/>
  <c r="Q3" i="118"/>
  <c r="AD3" i="126"/>
  <c r="AD10" i="126" s="1"/>
  <c r="O5" i="140"/>
  <c r="W9" i="128"/>
  <c r="W8" i="128"/>
  <c r="W10" i="128"/>
  <c r="AE8" i="132"/>
  <c r="M12" i="110"/>
  <c r="M17" i="110" s="1"/>
  <c r="U10" i="124"/>
  <c r="N18" i="136"/>
  <c r="N12" i="136"/>
  <c r="N17" i="136" s="1"/>
  <c r="W10" i="122"/>
  <c r="AF3" i="125"/>
  <c r="AE9" i="116"/>
  <c r="W3" i="118"/>
  <c r="W10" i="118" s="1"/>
  <c r="N9" i="131"/>
  <c r="AE10" i="119"/>
  <c r="W9" i="120"/>
  <c r="W8" i="120"/>
  <c r="Y9" i="116"/>
  <c r="Y8" i="116"/>
  <c r="Y10" i="116"/>
  <c r="N8" i="122"/>
  <c r="S9" i="129"/>
  <c r="S8" i="129"/>
  <c r="W10" i="126"/>
  <c r="N18" i="135"/>
  <c r="N12" i="135"/>
  <c r="N17" i="135" s="1"/>
  <c r="J22" i="123"/>
  <c r="J9" i="123"/>
  <c r="W18" i="136"/>
  <c r="W12" i="136"/>
  <c r="W17" i="136" s="1"/>
  <c r="AF3" i="136"/>
  <c r="S8" i="117"/>
  <c r="S9" i="117"/>
  <c r="AD12" i="136"/>
  <c r="AD17" i="136" s="1"/>
  <c r="AF3" i="110"/>
  <c r="V8" i="140"/>
  <c r="AF3" i="119"/>
  <c r="AE8" i="130"/>
  <c r="O10" i="116"/>
  <c r="O3" i="116"/>
  <c r="N18" i="127"/>
  <c r="AE9" i="133"/>
  <c r="Y9" i="126"/>
  <c r="Y8" i="127"/>
  <c r="Y21" i="127"/>
  <c r="U3" i="134"/>
  <c r="U18" i="110"/>
  <c r="AE18" i="136"/>
  <c r="AE12" i="136"/>
  <c r="AE17" i="136" s="1"/>
  <c r="AG18" i="110"/>
  <c r="J22" i="136"/>
  <c r="J9" i="136"/>
  <c r="S12" i="127"/>
  <c r="S17" i="127" s="1"/>
  <c r="AF3" i="134"/>
  <c r="X12" i="127"/>
  <c r="X17" i="127" s="1"/>
  <c r="N10" i="129"/>
  <c r="N10" i="111"/>
  <c r="AF18" i="123"/>
  <c r="L18" i="136"/>
  <c r="AE8" i="111"/>
  <c r="W3" i="127"/>
  <c r="Y10" i="135"/>
  <c r="AD3" i="120"/>
  <c r="R18" i="136"/>
  <c r="S3" i="120"/>
  <c r="S10" i="120" s="1"/>
  <c r="AE10" i="115"/>
  <c r="W10" i="134"/>
  <c r="N10" i="125"/>
  <c r="AF3" i="114"/>
  <c r="S8" i="112"/>
  <c r="S9" i="112"/>
  <c r="Y9" i="111"/>
  <c r="Y8" i="111"/>
  <c r="AB10" i="133"/>
  <c r="Y21" i="136"/>
  <c r="Y8" i="136"/>
  <c r="Y10" i="111"/>
  <c r="U3" i="121"/>
  <c r="U10" i="121" s="1"/>
  <c r="AE18" i="123"/>
  <c r="AE12" i="123"/>
  <c r="AE17" i="123" s="1"/>
  <c r="AG18" i="127"/>
  <c r="P23" i="123"/>
  <c r="P10" i="123"/>
  <c r="P3" i="123"/>
  <c r="Q3" i="116"/>
  <c r="Q10" i="116" s="1"/>
  <c r="Y9" i="113"/>
  <c r="Y8" i="113"/>
  <c r="Y9" i="121"/>
  <c r="Y8" i="121"/>
  <c r="Y10" i="121"/>
  <c r="J9" i="135"/>
  <c r="J22" i="135"/>
  <c r="AF23" i="127"/>
  <c r="AF10" i="127"/>
  <c r="O10" i="135"/>
  <c r="O23" i="135"/>
  <c r="O3" i="135"/>
  <c r="O3" i="128"/>
  <c r="O10" i="128" s="1"/>
  <c r="AF3" i="132"/>
  <c r="AF10" i="132" s="1"/>
  <c r="Q3" i="115"/>
  <c r="Q10" i="115" s="1"/>
  <c r="O3" i="119"/>
  <c r="P23" i="127"/>
  <c r="P10" i="127"/>
  <c r="P3" i="127"/>
  <c r="O23" i="127"/>
  <c r="O10" i="127"/>
  <c r="O3" i="127"/>
  <c r="AD10" i="124"/>
  <c r="AD8" i="124"/>
  <c r="AD9" i="124"/>
  <c r="T8" i="115"/>
  <c r="T9" i="115"/>
  <c r="AF3" i="131"/>
  <c r="AF10" i="131" s="1"/>
  <c r="N10" i="132"/>
  <c r="N8" i="132"/>
  <c r="AC12" i="123"/>
  <c r="AC17" i="123" s="1"/>
  <c r="N23" i="135"/>
  <c r="N10" i="135"/>
  <c r="Y9" i="125"/>
  <c r="Y8" i="125"/>
  <c r="U9" i="113"/>
  <c r="U8" i="113"/>
  <c r="AE3" i="131"/>
  <c r="AE10" i="131" s="1"/>
  <c r="W10" i="131"/>
  <c r="W8" i="131"/>
  <c r="U21" i="114"/>
  <c r="U8" i="114"/>
  <c r="AG18" i="123"/>
  <c r="AE8" i="127"/>
  <c r="AE21" i="127"/>
  <c r="Y9" i="129"/>
  <c r="Y8" i="129"/>
  <c r="AE8" i="136"/>
  <c r="AE21" i="136"/>
  <c r="M12" i="114"/>
  <c r="M17" i="114" s="1"/>
  <c r="W10" i="119"/>
  <c r="W8" i="119"/>
  <c r="U10" i="126"/>
  <c r="J9" i="114"/>
  <c r="J22" i="114"/>
  <c r="R18" i="123"/>
  <c r="W10" i="130"/>
  <c r="AE8" i="125"/>
  <c r="AE10" i="125"/>
  <c r="AA12" i="127"/>
  <c r="AA17" i="127" s="1"/>
  <c r="S10" i="131"/>
  <c r="S8" i="131"/>
  <c r="S9" i="131"/>
  <c r="W9" i="132"/>
  <c r="W8" i="132"/>
  <c r="W10" i="132"/>
  <c r="AE10" i="133"/>
  <c r="S8" i="125"/>
  <c r="S9" i="125"/>
  <c r="U9" i="129"/>
  <c r="N8" i="123"/>
  <c r="N21" i="123"/>
  <c r="W10" i="115"/>
  <c r="W10" i="124"/>
  <c r="O3" i="129"/>
  <c r="O10" i="129" s="1"/>
  <c r="K18" i="110"/>
  <c r="AE10" i="132"/>
  <c r="X12" i="114"/>
  <c r="X17" i="114" s="1"/>
  <c r="N18" i="123"/>
  <c r="N12" i="123"/>
  <c r="N17" i="123" s="1"/>
  <c r="AF18" i="114"/>
  <c r="Z8" i="140"/>
  <c r="AB10" i="140"/>
  <c r="AE10" i="121"/>
  <c r="P10" i="117"/>
  <c r="P3" i="117"/>
  <c r="AE10" i="130"/>
  <c r="AF10" i="120"/>
  <c r="N21" i="136"/>
  <c r="N8" i="136"/>
  <c r="L18" i="133"/>
  <c r="U9" i="131"/>
  <c r="U8" i="131"/>
  <c r="U10" i="131"/>
  <c r="O3" i="122"/>
  <c r="O10" i="122"/>
  <c r="Q3" i="124"/>
  <c r="S19" i="110"/>
  <c r="AD26" i="136"/>
  <c r="O3" i="118"/>
  <c r="P3" i="122"/>
  <c r="P10" i="122"/>
  <c r="Q3" i="128"/>
  <c r="AD3" i="125"/>
  <c r="AD10" i="125" s="1"/>
  <c r="P3" i="132"/>
  <c r="O3" i="120"/>
  <c r="O10" i="120" s="1"/>
  <c r="O3" i="131"/>
  <c r="AD3" i="129"/>
  <c r="AD10" i="129" s="1"/>
  <c r="P3" i="115"/>
  <c r="P10" i="115" s="1"/>
  <c r="AF3" i="118"/>
  <c r="N8" i="127"/>
  <c r="N21" i="127"/>
  <c r="AF3" i="124"/>
  <c r="P21" i="114"/>
  <c r="P8" i="114"/>
  <c r="W9" i="130"/>
  <c r="W8" i="130"/>
  <c r="S8" i="124"/>
  <c r="S9" i="124"/>
  <c r="K18" i="114"/>
  <c r="Y10" i="122"/>
  <c r="V12" i="110"/>
  <c r="V17" i="110" s="1"/>
  <c r="M12" i="127"/>
  <c r="M17" i="127" s="1"/>
  <c r="V12" i="127"/>
  <c r="V17" i="127" s="1"/>
  <c r="AE10" i="117"/>
  <c r="U10" i="122"/>
  <c r="S9" i="126"/>
  <c r="S8" i="126"/>
  <c r="R18" i="110"/>
  <c r="AE10" i="112"/>
  <c r="V21" i="123"/>
  <c r="V8" i="123"/>
  <c r="N9" i="119"/>
  <c r="N8" i="119"/>
  <c r="N10" i="119"/>
  <c r="U8" i="119"/>
  <c r="U10" i="119"/>
  <c r="S8" i="115"/>
  <c r="S9" i="115"/>
  <c r="AE10" i="135"/>
  <c r="AD3" i="130"/>
  <c r="AD10" i="130" s="1"/>
  <c r="AD10" i="113"/>
  <c r="AE10" i="113"/>
  <c r="Z12" i="127"/>
  <c r="Z17" i="127" s="1"/>
  <c r="U3" i="125"/>
  <c r="AE9" i="119"/>
  <c r="AD12" i="123"/>
  <c r="AD17" i="123" s="1"/>
  <c r="N9" i="121"/>
  <c r="N8" i="121"/>
  <c r="N10" i="121"/>
  <c r="Y10" i="133"/>
  <c r="Y8" i="133"/>
  <c r="W10" i="116"/>
  <c r="N18" i="133"/>
  <c r="N12" i="133"/>
  <c r="N17" i="133" s="1"/>
  <c r="AD8" i="121"/>
  <c r="AD9" i="121"/>
  <c r="U8" i="129"/>
  <c r="AE8" i="118"/>
  <c r="N9" i="116"/>
  <c r="N8" i="116"/>
  <c r="N10" i="116"/>
  <c r="U21" i="123"/>
  <c r="U8" i="123"/>
  <c r="AB12" i="123"/>
  <c r="AB17" i="123" s="1"/>
  <c r="N8" i="125"/>
  <c r="AE8" i="134"/>
  <c r="N5" i="140"/>
  <c r="Y8" i="110"/>
  <c r="Y21" i="110"/>
  <c r="N9" i="113"/>
  <c r="N8" i="113"/>
  <c r="AC3" i="140"/>
  <c r="AC10" i="140" s="1"/>
  <c r="AA12" i="110"/>
  <c r="AA17" i="110" s="1"/>
  <c r="W9" i="133"/>
  <c r="W8" i="133"/>
  <c r="AE9" i="124"/>
  <c r="AE8" i="124"/>
  <c r="Y9" i="134"/>
  <c r="Y8" i="134"/>
  <c r="S10" i="129"/>
  <c r="N10" i="134"/>
  <c r="N8" i="134"/>
  <c r="W3" i="140"/>
  <c r="W9" i="140" s="1"/>
  <c r="U10" i="114"/>
  <c r="U23" i="114"/>
  <c r="O3" i="114"/>
  <c r="O23" i="114"/>
  <c r="O10" i="114"/>
  <c r="Y18" i="110"/>
  <c r="Y12" i="110"/>
  <c r="Y17" i="110" s="1"/>
  <c r="N18" i="114"/>
  <c r="N12" i="114"/>
  <c r="N17" i="114" s="1"/>
  <c r="Y10" i="129"/>
  <c r="Y9" i="112"/>
  <c r="Y8" i="112"/>
  <c r="N10" i="126"/>
  <c r="N8" i="126"/>
  <c r="M10" i="140"/>
  <c r="Y18" i="136"/>
  <c r="K18" i="123"/>
  <c r="AE8" i="114"/>
  <c r="AE21" i="114"/>
  <c r="U19" i="136"/>
  <c r="N19" i="127"/>
  <c r="N19" i="114"/>
  <c r="AF19" i="127"/>
  <c r="AF19" i="136"/>
  <c r="AF19" i="114"/>
  <c r="AF19" i="123"/>
  <c r="W19" i="123"/>
  <c r="Y19" i="127"/>
  <c r="AF12" i="110"/>
  <c r="AF17" i="110" s="1"/>
  <c r="Y19" i="136"/>
  <c r="AD3" i="140" l="1"/>
  <c r="O3" i="140"/>
  <c r="AE8" i="140"/>
  <c r="AE9" i="140"/>
  <c r="AG26" i="123"/>
  <c r="P19" i="114"/>
  <c r="P12" i="114"/>
  <c r="P17" i="114" s="1"/>
  <c r="O19" i="123"/>
  <c r="O12" i="123"/>
  <c r="O17" i="123" s="1"/>
  <c r="AG3" i="112"/>
  <c r="P19" i="136"/>
  <c r="P12" i="136"/>
  <c r="P17" i="136" s="1"/>
  <c r="P8" i="132"/>
  <c r="P9" i="132"/>
  <c r="J18" i="136"/>
  <c r="AD3" i="122"/>
  <c r="AG3" i="116"/>
  <c r="N19" i="110"/>
  <c r="AG3" i="117"/>
  <c r="AG10" i="117" s="1"/>
  <c r="R3" i="129"/>
  <c r="R10" i="129"/>
  <c r="Q19" i="127"/>
  <c r="Q12" i="127"/>
  <c r="Q17" i="127" s="1"/>
  <c r="AG3" i="132"/>
  <c r="R3" i="126"/>
  <c r="R10" i="126" s="1"/>
  <c r="AG3" i="125"/>
  <c r="AG10" i="125" s="1"/>
  <c r="AG10" i="114"/>
  <c r="AG23" i="114"/>
  <c r="AG3" i="114"/>
  <c r="K23" i="133"/>
  <c r="K10" i="133"/>
  <c r="K3" i="133"/>
  <c r="L3" i="134"/>
  <c r="U9" i="125"/>
  <c r="U8" i="125"/>
  <c r="AD8" i="129"/>
  <c r="AD9" i="129"/>
  <c r="Q8" i="116"/>
  <c r="Q9" i="116"/>
  <c r="P8" i="123"/>
  <c r="P21" i="123"/>
  <c r="AF8" i="114"/>
  <c r="AF21" i="114"/>
  <c r="N12" i="127"/>
  <c r="N17" i="127" s="1"/>
  <c r="AF8" i="125"/>
  <c r="AF9" i="125"/>
  <c r="Q8" i="130"/>
  <c r="Q9" i="130"/>
  <c r="J18" i="127"/>
  <c r="P8" i="121"/>
  <c r="P9" i="121"/>
  <c r="P8" i="136"/>
  <c r="P21" i="136"/>
  <c r="AF10" i="125"/>
  <c r="AD41" i="123"/>
  <c r="AD49" i="123"/>
  <c r="AD59" i="123" s="1"/>
  <c r="AD45" i="123"/>
  <c r="P3" i="129"/>
  <c r="Q3" i="125"/>
  <c r="Q10" i="125"/>
  <c r="AF8" i="123"/>
  <c r="AF21" i="123"/>
  <c r="O8" i="110"/>
  <c r="O21" i="110"/>
  <c r="O8" i="112"/>
  <c r="O9" i="112"/>
  <c r="AG3" i="122"/>
  <c r="L3" i="122"/>
  <c r="L10" i="122"/>
  <c r="AE9" i="126"/>
  <c r="AE8" i="126"/>
  <c r="AD19" i="110"/>
  <c r="AD12" i="110"/>
  <c r="AD17" i="110" s="1"/>
  <c r="R3" i="117"/>
  <c r="R10" i="136"/>
  <c r="R23" i="136"/>
  <c r="R3" i="136"/>
  <c r="AF26" i="136"/>
  <c r="O19" i="114"/>
  <c r="O12" i="114"/>
  <c r="O17" i="114" s="1"/>
  <c r="L3" i="121"/>
  <c r="L10" i="121" s="1"/>
  <c r="AD32" i="123"/>
  <c r="AD32" i="127"/>
  <c r="AG10" i="111"/>
  <c r="AG3" i="111"/>
  <c r="L3" i="128"/>
  <c r="L10" i="128"/>
  <c r="AG3" i="113"/>
  <c r="AG10" i="113" s="1"/>
  <c r="L10" i="133"/>
  <c r="L23" i="133"/>
  <c r="L3" i="133"/>
  <c r="R3" i="130"/>
  <c r="R3" i="113"/>
  <c r="R10" i="113"/>
  <c r="W8" i="140"/>
  <c r="P8" i="122"/>
  <c r="P9" i="122"/>
  <c r="AD41" i="136"/>
  <c r="AD49" i="136"/>
  <c r="AD59" i="136" s="1"/>
  <c r="AD45" i="136"/>
  <c r="Q10" i="124"/>
  <c r="Q8" i="124"/>
  <c r="Q9" i="124"/>
  <c r="O8" i="122"/>
  <c r="O9" i="122"/>
  <c r="P8" i="117"/>
  <c r="P9" i="117"/>
  <c r="AF12" i="114"/>
  <c r="AF17" i="114" s="1"/>
  <c r="AD23" i="114"/>
  <c r="AD10" i="114"/>
  <c r="AD3" i="114"/>
  <c r="S8" i="120"/>
  <c r="S9" i="120"/>
  <c r="W21" i="127"/>
  <c r="W8" i="127"/>
  <c r="U9" i="134"/>
  <c r="U8" i="134"/>
  <c r="Q8" i="113"/>
  <c r="Q9" i="113"/>
  <c r="Q8" i="122"/>
  <c r="Q9" i="122"/>
  <c r="N3" i="140"/>
  <c r="N10" i="140" s="1"/>
  <c r="J18" i="123"/>
  <c r="S8" i="140"/>
  <c r="S9" i="140"/>
  <c r="AD21" i="136"/>
  <c r="AD8" i="136"/>
  <c r="AF8" i="135"/>
  <c r="AF9" i="135"/>
  <c r="Q8" i="131"/>
  <c r="Q9" i="131"/>
  <c r="U10" i="134"/>
  <c r="AF8" i="129"/>
  <c r="AF9" i="129"/>
  <c r="U10" i="125"/>
  <c r="I22" i="136"/>
  <c r="I9" i="136"/>
  <c r="P8" i="118"/>
  <c r="P9" i="118"/>
  <c r="P8" i="125"/>
  <c r="P9" i="125"/>
  <c r="S21" i="123"/>
  <c r="S8" i="123"/>
  <c r="AE10" i="126"/>
  <c r="AD8" i="117"/>
  <c r="AD9" i="117"/>
  <c r="O10" i="126"/>
  <c r="O8" i="126"/>
  <c r="O9" i="126"/>
  <c r="AF8" i="134"/>
  <c r="AF9" i="134"/>
  <c r="AD3" i="112"/>
  <c r="AD10" i="112"/>
  <c r="AE26" i="127"/>
  <c r="Y19" i="110"/>
  <c r="AG5" i="140"/>
  <c r="AG23" i="110"/>
  <c r="AG10" i="110"/>
  <c r="AG3" i="110"/>
  <c r="AF26" i="123"/>
  <c r="U19" i="110"/>
  <c r="AG3" i="129"/>
  <c r="AG10" i="129" s="1"/>
  <c r="AF26" i="127"/>
  <c r="Q19" i="136"/>
  <c r="Q12" i="136"/>
  <c r="Q17" i="136" s="1"/>
  <c r="AG26" i="127"/>
  <c r="AD32" i="136"/>
  <c r="AG3" i="131"/>
  <c r="AG10" i="131" s="1"/>
  <c r="L10" i="110"/>
  <c r="L23" i="110"/>
  <c r="L3" i="110"/>
  <c r="S19" i="114"/>
  <c r="S12" i="114"/>
  <c r="S17" i="114" s="1"/>
  <c r="AD19" i="127"/>
  <c r="AD12" i="127"/>
  <c r="AD17" i="127" s="1"/>
  <c r="R3" i="125"/>
  <c r="Q3" i="134"/>
  <c r="Q10" i="134" s="1"/>
  <c r="O8" i="131"/>
  <c r="O9" i="131"/>
  <c r="O8" i="120"/>
  <c r="O9" i="120"/>
  <c r="AD8" i="125"/>
  <c r="AD9" i="125"/>
  <c r="O10" i="118"/>
  <c r="O8" i="118"/>
  <c r="O9" i="118"/>
  <c r="AE8" i="131"/>
  <c r="AE9" i="131"/>
  <c r="U12" i="110"/>
  <c r="U17" i="110" s="1"/>
  <c r="AF8" i="136"/>
  <c r="AF21" i="136"/>
  <c r="O8" i="132"/>
  <c r="O9" i="132"/>
  <c r="I22" i="114"/>
  <c r="I9" i="114"/>
  <c r="Q8" i="126"/>
  <c r="Q9" i="126"/>
  <c r="AD3" i="115"/>
  <c r="AD10" i="115" s="1"/>
  <c r="O8" i="134"/>
  <c r="O9" i="134"/>
  <c r="O8" i="111"/>
  <c r="O9" i="111"/>
  <c r="O10" i="115"/>
  <c r="O8" i="115"/>
  <c r="O9" i="115"/>
  <c r="P8" i="130"/>
  <c r="P9" i="130"/>
  <c r="AF10" i="133"/>
  <c r="AF8" i="133"/>
  <c r="AF9" i="133"/>
  <c r="W10" i="140"/>
  <c r="P3" i="119"/>
  <c r="O10" i="112"/>
  <c r="J18" i="110"/>
  <c r="L3" i="116"/>
  <c r="L10" i="116" s="1"/>
  <c r="V19" i="123"/>
  <c r="V12" i="123"/>
  <c r="V17" i="123" s="1"/>
  <c r="R3" i="118"/>
  <c r="R10" i="118" s="1"/>
  <c r="L3" i="119"/>
  <c r="AG3" i="130"/>
  <c r="AG10" i="130" s="1"/>
  <c r="R3" i="122"/>
  <c r="R3" i="112"/>
  <c r="AG26" i="114"/>
  <c r="AG10" i="121"/>
  <c r="AG3" i="121"/>
  <c r="L10" i="117"/>
  <c r="L3" i="117"/>
  <c r="L3" i="126"/>
  <c r="R3" i="111"/>
  <c r="R3" i="124"/>
  <c r="L3" i="131"/>
  <c r="P8" i="115"/>
  <c r="P9" i="115"/>
  <c r="Q3" i="111"/>
  <c r="Q10" i="128"/>
  <c r="Q8" i="128"/>
  <c r="Q9" i="128"/>
  <c r="I22" i="127"/>
  <c r="I9" i="127"/>
  <c r="O3" i="121"/>
  <c r="O10" i="121" s="1"/>
  <c r="P21" i="127"/>
  <c r="P8" i="127"/>
  <c r="O3" i="117"/>
  <c r="Q10" i="118"/>
  <c r="Q8" i="118"/>
  <c r="Q9" i="118"/>
  <c r="AF12" i="127"/>
  <c r="AF17" i="127" s="1"/>
  <c r="Q9" i="119"/>
  <c r="Q8" i="119"/>
  <c r="AD3" i="116"/>
  <c r="N12" i="110"/>
  <c r="N17" i="110" s="1"/>
  <c r="AF10" i="134"/>
  <c r="J18" i="135"/>
  <c r="Q21" i="110"/>
  <c r="Q8" i="110"/>
  <c r="P3" i="112"/>
  <c r="P10" i="112" s="1"/>
  <c r="P10" i="116"/>
  <c r="P8" i="116"/>
  <c r="P9" i="116"/>
  <c r="Q8" i="129"/>
  <c r="Q9" i="129"/>
  <c r="Y8" i="140"/>
  <c r="AD8" i="118"/>
  <c r="AD9" i="118"/>
  <c r="Q10" i="135"/>
  <c r="Q8" i="135"/>
  <c r="Q9" i="135"/>
  <c r="AF8" i="116"/>
  <c r="AF9" i="116"/>
  <c r="J18" i="114"/>
  <c r="Q3" i="140"/>
  <c r="AG3" i="115"/>
  <c r="AD32" i="114"/>
  <c r="AE26" i="136"/>
  <c r="AG26" i="136"/>
  <c r="AG3" i="135"/>
  <c r="AG10" i="135" s="1"/>
  <c r="R3" i="132"/>
  <c r="R10" i="132" s="1"/>
  <c r="R10" i="114"/>
  <c r="R23" i="114"/>
  <c r="R3" i="114"/>
  <c r="AG3" i="126"/>
  <c r="AF26" i="114"/>
  <c r="L3" i="125"/>
  <c r="L5" i="140"/>
  <c r="L10" i="127"/>
  <c r="L23" i="127"/>
  <c r="L3" i="127"/>
  <c r="L3" i="120"/>
  <c r="R10" i="128"/>
  <c r="R3" i="128"/>
  <c r="L3" i="115"/>
  <c r="O21" i="114"/>
  <c r="O8" i="114"/>
  <c r="AF8" i="118"/>
  <c r="AF9" i="118"/>
  <c r="O10" i="131"/>
  <c r="R3" i="115"/>
  <c r="R10" i="115" s="1"/>
  <c r="Q3" i="121"/>
  <c r="O8" i="127"/>
  <c r="O21" i="127"/>
  <c r="Q8" i="115"/>
  <c r="Q9" i="115"/>
  <c r="AF10" i="118"/>
  <c r="AF12" i="123"/>
  <c r="AF17" i="123" s="1"/>
  <c r="O8" i="116"/>
  <c r="O9" i="116"/>
  <c r="W9" i="118"/>
  <c r="W8" i="118"/>
  <c r="AD8" i="126"/>
  <c r="AD9" i="126"/>
  <c r="P8" i="135"/>
  <c r="P21" i="135"/>
  <c r="U12" i="136"/>
  <c r="U17" i="136" s="1"/>
  <c r="I9" i="133"/>
  <c r="I22" i="133"/>
  <c r="AD8" i="128"/>
  <c r="AD9" i="128"/>
  <c r="AF10" i="130"/>
  <c r="AF8" i="130"/>
  <c r="AF9" i="130"/>
  <c r="AD8" i="123"/>
  <c r="AD21" i="123"/>
  <c r="Q8" i="114"/>
  <c r="Q21" i="114"/>
  <c r="L8" i="113"/>
  <c r="L9" i="113"/>
  <c r="W12" i="123"/>
  <c r="W17" i="123" s="1"/>
  <c r="P8" i="134"/>
  <c r="P9" i="134"/>
  <c r="O8" i="113"/>
  <c r="O9" i="113"/>
  <c r="AD26" i="110"/>
  <c r="AD8" i="127"/>
  <c r="AD21" i="127"/>
  <c r="U8" i="140"/>
  <c r="P8" i="128"/>
  <c r="P9" i="128"/>
  <c r="P21" i="110"/>
  <c r="P8" i="110"/>
  <c r="P10" i="124"/>
  <c r="P8" i="124"/>
  <c r="P9" i="124"/>
  <c r="O3" i="125"/>
  <c r="AD45" i="114"/>
  <c r="AD49" i="114"/>
  <c r="AD59" i="114" s="1"/>
  <c r="AD41" i="114"/>
  <c r="P8" i="111"/>
  <c r="P9" i="111"/>
  <c r="I22" i="135"/>
  <c r="I9" i="135"/>
  <c r="AF8" i="115"/>
  <c r="AF9" i="115"/>
  <c r="R8" i="131"/>
  <c r="R9" i="131"/>
  <c r="O21" i="123"/>
  <c r="O8" i="123"/>
  <c r="Q10" i="129"/>
  <c r="Q8" i="132"/>
  <c r="Q9" i="132"/>
  <c r="Q8" i="120"/>
  <c r="Q9" i="120"/>
  <c r="P10" i="120"/>
  <c r="P8" i="120"/>
  <c r="P9" i="120"/>
  <c r="AF3" i="140"/>
  <c r="AF10" i="140" s="1"/>
  <c r="Q21" i="123"/>
  <c r="Q8" i="123"/>
  <c r="U10" i="140"/>
  <c r="AG3" i="134"/>
  <c r="O19" i="127"/>
  <c r="O12" i="127"/>
  <c r="O17" i="127" s="1"/>
  <c r="L3" i="118"/>
  <c r="L10" i="118" s="1"/>
  <c r="O21" i="135"/>
  <c r="O8" i="135"/>
  <c r="AD8" i="120"/>
  <c r="AD9" i="120"/>
  <c r="O8" i="133"/>
  <c r="O21" i="133"/>
  <c r="L3" i="111"/>
  <c r="P19" i="135"/>
  <c r="P12" i="135"/>
  <c r="P17" i="135" s="1"/>
  <c r="AG10" i="136"/>
  <c r="AG23" i="136"/>
  <c r="AG3" i="136"/>
  <c r="L3" i="124"/>
  <c r="L10" i="124" s="1"/>
  <c r="O19" i="133"/>
  <c r="O12" i="133"/>
  <c r="O17" i="133" s="1"/>
  <c r="S19" i="136"/>
  <c r="S12" i="136"/>
  <c r="S17" i="136" s="1"/>
  <c r="L3" i="129"/>
  <c r="R3" i="134"/>
  <c r="L3" i="112"/>
  <c r="L10" i="112" s="1"/>
  <c r="Y12" i="136"/>
  <c r="Y17" i="136" s="1"/>
  <c r="AC8" i="140"/>
  <c r="AC9" i="140"/>
  <c r="O8" i="129"/>
  <c r="O9" i="129"/>
  <c r="AD3" i="135"/>
  <c r="AD10" i="135"/>
  <c r="AD3" i="133"/>
  <c r="AD10" i="133"/>
  <c r="O10" i="119"/>
  <c r="O8" i="119"/>
  <c r="O9" i="119"/>
  <c r="AF8" i="132"/>
  <c r="AF9" i="132"/>
  <c r="U8" i="121"/>
  <c r="U9" i="121"/>
  <c r="AD10" i="120"/>
  <c r="P8" i="126"/>
  <c r="P9" i="126"/>
  <c r="R3" i="135"/>
  <c r="R10" i="135" s="1"/>
  <c r="P8" i="133"/>
  <c r="P21" i="133"/>
  <c r="AF8" i="113"/>
  <c r="AF9" i="113"/>
  <c r="AD8" i="134"/>
  <c r="AD9" i="134"/>
  <c r="AE10" i="140"/>
  <c r="AF8" i="122"/>
  <c r="AF9" i="122"/>
  <c r="O10" i="124"/>
  <c r="O3" i="124"/>
  <c r="AD41" i="127"/>
  <c r="AD49" i="127"/>
  <c r="AD59" i="127" s="1"/>
  <c r="AD45" i="127"/>
  <c r="P5" i="140"/>
  <c r="Q10" i="117"/>
  <c r="Q8" i="117"/>
  <c r="Q9" i="117"/>
  <c r="AD8" i="110"/>
  <c r="AD21" i="110"/>
  <c r="AE26" i="123"/>
  <c r="AF8" i="131"/>
  <c r="AF9" i="131"/>
  <c r="AD8" i="119"/>
  <c r="AD9" i="119"/>
  <c r="AG23" i="123"/>
  <c r="AG10" i="123"/>
  <c r="AG3" i="123"/>
  <c r="R3" i="120"/>
  <c r="AF19" i="110"/>
  <c r="AG10" i="128"/>
  <c r="AG3" i="128"/>
  <c r="AG3" i="120"/>
  <c r="AG3" i="118"/>
  <c r="AG3" i="133"/>
  <c r="AG3" i="119"/>
  <c r="AE26" i="114"/>
  <c r="R10" i="123"/>
  <c r="R23" i="123"/>
  <c r="R3" i="123"/>
  <c r="L10" i="136"/>
  <c r="L23" i="136"/>
  <c r="L3" i="136"/>
  <c r="AG3" i="124"/>
  <c r="AG10" i="127"/>
  <c r="AG23" i="127"/>
  <c r="AG3" i="127"/>
  <c r="L10" i="114"/>
  <c r="L23" i="114"/>
  <c r="L3" i="114"/>
  <c r="R23" i="127"/>
  <c r="R10" i="127"/>
  <c r="R3" i="127"/>
  <c r="R3" i="119"/>
  <c r="R10" i="119"/>
  <c r="L23" i="123"/>
  <c r="L10" i="123"/>
  <c r="L3" i="123"/>
  <c r="L3" i="132"/>
  <c r="L10" i="132"/>
  <c r="AD8" i="130"/>
  <c r="AD9" i="130"/>
  <c r="AF10" i="124"/>
  <c r="AF8" i="124"/>
  <c r="AF9" i="124"/>
  <c r="P10" i="132"/>
  <c r="I4" i="140"/>
  <c r="I22" i="110"/>
  <c r="I9" i="110"/>
  <c r="Q10" i="127"/>
  <c r="Q23" i="127"/>
  <c r="Q3" i="127"/>
  <c r="O8" i="128"/>
  <c r="O9" i="128"/>
  <c r="AF8" i="119"/>
  <c r="AF9" i="119"/>
  <c r="AF21" i="110"/>
  <c r="AF8" i="110"/>
  <c r="P8" i="131"/>
  <c r="P9" i="131"/>
  <c r="R3" i="133"/>
  <c r="R10" i="133"/>
  <c r="R23" i="133"/>
  <c r="I22" i="123"/>
  <c r="I9" i="123"/>
  <c r="AF12" i="136"/>
  <c r="AF17" i="136" s="1"/>
  <c r="W21" i="110"/>
  <c r="W8" i="110"/>
  <c r="Y12" i="127"/>
  <c r="Y17" i="127" s="1"/>
  <c r="Q23" i="133"/>
  <c r="Q10" i="133"/>
  <c r="Q3" i="133"/>
  <c r="P10" i="113"/>
  <c r="P8" i="113"/>
  <c r="P9" i="113"/>
  <c r="Q8" i="112"/>
  <c r="Q9" i="112"/>
  <c r="AF8" i="111"/>
  <c r="AF9" i="111"/>
  <c r="T8" i="140"/>
  <c r="T9" i="140"/>
  <c r="O21" i="136"/>
  <c r="O8" i="136"/>
  <c r="L3" i="135"/>
  <c r="L23" i="135"/>
  <c r="L10" i="135"/>
  <c r="AF10" i="129"/>
  <c r="AD8" i="111"/>
  <c r="AD9" i="111"/>
  <c r="Q10" i="132"/>
  <c r="Q10" i="120"/>
  <c r="R10" i="110"/>
  <c r="R23" i="110"/>
  <c r="R5" i="140"/>
  <c r="R3" i="110"/>
  <c r="AE45" i="114" l="1"/>
  <c r="AE41" i="114"/>
  <c r="AE49" i="114"/>
  <c r="AE59" i="114" s="1"/>
  <c r="O19" i="135"/>
  <c r="O12" i="135"/>
  <c r="O17" i="135" s="1"/>
  <c r="K3" i="120"/>
  <c r="Q19" i="114"/>
  <c r="Q12" i="114"/>
  <c r="Q17" i="114" s="1"/>
  <c r="AG32" i="127"/>
  <c r="K3" i="132"/>
  <c r="Q19" i="123"/>
  <c r="Q12" i="123"/>
  <c r="Q17" i="123" s="1"/>
  <c r="R19" i="133"/>
  <c r="R12" i="133"/>
  <c r="R17" i="133" s="1"/>
  <c r="K10" i="127"/>
  <c r="K23" i="127"/>
  <c r="K3" i="127"/>
  <c r="L21" i="123"/>
  <c r="L8" i="123"/>
  <c r="R8" i="123"/>
  <c r="R21" i="123"/>
  <c r="AE41" i="123"/>
  <c r="AE45" i="123"/>
  <c r="AE49" i="123"/>
  <c r="AE59" i="123" s="1"/>
  <c r="I18" i="136"/>
  <c r="O10" i="125"/>
  <c r="O8" i="125"/>
  <c r="O9" i="125"/>
  <c r="L8" i="115"/>
  <c r="L9" i="115"/>
  <c r="L8" i="125"/>
  <c r="L9" i="125"/>
  <c r="AE45" i="136"/>
  <c r="AE41" i="136"/>
  <c r="AE49" i="136"/>
  <c r="AE59" i="136" s="1"/>
  <c r="AD10" i="116"/>
  <c r="AD8" i="116"/>
  <c r="AD9" i="116"/>
  <c r="O8" i="117"/>
  <c r="O9" i="117"/>
  <c r="R10" i="124"/>
  <c r="R8" i="124"/>
  <c r="R9" i="124"/>
  <c r="AG41" i="114"/>
  <c r="AG45" i="114"/>
  <c r="AG49" i="114"/>
  <c r="AG59" i="114" s="1"/>
  <c r="AD25" i="136"/>
  <c r="AD42" i="136"/>
  <c r="AD46" i="136"/>
  <c r="AD50" i="136"/>
  <c r="AD60" i="136" s="1"/>
  <c r="H22" i="114"/>
  <c r="H9" i="114"/>
  <c r="R3" i="121"/>
  <c r="AG8" i="111"/>
  <c r="AG9" i="111"/>
  <c r="I18" i="133"/>
  <c r="P8" i="129"/>
  <c r="P9" i="129"/>
  <c r="L8" i="134"/>
  <c r="L9" i="134"/>
  <c r="AG21" i="114"/>
  <c r="AG8" i="114"/>
  <c r="AG10" i="116"/>
  <c r="AG8" i="116"/>
  <c r="AG9" i="116"/>
  <c r="L19" i="114"/>
  <c r="L12" i="114"/>
  <c r="L17" i="114" s="1"/>
  <c r="K3" i="126"/>
  <c r="AD73" i="114"/>
  <c r="AD77" i="114"/>
  <c r="AD64" i="114"/>
  <c r="AD81" i="114"/>
  <c r="AG19" i="110"/>
  <c r="AG12" i="110"/>
  <c r="AG17" i="110" s="1"/>
  <c r="Q19" i="110"/>
  <c r="Q12" i="110"/>
  <c r="Q17" i="110" s="1"/>
  <c r="AE32" i="127"/>
  <c r="K3" i="125"/>
  <c r="K10" i="125" s="1"/>
  <c r="AG8" i="133"/>
  <c r="AG9" i="133"/>
  <c r="L8" i="112"/>
  <c r="L9" i="112"/>
  <c r="L8" i="124"/>
  <c r="L9" i="124"/>
  <c r="AG9" i="134"/>
  <c r="AG8" i="134"/>
  <c r="P8" i="112"/>
  <c r="P9" i="112"/>
  <c r="O8" i="121"/>
  <c r="O9" i="121"/>
  <c r="L8" i="116"/>
  <c r="L9" i="116"/>
  <c r="Q9" i="134"/>
  <c r="Q8" i="134"/>
  <c r="L21" i="110"/>
  <c r="L8" i="110"/>
  <c r="L8" i="121"/>
  <c r="L9" i="121"/>
  <c r="L3" i="130"/>
  <c r="R8" i="126"/>
  <c r="R9" i="126"/>
  <c r="AG32" i="114"/>
  <c r="AD73" i="123"/>
  <c r="AD77" i="123"/>
  <c r="AD81" i="123"/>
  <c r="AD64" i="123"/>
  <c r="AF32" i="136"/>
  <c r="AG19" i="136"/>
  <c r="AG12" i="136"/>
  <c r="AG17" i="136" s="1"/>
  <c r="K3" i="131"/>
  <c r="P19" i="127"/>
  <c r="P12" i="127"/>
  <c r="P17" i="127" s="1"/>
  <c r="O19" i="136"/>
  <c r="O12" i="136"/>
  <c r="O17" i="136" s="1"/>
  <c r="L8" i="132"/>
  <c r="L9" i="132"/>
  <c r="AG10" i="133"/>
  <c r="AF26" i="110"/>
  <c r="O8" i="124"/>
  <c r="O9" i="124"/>
  <c r="R8" i="135"/>
  <c r="R9" i="135"/>
  <c r="AD8" i="135"/>
  <c r="AD9" i="135"/>
  <c r="R10" i="134"/>
  <c r="R8" i="134"/>
  <c r="R9" i="134"/>
  <c r="I18" i="135"/>
  <c r="AG21" i="136"/>
  <c r="AG8" i="136"/>
  <c r="L10" i="111"/>
  <c r="L8" i="111"/>
  <c r="L9" i="111"/>
  <c r="AG10" i="134"/>
  <c r="Q10" i="121"/>
  <c r="Q8" i="121"/>
  <c r="Q9" i="121"/>
  <c r="L10" i="115"/>
  <c r="R8" i="128"/>
  <c r="R9" i="128"/>
  <c r="L3" i="140"/>
  <c r="AF45" i="114"/>
  <c r="AF41" i="114"/>
  <c r="AF49" i="114"/>
  <c r="AF59" i="114" s="1"/>
  <c r="AG41" i="136"/>
  <c r="AG49" i="136"/>
  <c r="AG59" i="136" s="1"/>
  <c r="AG45" i="136"/>
  <c r="AD25" i="114"/>
  <c r="AD46" i="114"/>
  <c r="AD50" i="114"/>
  <c r="AD60" i="114" s="1"/>
  <c r="AD42" i="114"/>
  <c r="H22" i="136"/>
  <c r="H9" i="136"/>
  <c r="R10" i="111"/>
  <c r="R8" i="111"/>
  <c r="R9" i="111"/>
  <c r="AG9" i="121"/>
  <c r="AG8" i="121"/>
  <c r="R10" i="112"/>
  <c r="R8" i="112"/>
  <c r="R9" i="112"/>
  <c r="AG9" i="130"/>
  <c r="AG8" i="130"/>
  <c r="H22" i="135"/>
  <c r="H9" i="135"/>
  <c r="AG3" i="140"/>
  <c r="AG8" i="113"/>
  <c r="AG9" i="113"/>
  <c r="R8" i="136"/>
  <c r="R21" i="136"/>
  <c r="P10" i="129"/>
  <c r="AG8" i="117"/>
  <c r="AG9" i="117"/>
  <c r="R8" i="115"/>
  <c r="R9" i="115"/>
  <c r="Q10" i="140"/>
  <c r="Q8" i="140"/>
  <c r="Q9" i="140"/>
  <c r="S19" i="123"/>
  <c r="S12" i="123"/>
  <c r="S17" i="123" s="1"/>
  <c r="L8" i="131"/>
  <c r="L9" i="131"/>
  <c r="H9" i="123"/>
  <c r="H22" i="123"/>
  <c r="L8" i="119"/>
  <c r="L9" i="119"/>
  <c r="AD8" i="115"/>
  <c r="AD9" i="115"/>
  <c r="R8" i="125"/>
  <c r="R9" i="125"/>
  <c r="AG45" i="127"/>
  <c r="AG41" i="127"/>
  <c r="AG49" i="127"/>
  <c r="AG59" i="127" s="1"/>
  <c r="AG25" i="127"/>
  <c r="R10" i="130"/>
  <c r="R8" i="130"/>
  <c r="R9" i="130"/>
  <c r="AD25" i="127"/>
  <c r="AD50" i="127"/>
  <c r="AD60" i="127" s="1"/>
  <c r="AD42" i="127"/>
  <c r="AD46" i="127"/>
  <c r="K21" i="133"/>
  <c r="K8" i="133"/>
  <c r="AD10" i="122"/>
  <c r="AD8" i="122"/>
  <c r="AD9" i="122"/>
  <c r="AG10" i="124"/>
  <c r="AG8" i="124"/>
  <c r="AG9" i="124"/>
  <c r="O19" i="110"/>
  <c r="O12" i="110"/>
  <c r="O17" i="110" s="1"/>
  <c r="P19" i="123"/>
  <c r="P12" i="123"/>
  <c r="P17" i="123" s="1"/>
  <c r="K10" i="110"/>
  <c r="K23" i="110"/>
  <c r="K5" i="140"/>
  <c r="K3" i="110"/>
  <c r="AE32" i="123"/>
  <c r="AG19" i="123"/>
  <c r="AG12" i="123"/>
  <c r="AG17" i="123" s="1"/>
  <c r="AE32" i="114"/>
  <c r="K3" i="112"/>
  <c r="K10" i="112" s="1"/>
  <c r="K3" i="130"/>
  <c r="K10" i="130" s="1"/>
  <c r="K3" i="128"/>
  <c r="K10" i="114"/>
  <c r="K23" i="114"/>
  <c r="K3" i="114"/>
  <c r="R21" i="110"/>
  <c r="R8" i="110"/>
  <c r="AG8" i="118"/>
  <c r="AG9" i="118"/>
  <c r="AG8" i="120"/>
  <c r="AG9" i="120"/>
  <c r="R10" i="120"/>
  <c r="R8" i="120"/>
  <c r="R9" i="120"/>
  <c r="L8" i="129"/>
  <c r="L9" i="129"/>
  <c r="AD32" i="110"/>
  <c r="AD45" i="110"/>
  <c r="AD49" i="110"/>
  <c r="AD59" i="110" s="1"/>
  <c r="AD41" i="110"/>
  <c r="AG8" i="126"/>
  <c r="AG9" i="126"/>
  <c r="AG10" i="115"/>
  <c r="AG8" i="115"/>
  <c r="AG9" i="115"/>
  <c r="L8" i="126"/>
  <c r="L9" i="126"/>
  <c r="R8" i="122"/>
  <c r="R9" i="122"/>
  <c r="AF45" i="123"/>
  <c r="AF49" i="123"/>
  <c r="AF59" i="123" s="1"/>
  <c r="AF41" i="123"/>
  <c r="AD8" i="112"/>
  <c r="AD9" i="112"/>
  <c r="AD21" i="114"/>
  <c r="AD8" i="114"/>
  <c r="U19" i="114"/>
  <c r="U12" i="114"/>
  <c r="U17" i="114" s="1"/>
  <c r="R8" i="113"/>
  <c r="R9" i="113"/>
  <c r="AG8" i="132"/>
  <c r="AG9" i="132"/>
  <c r="R19" i="110"/>
  <c r="R12" i="110"/>
  <c r="R17" i="110" s="1"/>
  <c r="AF32" i="127"/>
  <c r="K3" i="115"/>
  <c r="K10" i="115" s="1"/>
  <c r="AG19" i="127"/>
  <c r="AG12" i="127"/>
  <c r="AG17" i="127" s="1"/>
  <c r="K3" i="122"/>
  <c r="K10" i="122" s="1"/>
  <c r="AG32" i="136"/>
  <c r="AG25" i="136" s="1"/>
  <c r="K3" i="124"/>
  <c r="K10" i="124" s="1"/>
  <c r="AF32" i="123"/>
  <c r="K3" i="118"/>
  <c r="K10" i="118" s="1"/>
  <c r="K10" i="135"/>
  <c r="K23" i="135"/>
  <c r="K3" i="135"/>
  <c r="K3" i="119"/>
  <c r="K10" i="119" s="1"/>
  <c r="L19" i="135"/>
  <c r="L12" i="135"/>
  <c r="L17" i="135" s="1"/>
  <c r="R3" i="140"/>
  <c r="Q8" i="133"/>
  <c r="Q21" i="133"/>
  <c r="Q21" i="127"/>
  <c r="Q8" i="127"/>
  <c r="R8" i="119"/>
  <c r="R9" i="119"/>
  <c r="L21" i="136"/>
  <c r="L8" i="136"/>
  <c r="AE26" i="110"/>
  <c r="AG10" i="118"/>
  <c r="AG10" i="120"/>
  <c r="P3" i="140"/>
  <c r="P10" i="140"/>
  <c r="AD8" i="133"/>
  <c r="AD9" i="133"/>
  <c r="R3" i="116"/>
  <c r="L10" i="120"/>
  <c r="L8" i="120"/>
  <c r="L9" i="120"/>
  <c r="AG10" i="126"/>
  <c r="Q10" i="111"/>
  <c r="Q8" i="111"/>
  <c r="Q9" i="111"/>
  <c r="L10" i="131"/>
  <c r="I18" i="127"/>
  <c r="H9" i="110"/>
  <c r="H22" i="110"/>
  <c r="H4" i="140"/>
  <c r="L10" i="119"/>
  <c r="H22" i="133"/>
  <c r="H9" i="133"/>
  <c r="P10" i="119"/>
  <c r="P8" i="119"/>
  <c r="P9" i="119"/>
  <c r="R10" i="125"/>
  <c r="AG8" i="131"/>
  <c r="AG9" i="131"/>
  <c r="AF49" i="127"/>
  <c r="AF59" i="127" s="1"/>
  <c r="AF41" i="127"/>
  <c r="AF45" i="127"/>
  <c r="AF25" i="127"/>
  <c r="AE49" i="127"/>
  <c r="AE59" i="127" s="1"/>
  <c r="AE45" i="127"/>
  <c r="AE41" i="127"/>
  <c r="AE25" i="127"/>
  <c r="AD25" i="123"/>
  <c r="AD42" i="123"/>
  <c r="AD50" i="123"/>
  <c r="AD60" i="123" s="1"/>
  <c r="AD46" i="123"/>
  <c r="R8" i="117"/>
  <c r="R9" i="117"/>
  <c r="L8" i="122"/>
  <c r="L9" i="122"/>
  <c r="I18" i="110"/>
  <c r="AG10" i="132"/>
  <c r="AG45" i="123"/>
  <c r="AG41" i="123"/>
  <c r="AG49" i="123"/>
  <c r="AG59" i="123" s="1"/>
  <c r="AG25" i="123"/>
  <c r="O8" i="140"/>
  <c r="O9" i="140"/>
  <c r="K3" i="116"/>
  <c r="AE32" i="136"/>
  <c r="AE25" i="136" s="1"/>
  <c r="R19" i="127"/>
  <c r="R12" i="127"/>
  <c r="R17" i="127" s="1"/>
  <c r="K3" i="129"/>
  <c r="K10" i="129" s="1"/>
  <c r="AG32" i="123"/>
  <c r="K23" i="136"/>
  <c r="K10" i="136"/>
  <c r="K3" i="136"/>
  <c r="AF32" i="114"/>
  <c r="K10" i="123"/>
  <c r="K23" i="123"/>
  <c r="K3" i="123"/>
  <c r="L8" i="135"/>
  <c r="L21" i="135"/>
  <c r="R8" i="133"/>
  <c r="R21" i="133"/>
  <c r="R21" i="127"/>
  <c r="R8" i="127"/>
  <c r="AG21" i="127"/>
  <c r="AG8" i="127"/>
  <c r="AG8" i="123"/>
  <c r="AG21" i="123"/>
  <c r="L10" i="129"/>
  <c r="L8" i="118"/>
  <c r="L9" i="118"/>
  <c r="AF8" i="140"/>
  <c r="AF9" i="140"/>
  <c r="R8" i="132"/>
  <c r="R9" i="132"/>
  <c r="H22" i="127"/>
  <c r="H9" i="127"/>
  <c r="I18" i="123"/>
  <c r="L10" i="126"/>
  <c r="R10" i="122"/>
  <c r="R8" i="118"/>
  <c r="R9" i="118"/>
  <c r="AG21" i="110"/>
  <c r="AG8" i="110"/>
  <c r="N8" i="140"/>
  <c r="N9" i="140"/>
  <c r="AF41" i="136"/>
  <c r="AF49" i="136"/>
  <c r="AF59" i="136" s="1"/>
  <c r="AF45" i="136"/>
  <c r="AF25" i="136"/>
  <c r="AG10" i="122"/>
  <c r="AG8" i="122"/>
  <c r="AG9" i="122"/>
  <c r="I18" i="114"/>
  <c r="AG9" i="112"/>
  <c r="AG8" i="112"/>
  <c r="AD8" i="140"/>
  <c r="AD9" i="140"/>
  <c r="AD64" i="136"/>
  <c r="AD73" i="136"/>
  <c r="AD77" i="136"/>
  <c r="AD81" i="136"/>
  <c r="L8" i="114"/>
  <c r="L21" i="114"/>
  <c r="AG19" i="114"/>
  <c r="AG12" i="114"/>
  <c r="AG17" i="114" s="1"/>
  <c r="K3" i="113"/>
  <c r="K3" i="121"/>
  <c r="AD64" i="127"/>
  <c r="AD81" i="127"/>
  <c r="AD73" i="127"/>
  <c r="AD77" i="127"/>
  <c r="K3" i="134"/>
  <c r="K3" i="111"/>
  <c r="K3" i="117"/>
  <c r="J3" i="121"/>
  <c r="U19" i="127"/>
  <c r="U12" i="127"/>
  <c r="U17" i="127" s="1"/>
  <c r="AG10" i="119"/>
  <c r="AG8" i="119"/>
  <c r="AG9" i="119"/>
  <c r="AG9" i="128"/>
  <c r="AG8" i="128"/>
  <c r="L8" i="127"/>
  <c r="L21" i="127"/>
  <c r="L10" i="125"/>
  <c r="R21" i="114"/>
  <c r="R8" i="114"/>
  <c r="AG8" i="135"/>
  <c r="AG9" i="135"/>
  <c r="O10" i="117"/>
  <c r="L8" i="117"/>
  <c r="L9" i="117"/>
  <c r="AG26" i="110"/>
  <c r="AG9" i="129"/>
  <c r="AG8" i="129"/>
  <c r="L21" i="133"/>
  <c r="L8" i="133"/>
  <c r="L8" i="128"/>
  <c r="L9" i="128"/>
  <c r="R10" i="117"/>
  <c r="Q8" i="125"/>
  <c r="Q9" i="125"/>
  <c r="L10" i="134"/>
  <c r="AG8" i="125"/>
  <c r="AG9" i="125"/>
  <c r="R8" i="129"/>
  <c r="R9" i="129"/>
  <c r="AG10" i="112"/>
  <c r="O10" i="140"/>
  <c r="AD10" i="140"/>
  <c r="AG48" i="136" l="1"/>
  <c r="AG58" i="136" s="1"/>
  <c r="AG40" i="136"/>
  <c r="AG44" i="136"/>
  <c r="AE44" i="136"/>
  <c r="AE48" i="136"/>
  <c r="AE58" i="136" s="1"/>
  <c r="AE40" i="136"/>
  <c r="AF81" i="127"/>
  <c r="AF64" i="127"/>
  <c r="AF73" i="127"/>
  <c r="AF77" i="127"/>
  <c r="G9" i="114"/>
  <c r="G22" i="114"/>
  <c r="AF81" i="114"/>
  <c r="AF64" i="114"/>
  <c r="AF73" i="114"/>
  <c r="AF77" i="114"/>
  <c r="AE81" i="114"/>
  <c r="AE64" i="114"/>
  <c r="AE73" i="114"/>
  <c r="AE77" i="114"/>
  <c r="I10" i="110"/>
  <c r="I23" i="110"/>
  <c r="I3" i="110"/>
  <c r="L19" i="127"/>
  <c r="L12" i="127"/>
  <c r="L17" i="127" s="1"/>
  <c r="AG49" i="110"/>
  <c r="AG59" i="110" s="1"/>
  <c r="AG41" i="110"/>
  <c r="AG45" i="110"/>
  <c r="K10" i="113"/>
  <c r="K8" i="113"/>
  <c r="K9" i="113"/>
  <c r="AD76" i="110"/>
  <c r="AD63" i="110"/>
  <c r="AD80" i="110"/>
  <c r="AD72" i="110"/>
  <c r="AD66" i="110"/>
  <c r="AF40" i="136"/>
  <c r="AF44" i="136"/>
  <c r="AF48" i="136"/>
  <c r="AF58" i="136" s="1"/>
  <c r="K21" i="123"/>
  <c r="K8" i="123"/>
  <c r="AG40" i="123"/>
  <c r="AG44" i="123"/>
  <c r="AG48" i="123"/>
  <c r="AG58" i="123" s="1"/>
  <c r="K8" i="122"/>
  <c r="K9" i="122"/>
  <c r="AE42" i="123"/>
  <c r="AE50" i="123"/>
  <c r="AE60" i="123" s="1"/>
  <c r="AE46" i="123"/>
  <c r="K10" i="131"/>
  <c r="K8" i="131"/>
  <c r="K9" i="131"/>
  <c r="G9" i="133"/>
  <c r="G22" i="133"/>
  <c r="G9" i="135"/>
  <c r="G22" i="135"/>
  <c r="L8" i="130"/>
  <c r="L9" i="130"/>
  <c r="K8" i="132"/>
  <c r="K9" i="132"/>
  <c r="K8" i="134"/>
  <c r="K9" i="134"/>
  <c r="AF42" i="114"/>
  <c r="AF50" i="114"/>
  <c r="AF60" i="114" s="1"/>
  <c r="AF46" i="114"/>
  <c r="AF42" i="123"/>
  <c r="AF46" i="123"/>
  <c r="AF50" i="123"/>
  <c r="AF60" i="123" s="1"/>
  <c r="R19" i="123"/>
  <c r="R12" i="123"/>
  <c r="R17" i="123" s="1"/>
  <c r="AE77" i="127"/>
  <c r="AE64" i="127"/>
  <c r="AE81" i="127"/>
  <c r="AE73" i="127"/>
  <c r="J3" i="131"/>
  <c r="AF77" i="123"/>
  <c r="AF73" i="123"/>
  <c r="AF64" i="123"/>
  <c r="AF81" i="123"/>
  <c r="AE73" i="123"/>
  <c r="AE81" i="123"/>
  <c r="AE64" i="123"/>
  <c r="AE77" i="123"/>
  <c r="AG73" i="127"/>
  <c r="AG81" i="127"/>
  <c r="AG64" i="127"/>
  <c r="AG77" i="127"/>
  <c r="K8" i="136"/>
  <c r="K21" i="136"/>
  <c r="R8" i="116"/>
  <c r="R9" i="116"/>
  <c r="K8" i="124"/>
  <c r="K9" i="124"/>
  <c r="AF25" i="123"/>
  <c r="K8" i="128"/>
  <c r="K9" i="128"/>
  <c r="AD63" i="123"/>
  <c r="AD80" i="123"/>
  <c r="AD72" i="123"/>
  <c r="AD76" i="123"/>
  <c r="AD66" i="123"/>
  <c r="AD40" i="136"/>
  <c r="AD48" i="136"/>
  <c r="AD58" i="136" s="1"/>
  <c r="AD44" i="136"/>
  <c r="AE25" i="123"/>
  <c r="K21" i="127"/>
  <c r="K8" i="127"/>
  <c r="K8" i="110"/>
  <c r="K21" i="110"/>
  <c r="J3" i="115"/>
  <c r="AF73" i="136"/>
  <c r="AF77" i="136"/>
  <c r="AF64" i="136"/>
  <c r="AF81" i="136"/>
  <c r="J3" i="132"/>
  <c r="J23" i="127"/>
  <c r="J10" i="127"/>
  <c r="J3" i="127"/>
  <c r="J3" i="113"/>
  <c r="J3" i="133"/>
  <c r="P19" i="110"/>
  <c r="P12" i="110"/>
  <c r="P17" i="110" s="1"/>
  <c r="K10" i="117"/>
  <c r="K8" i="117"/>
  <c r="K9" i="117"/>
  <c r="H18" i="127"/>
  <c r="G22" i="127"/>
  <c r="G9" i="127"/>
  <c r="G9" i="123"/>
  <c r="G22" i="123"/>
  <c r="K8" i="129"/>
  <c r="K9" i="129"/>
  <c r="K8" i="116"/>
  <c r="K9" i="116"/>
  <c r="K8" i="119"/>
  <c r="K9" i="119"/>
  <c r="K8" i="118"/>
  <c r="K9" i="118"/>
  <c r="AD25" i="110"/>
  <c r="AD50" i="110"/>
  <c r="AD60" i="110" s="1"/>
  <c r="AD46" i="110"/>
  <c r="AD42" i="110"/>
  <c r="H18" i="123"/>
  <c r="AG50" i="114"/>
  <c r="AG60" i="114" s="1"/>
  <c r="AG46" i="114"/>
  <c r="AG42" i="114"/>
  <c r="K10" i="132"/>
  <c r="K19" i="133"/>
  <c r="K12" i="133"/>
  <c r="K17" i="133" s="1"/>
  <c r="J3" i="125"/>
  <c r="J10" i="125" s="1"/>
  <c r="L19" i="133"/>
  <c r="L12" i="133"/>
  <c r="L17" i="133" s="1"/>
  <c r="J3" i="130"/>
  <c r="L19" i="110"/>
  <c r="L12" i="110"/>
  <c r="L17" i="110" s="1"/>
  <c r="J3" i="129"/>
  <c r="J3" i="118"/>
  <c r="J10" i="123"/>
  <c r="J23" i="123"/>
  <c r="J3" i="123"/>
  <c r="L19" i="136"/>
  <c r="L12" i="136"/>
  <c r="L17" i="136" s="1"/>
  <c r="J3" i="120"/>
  <c r="G9" i="136"/>
  <c r="G22" i="136"/>
  <c r="R10" i="116"/>
  <c r="K8" i="135"/>
  <c r="K21" i="135"/>
  <c r="K8" i="115"/>
  <c r="K9" i="115"/>
  <c r="AF46" i="127"/>
  <c r="AF42" i="127"/>
  <c r="AF50" i="127"/>
  <c r="AF60" i="127" s="1"/>
  <c r="K10" i="128"/>
  <c r="L8" i="140"/>
  <c r="L9" i="140"/>
  <c r="AF45" i="110"/>
  <c r="AF41" i="110"/>
  <c r="AF49" i="110"/>
  <c r="AF59" i="110" s="1"/>
  <c r="AG42" i="127"/>
  <c r="AG50" i="127"/>
  <c r="AG60" i="127" s="1"/>
  <c r="AG46" i="127"/>
  <c r="J3" i="124"/>
  <c r="J10" i="124" s="1"/>
  <c r="J3" i="117"/>
  <c r="J23" i="135"/>
  <c r="J10" i="135"/>
  <c r="J3" i="135"/>
  <c r="AG77" i="123"/>
  <c r="AG64" i="123"/>
  <c r="AG73" i="123"/>
  <c r="AG81" i="123"/>
  <c r="K10" i="121"/>
  <c r="K8" i="121"/>
  <c r="K9" i="121"/>
  <c r="AF32" i="110"/>
  <c r="K10" i="116"/>
  <c r="AE48" i="127"/>
  <c r="AE58" i="127" s="1"/>
  <c r="AE40" i="127"/>
  <c r="AE44" i="127"/>
  <c r="R10" i="140"/>
  <c r="R8" i="140"/>
  <c r="R9" i="140"/>
  <c r="AD76" i="114"/>
  <c r="AD80" i="114"/>
  <c r="AD72" i="114"/>
  <c r="AD66" i="114"/>
  <c r="AD63" i="114"/>
  <c r="K21" i="114"/>
  <c r="K8" i="114"/>
  <c r="K8" i="130"/>
  <c r="K9" i="130"/>
  <c r="AE46" i="114"/>
  <c r="AE50" i="114"/>
  <c r="AE60" i="114" s="1"/>
  <c r="AE42" i="114"/>
  <c r="H18" i="136"/>
  <c r="AG48" i="127"/>
  <c r="AG58" i="127" s="1"/>
  <c r="AG44" i="127"/>
  <c r="AG40" i="127"/>
  <c r="AG9" i="140"/>
  <c r="AG8" i="140"/>
  <c r="AF50" i="136"/>
  <c r="AF60" i="136" s="1"/>
  <c r="AF46" i="136"/>
  <c r="AF42" i="136"/>
  <c r="H18" i="114"/>
  <c r="AE42" i="127"/>
  <c r="AE50" i="127"/>
  <c r="AE60" i="127" s="1"/>
  <c r="AE46" i="127"/>
  <c r="R10" i="121"/>
  <c r="R8" i="121"/>
  <c r="R9" i="121"/>
  <c r="AG10" i="140"/>
  <c r="AD44" i="114"/>
  <c r="AD40" i="114"/>
  <c r="AD48" i="114"/>
  <c r="AD58" i="114" s="1"/>
  <c r="L10" i="140"/>
  <c r="K8" i="126"/>
  <c r="K9" i="126"/>
  <c r="G4" i="140"/>
  <c r="G22" i="110"/>
  <c r="G9" i="110"/>
  <c r="J23" i="114"/>
  <c r="J10" i="114"/>
  <c r="J3" i="114"/>
  <c r="J10" i="136"/>
  <c r="J23" i="136"/>
  <c r="J3" i="136"/>
  <c r="AG81" i="136"/>
  <c r="AG77" i="136"/>
  <c r="AG73" i="136"/>
  <c r="AG64" i="136"/>
  <c r="J3" i="128"/>
  <c r="J10" i="128" s="1"/>
  <c r="AE81" i="136"/>
  <c r="AE64" i="136"/>
  <c r="AE73" i="136"/>
  <c r="AE77" i="136"/>
  <c r="J3" i="116"/>
  <c r="J10" i="116" s="1"/>
  <c r="AD77" i="110"/>
  <c r="AD73" i="110"/>
  <c r="AD64" i="110"/>
  <c r="AD81" i="110"/>
  <c r="J3" i="119"/>
  <c r="R19" i="114"/>
  <c r="R12" i="114"/>
  <c r="R17" i="114" s="1"/>
  <c r="J3" i="122"/>
  <c r="J10" i="121"/>
  <c r="J8" i="121"/>
  <c r="J9" i="121"/>
  <c r="K10" i="111"/>
  <c r="K8" i="111"/>
  <c r="K9" i="111"/>
  <c r="H18" i="135"/>
  <c r="AG50" i="123"/>
  <c r="AG60" i="123" s="1"/>
  <c r="AG46" i="123"/>
  <c r="AG42" i="123"/>
  <c r="AE50" i="136"/>
  <c r="AE60" i="136" s="1"/>
  <c r="AE46" i="136"/>
  <c r="AE42" i="136"/>
  <c r="P8" i="140"/>
  <c r="P9" i="140"/>
  <c r="AG32" i="110"/>
  <c r="AG25" i="110" s="1"/>
  <c r="AD63" i="127"/>
  <c r="AD66" i="127"/>
  <c r="AD72" i="127"/>
  <c r="AD76" i="127"/>
  <c r="AD80" i="127"/>
  <c r="AG50" i="136"/>
  <c r="AG60" i="136" s="1"/>
  <c r="AG42" i="136"/>
  <c r="AG46" i="136"/>
  <c r="AE32" i="110"/>
  <c r="K3" i="140"/>
  <c r="AD76" i="136"/>
  <c r="AD80" i="136"/>
  <c r="AD72" i="136"/>
  <c r="AD63" i="136"/>
  <c r="AD66" i="136"/>
  <c r="AG25" i="114"/>
  <c r="J3" i="126"/>
  <c r="J3" i="112"/>
  <c r="AE45" i="110"/>
  <c r="AE41" i="110"/>
  <c r="AE49" i="110"/>
  <c r="AE59" i="110" s="1"/>
  <c r="J23" i="110"/>
  <c r="J10" i="110"/>
  <c r="J5" i="140"/>
  <c r="J3" i="110"/>
  <c r="J3" i="111"/>
  <c r="AG73" i="114"/>
  <c r="AG77" i="114"/>
  <c r="AG81" i="114"/>
  <c r="AG64" i="114"/>
  <c r="R19" i="136"/>
  <c r="R12" i="136"/>
  <c r="R17" i="136" s="1"/>
  <c r="J3" i="134"/>
  <c r="K10" i="134"/>
  <c r="H18" i="110"/>
  <c r="AD48" i="123"/>
  <c r="AD58" i="123" s="1"/>
  <c r="AD40" i="123"/>
  <c r="AD44" i="123"/>
  <c r="AF44" i="127"/>
  <c r="AF48" i="127"/>
  <c r="AF58" i="127" s="1"/>
  <c r="AF40" i="127"/>
  <c r="H18" i="133"/>
  <c r="K8" i="112"/>
  <c r="K9" i="112"/>
  <c r="AD44" i="127"/>
  <c r="AD40" i="127"/>
  <c r="AD48" i="127"/>
  <c r="AD58" i="127" s="1"/>
  <c r="AF25" i="114"/>
  <c r="L10" i="130"/>
  <c r="K8" i="125"/>
  <c r="K9" i="125"/>
  <c r="K10" i="126"/>
  <c r="K10" i="120"/>
  <c r="K8" i="120"/>
  <c r="K9" i="120"/>
  <c r="AE25" i="114"/>
  <c r="AG44" i="110" l="1"/>
  <c r="AG40" i="110"/>
  <c r="AG48" i="110"/>
  <c r="AG58" i="110" s="1"/>
  <c r="I3" i="120"/>
  <c r="I3" i="134"/>
  <c r="I10" i="134"/>
  <c r="I3" i="117"/>
  <c r="I3" i="111"/>
  <c r="H23" i="136"/>
  <c r="H10" i="136"/>
  <c r="H3" i="136"/>
  <c r="I3" i="121"/>
  <c r="J10" i="134"/>
  <c r="J8" i="134"/>
  <c r="J9" i="134"/>
  <c r="AF42" i="110"/>
  <c r="AF50" i="110"/>
  <c r="AF60" i="110" s="1"/>
  <c r="AF46" i="110"/>
  <c r="AG72" i="110"/>
  <c r="AG80" i="110"/>
  <c r="AG76" i="110"/>
  <c r="AG66" i="110"/>
  <c r="AG63" i="110"/>
  <c r="J8" i="124"/>
  <c r="J9" i="124"/>
  <c r="AG63" i="127"/>
  <c r="AG66" i="127"/>
  <c r="AG72" i="127"/>
  <c r="AG76" i="127"/>
  <c r="AG80" i="127"/>
  <c r="J8" i="118"/>
  <c r="J9" i="118"/>
  <c r="AF72" i="136"/>
  <c r="AF76" i="136"/>
  <c r="AF80" i="136"/>
  <c r="AF63" i="136"/>
  <c r="AF66" i="136"/>
  <c r="G18" i="123"/>
  <c r="AE72" i="127"/>
  <c r="AE76" i="127"/>
  <c r="AE63" i="127"/>
  <c r="AE80" i="127"/>
  <c r="AE66" i="127"/>
  <c r="I10" i="114"/>
  <c r="I23" i="114"/>
  <c r="I3" i="114"/>
  <c r="I10" i="115"/>
  <c r="I3" i="115"/>
  <c r="I10" i="127"/>
  <c r="I23" i="127"/>
  <c r="I3" i="127"/>
  <c r="I3" i="119"/>
  <c r="AF40" i="114"/>
  <c r="AF44" i="114"/>
  <c r="AF48" i="114"/>
  <c r="AF58" i="114" s="1"/>
  <c r="J8" i="122"/>
  <c r="J9" i="122"/>
  <c r="J21" i="123"/>
  <c r="J8" i="123"/>
  <c r="J8" i="129"/>
  <c r="J9" i="129"/>
  <c r="AF63" i="110"/>
  <c r="AF80" i="110"/>
  <c r="AF72" i="110"/>
  <c r="AF76" i="110"/>
  <c r="AF66" i="110"/>
  <c r="AD44" i="110"/>
  <c r="AD40" i="110"/>
  <c r="AD48" i="110"/>
  <c r="AD58" i="110" s="1"/>
  <c r="L19" i="123"/>
  <c r="L12" i="123"/>
  <c r="L17" i="123" s="1"/>
  <c r="AE63" i="136"/>
  <c r="AE66" i="136"/>
  <c r="AE72" i="136"/>
  <c r="AE76" i="136"/>
  <c r="AE80" i="136"/>
  <c r="J10" i="111"/>
  <c r="J8" i="111"/>
  <c r="J9" i="111"/>
  <c r="AG44" i="114"/>
  <c r="AG48" i="114"/>
  <c r="AG58" i="114" s="1"/>
  <c r="AG40" i="114"/>
  <c r="J8" i="116"/>
  <c r="J9" i="116"/>
  <c r="J8" i="114"/>
  <c r="J21" i="114"/>
  <c r="AD62" i="114"/>
  <c r="AD71" i="114"/>
  <c r="AD79" i="114"/>
  <c r="AD75" i="114"/>
  <c r="AD91" i="114"/>
  <c r="J8" i="120"/>
  <c r="J9" i="120"/>
  <c r="J8" i="130"/>
  <c r="J9" i="130"/>
  <c r="AG80" i="123"/>
  <c r="AG76" i="123"/>
  <c r="AG66" i="123"/>
  <c r="AG63" i="123"/>
  <c r="AG72" i="123"/>
  <c r="K19" i="135"/>
  <c r="K12" i="135"/>
  <c r="K17" i="135" s="1"/>
  <c r="I10" i="136"/>
  <c r="I23" i="136"/>
  <c r="I3" i="136"/>
  <c r="I3" i="130"/>
  <c r="I23" i="123"/>
  <c r="I10" i="123"/>
  <c r="I3" i="123"/>
  <c r="I3" i="126"/>
  <c r="I10" i="126" s="1"/>
  <c r="J10" i="112"/>
  <c r="J8" i="112"/>
  <c r="J9" i="112"/>
  <c r="AE25" i="110"/>
  <c r="AE42" i="110"/>
  <c r="AE46" i="110"/>
  <c r="AE50" i="110"/>
  <c r="AE60" i="110" s="1"/>
  <c r="J10" i="122"/>
  <c r="G18" i="110"/>
  <c r="AG72" i="114"/>
  <c r="AG63" i="114"/>
  <c r="AG80" i="114"/>
  <c r="AG66" i="114"/>
  <c r="AG76" i="114"/>
  <c r="J10" i="129"/>
  <c r="AF72" i="123"/>
  <c r="AF63" i="123"/>
  <c r="AF80" i="123"/>
  <c r="AF66" i="123"/>
  <c r="AF76" i="123"/>
  <c r="J8" i="133"/>
  <c r="J9" i="133"/>
  <c r="AE48" i="123"/>
  <c r="AE58" i="123" s="1"/>
  <c r="AE40" i="123"/>
  <c r="AE44" i="123"/>
  <c r="AF80" i="114"/>
  <c r="AF72" i="114"/>
  <c r="AF76" i="114"/>
  <c r="AF66" i="114"/>
  <c r="AF63" i="114"/>
  <c r="I3" i="112"/>
  <c r="I3" i="118"/>
  <c r="I10" i="132"/>
  <c r="I3" i="132"/>
  <c r="AE81" i="110"/>
  <c r="AE64" i="110"/>
  <c r="AE73" i="110"/>
  <c r="AE77" i="110"/>
  <c r="I3" i="131"/>
  <c r="I3" i="128"/>
  <c r="K19" i="110"/>
  <c r="K12" i="110"/>
  <c r="K17" i="110" s="1"/>
  <c r="AE48" i="114"/>
  <c r="AE58" i="114" s="1"/>
  <c r="AE44" i="114"/>
  <c r="AE40" i="114"/>
  <c r="G18" i="135"/>
  <c r="J8" i="110"/>
  <c r="J21" i="110"/>
  <c r="K10" i="140"/>
  <c r="K8" i="140"/>
  <c r="K9" i="140"/>
  <c r="AE66" i="114"/>
  <c r="AE72" i="114"/>
  <c r="AE76" i="114"/>
  <c r="AE63" i="114"/>
  <c r="AE80" i="114"/>
  <c r="G18" i="127"/>
  <c r="J10" i="117"/>
  <c r="J8" i="117"/>
  <c r="J9" i="117"/>
  <c r="J10" i="120"/>
  <c r="AG80" i="136"/>
  <c r="AG76" i="136"/>
  <c r="AG63" i="136"/>
  <c r="AG66" i="136"/>
  <c r="AG72" i="136"/>
  <c r="J10" i="130"/>
  <c r="J8" i="113"/>
  <c r="J9" i="113"/>
  <c r="J10" i="115"/>
  <c r="J8" i="115"/>
  <c r="J9" i="115"/>
  <c r="AD62" i="123"/>
  <c r="AD79" i="123"/>
  <c r="AD71" i="123"/>
  <c r="AD75" i="123"/>
  <c r="AD91" i="123"/>
  <c r="J8" i="131"/>
  <c r="J9" i="131"/>
  <c r="K19" i="123"/>
  <c r="K12" i="123"/>
  <c r="K17" i="123" s="1"/>
  <c r="H3" i="111"/>
  <c r="J3" i="140"/>
  <c r="J8" i="126"/>
  <c r="J9" i="126"/>
  <c r="AD71" i="127"/>
  <c r="AD62" i="127"/>
  <c r="AD75" i="127"/>
  <c r="AD79" i="127"/>
  <c r="AD91" i="127"/>
  <c r="J21" i="135"/>
  <c r="J8" i="135"/>
  <c r="F4" i="140"/>
  <c r="AE76" i="123"/>
  <c r="AE66" i="123"/>
  <c r="AE63" i="123"/>
  <c r="AE80" i="123"/>
  <c r="AE72" i="123"/>
  <c r="J10" i="133"/>
  <c r="J8" i="132"/>
  <c r="J9" i="132"/>
  <c r="I21" i="110"/>
  <c r="I8" i="110"/>
  <c r="K19" i="114"/>
  <c r="K12" i="114"/>
  <c r="K17" i="114" s="1"/>
  <c r="I3" i="113"/>
  <c r="AG81" i="110"/>
  <c r="AG73" i="110"/>
  <c r="AG77" i="110"/>
  <c r="AG64" i="110"/>
  <c r="K19" i="136"/>
  <c r="K12" i="136"/>
  <c r="K17" i="136" s="1"/>
  <c r="I10" i="125"/>
  <c r="I3" i="125"/>
  <c r="I3" i="122"/>
  <c r="I3" i="129"/>
  <c r="I10" i="129" s="1"/>
  <c r="I23" i="135"/>
  <c r="I10" i="135"/>
  <c r="I3" i="135"/>
  <c r="L97" i="114"/>
  <c r="J10" i="119"/>
  <c r="J8" i="119"/>
  <c r="J9" i="119"/>
  <c r="G18" i="136"/>
  <c r="J8" i="125"/>
  <c r="J9" i="125"/>
  <c r="J10" i="113"/>
  <c r="AF44" i="123"/>
  <c r="AF40" i="123"/>
  <c r="AF48" i="123"/>
  <c r="AF58" i="123" s="1"/>
  <c r="AE80" i="110"/>
  <c r="AE72" i="110"/>
  <c r="AE63" i="110"/>
  <c r="AE76" i="110"/>
  <c r="AE66" i="110"/>
  <c r="G18" i="114"/>
  <c r="J10" i="131"/>
  <c r="I5" i="140"/>
  <c r="AF66" i="127"/>
  <c r="AF80" i="127"/>
  <c r="AF76" i="127"/>
  <c r="AF72" i="127"/>
  <c r="AF63" i="127"/>
  <c r="AF64" i="110"/>
  <c r="AF77" i="110"/>
  <c r="AF73" i="110"/>
  <c r="AF81" i="110"/>
  <c r="I3" i="116"/>
  <c r="I10" i="133"/>
  <c r="I23" i="133"/>
  <c r="I3" i="133"/>
  <c r="I3" i="124"/>
  <c r="I10" i="124"/>
  <c r="L97" i="135"/>
  <c r="J10" i="126"/>
  <c r="AD75" i="136"/>
  <c r="AD71" i="136"/>
  <c r="AD62" i="136"/>
  <c r="AD79" i="136"/>
  <c r="AD91" i="136"/>
  <c r="AG42" i="110"/>
  <c r="AG50" i="110"/>
  <c r="AG60" i="110" s="1"/>
  <c r="AG46" i="110"/>
  <c r="J8" i="128"/>
  <c r="J9" i="128"/>
  <c r="J8" i="136"/>
  <c r="J21" i="136"/>
  <c r="G18" i="133"/>
  <c r="AF25" i="110"/>
  <c r="J10" i="118"/>
  <c r="J8" i="127"/>
  <c r="J21" i="127"/>
  <c r="J10" i="132"/>
  <c r="AD62" i="110"/>
  <c r="AD75" i="110"/>
  <c r="AD79" i="110"/>
  <c r="AD71" i="110"/>
  <c r="AD91" i="110"/>
  <c r="H3" i="115" l="1"/>
  <c r="H3" i="129"/>
  <c r="J19" i="127"/>
  <c r="J12" i="127"/>
  <c r="J17" i="127" s="1"/>
  <c r="AD92" i="110"/>
  <c r="AD93" i="110"/>
  <c r="AE79" i="110"/>
  <c r="AE71" i="110"/>
  <c r="AE75" i="110"/>
  <c r="AE62" i="110"/>
  <c r="AE91" i="110"/>
  <c r="I8" i="126"/>
  <c r="I9" i="126"/>
  <c r="AE62" i="127"/>
  <c r="AE79" i="127"/>
  <c r="AE75" i="127"/>
  <c r="AE71" i="127"/>
  <c r="AE91" i="127"/>
  <c r="H5" i="140"/>
  <c r="H23" i="110"/>
  <c r="H10" i="110"/>
  <c r="H3" i="110"/>
  <c r="L97" i="123"/>
  <c r="I8" i="129"/>
  <c r="I9" i="129"/>
  <c r="AE75" i="123"/>
  <c r="AE79" i="123"/>
  <c r="AE62" i="123"/>
  <c r="AE71" i="123"/>
  <c r="AE91" i="123"/>
  <c r="H8" i="111"/>
  <c r="H9" i="111"/>
  <c r="AD92" i="123"/>
  <c r="AD93" i="123" s="1"/>
  <c r="I8" i="128"/>
  <c r="I9" i="128"/>
  <c r="I8" i="118"/>
  <c r="I9" i="118"/>
  <c r="AF75" i="114"/>
  <c r="AF71" i="114"/>
  <c r="AF79" i="114"/>
  <c r="AF62" i="114"/>
  <c r="AF91" i="114"/>
  <c r="I8" i="117"/>
  <c r="I9" i="117"/>
  <c r="I8" i="120"/>
  <c r="I9" i="120"/>
  <c r="H3" i="127"/>
  <c r="H23" i="127"/>
  <c r="H10" i="127"/>
  <c r="L97" i="133"/>
  <c r="L97" i="127"/>
  <c r="AD92" i="136"/>
  <c r="AD93" i="136"/>
  <c r="I8" i="122"/>
  <c r="I9" i="122"/>
  <c r="J8" i="140"/>
  <c r="J9" i="140"/>
  <c r="I8" i="112"/>
  <c r="I9" i="112"/>
  <c r="AF62" i="123"/>
  <c r="AF71" i="123"/>
  <c r="AF79" i="123"/>
  <c r="AF75" i="123"/>
  <c r="AF91" i="123"/>
  <c r="I21" i="123"/>
  <c r="I8" i="123"/>
  <c r="I21" i="127"/>
  <c r="I8" i="127"/>
  <c r="H3" i="121"/>
  <c r="H10" i="121" s="1"/>
  <c r="H3" i="126"/>
  <c r="I19" i="110"/>
  <c r="I12" i="110"/>
  <c r="I17" i="110" s="1"/>
  <c r="E4" i="140"/>
  <c r="I8" i="124"/>
  <c r="I9" i="124"/>
  <c r="AF79" i="127"/>
  <c r="AF75" i="127"/>
  <c r="AF71" i="127"/>
  <c r="AF62" i="127"/>
  <c r="AF91" i="127"/>
  <c r="H10" i="111"/>
  <c r="I10" i="128"/>
  <c r="I10" i="118"/>
  <c r="AE79" i="136"/>
  <c r="AE71" i="136"/>
  <c r="AE75" i="136"/>
  <c r="AE62" i="136"/>
  <c r="AE91" i="136"/>
  <c r="K12" i="127"/>
  <c r="K17" i="127" s="1"/>
  <c r="K19" i="127"/>
  <c r="I8" i="114"/>
  <c r="I21" i="114"/>
  <c r="AF79" i="136"/>
  <c r="AF75" i="136"/>
  <c r="AF62" i="136"/>
  <c r="AF71" i="136"/>
  <c r="AF91" i="136"/>
  <c r="AG79" i="127"/>
  <c r="AG75" i="127"/>
  <c r="AG71" i="127"/>
  <c r="AG62" i="127"/>
  <c r="AG91" i="127"/>
  <c r="AG92" i="127" s="1"/>
  <c r="AG93" i="127" s="1"/>
  <c r="I10" i="117"/>
  <c r="I10" i="120"/>
  <c r="J19" i="135"/>
  <c r="J12" i="135"/>
  <c r="J17" i="135" s="1"/>
  <c r="H10" i="130"/>
  <c r="H3" i="130"/>
  <c r="J19" i="123"/>
  <c r="J12" i="123"/>
  <c r="J17" i="123" s="1"/>
  <c r="H3" i="113"/>
  <c r="H10" i="113" s="1"/>
  <c r="M97" i="114"/>
  <c r="K97" i="133"/>
  <c r="H23" i="135"/>
  <c r="H10" i="135"/>
  <c r="H3" i="135"/>
  <c r="I8" i="133"/>
  <c r="I21" i="133"/>
  <c r="I3" i="140"/>
  <c r="I21" i="135"/>
  <c r="I8" i="135"/>
  <c r="I10" i="122"/>
  <c r="I8" i="113"/>
  <c r="I9" i="113"/>
  <c r="J10" i="140"/>
  <c r="AG62" i="136"/>
  <c r="AG71" i="136"/>
  <c r="AG75" i="136"/>
  <c r="AG79" i="136"/>
  <c r="AG91" i="136"/>
  <c r="AE79" i="114"/>
  <c r="AE75" i="114"/>
  <c r="AE71" i="114"/>
  <c r="AE62" i="114"/>
  <c r="AE91" i="114"/>
  <c r="I8" i="131"/>
  <c r="I9" i="131"/>
  <c r="I10" i="112"/>
  <c r="AG75" i="114"/>
  <c r="AG62" i="114"/>
  <c r="AG79" i="114"/>
  <c r="AG71" i="114"/>
  <c r="AG91" i="114"/>
  <c r="I10" i="121"/>
  <c r="I8" i="121"/>
  <c r="I9" i="121"/>
  <c r="H3" i="117"/>
  <c r="H10" i="117" s="1"/>
  <c r="J19" i="136"/>
  <c r="J12" i="136"/>
  <c r="J17" i="136" s="1"/>
  <c r="G10" i="116"/>
  <c r="G3" i="116"/>
  <c r="H10" i="116"/>
  <c r="H3" i="116"/>
  <c r="H3" i="131"/>
  <c r="H10" i="131"/>
  <c r="J19" i="114"/>
  <c r="J12" i="114"/>
  <c r="J17" i="114" s="1"/>
  <c r="H3" i="132"/>
  <c r="I8" i="125"/>
  <c r="I9" i="125"/>
  <c r="AD92" i="127"/>
  <c r="AD93" i="127" s="1"/>
  <c r="I8" i="132"/>
  <c r="I9" i="132"/>
  <c r="I10" i="130"/>
  <c r="I8" i="130"/>
  <c r="I9" i="130"/>
  <c r="AD92" i="114"/>
  <c r="AD93" i="114" s="1"/>
  <c r="AF62" i="110"/>
  <c r="AF71" i="110"/>
  <c r="AF75" i="110"/>
  <c r="AF79" i="110"/>
  <c r="AF91" i="110"/>
  <c r="I10" i="119"/>
  <c r="I8" i="119"/>
  <c r="I9" i="119"/>
  <c r="AG79" i="110"/>
  <c r="AG71" i="110"/>
  <c r="AG62" i="110"/>
  <c r="AG75" i="110"/>
  <c r="AG91" i="110"/>
  <c r="H10" i="125"/>
  <c r="H3" i="125"/>
  <c r="H3" i="124"/>
  <c r="H3" i="122"/>
  <c r="H10" i="122" s="1"/>
  <c r="H3" i="119"/>
  <c r="H3" i="120"/>
  <c r="H10" i="120" s="1"/>
  <c r="I10" i="113"/>
  <c r="I10" i="131"/>
  <c r="AE48" i="110"/>
  <c r="AE58" i="110" s="1"/>
  <c r="AE44" i="110"/>
  <c r="AE40" i="110"/>
  <c r="I8" i="136"/>
  <c r="I21" i="136"/>
  <c r="H21" i="136"/>
  <c r="H8" i="136"/>
  <c r="I8" i="134"/>
  <c r="I9" i="134"/>
  <c r="J19" i="110"/>
  <c r="J12" i="110"/>
  <c r="J17" i="110" s="1"/>
  <c r="H3" i="134"/>
  <c r="H10" i="134" s="1"/>
  <c r="H3" i="128"/>
  <c r="H10" i="128" s="1"/>
  <c r="H3" i="118"/>
  <c r="H3" i="112"/>
  <c r="L97" i="136"/>
  <c r="M97" i="135"/>
  <c r="AF44" i="110"/>
  <c r="AF40" i="110"/>
  <c r="AF48" i="110"/>
  <c r="AF58" i="110" s="1"/>
  <c r="I10" i="116"/>
  <c r="I8" i="116"/>
  <c r="I9" i="116"/>
  <c r="AG71" i="123"/>
  <c r="AG79" i="123"/>
  <c r="AG75" i="123"/>
  <c r="AG62" i="123"/>
  <c r="AG91" i="123"/>
  <c r="I8" i="115"/>
  <c r="I9" i="115"/>
  <c r="I10" i="111"/>
  <c r="I8" i="111"/>
  <c r="I9" i="111"/>
  <c r="G3" i="121" l="1"/>
  <c r="G3" i="132"/>
  <c r="G3" i="113"/>
  <c r="G3" i="111"/>
  <c r="G3" i="124"/>
  <c r="K97" i="135"/>
  <c r="K97" i="114"/>
  <c r="H8" i="134"/>
  <c r="H9" i="134"/>
  <c r="H8" i="120"/>
  <c r="H9" i="120"/>
  <c r="H8" i="116"/>
  <c r="H9" i="116"/>
  <c r="H8" i="113"/>
  <c r="H9" i="113"/>
  <c r="H8" i="121"/>
  <c r="H9" i="121"/>
  <c r="H8" i="129"/>
  <c r="H9" i="129"/>
  <c r="G5" i="140"/>
  <c r="G23" i="110"/>
  <c r="G10" i="110"/>
  <c r="G3" i="110"/>
  <c r="H19" i="127"/>
  <c r="H12" i="127"/>
  <c r="H17" i="127" s="1"/>
  <c r="G3" i="120"/>
  <c r="G3" i="128"/>
  <c r="I19" i="135"/>
  <c r="I12" i="135"/>
  <c r="I17" i="135" s="1"/>
  <c r="G3" i="130"/>
  <c r="E3" i="116"/>
  <c r="E10" i="116"/>
  <c r="G23" i="133"/>
  <c r="G10" i="133"/>
  <c r="G3" i="133"/>
  <c r="AG92" i="123"/>
  <c r="AG93" i="123" s="1"/>
  <c r="H8" i="119"/>
  <c r="H9" i="119"/>
  <c r="AE92" i="136"/>
  <c r="AE93" i="136"/>
  <c r="H8" i="126"/>
  <c r="H9" i="126"/>
  <c r="H21" i="110"/>
  <c r="H8" i="110"/>
  <c r="AE92" i="110"/>
  <c r="AE93" i="110"/>
  <c r="H8" i="112"/>
  <c r="H9" i="112"/>
  <c r="AF92" i="110"/>
  <c r="AF93" i="110"/>
  <c r="I10" i="140"/>
  <c r="I8" i="140"/>
  <c r="I9" i="140"/>
  <c r="AF92" i="127"/>
  <c r="AF93" i="127"/>
  <c r="L101" i="133"/>
  <c r="I19" i="114"/>
  <c r="I12" i="114"/>
  <c r="I17" i="114" s="1"/>
  <c r="G3" i="118"/>
  <c r="G10" i="118"/>
  <c r="G3" i="131"/>
  <c r="G10" i="131"/>
  <c r="G10" i="136"/>
  <c r="G23" i="136"/>
  <c r="G3" i="136"/>
  <c r="H19" i="123"/>
  <c r="H12" i="123"/>
  <c r="H17" i="123" s="1"/>
  <c r="K97" i="136"/>
  <c r="H10" i="119"/>
  <c r="H10" i="124"/>
  <c r="H8" i="124"/>
  <c r="H9" i="124"/>
  <c r="H8" i="125"/>
  <c r="H9" i="125"/>
  <c r="H8" i="131"/>
  <c r="H9" i="131"/>
  <c r="G8" i="116"/>
  <c r="G9" i="116"/>
  <c r="AF92" i="136"/>
  <c r="AF93" i="136" s="1"/>
  <c r="H10" i="126"/>
  <c r="H8" i="115"/>
  <c r="H9" i="115"/>
  <c r="H19" i="133"/>
  <c r="H12" i="133"/>
  <c r="H17" i="133" s="1"/>
  <c r="I19" i="136"/>
  <c r="I12" i="136"/>
  <c r="I17" i="136" s="1"/>
  <c r="H19" i="135"/>
  <c r="H12" i="135"/>
  <c r="H17" i="135" s="1"/>
  <c r="H19" i="136"/>
  <c r="H12" i="136"/>
  <c r="H17" i="136" s="1"/>
  <c r="G3" i="134"/>
  <c r="G10" i="134" s="1"/>
  <c r="G3" i="117"/>
  <c r="G10" i="117" s="1"/>
  <c r="F3" i="116"/>
  <c r="F10" i="116"/>
  <c r="N97" i="135"/>
  <c r="H10" i="112"/>
  <c r="AG92" i="114"/>
  <c r="AG93" i="114" s="1"/>
  <c r="AG92" i="136"/>
  <c r="AG93" i="136" s="1"/>
  <c r="M101" i="114"/>
  <c r="H3" i="140"/>
  <c r="G10" i="127"/>
  <c r="G23" i="127"/>
  <c r="G3" i="127"/>
  <c r="G23" i="135"/>
  <c r="G10" i="135"/>
  <c r="G3" i="135"/>
  <c r="I19" i="127"/>
  <c r="I12" i="127"/>
  <c r="I17" i="127" s="1"/>
  <c r="G10" i="123"/>
  <c r="G23" i="123"/>
  <c r="G3" i="123"/>
  <c r="I19" i="133"/>
  <c r="I12" i="133"/>
  <c r="I17" i="133" s="1"/>
  <c r="G3" i="122"/>
  <c r="K97" i="123"/>
  <c r="K97" i="127"/>
  <c r="M97" i="136"/>
  <c r="H8" i="118"/>
  <c r="H9" i="118"/>
  <c r="AF92" i="123"/>
  <c r="AF93" i="123" s="1"/>
  <c r="AF92" i="114"/>
  <c r="AF93" i="114" s="1"/>
  <c r="H10" i="114"/>
  <c r="H23" i="114"/>
  <c r="H3" i="114"/>
  <c r="H10" i="115"/>
  <c r="G3" i="119"/>
  <c r="G10" i="119" s="1"/>
  <c r="G3" i="129"/>
  <c r="G3" i="115"/>
  <c r="H19" i="114"/>
  <c r="H12" i="114"/>
  <c r="H17" i="114" s="1"/>
  <c r="G23" i="114"/>
  <c r="G10" i="114"/>
  <c r="G3" i="114"/>
  <c r="G3" i="125"/>
  <c r="M97" i="123"/>
  <c r="N97" i="114"/>
  <c r="H8" i="128"/>
  <c r="H9" i="128"/>
  <c r="H8" i="122"/>
  <c r="H9" i="122"/>
  <c r="AG92" i="110"/>
  <c r="AG93" i="110" s="1"/>
  <c r="H10" i="132"/>
  <c r="H8" i="132"/>
  <c r="H9" i="132"/>
  <c r="H8" i="117"/>
  <c r="H9" i="117"/>
  <c r="H21" i="135"/>
  <c r="H8" i="135"/>
  <c r="C4" i="140"/>
  <c r="AE92" i="123"/>
  <c r="AE93" i="123" s="1"/>
  <c r="AE92" i="127"/>
  <c r="AE93" i="127"/>
  <c r="G3" i="112"/>
  <c r="G3" i="126"/>
  <c r="I19" i="123"/>
  <c r="I12" i="123"/>
  <c r="I17" i="123" s="1"/>
  <c r="M97" i="127"/>
  <c r="M97" i="133"/>
  <c r="H10" i="118"/>
  <c r="M101" i="135"/>
  <c r="AE92" i="114"/>
  <c r="AE93" i="114" s="1"/>
  <c r="H8" i="130"/>
  <c r="H9" i="130"/>
  <c r="D4" i="140"/>
  <c r="H21" i="127"/>
  <c r="H8" i="127"/>
  <c r="H10" i="123"/>
  <c r="H23" i="123"/>
  <c r="H3" i="123"/>
  <c r="H3" i="133"/>
  <c r="H10" i="133"/>
  <c r="H23" i="133"/>
  <c r="H10" i="129"/>
  <c r="F3" i="124" l="1"/>
  <c r="G3" i="140"/>
  <c r="G10" i="140"/>
  <c r="F3" i="122"/>
  <c r="F5" i="140"/>
  <c r="F3" i="111"/>
  <c r="F3" i="112"/>
  <c r="J97" i="135"/>
  <c r="N97" i="123"/>
  <c r="O97" i="114"/>
  <c r="G10" i="126"/>
  <c r="G8" i="126"/>
  <c r="G9" i="126"/>
  <c r="G8" i="119"/>
  <c r="G9" i="119"/>
  <c r="M101" i="133"/>
  <c r="G21" i="123"/>
  <c r="G8" i="123"/>
  <c r="G21" i="127"/>
  <c r="G8" i="127"/>
  <c r="L101" i="136"/>
  <c r="G8" i="118"/>
  <c r="G9" i="118"/>
  <c r="M101" i="127"/>
  <c r="H21" i="133"/>
  <c r="H8" i="133"/>
  <c r="G8" i="120"/>
  <c r="G9" i="120"/>
  <c r="F3" i="125"/>
  <c r="AG23" i="129"/>
  <c r="N97" i="133"/>
  <c r="L101" i="135"/>
  <c r="L101" i="127"/>
  <c r="G8" i="122"/>
  <c r="G9" i="122"/>
  <c r="H8" i="140"/>
  <c r="H9" i="140"/>
  <c r="G8" i="136"/>
  <c r="G21" i="136"/>
  <c r="G10" i="120"/>
  <c r="H19" i="110"/>
  <c r="H12" i="110"/>
  <c r="H17" i="110" s="1"/>
  <c r="F3" i="126"/>
  <c r="F10" i="126"/>
  <c r="F10" i="130"/>
  <c r="F3" i="130"/>
  <c r="F3" i="129"/>
  <c r="F3" i="120"/>
  <c r="F3" i="132"/>
  <c r="F10" i="132" s="1"/>
  <c r="L101" i="114"/>
  <c r="G10" i="112"/>
  <c r="G8" i="112"/>
  <c r="G9" i="112"/>
  <c r="L101" i="123"/>
  <c r="G10" i="125"/>
  <c r="G8" i="125"/>
  <c r="G9" i="125"/>
  <c r="G10" i="129"/>
  <c r="G8" i="129"/>
  <c r="G9" i="129"/>
  <c r="M101" i="136"/>
  <c r="E8" i="116"/>
  <c r="E9" i="116"/>
  <c r="G8" i="128"/>
  <c r="G9" i="128"/>
  <c r="G10" i="113"/>
  <c r="G8" i="113"/>
  <c r="G9" i="113"/>
  <c r="F3" i="119"/>
  <c r="F3" i="117"/>
  <c r="F3" i="134"/>
  <c r="F3" i="118"/>
  <c r="N97" i="136"/>
  <c r="O97" i="135"/>
  <c r="L97" i="110"/>
  <c r="G10" i="122"/>
  <c r="G8" i="135"/>
  <c r="G21" i="135"/>
  <c r="H10" i="140"/>
  <c r="G8" i="130"/>
  <c r="G9" i="130"/>
  <c r="G8" i="124"/>
  <c r="G9" i="124"/>
  <c r="G10" i="121"/>
  <c r="G8" i="121"/>
  <c r="G9" i="121"/>
  <c r="G8" i="117"/>
  <c r="G9" i="117"/>
  <c r="F10" i="121"/>
  <c r="F3" i="121"/>
  <c r="F3" i="131"/>
  <c r="F3" i="113"/>
  <c r="F10" i="113" s="1"/>
  <c r="F3" i="115"/>
  <c r="F3" i="128"/>
  <c r="J97" i="123"/>
  <c r="N97" i="127"/>
  <c r="G21" i="114"/>
  <c r="G8" i="114"/>
  <c r="M101" i="123"/>
  <c r="N101" i="135"/>
  <c r="G10" i="128"/>
  <c r="G21" i="110"/>
  <c r="G8" i="110"/>
  <c r="G10" i="132"/>
  <c r="G8" i="132"/>
  <c r="G9" i="132"/>
  <c r="J97" i="114"/>
  <c r="H8" i="123"/>
  <c r="H21" i="123"/>
  <c r="N101" i="114"/>
  <c r="F8" i="116"/>
  <c r="F9" i="116"/>
  <c r="G8" i="134"/>
  <c r="G9" i="134"/>
  <c r="G8" i="131"/>
  <c r="G9" i="131"/>
  <c r="G21" i="133"/>
  <c r="G8" i="133"/>
  <c r="G10" i="130"/>
  <c r="G10" i="124"/>
  <c r="H21" i="114"/>
  <c r="H8" i="114"/>
  <c r="J97" i="136"/>
  <c r="J97" i="127"/>
  <c r="G10" i="115"/>
  <c r="G8" i="115"/>
  <c r="G9" i="115"/>
  <c r="D3" i="116"/>
  <c r="G10" i="111"/>
  <c r="G8" i="111"/>
  <c r="G9" i="111"/>
  <c r="G19" i="123" l="1"/>
  <c r="G12" i="123"/>
  <c r="G17" i="123" s="1"/>
  <c r="AC26" i="123"/>
  <c r="AC26" i="114"/>
  <c r="I97" i="123"/>
  <c r="I97" i="127"/>
  <c r="D8" i="116"/>
  <c r="D9" i="116"/>
  <c r="F8" i="131"/>
  <c r="F9" i="131"/>
  <c r="F8" i="134"/>
  <c r="F9" i="134"/>
  <c r="N101" i="136"/>
  <c r="F8" i="120"/>
  <c r="F9" i="120"/>
  <c r="B4" i="140"/>
  <c r="K101" i="135"/>
  <c r="F8" i="111"/>
  <c r="F9" i="111"/>
  <c r="G19" i="114"/>
  <c r="G12" i="114"/>
  <c r="G17" i="114" s="1"/>
  <c r="I97" i="114"/>
  <c r="F8" i="125"/>
  <c r="F9" i="125"/>
  <c r="F8" i="124"/>
  <c r="F9" i="124"/>
  <c r="E10" i="119"/>
  <c r="E3" i="119"/>
  <c r="H97" i="114"/>
  <c r="H97" i="136"/>
  <c r="O97" i="123"/>
  <c r="O101" i="114"/>
  <c r="K101" i="136"/>
  <c r="N101" i="127"/>
  <c r="F10" i="125"/>
  <c r="K101" i="123"/>
  <c r="F3" i="140"/>
  <c r="F10" i="140" s="1"/>
  <c r="F8" i="122"/>
  <c r="F9" i="122"/>
  <c r="F10" i="124"/>
  <c r="E3" i="130"/>
  <c r="E3" i="120"/>
  <c r="G19" i="127"/>
  <c r="G12" i="127"/>
  <c r="E3" i="112"/>
  <c r="E10" i="131"/>
  <c r="E3" i="131"/>
  <c r="C3" i="116"/>
  <c r="C10" i="116" s="1"/>
  <c r="I97" i="133"/>
  <c r="I97" i="136"/>
  <c r="H97" i="133"/>
  <c r="F8" i="115"/>
  <c r="F9" i="115"/>
  <c r="F10" i="131"/>
  <c r="F10" i="134"/>
  <c r="F8" i="119"/>
  <c r="F9" i="119"/>
  <c r="F10" i="120"/>
  <c r="K97" i="110"/>
  <c r="G8" i="140"/>
  <c r="G9" i="140"/>
  <c r="E3" i="118"/>
  <c r="E10" i="118" s="1"/>
  <c r="E3" i="125"/>
  <c r="E5" i="140"/>
  <c r="E3" i="111"/>
  <c r="E10" i="111" s="1"/>
  <c r="AC26" i="127"/>
  <c r="G19" i="110"/>
  <c r="G12" i="110"/>
  <c r="G19" i="133"/>
  <c r="G12" i="133"/>
  <c r="E3" i="129"/>
  <c r="H97" i="127"/>
  <c r="P97" i="114"/>
  <c r="H97" i="135"/>
  <c r="H97" i="123"/>
  <c r="F8" i="117"/>
  <c r="F9" i="117"/>
  <c r="F8" i="129"/>
  <c r="F9" i="129"/>
  <c r="F8" i="126"/>
  <c r="F9" i="126"/>
  <c r="F10" i="122"/>
  <c r="O97" i="127"/>
  <c r="O97" i="133"/>
  <c r="E3" i="121"/>
  <c r="E10" i="121" s="1"/>
  <c r="E3" i="124"/>
  <c r="AC26" i="136"/>
  <c r="E3" i="113"/>
  <c r="E3" i="128"/>
  <c r="E10" i="128" s="1"/>
  <c r="J101" i="135"/>
  <c r="K101" i="114"/>
  <c r="F10" i="115"/>
  <c r="F10" i="119"/>
  <c r="F10" i="111"/>
  <c r="N101" i="123"/>
  <c r="E3" i="117"/>
  <c r="E10" i="117" s="1"/>
  <c r="G19" i="136"/>
  <c r="G12" i="136"/>
  <c r="E3" i="132"/>
  <c r="E10" i="132" s="1"/>
  <c r="O97" i="136"/>
  <c r="P97" i="135"/>
  <c r="M97" i="110"/>
  <c r="F8" i="113"/>
  <c r="F9" i="113"/>
  <c r="F8" i="121"/>
  <c r="F9" i="121"/>
  <c r="D10" i="116"/>
  <c r="F10" i="117"/>
  <c r="O101" i="135"/>
  <c r="F8" i="132"/>
  <c r="F9" i="132"/>
  <c r="F10" i="129"/>
  <c r="B3" i="122"/>
  <c r="B10" i="122"/>
  <c r="F8" i="128"/>
  <c r="F9" i="128"/>
  <c r="F8" i="112"/>
  <c r="F9" i="112"/>
  <c r="E3" i="115"/>
  <c r="E3" i="126"/>
  <c r="G19" i="135"/>
  <c r="G12" i="135"/>
  <c r="G17" i="135" s="1"/>
  <c r="E3" i="134"/>
  <c r="I97" i="135"/>
  <c r="K101" i="127"/>
  <c r="F10" i="128"/>
  <c r="F10" i="118"/>
  <c r="F8" i="118"/>
  <c r="F9" i="118"/>
  <c r="F8" i="130"/>
  <c r="F9" i="130"/>
  <c r="F10" i="112"/>
  <c r="N101" i="133"/>
  <c r="AE23" i="125"/>
  <c r="AE23" i="129"/>
  <c r="B3" i="116"/>
  <c r="AE23" i="124"/>
  <c r="AE23" i="115"/>
  <c r="B10" i="116" l="1"/>
  <c r="B8" i="116"/>
  <c r="B9" i="116"/>
  <c r="D3" i="118"/>
  <c r="D3" i="125"/>
  <c r="AB26" i="127"/>
  <c r="AE23" i="112"/>
  <c r="AE23" i="113"/>
  <c r="D3" i="130"/>
  <c r="D3" i="119"/>
  <c r="D10" i="119" s="1"/>
  <c r="E10" i="134"/>
  <c r="E8" i="134"/>
  <c r="E9" i="134"/>
  <c r="E10" i="126"/>
  <c r="E8" i="126"/>
  <c r="E9" i="126"/>
  <c r="AG12" i="129"/>
  <c r="AG18" i="129"/>
  <c r="AG22" i="129"/>
  <c r="J101" i="123"/>
  <c r="P101" i="135"/>
  <c r="AE12" i="129"/>
  <c r="AE18" i="129" s="1"/>
  <c r="AE22" i="129"/>
  <c r="E3" i="140"/>
  <c r="AE22" i="121"/>
  <c r="E10" i="130"/>
  <c r="E8" i="130"/>
  <c r="E9" i="130"/>
  <c r="D3" i="131"/>
  <c r="AC32" i="127"/>
  <c r="AE23" i="117"/>
  <c r="D3" i="113"/>
  <c r="AE23" i="134"/>
  <c r="AE23" i="133"/>
  <c r="P97" i="123"/>
  <c r="O101" i="133"/>
  <c r="M101" i="110"/>
  <c r="G17" i="136"/>
  <c r="O101" i="136"/>
  <c r="G17" i="133"/>
  <c r="AC45" i="127"/>
  <c r="AC49" i="127"/>
  <c r="AC59" i="127" s="1"/>
  <c r="AC41" i="127"/>
  <c r="AC25" i="127"/>
  <c r="AE12" i="118"/>
  <c r="AE22" i="118"/>
  <c r="AE12" i="122"/>
  <c r="AE18" i="122"/>
  <c r="AE22" i="122"/>
  <c r="AE12" i="135"/>
  <c r="AE22" i="135"/>
  <c r="AE22" i="131"/>
  <c r="AE12" i="112"/>
  <c r="AE19" i="112" s="1"/>
  <c r="AE22" i="112"/>
  <c r="AE12" i="130"/>
  <c r="AE22" i="130"/>
  <c r="E10" i="115"/>
  <c r="E8" i="115"/>
  <c r="E9" i="115"/>
  <c r="AE12" i="113"/>
  <c r="AE22" i="113"/>
  <c r="I101" i="123"/>
  <c r="AE12" i="115"/>
  <c r="AE18" i="115"/>
  <c r="AE22" i="115"/>
  <c r="AC26" i="110"/>
  <c r="AE12" i="119"/>
  <c r="AE19" i="119" s="1"/>
  <c r="AE22" i="119"/>
  <c r="L101" i="110"/>
  <c r="J101" i="114"/>
  <c r="D3" i="124"/>
  <c r="D3" i="120"/>
  <c r="D10" i="120" s="1"/>
  <c r="AC32" i="136"/>
  <c r="AE23" i="111"/>
  <c r="AE23" i="119"/>
  <c r="AE19" i="122"/>
  <c r="AE23" i="122"/>
  <c r="D5" i="140"/>
  <c r="D3" i="111"/>
  <c r="D10" i="111" s="1"/>
  <c r="Q97" i="114"/>
  <c r="O101" i="127"/>
  <c r="AC49" i="136"/>
  <c r="AC59" i="136" s="1"/>
  <c r="AC45" i="136"/>
  <c r="AC41" i="136"/>
  <c r="AC25" i="136"/>
  <c r="G17" i="110"/>
  <c r="G17" i="127"/>
  <c r="N97" i="110"/>
  <c r="AC45" i="114"/>
  <c r="AC41" i="114"/>
  <c r="AC49" i="114"/>
  <c r="AC59" i="114" s="1"/>
  <c r="AC41" i="123"/>
  <c r="AC45" i="123"/>
  <c r="AC49" i="123"/>
  <c r="AC59" i="123" s="1"/>
  <c r="AB26" i="123"/>
  <c r="AB26" i="114"/>
  <c r="AB26" i="136"/>
  <c r="AC32" i="114"/>
  <c r="AC25" i="114" s="1"/>
  <c r="D3" i="121"/>
  <c r="D10" i="121" s="1"/>
  <c r="AE23" i="130"/>
  <c r="AE19" i="130"/>
  <c r="I97" i="110"/>
  <c r="I101" i="114"/>
  <c r="AE22" i="126"/>
  <c r="I101" i="127"/>
  <c r="B8" i="122"/>
  <c r="B9" i="122"/>
  <c r="E8" i="128"/>
  <c r="E9" i="128"/>
  <c r="AE22" i="120"/>
  <c r="E8" i="125"/>
  <c r="E9" i="125"/>
  <c r="C8" i="116"/>
  <c r="C9" i="116"/>
  <c r="E8" i="112"/>
  <c r="E9" i="112"/>
  <c r="I101" i="136"/>
  <c r="O101" i="123"/>
  <c r="AE12" i="125"/>
  <c r="AE22" i="125"/>
  <c r="D3" i="132"/>
  <c r="D3" i="112"/>
  <c r="D10" i="112"/>
  <c r="D3" i="128"/>
  <c r="D10" i="128" s="1"/>
  <c r="D3" i="129"/>
  <c r="D3" i="117"/>
  <c r="P97" i="136"/>
  <c r="AE12" i="134"/>
  <c r="AE22" i="134"/>
  <c r="E10" i="124"/>
  <c r="E8" i="124"/>
  <c r="E9" i="124"/>
  <c r="AE22" i="128"/>
  <c r="D3" i="126"/>
  <c r="D3" i="115"/>
  <c r="P97" i="127"/>
  <c r="AE12" i="124"/>
  <c r="AE18" i="124" s="1"/>
  <c r="AE22" i="124"/>
  <c r="E8" i="132"/>
  <c r="E9" i="132"/>
  <c r="J101" i="127"/>
  <c r="E10" i="125"/>
  <c r="AE12" i="117"/>
  <c r="AE22" i="117"/>
  <c r="E10" i="112"/>
  <c r="D3" i="134"/>
  <c r="D10" i="134" s="1"/>
  <c r="AE23" i="118"/>
  <c r="AE19" i="118"/>
  <c r="AC32" i="123"/>
  <c r="AC25" i="123" s="1"/>
  <c r="I101" i="135"/>
  <c r="E8" i="117"/>
  <c r="E9" i="117"/>
  <c r="E10" i="113"/>
  <c r="E8" i="113"/>
  <c r="E9" i="113"/>
  <c r="E8" i="121"/>
  <c r="E9" i="121"/>
  <c r="E10" i="129"/>
  <c r="E8" i="129"/>
  <c r="E9" i="129"/>
  <c r="E8" i="111"/>
  <c r="E9" i="111"/>
  <c r="E8" i="118"/>
  <c r="E9" i="118"/>
  <c r="J97" i="110"/>
  <c r="P101" i="114"/>
  <c r="E8" i="131"/>
  <c r="E9" i="131"/>
  <c r="E10" i="120"/>
  <c r="E8" i="120"/>
  <c r="E9" i="120"/>
  <c r="F8" i="140"/>
  <c r="F9" i="140"/>
  <c r="I101" i="133"/>
  <c r="E8" i="119"/>
  <c r="E9" i="119"/>
  <c r="AE22" i="132"/>
  <c r="J101" i="136"/>
  <c r="AE23" i="128"/>
  <c r="AE23" i="116"/>
  <c r="AE23" i="120"/>
  <c r="AD23" i="121"/>
  <c r="AG23" i="117"/>
  <c r="AD23" i="117"/>
  <c r="AD23" i="115"/>
  <c r="AC40" i="123" l="1"/>
  <c r="AC44" i="123"/>
  <c r="AC48" i="123"/>
  <c r="AC58" i="123" s="1"/>
  <c r="C3" i="115"/>
  <c r="C10" i="115" s="1"/>
  <c r="AC32" i="110"/>
  <c r="AE19" i="125"/>
  <c r="AE17" i="125"/>
  <c r="AE21" i="125"/>
  <c r="AG12" i="111"/>
  <c r="AG22" i="111"/>
  <c r="AG13" i="140"/>
  <c r="D8" i="131"/>
  <c r="D9" i="131"/>
  <c r="AG23" i="131"/>
  <c r="AG23" i="133"/>
  <c r="C3" i="131"/>
  <c r="AG23" i="125"/>
  <c r="AG19" i="111"/>
  <c r="AG23" i="111"/>
  <c r="AG14" i="140"/>
  <c r="C3" i="120"/>
  <c r="C10" i="120" s="1"/>
  <c r="AD23" i="119"/>
  <c r="AC77" i="123"/>
  <c r="AC81" i="123"/>
  <c r="AC73" i="123"/>
  <c r="AC64" i="123"/>
  <c r="AD23" i="122"/>
  <c r="G97" i="114"/>
  <c r="AE18" i="117"/>
  <c r="AE17" i="117"/>
  <c r="AE21" i="117"/>
  <c r="AG12" i="125"/>
  <c r="AG22" i="125"/>
  <c r="D10" i="126"/>
  <c r="D8" i="126"/>
  <c r="D9" i="126"/>
  <c r="D8" i="112"/>
  <c r="D9" i="112"/>
  <c r="P101" i="136"/>
  <c r="AC46" i="114"/>
  <c r="AC50" i="114"/>
  <c r="AC60" i="114" s="1"/>
  <c r="AC42" i="114"/>
  <c r="AG12" i="115"/>
  <c r="AG18" i="115"/>
  <c r="AG22" i="115"/>
  <c r="AB49" i="123"/>
  <c r="AB59" i="123" s="1"/>
  <c r="AB41" i="123"/>
  <c r="AB45" i="123"/>
  <c r="AC44" i="136"/>
  <c r="AC40" i="136"/>
  <c r="AC48" i="136"/>
  <c r="AC58" i="136" s="1"/>
  <c r="AD22" i="124"/>
  <c r="AE18" i="118"/>
  <c r="AE17" i="118"/>
  <c r="AE21" i="118"/>
  <c r="AF22" i="117"/>
  <c r="AE19" i="117"/>
  <c r="AD23" i="132"/>
  <c r="AG12" i="121"/>
  <c r="AG18" i="121" s="1"/>
  <c r="AG22" i="121"/>
  <c r="AG19" i="115"/>
  <c r="AG23" i="115"/>
  <c r="AD23" i="125"/>
  <c r="AD23" i="129"/>
  <c r="C3" i="129"/>
  <c r="C10" i="129" s="1"/>
  <c r="C3" i="126"/>
  <c r="C3" i="113"/>
  <c r="C10" i="113" s="1"/>
  <c r="AD23" i="130"/>
  <c r="C3" i="117"/>
  <c r="C10" i="117" s="1"/>
  <c r="C3" i="124"/>
  <c r="AG23" i="130"/>
  <c r="AD23" i="118"/>
  <c r="AB32" i="136"/>
  <c r="AG12" i="131"/>
  <c r="AG18" i="131" s="1"/>
  <c r="AG22" i="131"/>
  <c r="AF22" i="129"/>
  <c r="D8" i="115"/>
  <c r="D9" i="115"/>
  <c r="AE12" i="128"/>
  <c r="AE18" i="134"/>
  <c r="AE17" i="134"/>
  <c r="AE21" i="134"/>
  <c r="AD12" i="133"/>
  <c r="AD22" i="133"/>
  <c r="D10" i="132"/>
  <c r="D8" i="132"/>
  <c r="D9" i="132"/>
  <c r="AE12" i="133"/>
  <c r="AE22" i="133"/>
  <c r="AC44" i="114"/>
  <c r="AC40" i="114"/>
  <c r="AC48" i="114"/>
  <c r="AC58" i="114" s="1"/>
  <c r="AE18" i="130"/>
  <c r="AE17" i="130"/>
  <c r="AE21" i="130"/>
  <c r="AC48" i="127"/>
  <c r="AC58" i="127" s="1"/>
  <c r="AC40" i="127"/>
  <c r="AC44" i="127"/>
  <c r="AC42" i="127"/>
  <c r="AC50" i="127"/>
  <c r="AC60" i="127" s="1"/>
  <c r="AC46" i="127"/>
  <c r="D10" i="131"/>
  <c r="AF22" i="112"/>
  <c r="AD23" i="131"/>
  <c r="Q97" i="123"/>
  <c r="D3" i="140"/>
  <c r="D10" i="140" s="1"/>
  <c r="AD12" i="129"/>
  <c r="AD19" i="129" s="1"/>
  <c r="AD22" i="129"/>
  <c r="AE17" i="135"/>
  <c r="AE21" i="135"/>
  <c r="D10" i="118"/>
  <c r="D8" i="118"/>
  <c r="D9" i="118"/>
  <c r="C3" i="118"/>
  <c r="C10" i="118" s="1"/>
  <c r="C3" i="130"/>
  <c r="AG23" i="135"/>
  <c r="AD23" i="116"/>
  <c r="AB32" i="123"/>
  <c r="AG19" i="121"/>
  <c r="AG23" i="121"/>
  <c r="AG23" i="122"/>
  <c r="AB32" i="127"/>
  <c r="Q97" i="136"/>
  <c r="G97" i="127"/>
  <c r="AE19" i="135"/>
  <c r="AE23" i="135"/>
  <c r="D8" i="134"/>
  <c r="D9" i="134"/>
  <c r="J101" i="110"/>
  <c r="AD12" i="120"/>
  <c r="AD22" i="120"/>
  <c r="N101" i="110"/>
  <c r="AG12" i="119"/>
  <c r="AG18" i="119" s="1"/>
  <c r="AG22" i="119"/>
  <c r="AG12" i="113"/>
  <c r="AG18" i="113"/>
  <c r="AG22" i="113"/>
  <c r="AE12" i="111"/>
  <c r="AE22" i="111"/>
  <c r="AE13" i="140"/>
  <c r="AF22" i="115"/>
  <c r="AD12" i="122"/>
  <c r="AD19" i="122" s="1"/>
  <c r="AD22" i="122"/>
  <c r="AE19" i="129"/>
  <c r="AE17" i="129"/>
  <c r="AE21" i="129"/>
  <c r="D8" i="130"/>
  <c r="D9" i="130"/>
  <c r="AB45" i="127"/>
  <c r="AB41" i="127"/>
  <c r="AB49" i="127"/>
  <c r="AB59" i="127" s="1"/>
  <c r="AG19" i="119"/>
  <c r="AG23" i="119"/>
  <c r="G97" i="135"/>
  <c r="AD22" i="134"/>
  <c r="AA26" i="114"/>
  <c r="C5" i="140"/>
  <c r="C3" i="111"/>
  <c r="C10" i="111" s="1"/>
  <c r="AG23" i="124"/>
  <c r="C3" i="119"/>
  <c r="C3" i="112"/>
  <c r="AF22" i="118"/>
  <c r="Q97" i="127"/>
  <c r="AD12" i="119"/>
  <c r="AD19" i="119" s="1"/>
  <c r="AD22" i="119"/>
  <c r="AG12" i="120"/>
  <c r="AG18" i="120" s="1"/>
  <c r="AG22" i="120"/>
  <c r="D10" i="115"/>
  <c r="AD12" i="132"/>
  <c r="AD22" i="132"/>
  <c r="AD12" i="121"/>
  <c r="AD18" i="121" s="1"/>
  <c r="AD22" i="121"/>
  <c r="D10" i="129"/>
  <c r="D8" i="129"/>
  <c r="D9" i="129"/>
  <c r="D8" i="128"/>
  <c r="D9" i="128"/>
  <c r="AB26" i="110"/>
  <c r="AE12" i="120"/>
  <c r="K101" i="110"/>
  <c r="AF22" i="121"/>
  <c r="AG12" i="117"/>
  <c r="AG18" i="117" s="1"/>
  <c r="AG22" i="117"/>
  <c r="AG12" i="124"/>
  <c r="AG19" i="124" s="1"/>
  <c r="AG22" i="124"/>
  <c r="D8" i="124"/>
  <c r="D9" i="124"/>
  <c r="AE18" i="119"/>
  <c r="AE17" i="119"/>
  <c r="AE21" i="119"/>
  <c r="AE18" i="113"/>
  <c r="AE17" i="113"/>
  <c r="AE21" i="113"/>
  <c r="AG12" i="112"/>
  <c r="AG22" i="112"/>
  <c r="AG12" i="122"/>
  <c r="AG18" i="122" s="1"/>
  <c r="AG22" i="122"/>
  <c r="AC81" i="114"/>
  <c r="AC64" i="114"/>
  <c r="AC73" i="114"/>
  <c r="AC77" i="114"/>
  <c r="G97" i="136"/>
  <c r="AF22" i="122"/>
  <c r="AD12" i="130"/>
  <c r="AD22" i="130"/>
  <c r="E8" i="140"/>
  <c r="E9" i="140"/>
  <c r="AD23" i="112"/>
  <c r="AG23" i="134"/>
  <c r="C3" i="125"/>
  <c r="C10" i="125" s="1"/>
  <c r="AA26" i="136"/>
  <c r="AC77" i="127"/>
  <c r="AC64" i="127"/>
  <c r="AC73" i="127"/>
  <c r="AC81" i="127"/>
  <c r="P101" i="123"/>
  <c r="AE19" i="124"/>
  <c r="AE17" i="124"/>
  <c r="AE21" i="124"/>
  <c r="AD12" i="111"/>
  <c r="AD18" i="111" s="1"/>
  <c r="AD22" i="111"/>
  <c r="AD22" i="113"/>
  <c r="AD12" i="117"/>
  <c r="AD18" i="117" s="1"/>
  <c r="AD22" i="117"/>
  <c r="AC42" i="136"/>
  <c r="AC46" i="136"/>
  <c r="AC50" i="136"/>
  <c r="AC60" i="136" s="1"/>
  <c r="D8" i="120"/>
  <c r="D9" i="120"/>
  <c r="O97" i="110"/>
  <c r="AD22" i="135"/>
  <c r="D8" i="113"/>
  <c r="D9" i="113"/>
  <c r="AE12" i="116"/>
  <c r="AE18" i="116" s="1"/>
  <c r="AE22" i="116"/>
  <c r="D10" i="130"/>
  <c r="D8" i="125"/>
  <c r="D9" i="125"/>
  <c r="C3" i="132"/>
  <c r="AC46" i="123"/>
  <c r="AC50" i="123"/>
  <c r="AC60" i="123" s="1"/>
  <c r="AC42" i="123"/>
  <c r="AG12" i="135"/>
  <c r="AG19" i="135" s="1"/>
  <c r="AG22" i="135"/>
  <c r="AG23" i="116"/>
  <c r="AD23" i="133"/>
  <c r="AD19" i="133"/>
  <c r="AG23" i="132"/>
  <c r="C3" i="128"/>
  <c r="C10" i="128" s="1"/>
  <c r="AC73" i="136"/>
  <c r="AC64" i="136"/>
  <c r="AC81" i="136"/>
  <c r="AC77" i="136"/>
  <c r="AG19" i="112"/>
  <c r="AG23" i="112"/>
  <c r="AA26" i="123"/>
  <c r="AD23" i="111"/>
  <c r="C3" i="121"/>
  <c r="AD23" i="120"/>
  <c r="AD19" i="120"/>
  <c r="AG23" i="126"/>
  <c r="AG19" i="120"/>
  <c r="AG23" i="120"/>
  <c r="AG23" i="128"/>
  <c r="G97" i="133"/>
  <c r="AG12" i="133"/>
  <c r="AG18" i="133" s="1"/>
  <c r="AG22" i="133"/>
  <c r="AG12" i="128"/>
  <c r="AG19" i="128" s="1"/>
  <c r="AG22" i="128"/>
  <c r="AD12" i="131"/>
  <c r="AD22" i="131"/>
  <c r="AD12" i="118"/>
  <c r="AD18" i="118" s="1"/>
  <c r="AD22" i="118"/>
  <c r="AG12" i="134"/>
  <c r="AG18" i="134" s="1"/>
  <c r="AG22" i="134"/>
  <c r="D10" i="117"/>
  <c r="D8" i="117"/>
  <c r="D9" i="117"/>
  <c r="D10" i="124"/>
  <c r="AC49" i="110"/>
  <c r="AC59" i="110" s="1"/>
  <c r="AC41" i="110"/>
  <c r="AC45" i="110"/>
  <c r="AC25" i="110"/>
  <c r="AE19" i="115"/>
  <c r="AE17" i="115"/>
  <c r="AE21" i="115"/>
  <c r="AE18" i="112"/>
  <c r="AE17" i="112"/>
  <c r="AE21" i="112"/>
  <c r="D8" i="119"/>
  <c r="D9" i="119"/>
  <c r="AG12" i="130"/>
  <c r="AG18" i="130" s="1"/>
  <c r="AG22" i="130"/>
  <c r="C10" i="134"/>
  <c r="C3" i="134"/>
  <c r="AA26" i="127"/>
  <c r="AG19" i="113"/>
  <c r="AG23" i="113"/>
  <c r="AG23" i="118"/>
  <c r="AB32" i="114"/>
  <c r="R97" i="114"/>
  <c r="G97" i="123"/>
  <c r="AG12" i="118"/>
  <c r="AG18" i="118" s="1"/>
  <c r="AG22" i="118"/>
  <c r="AG12" i="132"/>
  <c r="AG22" i="132"/>
  <c r="AG12" i="126"/>
  <c r="AG22" i="126"/>
  <c r="AD12" i="112"/>
  <c r="AD19" i="112" s="1"/>
  <c r="AD22" i="112"/>
  <c r="P101" i="127"/>
  <c r="AE18" i="125"/>
  <c r="D8" i="121"/>
  <c r="D9" i="121"/>
  <c r="AG12" i="116"/>
  <c r="AG19" i="116" s="1"/>
  <c r="AG22" i="116"/>
  <c r="AB45" i="136"/>
  <c r="AB49" i="136"/>
  <c r="AB59" i="136" s="1"/>
  <c r="AB41" i="136"/>
  <c r="AB25" i="136"/>
  <c r="AB45" i="114"/>
  <c r="AB49" i="114"/>
  <c r="AB59" i="114" s="1"/>
  <c r="AB41" i="114"/>
  <c r="AB25" i="114"/>
  <c r="AD22" i="128"/>
  <c r="D8" i="111"/>
  <c r="D9" i="111"/>
  <c r="Q101" i="114"/>
  <c r="AE18" i="135"/>
  <c r="AE17" i="122"/>
  <c r="AE21" i="122"/>
  <c r="AD12" i="116"/>
  <c r="AD22" i="116"/>
  <c r="AE19" i="134"/>
  <c r="D10" i="113"/>
  <c r="E10" i="140"/>
  <c r="AG17" i="129"/>
  <c r="AG21" i="129"/>
  <c r="AG19" i="129"/>
  <c r="AE19" i="113"/>
  <c r="D10" i="125"/>
  <c r="AD23" i="126"/>
  <c r="AD23" i="134"/>
  <c r="AD12" i="128"/>
  <c r="AD23" i="113"/>
  <c r="AF12" i="112"/>
  <c r="AA23" i="133"/>
  <c r="AF23" i="130"/>
  <c r="AF23" i="124"/>
  <c r="AC23" i="128"/>
  <c r="AC23" i="129"/>
  <c r="AA23" i="135"/>
  <c r="AA23" i="121"/>
  <c r="AB23" i="128"/>
  <c r="AC23" i="134"/>
  <c r="AA23" i="125"/>
  <c r="AB23" i="115"/>
  <c r="AB23" i="124"/>
  <c r="AC23" i="118"/>
  <c r="AB23" i="112"/>
  <c r="AA23" i="119"/>
  <c r="AC23" i="132"/>
  <c r="AG18" i="135" l="1"/>
  <c r="AG18" i="116"/>
  <c r="AD18" i="128"/>
  <c r="AD17" i="128"/>
  <c r="AD21" i="128"/>
  <c r="AF18" i="112"/>
  <c r="AF17" i="112"/>
  <c r="AF21" i="112"/>
  <c r="AA23" i="128"/>
  <c r="AA23" i="130"/>
  <c r="AA23" i="122"/>
  <c r="AA23" i="131"/>
  <c r="AC23" i="126"/>
  <c r="AB73" i="136"/>
  <c r="AB64" i="136"/>
  <c r="AB81" i="136"/>
  <c r="AB77" i="136"/>
  <c r="AC23" i="111"/>
  <c r="AA23" i="120"/>
  <c r="AB23" i="119"/>
  <c r="Z26" i="123"/>
  <c r="Z26" i="136"/>
  <c r="B3" i="126"/>
  <c r="B10" i="126"/>
  <c r="AC23" i="125"/>
  <c r="AA23" i="134"/>
  <c r="AF23" i="133"/>
  <c r="AB23" i="126"/>
  <c r="AB48" i="114"/>
  <c r="AB58" i="114" s="1"/>
  <c r="AB44" i="114"/>
  <c r="AB40" i="114"/>
  <c r="AF12" i="124"/>
  <c r="AF18" i="124"/>
  <c r="AF22" i="124"/>
  <c r="AG19" i="118"/>
  <c r="AD18" i="131"/>
  <c r="AD17" i="131"/>
  <c r="AD21" i="131"/>
  <c r="AA49" i="123"/>
  <c r="AA59" i="123" s="1"/>
  <c r="AA45" i="123"/>
  <c r="AA41" i="123"/>
  <c r="Y22" i="128"/>
  <c r="O101" i="110"/>
  <c r="H101" i="123"/>
  <c r="Z22" i="133"/>
  <c r="Z22" i="124"/>
  <c r="Y22" i="135"/>
  <c r="AG19" i="117"/>
  <c r="AG17" i="117"/>
  <c r="AG21" i="117"/>
  <c r="AF22" i="126"/>
  <c r="Z22" i="125"/>
  <c r="AC12" i="112"/>
  <c r="AC22" i="112"/>
  <c r="AC66" i="114"/>
  <c r="AC80" i="114"/>
  <c r="AC76" i="114"/>
  <c r="AC72" i="114"/>
  <c r="AC63" i="114"/>
  <c r="Y22" i="112"/>
  <c r="AE18" i="111"/>
  <c r="AE17" i="111"/>
  <c r="AE21" i="111"/>
  <c r="AE19" i="111"/>
  <c r="AB42" i="123"/>
  <c r="AB50" i="123"/>
  <c r="AB60" i="123" s="1"/>
  <c r="AB46" i="123"/>
  <c r="AB12" i="134"/>
  <c r="AB19" i="134" s="1"/>
  <c r="AB22" i="134"/>
  <c r="G101" i="127"/>
  <c r="AF12" i="125"/>
  <c r="AF22" i="125"/>
  <c r="AF22" i="134"/>
  <c r="AD19" i="118"/>
  <c r="AC12" i="119"/>
  <c r="AC22" i="119"/>
  <c r="AB22" i="113"/>
  <c r="AE23" i="126"/>
  <c r="AE12" i="126"/>
  <c r="AF12" i="131"/>
  <c r="AF22" i="131"/>
  <c r="C8" i="131"/>
  <c r="C9" i="131"/>
  <c r="AG19" i="131"/>
  <c r="AG18" i="111"/>
  <c r="AG17" i="111"/>
  <c r="AG21" i="111"/>
  <c r="AB23" i="135"/>
  <c r="AF12" i="128"/>
  <c r="AF22" i="128"/>
  <c r="B3" i="131"/>
  <c r="B10" i="131" s="1"/>
  <c r="AB23" i="131"/>
  <c r="AA23" i="112"/>
  <c r="B3" i="115"/>
  <c r="AF23" i="116"/>
  <c r="AB23" i="134"/>
  <c r="AD19" i="128"/>
  <c r="AD23" i="128"/>
  <c r="AG18" i="132"/>
  <c r="AG17" i="132"/>
  <c r="AG21" i="132"/>
  <c r="Q101" i="123"/>
  <c r="AA45" i="127"/>
  <c r="AA49" i="127"/>
  <c r="AA59" i="127" s="1"/>
  <c r="AA41" i="127"/>
  <c r="AA22" i="125"/>
  <c r="AA12" i="125"/>
  <c r="AA18" i="125" s="1"/>
  <c r="AA12" i="122"/>
  <c r="AA19" i="122" s="1"/>
  <c r="AA22" i="122"/>
  <c r="AG17" i="134"/>
  <c r="AG21" i="134"/>
  <c r="AG17" i="133"/>
  <c r="AG21" i="133"/>
  <c r="AB22" i="133"/>
  <c r="Z22" i="135"/>
  <c r="AD12" i="126"/>
  <c r="AD18" i="126" s="1"/>
  <c r="AD22" i="126"/>
  <c r="AC63" i="110"/>
  <c r="AC76" i="110"/>
  <c r="AC80" i="110"/>
  <c r="AC72" i="110"/>
  <c r="AC66" i="110"/>
  <c r="AB12" i="115"/>
  <c r="AB18" i="115" s="1"/>
  <c r="AB22" i="115"/>
  <c r="Z22" i="134"/>
  <c r="AA41" i="114"/>
  <c r="AA45" i="114"/>
  <c r="AA49" i="114"/>
  <c r="AA59" i="114" s="1"/>
  <c r="AF12" i="130"/>
  <c r="AF18" i="130" s="1"/>
  <c r="AF22" i="130"/>
  <c r="AC12" i="121"/>
  <c r="AC22" i="121"/>
  <c r="AG19" i="122"/>
  <c r="C8" i="130"/>
  <c r="C9" i="130"/>
  <c r="AB12" i="135"/>
  <c r="AB19" i="135" s="1"/>
  <c r="AB22" i="135"/>
  <c r="AD18" i="133"/>
  <c r="AD17" i="133"/>
  <c r="AD21" i="133"/>
  <c r="AE23" i="131"/>
  <c r="AE12" i="131"/>
  <c r="C10" i="126"/>
  <c r="C8" i="126"/>
  <c r="C9" i="126"/>
  <c r="AC63" i="136"/>
  <c r="AC72" i="136"/>
  <c r="AC76" i="136"/>
  <c r="AC66" i="136"/>
  <c r="AC80" i="136"/>
  <c r="Y22" i="122"/>
  <c r="AC12" i="133"/>
  <c r="AC22" i="133"/>
  <c r="AA32" i="114"/>
  <c r="AA25" i="114" s="1"/>
  <c r="AB77" i="127"/>
  <c r="AB81" i="127"/>
  <c r="AB73" i="127"/>
  <c r="AB64" i="127"/>
  <c r="AA23" i="126"/>
  <c r="AC23" i="121"/>
  <c r="AC23" i="117"/>
  <c r="AC23" i="131"/>
  <c r="AA23" i="132"/>
  <c r="AA23" i="116"/>
  <c r="AA23" i="129"/>
  <c r="AF23" i="119"/>
  <c r="AF12" i="121"/>
  <c r="AF19" i="121" s="1"/>
  <c r="AF23" i="121"/>
  <c r="AF12" i="129"/>
  <c r="AF19" i="129" s="1"/>
  <c r="AF23" i="129"/>
  <c r="AF23" i="113"/>
  <c r="AB23" i="118"/>
  <c r="AF23" i="112"/>
  <c r="AF19" i="112"/>
  <c r="AD23" i="135"/>
  <c r="AD18" i="116"/>
  <c r="AD17" i="116"/>
  <c r="AD21" i="116"/>
  <c r="AG17" i="116"/>
  <c r="AG21" i="116"/>
  <c r="H101" i="114"/>
  <c r="AF12" i="116"/>
  <c r="AF22" i="116"/>
  <c r="G101" i="114"/>
  <c r="R101" i="114"/>
  <c r="AD14" i="140"/>
  <c r="AA12" i="131"/>
  <c r="AA22" i="131"/>
  <c r="AC12" i="124"/>
  <c r="AC22" i="124"/>
  <c r="AG19" i="132"/>
  <c r="AA12" i="128"/>
  <c r="AA19" i="128" s="1"/>
  <c r="AA22" i="128"/>
  <c r="AD19" i="111"/>
  <c r="AD17" i="111"/>
  <c r="AD21" i="111"/>
  <c r="AA41" i="136"/>
  <c r="AA45" i="136"/>
  <c r="AA49" i="136"/>
  <c r="AA59" i="136" s="1"/>
  <c r="AA12" i="121"/>
  <c r="AA18" i="121" s="1"/>
  <c r="AA22" i="121"/>
  <c r="AC12" i="130"/>
  <c r="AC22" i="130"/>
  <c r="AB45" i="110"/>
  <c r="AB49" i="110"/>
  <c r="AB59" i="110" s="1"/>
  <c r="AB41" i="110"/>
  <c r="AF12" i="113"/>
  <c r="AF19" i="113" s="1"/>
  <c r="AF22" i="113"/>
  <c r="AA12" i="124"/>
  <c r="AA22" i="124"/>
  <c r="AD18" i="122"/>
  <c r="AD17" i="122"/>
  <c r="AD21" i="122"/>
  <c r="AB25" i="127"/>
  <c r="AB46" i="127"/>
  <c r="AB50" i="127"/>
  <c r="AB60" i="127" s="1"/>
  <c r="AB42" i="127"/>
  <c r="AD23" i="124"/>
  <c r="AD19" i="116"/>
  <c r="Y22" i="117"/>
  <c r="Z22" i="131"/>
  <c r="Z22" i="116"/>
  <c r="AB12" i="129"/>
  <c r="AB22" i="129"/>
  <c r="Z22" i="128"/>
  <c r="B3" i="113"/>
  <c r="AF23" i="135"/>
  <c r="AA32" i="127"/>
  <c r="Z26" i="114"/>
  <c r="B10" i="128"/>
  <c r="B3" i="128"/>
  <c r="AC19" i="133"/>
  <c r="AC23" i="133"/>
  <c r="AC23" i="122"/>
  <c r="AC23" i="115"/>
  <c r="AF23" i="111"/>
  <c r="AB23" i="116"/>
  <c r="R97" i="136"/>
  <c r="AF23" i="117"/>
  <c r="AB50" i="114"/>
  <c r="AB60" i="114" s="1"/>
  <c r="AB42" i="114"/>
  <c r="AB46" i="114"/>
  <c r="AC12" i="132"/>
  <c r="AC18" i="132" s="1"/>
  <c r="AC22" i="132"/>
  <c r="AB12" i="111"/>
  <c r="AB18" i="111" s="1"/>
  <c r="AB22" i="111"/>
  <c r="AB13" i="140"/>
  <c r="AD17" i="118"/>
  <c r="AD21" i="118"/>
  <c r="AA12" i="116"/>
  <c r="AA19" i="116" s="1"/>
  <c r="AA22" i="116"/>
  <c r="Y22" i="131"/>
  <c r="Z22" i="112"/>
  <c r="C8" i="121"/>
  <c r="C9" i="121"/>
  <c r="AE19" i="116"/>
  <c r="AE17" i="116"/>
  <c r="AE21" i="116"/>
  <c r="AD19" i="117"/>
  <c r="AD17" i="117"/>
  <c r="AD21" i="117"/>
  <c r="G101" i="133"/>
  <c r="AF12" i="119"/>
  <c r="AF18" i="119"/>
  <c r="AF22" i="119"/>
  <c r="Y22" i="124"/>
  <c r="AB12" i="124"/>
  <c r="AB18" i="124"/>
  <c r="AB22" i="124"/>
  <c r="Z22" i="117"/>
  <c r="H97" i="110"/>
  <c r="Z22" i="118"/>
  <c r="Y22" i="116"/>
  <c r="AA26" i="110"/>
  <c r="AG17" i="113"/>
  <c r="AG21" i="113"/>
  <c r="AD18" i="120"/>
  <c r="AD17" i="120"/>
  <c r="AD21" i="120"/>
  <c r="Z22" i="120"/>
  <c r="Q101" i="127"/>
  <c r="AB12" i="112"/>
  <c r="AB18" i="112" s="1"/>
  <c r="AB22" i="112"/>
  <c r="C10" i="130"/>
  <c r="Z22" i="113"/>
  <c r="Y22" i="134"/>
  <c r="C8" i="117"/>
  <c r="C9" i="117"/>
  <c r="Y22" i="118"/>
  <c r="AA23" i="117"/>
  <c r="B5" i="140"/>
  <c r="B3" i="140" s="1"/>
  <c r="B3" i="111"/>
  <c r="R97" i="127"/>
  <c r="AC23" i="116"/>
  <c r="AC23" i="120"/>
  <c r="AA23" i="111"/>
  <c r="AA14" i="140"/>
  <c r="AA23" i="118"/>
  <c r="AB23" i="111"/>
  <c r="B3" i="124"/>
  <c r="B10" i="124" s="1"/>
  <c r="AA23" i="113"/>
  <c r="B3" i="112"/>
  <c r="B10" i="112" s="1"/>
  <c r="AF23" i="128"/>
  <c r="AF19" i="128"/>
  <c r="AB44" i="136"/>
  <c r="AB40" i="136"/>
  <c r="AB48" i="136"/>
  <c r="AB58" i="136" s="1"/>
  <c r="AD18" i="112"/>
  <c r="AD17" i="112"/>
  <c r="AD21" i="112"/>
  <c r="AG17" i="118"/>
  <c r="AG21" i="118"/>
  <c r="G101" i="136"/>
  <c r="AF12" i="133"/>
  <c r="AF19" i="133" s="1"/>
  <c r="AF22" i="133"/>
  <c r="H101" i="136"/>
  <c r="AC12" i="128"/>
  <c r="AC18" i="128" s="1"/>
  <c r="AC22" i="128"/>
  <c r="Z22" i="115"/>
  <c r="C8" i="132"/>
  <c r="C9" i="132"/>
  <c r="AD12" i="135"/>
  <c r="AB12" i="122"/>
  <c r="AB22" i="122"/>
  <c r="AA12" i="119"/>
  <c r="AA18" i="119" s="1"/>
  <c r="AA22" i="119"/>
  <c r="AG19" i="134"/>
  <c r="AD18" i="132"/>
  <c r="AD17" i="132"/>
  <c r="AD21" i="132"/>
  <c r="AD18" i="119"/>
  <c r="AD17" i="119"/>
  <c r="AD21" i="119"/>
  <c r="AC22" i="113"/>
  <c r="C8" i="119"/>
  <c r="C9" i="119"/>
  <c r="AC12" i="118"/>
  <c r="AC18" i="118" s="1"/>
  <c r="AC22" i="118"/>
  <c r="AC12" i="111"/>
  <c r="AC19" i="111" s="1"/>
  <c r="AC18" i="111"/>
  <c r="AC22" i="111"/>
  <c r="AE19" i="128"/>
  <c r="AE17" i="128"/>
  <c r="AE21" i="128"/>
  <c r="AE18" i="128"/>
  <c r="AG17" i="131"/>
  <c r="AG21" i="131"/>
  <c r="AD12" i="115"/>
  <c r="AD18" i="115" s="1"/>
  <c r="AD22" i="115"/>
  <c r="AA12" i="135"/>
  <c r="AA18" i="135" s="1"/>
  <c r="AA22" i="135"/>
  <c r="AF12" i="135"/>
  <c r="AF18" i="135"/>
  <c r="AF22" i="135"/>
  <c r="Z22" i="111"/>
  <c r="Z13" i="140"/>
  <c r="AG19" i="130"/>
  <c r="Z22" i="122"/>
  <c r="C8" i="113"/>
  <c r="C9" i="113"/>
  <c r="AC12" i="116"/>
  <c r="AC22" i="116"/>
  <c r="AG17" i="121"/>
  <c r="AG21" i="121"/>
  <c r="AD19" i="132"/>
  <c r="AF12" i="117"/>
  <c r="AF19" i="117" s="1"/>
  <c r="AD12" i="125"/>
  <c r="AD22" i="125"/>
  <c r="AA12" i="132"/>
  <c r="AA22" i="132"/>
  <c r="Z22" i="130"/>
  <c r="AB12" i="119"/>
  <c r="AB19" i="119" s="1"/>
  <c r="AB22" i="119"/>
  <c r="C8" i="120"/>
  <c r="C9" i="120"/>
  <c r="AB12" i="132"/>
  <c r="AB18" i="132" s="1"/>
  <c r="AB22" i="132"/>
  <c r="AB12" i="116"/>
  <c r="AB22" i="116"/>
  <c r="AC50" i="110"/>
  <c r="AC60" i="110" s="1"/>
  <c r="AC46" i="110"/>
  <c r="AC42" i="110"/>
  <c r="AB81" i="114"/>
  <c r="AB73" i="114"/>
  <c r="AB77" i="114"/>
  <c r="AB64" i="114"/>
  <c r="G101" i="135"/>
  <c r="AB64" i="123"/>
  <c r="AB81" i="123"/>
  <c r="AB73" i="123"/>
  <c r="AB77" i="123"/>
  <c r="B3" i="129"/>
  <c r="B10" i="129" s="1"/>
  <c r="AA23" i="124"/>
  <c r="AA19" i="124"/>
  <c r="AC23" i="135"/>
  <c r="AC23" i="130"/>
  <c r="AC19" i="130"/>
  <c r="B3" i="119"/>
  <c r="B10" i="119" s="1"/>
  <c r="AC19" i="112"/>
  <c r="AC23" i="112"/>
  <c r="AA32" i="136"/>
  <c r="AA32" i="123"/>
  <c r="B3" i="132"/>
  <c r="B10" i="132" s="1"/>
  <c r="AC64" i="110"/>
  <c r="AC81" i="110"/>
  <c r="AC73" i="110"/>
  <c r="AC77" i="110"/>
  <c r="AB19" i="122"/>
  <c r="AB23" i="122"/>
  <c r="AC23" i="124"/>
  <c r="AC19" i="124"/>
  <c r="B3" i="134"/>
  <c r="AF23" i="125"/>
  <c r="AF19" i="125"/>
  <c r="R97" i="123"/>
  <c r="AF23" i="115"/>
  <c r="AC12" i="131"/>
  <c r="AC22" i="131"/>
  <c r="AA12" i="130"/>
  <c r="AA22" i="130"/>
  <c r="AB32" i="110"/>
  <c r="AB25" i="110" s="1"/>
  <c r="Y22" i="125"/>
  <c r="Y22" i="129"/>
  <c r="P97" i="110"/>
  <c r="AG18" i="128"/>
  <c r="AF12" i="132"/>
  <c r="AF22" i="132"/>
  <c r="AC12" i="120"/>
  <c r="AC18" i="120" s="1"/>
  <c r="AC22" i="120"/>
  <c r="C10" i="121"/>
  <c r="AG17" i="135"/>
  <c r="AG21" i="135"/>
  <c r="AE23" i="121"/>
  <c r="AE12" i="121"/>
  <c r="AE19" i="121" s="1"/>
  <c r="AF12" i="120"/>
  <c r="AF22" i="120"/>
  <c r="AB12" i="117"/>
  <c r="AB22" i="117"/>
  <c r="AC12" i="125"/>
  <c r="AC22" i="125"/>
  <c r="AD18" i="130"/>
  <c r="AD17" i="130"/>
  <c r="AD21" i="130"/>
  <c r="Z22" i="119"/>
  <c r="AG18" i="124"/>
  <c r="AG17" i="124"/>
  <c r="AG21" i="124"/>
  <c r="AF12" i="111"/>
  <c r="AF18" i="111"/>
  <c r="AF22" i="111"/>
  <c r="AF13" i="140"/>
  <c r="Y22" i="133"/>
  <c r="C8" i="111"/>
  <c r="C9" i="111"/>
  <c r="AB22" i="130"/>
  <c r="AC12" i="135"/>
  <c r="AC22" i="135"/>
  <c r="AB12" i="125"/>
  <c r="AB22" i="125"/>
  <c r="Y22" i="111"/>
  <c r="AC12" i="115"/>
  <c r="AC22" i="115"/>
  <c r="AA12" i="134"/>
  <c r="AA19" i="134" s="1"/>
  <c r="AA22" i="134"/>
  <c r="AB42" i="136"/>
  <c r="AB50" i="136"/>
  <c r="AB60" i="136" s="1"/>
  <c r="AB46" i="136"/>
  <c r="C10" i="124"/>
  <c r="C8" i="124"/>
  <c r="C9" i="124"/>
  <c r="C8" i="129"/>
  <c r="C9" i="129"/>
  <c r="AG17" i="115"/>
  <c r="AG21" i="115"/>
  <c r="AC80" i="123"/>
  <c r="AC72" i="123"/>
  <c r="AC63" i="123"/>
  <c r="AC76" i="123"/>
  <c r="AC66" i="123"/>
  <c r="AA19" i="115"/>
  <c r="AA23" i="115"/>
  <c r="B3" i="125"/>
  <c r="B10" i="125" s="1"/>
  <c r="AG17" i="126"/>
  <c r="AG21" i="126"/>
  <c r="B10" i="120"/>
  <c r="B3" i="120"/>
  <c r="B3" i="130"/>
  <c r="B10" i="118"/>
  <c r="B3" i="118"/>
  <c r="AB23" i="120"/>
  <c r="B3" i="117"/>
  <c r="AB19" i="117"/>
  <c r="AB23" i="117"/>
  <c r="AC19" i="119"/>
  <c r="AC23" i="119"/>
  <c r="Z26" i="127"/>
  <c r="B3" i="121"/>
  <c r="AB19" i="129"/>
  <c r="AB23" i="129"/>
  <c r="AF23" i="122"/>
  <c r="AF23" i="131"/>
  <c r="AF19" i="131"/>
  <c r="AF14" i="140"/>
  <c r="S97" i="114"/>
  <c r="AG18" i="126"/>
  <c r="Y22" i="113"/>
  <c r="AG17" i="128"/>
  <c r="AG21" i="128"/>
  <c r="AE23" i="132"/>
  <c r="AE19" i="132"/>
  <c r="AE12" i="132"/>
  <c r="AA12" i="115"/>
  <c r="AA22" i="115"/>
  <c r="AG19" i="126"/>
  <c r="Y22" i="132"/>
  <c r="AC12" i="117"/>
  <c r="AC19" i="117" s="1"/>
  <c r="AC22" i="117"/>
  <c r="C8" i="128"/>
  <c r="C9" i="128"/>
  <c r="AA12" i="129"/>
  <c r="AA19" i="129" s="1"/>
  <c r="AA18" i="129"/>
  <c r="AA22" i="129"/>
  <c r="C10" i="132"/>
  <c r="AB12" i="120"/>
  <c r="AB19" i="120" s="1"/>
  <c r="AB22" i="120"/>
  <c r="C8" i="125"/>
  <c r="C9" i="125"/>
  <c r="AB12" i="128"/>
  <c r="AB18" i="128"/>
  <c r="AB22" i="128"/>
  <c r="AG18" i="112"/>
  <c r="AG17" i="112"/>
  <c r="AG21" i="112"/>
  <c r="AD19" i="121"/>
  <c r="AD17" i="121"/>
  <c r="AD21" i="121"/>
  <c r="H101" i="133"/>
  <c r="C10" i="112"/>
  <c r="C8" i="112"/>
  <c r="C9" i="112"/>
  <c r="Y22" i="119"/>
  <c r="C10" i="119"/>
  <c r="C10" i="140"/>
  <c r="C3" i="140"/>
  <c r="AE22" i="140"/>
  <c r="AG17" i="119"/>
  <c r="AG21" i="119"/>
  <c r="AA12" i="120"/>
  <c r="AA22" i="120"/>
  <c r="AA12" i="112"/>
  <c r="AA22" i="112"/>
  <c r="C8" i="118"/>
  <c r="C9" i="118"/>
  <c r="AD18" i="129"/>
  <c r="AD17" i="129"/>
  <c r="AD21" i="129"/>
  <c r="AD19" i="131"/>
  <c r="Z22" i="121"/>
  <c r="Z22" i="132"/>
  <c r="AB12" i="121"/>
  <c r="AB18" i="121" s="1"/>
  <c r="AB22" i="121"/>
  <c r="AD19" i="130"/>
  <c r="AA12" i="111"/>
  <c r="AA22" i="111"/>
  <c r="AA13" i="140"/>
  <c r="AD12" i="124"/>
  <c r="AD19" i="124" s="1"/>
  <c r="AG18" i="125"/>
  <c r="AG17" i="125"/>
  <c r="AG21" i="125"/>
  <c r="H101" i="127"/>
  <c r="Q101" i="136"/>
  <c r="AA12" i="113"/>
  <c r="AA19" i="113" s="1"/>
  <c r="AA22" i="113"/>
  <c r="AB12" i="118"/>
  <c r="AB22" i="118"/>
  <c r="AG19" i="133"/>
  <c r="AG12" i="140"/>
  <c r="AG18" i="140" s="1"/>
  <c r="AG22" i="140"/>
  <c r="AC12" i="122"/>
  <c r="AC19" i="122" s="1"/>
  <c r="AC22" i="122"/>
  <c r="Y22" i="115"/>
  <c r="C8" i="134"/>
  <c r="C9" i="134"/>
  <c r="AA12" i="117"/>
  <c r="AA19" i="117" s="1"/>
  <c r="AA22" i="117"/>
  <c r="AG17" i="130"/>
  <c r="AG21" i="130"/>
  <c r="AC40" i="110"/>
  <c r="AC44" i="110"/>
  <c r="AC48" i="110"/>
  <c r="AC58" i="110" s="1"/>
  <c r="G101" i="123"/>
  <c r="H101" i="135"/>
  <c r="AB12" i="131"/>
  <c r="AB22" i="131"/>
  <c r="AC12" i="134"/>
  <c r="AC18" i="134" s="1"/>
  <c r="AC22" i="134"/>
  <c r="Y22" i="121"/>
  <c r="AD12" i="113"/>
  <c r="AD13" i="140"/>
  <c r="Y22" i="120"/>
  <c r="AF12" i="122"/>
  <c r="AG17" i="122"/>
  <c r="AG21" i="122"/>
  <c r="AE19" i="120"/>
  <c r="AE17" i="120"/>
  <c r="AE21" i="120"/>
  <c r="AE18" i="120"/>
  <c r="AG17" i="120"/>
  <c r="AG21" i="120"/>
  <c r="AA12" i="118"/>
  <c r="AA22" i="118"/>
  <c r="AD12" i="134"/>
  <c r="AC76" i="127"/>
  <c r="AC63" i="127"/>
  <c r="AC80" i="127"/>
  <c r="AC72" i="127"/>
  <c r="AC66" i="127"/>
  <c r="AF12" i="115"/>
  <c r="AF19" i="115" s="1"/>
  <c r="AC12" i="129"/>
  <c r="AC18" i="129" s="1"/>
  <c r="AC22" i="129"/>
  <c r="D8" i="140"/>
  <c r="D9" i="140"/>
  <c r="AE18" i="133"/>
  <c r="AE17" i="133"/>
  <c r="AE21" i="133"/>
  <c r="AE19" i="133"/>
  <c r="AF19" i="120"/>
  <c r="AF23" i="120"/>
  <c r="Y22" i="130"/>
  <c r="AE14" i="140"/>
  <c r="AE23" i="140" s="1"/>
  <c r="AB25" i="123"/>
  <c r="Z22" i="129"/>
  <c r="AG19" i="140"/>
  <c r="AG23" i="140"/>
  <c r="AG19" i="125"/>
  <c r="C10" i="131"/>
  <c r="AA12" i="133"/>
  <c r="AA18" i="133"/>
  <c r="AA22" i="133"/>
  <c r="C8" i="115"/>
  <c r="C9" i="115"/>
  <c r="Z23" i="118"/>
  <c r="Z12" i="130"/>
  <c r="Z12" i="122"/>
  <c r="Z12" i="111"/>
  <c r="Z12" i="133"/>
  <c r="AA18" i="113" l="1"/>
  <c r="Z17" i="133"/>
  <c r="Z21" i="133"/>
  <c r="Z18" i="133"/>
  <c r="Z17" i="122"/>
  <c r="Z21" i="122"/>
  <c r="Z18" i="122"/>
  <c r="AF23" i="140"/>
  <c r="Z17" i="130"/>
  <c r="Z21" i="130"/>
  <c r="Z18" i="130"/>
  <c r="Z17" i="111"/>
  <c r="Z21" i="111"/>
  <c r="Z18" i="111"/>
  <c r="AB48" i="110"/>
  <c r="AB58" i="110" s="1"/>
  <c r="AB44" i="110"/>
  <c r="AB40" i="110"/>
  <c r="AA44" i="114"/>
  <c r="AA48" i="114"/>
  <c r="AA58" i="114" s="1"/>
  <c r="AA40" i="114"/>
  <c r="Z32" i="114"/>
  <c r="AD12" i="140"/>
  <c r="AD22" i="140"/>
  <c r="Q97" i="110"/>
  <c r="Y26" i="136"/>
  <c r="Z12" i="117"/>
  <c r="Z19" i="117"/>
  <c r="Z23" i="117"/>
  <c r="Z12" i="128"/>
  <c r="Z19" i="128"/>
  <c r="Z23" i="128"/>
  <c r="AC75" i="127"/>
  <c r="AC71" i="127"/>
  <c r="AC62" i="127"/>
  <c r="AC79" i="127"/>
  <c r="AC91" i="127"/>
  <c r="AB17" i="121"/>
  <c r="AB21" i="121"/>
  <c r="AA18" i="112"/>
  <c r="AA17" i="112"/>
  <c r="AA21" i="112"/>
  <c r="AB18" i="120"/>
  <c r="AB17" i="120"/>
  <c r="AB21" i="120"/>
  <c r="X22" i="112"/>
  <c r="AF22" i="140"/>
  <c r="AF12" i="140"/>
  <c r="AF18" i="140" s="1"/>
  <c r="AF18" i="120"/>
  <c r="AF17" i="120"/>
  <c r="AF21" i="120"/>
  <c r="B8" i="119"/>
  <c r="B9" i="119"/>
  <c r="AA23" i="140"/>
  <c r="X22" i="125"/>
  <c r="X22" i="132"/>
  <c r="AB22" i="140"/>
  <c r="AA42" i="127"/>
  <c r="AA50" i="127"/>
  <c r="AA60" i="127" s="1"/>
  <c r="AA46" i="127"/>
  <c r="B8" i="113"/>
  <c r="B9" i="113"/>
  <c r="AA18" i="131"/>
  <c r="AA17" i="131"/>
  <c r="AA21" i="131"/>
  <c r="AC79" i="136"/>
  <c r="AC75" i="136"/>
  <c r="AC71" i="136"/>
  <c r="AC62" i="136"/>
  <c r="AC91" i="136"/>
  <c r="AB23" i="133"/>
  <c r="B10" i="115"/>
  <c r="B8" i="115"/>
  <c r="B9" i="115"/>
  <c r="AF18" i="125"/>
  <c r="AF17" i="125"/>
  <c r="AF21" i="125"/>
  <c r="AB18" i="134"/>
  <c r="AB17" i="134"/>
  <c r="AB21" i="134"/>
  <c r="Z23" i="131"/>
  <c r="B8" i="121"/>
  <c r="B9" i="121"/>
  <c r="Z12" i="135"/>
  <c r="Z19" i="135"/>
  <c r="Z23" i="135"/>
  <c r="Z12" i="119"/>
  <c r="Z19" i="119"/>
  <c r="Z23" i="119"/>
  <c r="AA19" i="133"/>
  <c r="AA17" i="133"/>
  <c r="AA21" i="133"/>
  <c r="AD19" i="113"/>
  <c r="AD17" i="113"/>
  <c r="AD21" i="113"/>
  <c r="AD18" i="113"/>
  <c r="AA18" i="111"/>
  <c r="AA17" i="111"/>
  <c r="AA21" i="111"/>
  <c r="X22" i="111"/>
  <c r="X13" i="140"/>
  <c r="Z49" i="127"/>
  <c r="Z59" i="127" s="1"/>
  <c r="Z41" i="127"/>
  <c r="Z45" i="127"/>
  <c r="B8" i="120"/>
  <c r="B9" i="120"/>
  <c r="AC18" i="115"/>
  <c r="AC17" i="115"/>
  <c r="AC21" i="115"/>
  <c r="AB18" i="125"/>
  <c r="AB17" i="125"/>
  <c r="AB21" i="125"/>
  <c r="AC17" i="120"/>
  <c r="AC21" i="120"/>
  <c r="AC18" i="131"/>
  <c r="AC17" i="131"/>
  <c r="AC21" i="131"/>
  <c r="AB80" i="136"/>
  <c r="AB76" i="136"/>
  <c r="AB63" i="136"/>
  <c r="AB66" i="136"/>
  <c r="AB72" i="136"/>
  <c r="AB17" i="132"/>
  <c r="AB21" i="132"/>
  <c r="AB18" i="119"/>
  <c r="AB17" i="119"/>
  <c r="AB21" i="119"/>
  <c r="X22" i="124"/>
  <c r="P101" i="110"/>
  <c r="AF23" i="132"/>
  <c r="AF19" i="132"/>
  <c r="R101" i="123"/>
  <c r="AC19" i="115"/>
  <c r="B10" i="113"/>
  <c r="AD23" i="140"/>
  <c r="AD19" i="140"/>
  <c r="AC19" i="131"/>
  <c r="AC18" i="133"/>
  <c r="AC17" i="133"/>
  <c r="AC21" i="133"/>
  <c r="AA19" i="125"/>
  <c r="AA17" i="125"/>
  <c r="AA21" i="125"/>
  <c r="R101" i="136"/>
  <c r="AB66" i="127"/>
  <c r="AB63" i="127"/>
  <c r="AB80" i="127"/>
  <c r="AB76" i="127"/>
  <c r="AB72" i="127"/>
  <c r="X22" i="122"/>
  <c r="AB17" i="116"/>
  <c r="AB21" i="116"/>
  <c r="AA18" i="132"/>
  <c r="AA17" i="132"/>
  <c r="AA21" i="132"/>
  <c r="Z32" i="136"/>
  <c r="Z19" i="111"/>
  <c r="Z23" i="111"/>
  <c r="Z14" i="140"/>
  <c r="Y26" i="123"/>
  <c r="AA73" i="127"/>
  <c r="AA77" i="127"/>
  <c r="AA81" i="127"/>
  <c r="AA64" i="127"/>
  <c r="Z23" i="113"/>
  <c r="AB73" i="110"/>
  <c r="AB77" i="110"/>
  <c r="AB64" i="110"/>
  <c r="AB81" i="110"/>
  <c r="AB18" i="118"/>
  <c r="AB17" i="118"/>
  <c r="AB21" i="118"/>
  <c r="AA18" i="120"/>
  <c r="AA17" i="120"/>
  <c r="AA21" i="120"/>
  <c r="AA18" i="130"/>
  <c r="AA17" i="130"/>
  <c r="AA21" i="130"/>
  <c r="AA42" i="123"/>
  <c r="AA46" i="123"/>
  <c r="AA50" i="123"/>
  <c r="AA60" i="123" s="1"/>
  <c r="AA50" i="136"/>
  <c r="AA60" i="136" s="1"/>
  <c r="AA42" i="136"/>
  <c r="AA46" i="136"/>
  <c r="B8" i="129"/>
  <c r="B9" i="129"/>
  <c r="AC18" i="116"/>
  <c r="AC17" i="116"/>
  <c r="AC21" i="116"/>
  <c r="AC19" i="128"/>
  <c r="AC17" i="128"/>
  <c r="AC21" i="128"/>
  <c r="AB23" i="121"/>
  <c r="AB19" i="121"/>
  <c r="AA19" i="111"/>
  <c r="B8" i="111"/>
  <c r="B9" i="111"/>
  <c r="AC19" i="132"/>
  <c r="AC17" i="132"/>
  <c r="AC21" i="132"/>
  <c r="X22" i="115"/>
  <c r="X22" i="118"/>
  <c r="X22" i="113"/>
  <c r="AB40" i="127"/>
  <c r="AB44" i="127"/>
  <c r="AB48" i="127"/>
  <c r="AB58" i="127" s="1"/>
  <c r="AE19" i="131"/>
  <c r="AE17" i="131"/>
  <c r="AE21" i="131"/>
  <c r="AE18" i="131"/>
  <c r="AC18" i="121"/>
  <c r="AC17" i="121"/>
  <c r="AC21" i="121"/>
  <c r="AB19" i="115"/>
  <c r="AB17" i="115"/>
  <c r="AB21" i="115"/>
  <c r="X22" i="130"/>
  <c r="G97" i="110"/>
  <c r="AC62" i="114"/>
  <c r="AC79" i="114"/>
  <c r="AC75" i="114"/>
  <c r="AC71" i="114"/>
  <c r="AC91" i="114"/>
  <c r="AF19" i="124"/>
  <c r="AF17" i="124"/>
  <c r="AF21" i="124"/>
  <c r="B8" i="126"/>
  <c r="B9" i="126"/>
  <c r="Z41" i="123"/>
  <c r="Z45" i="123"/>
  <c r="Z49" i="123"/>
  <c r="Z59" i="123" s="1"/>
  <c r="AA19" i="130"/>
  <c r="S97" i="123"/>
  <c r="AB50" i="110"/>
  <c r="AB60" i="110" s="1"/>
  <c r="AB42" i="110"/>
  <c r="AB46" i="110"/>
  <c r="Z23" i="126"/>
  <c r="Z12" i="125"/>
  <c r="Z19" i="125" s="1"/>
  <c r="Z23" i="125"/>
  <c r="Z23" i="134"/>
  <c r="AF17" i="122"/>
  <c r="AF21" i="122"/>
  <c r="AF18" i="122"/>
  <c r="AC19" i="134"/>
  <c r="AC17" i="134"/>
  <c r="AC21" i="134"/>
  <c r="C8" i="140"/>
  <c r="C9" i="140"/>
  <c r="AB19" i="128"/>
  <c r="AB17" i="128"/>
  <c r="AB21" i="128"/>
  <c r="AE18" i="132"/>
  <c r="AE17" i="132"/>
  <c r="AE21" i="132"/>
  <c r="AC18" i="135"/>
  <c r="AC17" i="135"/>
  <c r="AC21" i="135"/>
  <c r="AF17" i="111"/>
  <c r="AF21" i="111"/>
  <c r="B8" i="134"/>
  <c r="B9" i="134"/>
  <c r="AC19" i="135"/>
  <c r="AC13" i="140"/>
  <c r="AA19" i="119"/>
  <c r="AA17" i="119"/>
  <c r="AA21" i="119"/>
  <c r="X22" i="133"/>
  <c r="AB76" i="123"/>
  <c r="AB66" i="123"/>
  <c r="AB72" i="123"/>
  <c r="AB80" i="123"/>
  <c r="AB63" i="123"/>
  <c r="B10" i="140"/>
  <c r="B8" i="140"/>
  <c r="B9" i="140"/>
  <c r="AA18" i="116"/>
  <c r="AA17" i="116"/>
  <c r="AA21" i="116"/>
  <c r="AC18" i="130"/>
  <c r="AC17" i="130"/>
  <c r="AC21" i="130"/>
  <c r="AB19" i="118"/>
  <c r="AB66" i="114"/>
  <c r="AB76" i="114"/>
  <c r="AB72" i="114"/>
  <c r="AB63" i="114"/>
  <c r="AB80" i="114"/>
  <c r="AA46" i="114"/>
  <c r="AA42" i="114"/>
  <c r="AA50" i="114"/>
  <c r="AA60" i="114" s="1"/>
  <c r="AC75" i="110"/>
  <c r="AC71" i="110"/>
  <c r="AC62" i="110"/>
  <c r="AC79" i="110"/>
  <c r="AC91" i="110"/>
  <c r="AD19" i="126"/>
  <c r="AD17" i="126"/>
  <c r="AD21" i="126"/>
  <c r="AA25" i="127"/>
  <c r="AC18" i="119"/>
  <c r="AC17" i="119"/>
  <c r="AC21" i="119"/>
  <c r="AB12" i="126"/>
  <c r="AB22" i="126"/>
  <c r="Z41" i="136"/>
  <c r="Z45" i="136"/>
  <c r="Z49" i="136"/>
  <c r="Z59" i="136" s="1"/>
  <c r="Z25" i="136"/>
  <c r="Z12" i="124"/>
  <c r="Z19" i="124" s="1"/>
  <c r="Z23" i="124"/>
  <c r="AA73" i="136"/>
  <c r="AA81" i="136"/>
  <c r="AA64" i="136"/>
  <c r="AA77" i="136"/>
  <c r="AE12" i="140"/>
  <c r="Z19" i="133"/>
  <c r="Z23" i="133"/>
  <c r="Z12" i="115"/>
  <c r="Z19" i="115"/>
  <c r="Z23" i="115"/>
  <c r="Z19" i="122"/>
  <c r="Z23" i="122"/>
  <c r="Z12" i="132"/>
  <c r="Z19" i="132"/>
  <c r="Z23" i="132"/>
  <c r="Z23" i="129"/>
  <c r="Y26" i="114"/>
  <c r="Z23" i="120"/>
  <c r="S97" i="136"/>
  <c r="AA18" i="118"/>
  <c r="AA17" i="118"/>
  <c r="AA21" i="118"/>
  <c r="AF19" i="122"/>
  <c r="B8" i="117"/>
  <c r="B9" i="117"/>
  <c r="B8" i="118"/>
  <c r="B9" i="118"/>
  <c r="B8" i="125"/>
  <c r="B9" i="125"/>
  <c r="AB18" i="117"/>
  <c r="AB17" i="117"/>
  <c r="AB21" i="117"/>
  <c r="X22" i="116"/>
  <c r="AD18" i="125"/>
  <c r="AD17" i="125"/>
  <c r="AD21" i="125"/>
  <c r="AD19" i="125"/>
  <c r="AF17" i="117"/>
  <c r="AF21" i="117"/>
  <c r="AF18" i="117"/>
  <c r="AF17" i="135"/>
  <c r="AF21" i="135"/>
  <c r="AC19" i="118"/>
  <c r="AC17" i="118"/>
  <c r="AC21" i="118"/>
  <c r="AD18" i="135"/>
  <c r="AD17" i="135"/>
  <c r="AD21" i="135"/>
  <c r="AB76" i="110"/>
  <c r="AB72" i="110"/>
  <c r="AB80" i="110"/>
  <c r="AB63" i="110"/>
  <c r="AB66" i="110"/>
  <c r="Z26" i="110"/>
  <c r="Z12" i="113"/>
  <c r="I101" i="110"/>
  <c r="AA41" i="110"/>
  <c r="AA45" i="110"/>
  <c r="AA49" i="110"/>
  <c r="AA59" i="110" s="1"/>
  <c r="Z12" i="118"/>
  <c r="AB19" i="124"/>
  <c r="AB17" i="124"/>
  <c r="AB21" i="124"/>
  <c r="AF19" i="119"/>
  <c r="AF17" i="119"/>
  <c r="AF21" i="119"/>
  <c r="AB19" i="111"/>
  <c r="AB17" i="111"/>
  <c r="AB21" i="111"/>
  <c r="AB19" i="116"/>
  <c r="AA32" i="110"/>
  <c r="AA25" i="110" s="1"/>
  <c r="B8" i="128"/>
  <c r="B9" i="128"/>
  <c r="X22" i="135"/>
  <c r="AB18" i="129"/>
  <c r="AB17" i="129"/>
  <c r="AB21" i="129"/>
  <c r="AF18" i="116"/>
  <c r="AF17" i="116"/>
  <c r="AF21" i="116"/>
  <c r="AD19" i="135"/>
  <c r="X22" i="121"/>
  <c r="AB12" i="133"/>
  <c r="AB23" i="132"/>
  <c r="AB19" i="132"/>
  <c r="B8" i="131"/>
  <c r="B9" i="131"/>
  <c r="AF18" i="128"/>
  <c r="AF17" i="128"/>
  <c r="AF21" i="128"/>
  <c r="AC18" i="112"/>
  <c r="AC17" i="112"/>
  <c r="AC21" i="112"/>
  <c r="AA19" i="120"/>
  <c r="Z32" i="123"/>
  <c r="Z23" i="112"/>
  <c r="Z19" i="130"/>
  <c r="Z23" i="130"/>
  <c r="Z23" i="121"/>
  <c r="AB44" i="123"/>
  <c r="AB40" i="123"/>
  <c r="AB48" i="123"/>
  <c r="AB58" i="123" s="1"/>
  <c r="AC19" i="129"/>
  <c r="AC17" i="129"/>
  <c r="AC21" i="129"/>
  <c r="AB18" i="131"/>
  <c r="AB17" i="131"/>
  <c r="AB21" i="131"/>
  <c r="AG17" i="140"/>
  <c r="AG21" i="140"/>
  <c r="Z12" i="121"/>
  <c r="Z19" i="121" s="1"/>
  <c r="AA18" i="115"/>
  <c r="AA17" i="115"/>
  <c r="AA21" i="115"/>
  <c r="Y22" i="126"/>
  <c r="AF23" i="126"/>
  <c r="B10" i="121"/>
  <c r="B10" i="117"/>
  <c r="AF23" i="134"/>
  <c r="Y13" i="140"/>
  <c r="B10" i="134"/>
  <c r="B8" i="132"/>
  <c r="B9" i="132"/>
  <c r="X22" i="131"/>
  <c r="X22" i="134"/>
  <c r="AB18" i="116"/>
  <c r="AB18" i="122"/>
  <c r="AB17" i="122"/>
  <c r="AB21" i="122"/>
  <c r="S101" i="114"/>
  <c r="B8" i="124"/>
  <c r="B9" i="124"/>
  <c r="Z12" i="131"/>
  <c r="AF18" i="113"/>
  <c r="AF17" i="113"/>
  <c r="AF21" i="113"/>
  <c r="AA19" i="121"/>
  <c r="AA17" i="121"/>
  <c r="AA21" i="121"/>
  <c r="AA12" i="126"/>
  <c r="AA22" i="126"/>
  <c r="AF17" i="129"/>
  <c r="AF21" i="129"/>
  <c r="AF18" i="129"/>
  <c r="AA19" i="132"/>
  <c r="AC19" i="121"/>
  <c r="AF19" i="130"/>
  <c r="AF17" i="130"/>
  <c r="AF21" i="130"/>
  <c r="AF19" i="116"/>
  <c r="AA19" i="112"/>
  <c r="X22" i="129"/>
  <c r="AF18" i="131"/>
  <c r="AF17" i="131"/>
  <c r="AF21" i="131"/>
  <c r="AF12" i="126"/>
  <c r="AF19" i="126" s="1"/>
  <c r="AB23" i="125"/>
  <c r="AB19" i="125"/>
  <c r="B8" i="112"/>
  <c r="B9" i="112"/>
  <c r="AC19" i="120"/>
  <c r="B10" i="111"/>
  <c r="Z12" i="120"/>
  <c r="Z19" i="120" s="1"/>
  <c r="Z12" i="112"/>
  <c r="Z19" i="112" s="1"/>
  <c r="Z45" i="114"/>
  <c r="Z49" i="114"/>
  <c r="Z59" i="114" s="1"/>
  <c r="Z41" i="114"/>
  <c r="Z25" i="114"/>
  <c r="X22" i="126"/>
  <c r="AA25" i="136"/>
  <c r="AC18" i="124"/>
  <c r="AC17" i="124"/>
  <c r="AC21" i="124"/>
  <c r="X22" i="117"/>
  <c r="Z12" i="134"/>
  <c r="AB19" i="131"/>
  <c r="AF12" i="134"/>
  <c r="AF19" i="134" s="1"/>
  <c r="AA19" i="131"/>
  <c r="Y26" i="127"/>
  <c r="T97" i="114"/>
  <c r="Z12" i="140"/>
  <c r="Z18" i="140" s="1"/>
  <c r="Z22" i="140"/>
  <c r="AD19" i="115"/>
  <c r="AD17" i="115"/>
  <c r="AD21" i="115"/>
  <c r="Z12" i="116"/>
  <c r="Z19" i="116"/>
  <c r="Z23" i="116"/>
  <c r="AA77" i="114"/>
  <c r="AA64" i="114"/>
  <c r="AA73" i="114"/>
  <c r="AA81" i="114"/>
  <c r="AA81" i="123"/>
  <c r="AA64" i="123"/>
  <c r="AA77" i="123"/>
  <c r="AA73" i="123"/>
  <c r="Z32" i="127"/>
  <c r="S97" i="127"/>
  <c r="Z12" i="129"/>
  <c r="AF18" i="115"/>
  <c r="AF17" i="115"/>
  <c r="AF21" i="115"/>
  <c r="AD19" i="134"/>
  <c r="AD17" i="134"/>
  <c r="AD21" i="134"/>
  <c r="AD18" i="134"/>
  <c r="AA18" i="117"/>
  <c r="AA17" i="117"/>
  <c r="AA21" i="117"/>
  <c r="AC18" i="122"/>
  <c r="AC17" i="122"/>
  <c r="AC21" i="122"/>
  <c r="AA17" i="113"/>
  <c r="AA21" i="113"/>
  <c r="AD18" i="124"/>
  <c r="AD17" i="124"/>
  <c r="AD21" i="124"/>
  <c r="AA12" i="140"/>
  <c r="AA19" i="140" s="1"/>
  <c r="AA22" i="140"/>
  <c r="AA17" i="129"/>
  <c r="AA21" i="129"/>
  <c r="AC18" i="117"/>
  <c r="AC17" i="117"/>
  <c r="AC21" i="117"/>
  <c r="AC12" i="126"/>
  <c r="AC22" i="126"/>
  <c r="R101" i="127"/>
  <c r="AF12" i="118"/>
  <c r="AF19" i="118"/>
  <c r="AF23" i="118"/>
  <c r="B10" i="130"/>
  <c r="B8" i="130"/>
  <c r="B9" i="130"/>
  <c r="AC62" i="123"/>
  <c r="AC71" i="123"/>
  <c r="AC75" i="123"/>
  <c r="AC79" i="123"/>
  <c r="AC91" i="123"/>
  <c r="AA18" i="134"/>
  <c r="AA17" i="134"/>
  <c r="AA21" i="134"/>
  <c r="AC18" i="125"/>
  <c r="AC17" i="125"/>
  <c r="AC21" i="125"/>
  <c r="AE18" i="121"/>
  <c r="AE17" i="121"/>
  <c r="AE21" i="121"/>
  <c r="AF18" i="132"/>
  <c r="AF17" i="132"/>
  <c r="AF21" i="132"/>
  <c r="AA19" i="135"/>
  <c r="AA17" i="135"/>
  <c r="AA21" i="135"/>
  <c r="AC17" i="111"/>
  <c r="AC21" i="111"/>
  <c r="AF18" i="133"/>
  <c r="AF17" i="133"/>
  <c r="AF21" i="133"/>
  <c r="AA19" i="118"/>
  <c r="AC19" i="116"/>
  <c r="AB19" i="112"/>
  <c r="AB17" i="112"/>
  <c r="AB21" i="112"/>
  <c r="AF19" i="111"/>
  <c r="AF19" i="135"/>
  <c r="AA18" i="124"/>
  <c r="AA17" i="124"/>
  <c r="AA21" i="124"/>
  <c r="AA18" i="128"/>
  <c r="AA17" i="128"/>
  <c r="AA21" i="128"/>
  <c r="Z12" i="126"/>
  <c r="Z22" i="126"/>
  <c r="AF17" i="121"/>
  <c r="AF21" i="121"/>
  <c r="AF18" i="121"/>
  <c r="X22" i="120"/>
  <c r="AB18" i="135"/>
  <c r="AB17" i="135"/>
  <c r="AB21" i="135"/>
  <c r="AA18" i="122"/>
  <c r="AA17" i="122"/>
  <c r="AA21" i="122"/>
  <c r="AE19" i="126"/>
  <c r="AE17" i="126"/>
  <c r="AE21" i="126"/>
  <c r="AE18" i="126"/>
  <c r="AA25" i="123"/>
  <c r="AC19" i="125"/>
  <c r="X22" i="128"/>
  <c r="X22" i="119"/>
  <c r="Y12" i="126"/>
  <c r="Y17" i="126" l="1"/>
  <c r="Y21" i="126"/>
  <c r="Y18" i="126"/>
  <c r="X26" i="123"/>
  <c r="Y19" i="118"/>
  <c r="Y23" i="118"/>
  <c r="Y12" i="118"/>
  <c r="Y32" i="114"/>
  <c r="Y23" i="135"/>
  <c r="Y12" i="135"/>
  <c r="Y19" i="135" s="1"/>
  <c r="Y23" i="125"/>
  <c r="Y12" i="125"/>
  <c r="Z17" i="126"/>
  <c r="Z21" i="126"/>
  <c r="Z25" i="127"/>
  <c r="Z50" i="127"/>
  <c r="Z60" i="127" s="1"/>
  <c r="Z46" i="127"/>
  <c r="Z42" i="127"/>
  <c r="AA48" i="136"/>
  <c r="AA58" i="136" s="1"/>
  <c r="AA44" i="136"/>
  <c r="AA40" i="136"/>
  <c r="W22" i="121"/>
  <c r="AA66" i="123"/>
  <c r="AA72" i="123"/>
  <c r="AA63" i="123"/>
  <c r="AA80" i="123"/>
  <c r="AA76" i="123"/>
  <c r="Z17" i="113"/>
  <c r="Z21" i="113"/>
  <c r="Z18" i="113"/>
  <c r="AB18" i="126"/>
  <c r="AB17" i="126"/>
  <c r="AB21" i="126"/>
  <c r="AB19" i="126"/>
  <c r="AC92" i="114"/>
  <c r="AC93" i="114" s="1"/>
  <c r="G101" i="110"/>
  <c r="Z19" i="113"/>
  <c r="AA80" i="127"/>
  <c r="AA76" i="127"/>
  <c r="AA66" i="127"/>
  <c r="AA63" i="127"/>
  <c r="AA72" i="127"/>
  <c r="Z42" i="114"/>
  <c r="Z50" i="114"/>
  <c r="Z60" i="114" s="1"/>
  <c r="Z46" i="114"/>
  <c r="Y23" i="124"/>
  <c r="Y12" i="124"/>
  <c r="Y19" i="124" s="1"/>
  <c r="U97" i="114"/>
  <c r="Z17" i="129"/>
  <c r="Z21" i="129"/>
  <c r="Z18" i="129"/>
  <c r="Z17" i="140"/>
  <c r="Z21" i="140"/>
  <c r="W22" i="112"/>
  <c r="Z25" i="123"/>
  <c r="Z42" i="123"/>
  <c r="Z46" i="123"/>
  <c r="Z50" i="123"/>
  <c r="Z60" i="123" s="1"/>
  <c r="W22" i="120"/>
  <c r="AA44" i="110"/>
  <c r="AA40" i="110"/>
  <c r="AA48" i="110"/>
  <c r="AA58" i="110" s="1"/>
  <c r="S101" i="123"/>
  <c r="Z32" i="110"/>
  <c r="Z44" i="136"/>
  <c r="Z40" i="136"/>
  <c r="Z48" i="136"/>
  <c r="Z58" i="136" s="1"/>
  <c r="Z17" i="125"/>
  <c r="Z21" i="125"/>
  <c r="Z18" i="125"/>
  <c r="Z19" i="126"/>
  <c r="W22" i="133"/>
  <c r="Y26" i="110"/>
  <c r="AB23" i="130"/>
  <c r="AB12" i="130"/>
  <c r="AB71" i="136"/>
  <c r="AB79" i="136"/>
  <c r="AB75" i="136"/>
  <c r="AB62" i="136"/>
  <c r="AB91" i="136"/>
  <c r="Z17" i="119"/>
  <c r="Z21" i="119"/>
  <c r="Z18" i="119"/>
  <c r="AC92" i="127"/>
  <c r="AC93" i="127" s="1"/>
  <c r="AD18" i="140"/>
  <c r="AD17" i="140"/>
  <c r="AD21" i="140"/>
  <c r="AF19" i="140"/>
  <c r="AA64" i="110"/>
  <c r="AA73" i="110"/>
  <c r="AA81" i="110"/>
  <c r="AA77" i="110"/>
  <c r="Y23" i="112"/>
  <c r="Y12" i="112"/>
  <c r="Y23" i="113"/>
  <c r="Y12" i="113"/>
  <c r="Y19" i="113" s="1"/>
  <c r="Z64" i="136"/>
  <c r="Z77" i="136"/>
  <c r="Z73" i="136"/>
  <c r="Z81" i="136"/>
  <c r="X26" i="114"/>
  <c r="Y23" i="116"/>
  <c r="Y12" i="116"/>
  <c r="T97" i="136"/>
  <c r="AC92" i="123"/>
  <c r="AC93" i="123" s="1"/>
  <c r="AF18" i="126"/>
  <c r="AF17" i="126"/>
  <c r="AF21" i="126"/>
  <c r="Z49" i="110"/>
  <c r="Z59" i="110" s="1"/>
  <c r="Z45" i="110"/>
  <c r="Z41" i="110"/>
  <c r="Z25" i="110"/>
  <c r="W22" i="117"/>
  <c r="R97" i="110"/>
  <c r="W22" i="135"/>
  <c r="AA76" i="136"/>
  <c r="AA80" i="136"/>
  <c r="AA63" i="136"/>
  <c r="AA66" i="136"/>
  <c r="AA72" i="136"/>
  <c r="W22" i="128"/>
  <c r="Z17" i="117"/>
  <c r="Z21" i="117"/>
  <c r="Z18" i="117"/>
  <c r="W22" i="116"/>
  <c r="X26" i="136"/>
  <c r="Y23" i="131"/>
  <c r="Y12" i="131"/>
  <c r="Y23" i="133"/>
  <c r="Y12" i="133"/>
  <c r="W22" i="129"/>
  <c r="Z17" i="116"/>
  <c r="Z21" i="116"/>
  <c r="Z18" i="116"/>
  <c r="Y45" i="127"/>
  <c r="Y41" i="127"/>
  <c r="Y49" i="127"/>
  <c r="Y59" i="127" s="1"/>
  <c r="AF18" i="134"/>
  <c r="AF17" i="134"/>
  <c r="AF21" i="134"/>
  <c r="Z17" i="134"/>
  <c r="Z21" i="134"/>
  <c r="Z18" i="134"/>
  <c r="Z40" i="114"/>
  <c r="Z48" i="114"/>
  <c r="Z58" i="114" s="1"/>
  <c r="Z44" i="114"/>
  <c r="Z17" i="120"/>
  <c r="Z21" i="120"/>
  <c r="Z18" i="120"/>
  <c r="AA18" i="126"/>
  <c r="AA17" i="126"/>
  <c r="AA21" i="126"/>
  <c r="AA19" i="126"/>
  <c r="Z17" i="131"/>
  <c r="Z21" i="131"/>
  <c r="Z18" i="131"/>
  <c r="Z19" i="118"/>
  <c r="Z17" i="118"/>
  <c r="Z21" i="118"/>
  <c r="Z18" i="118"/>
  <c r="Y49" i="114"/>
  <c r="Y59" i="114" s="1"/>
  <c r="Y45" i="114"/>
  <c r="Y41" i="114"/>
  <c r="Y25" i="114"/>
  <c r="Z19" i="129"/>
  <c r="AC22" i="140"/>
  <c r="W22" i="113"/>
  <c r="AB23" i="113"/>
  <c r="AB14" i="140"/>
  <c r="AB12" i="113"/>
  <c r="S101" i="136"/>
  <c r="Y45" i="123"/>
  <c r="Y41" i="123"/>
  <c r="Y49" i="123"/>
  <c r="Y59" i="123" s="1"/>
  <c r="Z42" i="136"/>
  <c r="Z50" i="136"/>
  <c r="Z60" i="136" s="1"/>
  <c r="Z46" i="136"/>
  <c r="Y32" i="123"/>
  <c r="Y23" i="132"/>
  <c r="Y12" i="132"/>
  <c r="Y23" i="134"/>
  <c r="Y12" i="134"/>
  <c r="Y23" i="122"/>
  <c r="Y12" i="122"/>
  <c r="Y23" i="130"/>
  <c r="Y12" i="130"/>
  <c r="Y23" i="111"/>
  <c r="Y14" i="140"/>
  <c r="Y12" i="111"/>
  <c r="Y19" i="111" s="1"/>
  <c r="Z81" i="127"/>
  <c r="Z64" i="127"/>
  <c r="Z77" i="127"/>
  <c r="Z73" i="127"/>
  <c r="Z77" i="123"/>
  <c r="Z73" i="123"/>
  <c r="Z64" i="123"/>
  <c r="Z81" i="123"/>
  <c r="Y32" i="136"/>
  <c r="Z77" i="114"/>
  <c r="Z81" i="114"/>
  <c r="Z64" i="114"/>
  <c r="Z73" i="114"/>
  <c r="Y23" i="120"/>
  <c r="Y12" i="120"/>
  <c r="T97" i="123"/>
  <c r="AA48" i="123"/>
  <c r="AA58" i="123" s="1"/>
  <c r="AA40" i="123"/>
  <c r="AA44" i="123"/>
  <c r="AC18" i="126"/>
  <c r="AC17" i="126"/>
  <c r="AC21" i="126"/>
  <c r="AC19" i="126"/>
  <c r="AC92" i="110"/>
  <c r="AC93" i="110"/>
  <c r="H101" i="110"/>
  <c r="W22" i="122"/>
  <c r="Q101" i="110"/>
  <c r="AB62" i="127"/>
  <c r="AB75" i="127"/>
  <c r="AB71" i="127"/>
  <c r="AB79" i="127"/>
  <c r="AB91" i="127"/>
  <c r="Z17" i="135"/>
  <c r="Z21" i="135"/>
  <c r="Z18" i="135"/>
  <c r="Z19" i="131"/>
  <c r="W22" i="125"/>
  <c r="S101" i="127"/>
  <c r="AA40" i="127"/>
  <c r="AA44" i="127"/>
  <c r="AA48" i="127"/>
  <c r="AA58" i="127" s="1"/>
  <c r="AB75" i="114"/>
  <c r="AB79" i="114"/>
  <c r="AB62" i="114"/>
  <c r="AB71" i="114"/>
  <c r="AB91" i="114"/>
  <c r="AC23" i="113"/>
  <c r="AC12" i="113"/>
  <c r="AC19" i="113" s="1"/>
  <c r="AC14" i="140"/>
  <c r="AC12" i="140" s="1"/>
  <c r="Z23" i="140"/>
  <c r="Z19" i="140"/>
  <c r="W22" i="134"/>
  <c r="AA76" i="110"/>
  <c r="AA72" i="110"/>
  <c r="AA63" i="110"/>
  <c r="AA80" i="110"/>
  <c r="AA66" i="110"/>
  <c r="Y23" i="115"/>
  <c r="Y12" i="115"/>
  <c r="Z17" i="124"/>
  <c r="Z21" i="124"/>
  <c r="Z18" i="124"/>
  <c r="Y32" i="127"/>
  <c r="Y23" i="121"/>
  <c r="Y12" i="121"/>
  <c r="AF18" i="118"/>
  <c r="AF17" i="118"/>
  <c r="AF21" i="118"/>
  <c r="AA18" i="140"/>
  <c r="AA17" i="140"/>
  <c r="AA21" i="140"/>
  <c r="W22" i="118"/>
  <c r="Z17" i="112"/>
  <c r="Z21" i="112"/>
  <c r="Z18" i="112"/>
  <c r="AA76" i="114"/>
  <c r="AA80" i="114"/>
  <c r="AA63" i="114"/>
  <c r="AA72" i="114"/>
  <c r="AA66" i="114"/>
  <c r="AB17" i="133"/>
  <c r="AB21" i="133"/>
  <c r="AB18" i="133"/>
  <c r="T101" i="114"/>
  <c r="Z17" i="115"/>
  <c r="Z21" i="115"/>
  <c r="Z18" i="115"/>
  <c r="AE19" i="140"/>
  <c r="AE17" i="140"/>
  <c r="AE21" i="140"/>
  <c r="AE18" i="140"/>
  <c r="Z19" i="134"/>
  <c r="X22" i="140"/>
  <c r="AB19" i="133"/>
  <c r="AF17" i="140"/>
  <c r="AF21" i="140"/>
  <c r="Z17" i="128"/>
  <c r="Z21" i="128"/>
  <c r="Z18" i="128"/>
  <c r="W22" i="132"/>
  <c r="Y41" i="136"/>
  <c r="Y45" i="136"/>
  <c r="Y49" i="136"/>
  <c r="Y59" i="136" s="1"/>
  <c r="Y19" i="126"/>
  <c r="Y23" i="126"/>
  <c r="Y23" i="119"/>
  <c r="Y12" i="119"/>
  <c r="Y19" i="119" s="1"/>
  <c r="Y23" i="129"/>
  <c r="Y12" i="129"/>
  <c r="Y19" i="117"/>
  <c r="Y23" i="117"/>
  <c r="Y12" i="117"/>
  <c r="X26" i="127"/>
  <c r="Y19" i="128"/>
  <c r="Y23" i="128"/>
  <c r="Y12" i="128"/>
  <c r="T97" i="127"/>
  <c r="Z18" i="126"/>
  <c r="Y12" i="140"/>
  <c r="Y18" i="140"/>
  <c r="Y22" i="140"/>
  <c r="Z17" i="121"/>
  <c r="Z21" i="121"/>
  <c r="Z18" i="121"/>
  <c r="W22" i="124"/>
  <c r="AA42" i="110"/>
  <c r="AA50" i="110"/>
  <c r="AA60" i="110" s="1"/>
  <c r="AA46" i="110"/>
  <c r="AB71" i="110"/>
  <c r="AB75" i="110"/>
  <c r="AB62" i="110"/>
  <c r="AB79" i="110"/>
  <c r="AB91" i="110"/>
  <c r="W22" i="131"/>
  <c r="Z17" i="132"/>
  <c r="Z21" i="132"/>
  <c r="Z18" i="132"/>
  <c r="W22" i="111"/>
  <c r="W13" i="140"/>
  <c r="AB79" i="123"/>
  <c r="AB62" i="123"/>
  <c r="AB75" i="123"/>
  <c r="AB71" i="123"/>
  <c r="AB91" i="123"/>
  <c r="W22" i="115"/>
  <c r="W22" i="130"/>
  <c r="W22" i="119"/>
  <c r="AC92" i="136"/>
  <c r="AC93" i="136" s="1"/>
  <c r="W22" i="126"/>
  <c r="AC18" i="140" l="1"/>
  <c r="AC17" i="140"/>
  <c r="AC21" i="140"/>
  <c r="W26" i="114"/>
  <c r="X23" i="126"/>
  <c r="X12" i="126"/>
  <c r="X23" i="133"/>
  <c r="X12" i="133"/>
  <c r="X23" i="124"/>
  <c r="X12" i="124"/>
  <c r="X23" i="135"/>
  <c r="X12" i="135"/>
  <c r="X23" i="115"/>
  <c r="X12" i="115"/>
  <c r="X19" i="116"/>
  <c r="X23" i="116"/>
  <c r="X12" i="116"/>
  <c r="AB92" i="123"/>
  <c r="AB93" i="123"/>
  <c r="W22" i="140"/>
  <c r="Y17" i="121"/>
  <c r="Y21" i="121"/>
  <c r="Y18" i="121"/>
  <c r="AA75" i="110"/>
  <c r="AA71" i="110"/>
  <c r="AA62" i="110"/>
  <c r="AA79" i="110"/>
  <c r="AA91" i="110"/>
  <c r="Y19" i="140"/>
  <c r="Y23" i="140"/>
  <c r="Y17" i="122"/>
  <c r="Y21" i="122"/>
  <c r="Y18" i="122"/>
  <c r="Y17" i="132"/>
  <c r="Y21" i="132"/>
  <c r="Y18" i="132"/>
  <c r="V22" i="121"/>
  <c r="Y17" i="133"/>
  <c r="Y21" i="133"/>
  <c r="Y18" i="133"/>
  <c r="V22" i="117"/>
  <c r="Z40" i="127"/>
  <c r="Z48" i="127"/>
  <c r="Z58" i="127" s="1"/>
  <c r="Z44" i="127"/>
  <c r="Z63" i="136"/>
  <c r="Z72" i="136"/>
  <c r="Z80" i="136"/>
  <c r="Z76" i="136"/>
  <c r="Z66" i="136"/>
  <c r="X14" i="140"/>
  <c r="X23" i="111"/>
  <c r="X12" i="111"/>
  <c r="U97" i="136"/>
  <c r="Y50" i="127"/>
  <c r="Y60" i="127" s="1"/>
  <c r="Y42" i="127"/>
  <c r="Y46" i="127"/>
  <c r="V22" i="112"/>
  <c r="AB92" i="114"/>
  <c r="AB93" i="114" s="1"/>
  <c r="Y48" i="114"/>
  <c r="Y58" i="114" s="1"/>
  <c r="Y40" i="114"/>
  <c r="Y44" i="114"/>
  <c r="V22" i="120"/>
  <c r="Z72" i="123"/>
  <c r="Z66" i="123"/>
  <c r="Z76" i="123"/>
  <c r="Z63" i="123"/>
  <c r="Z80" i="123"/>
  <c r="V22" i="125"/>
  <c r="Y45" i="110"/>
  <c r="Y49" i="110"/>
  <c r="Y59" i="110" s="1"/>
  <c r="Y41" i="110"/>
  <c r="Z40" i="123"/>
  <c r="Z48" i="123"/>
  <c r="Z58" i="123" s="1"/>
  <c r="Z44" i="123"/>
  <c r="X23" i="120"/>
  <c r="X12" i="120"/>
  <c r="X23" i="134"/>
  <c r="X12" i="134"/>
  <c r="Y73" i="123"/>
  <c r="Y81" i="123"/>
  <c r="Y64" i="123"/>
  <c r="Y77" i="123"/>
  <c r="U97" i="123"/>
  <c r="AB92" i="110"/>
  <c r="AB93" i="110"/>
  <c r="Y17" i="129"/>
  <c r="Y21" i="129"/>
  <c r="Y18" i="129"/>
  <c r="Y19" i="121"/>
  <c r="V22" i="122"/>
  <c r="AB92" i="127"/>
  <c r="AB93" i="127" s="1"/>
  <c r="Z72" i="114"/>
  <c r="Z63" i="114"/>
  <c r="Z66" i="114"/>
  <c r="Z76" i="114"/>
  <c r="Z80" i="114"/>
  <c r="Y25" i="136"/>
  <c r="Y42" i="136"/>
  <c r="Y50" i="136"/>
  <c r="Y60" i="136" s="1"/>
  <c r="Y46" i="136"/>
  <c r="V22" i="130"/>
  <c r="Y19" i="122"/>
  <c r="Y19" i="132"/>
  <c r="Y19" i="133"/>
  <c r="X49" i="136"/>
  <c r="X59" i="136" s="1"/>
  <c r="X45" i="136"/>
  <c r="X41" i="136"/>
  <c r="Y19" i="112"/>
  <c r="Y17" i="112"/>
  <c r="Y21" i="112"/>
  <c r="Y18" i="112"/>
  <c r="T101" i="136"/>
  <c r="V22" i="124"/>
  <c r="V22" i="111"/>
  <c r="V13" i="140"/>
  <c r="X26" i="110"/>
  <c r="V97" i="114"/>
  <c r="U101" i="114"/>
  <c r="Y17" i="128"/>
  <c r="Y21" i="128"/>
  <c r="Y18" i="128"/>
  <c r="X45" i="127"/>
  <c r="X41" i="127"/>
  <c r="X49" i="127"/>
  <c r="X59" i="127" s="1"/>
  <c r="Y17" i="119"/>
  <c r="Y21" i="119"/>
  <c r="Y18" i="119"/>
  <c r="AA75" i="114"/>
  <c r="AA62" i="114"/>
  <c r="AA71" i="114"/>
  <c r="AA79" i="114"/>
  <c r="AA91" i="114"/>
  <c r="V22" i="134"/>
  <c r="Z72" i="110"/>
  <c r="Z76" i="110"/>
  <c r="Z80" i="110"/>
  <c r="Z63" i="110"/>
  <c r="Z66" i="110"/>
  <c r="T101" i="127"/>
  <c r="S97" i="110"/>
  <c r="V22" i="129"/>
  <c r="Y17" i="134"/>
  <c r="Y21" i="134"/>
  <c r="Y18" i="134"/>
  <c r="Y50" i="123"/>
  <c r="Y60" i="123" s="1"/>
  <c r="Y42" i="123"/>
  <c r="Y46" i="123"/>
  <c r="Y25" i="123"/>
  <c r="V22" i="133"/>
  <c r="R101" i="110"/>
  <c r="Y17" i="116"/>
  <c r="Y21" i="116"/>
  <c r="Y18" i="116"/>
  <c r="V22" i="132"/>
  <c r="AB92" i="136"/>
  <c r="AB93" i="136" s="1"/>
  <c r="V22" i="135"/>
  <c r="AA79" i="127"/>
  <c r="AA75" i="127"/>
  <c r="AA62" i="127"/>
  <c r="AA71" i="127"/>
  <c r="AA91" i="127"/>
  <c r="Y81" i="114"/>
  <c r="Y64" i="114"/>
  <c r="Y77" i="114"/>
  <c r="Y73" i="114"/>
  <c r="X19" i="121"/>
  <c r="X23" i="121"/>
  <c r="X12" i="121"/>
  <c r="X32" i="114"/>
  <c r="X23" i="128"/>
  <c r="X12" i="128"/>
  <c r="X19" i="128" s="1"/>
  <c r="Y64" i="127"/>
  <c r="Y81" i="127"/>
  <c r="Y77" i="127"/>
  <c r="Y73" i="127"/>
  <c r="U97" i="127"/>
  <c r="Y19" i="129"/>
  <c r="Y19" i="115"/>
  <c r="Y17" i="115"/>
  <c r="Y21" i="115"/>
  <c r="Y18" i="115"/>
  <c r="AB19" i="113"/>
  <c r="AB17" i="113"/>
  <c r="AB21" i="113"/>
  <c r="AB18" i="113"/>
  <c r="T101" i="123"/>
  <c r="V22" i="113"/>
  <c r="Y17" i="125"/>
  <c r="Y21" i="125"/>
  <c r="Y18" i="125"/>
  <c r="X45" i="123"/>
  <c r="X41" i="123"/>
  <c r="X49" i="123"/>
  <c r="X59" i="123" s="1"/>
  <c r="W26" i="123"/>
  <c r="Y64" i="136"/>
  <c r="Y81" i="136"/>
  <c r="Y73" i="136"/>
  <c r="Y77" i="136"/>
  <c r="X23" i="129"/>
  <c r="X12" i="129"/>
  <c r="X19" i="129" s="1"/>
  <c r="X23" i="117"/>
  <c r="X12" i="117"/>
  <c r="W26" i="127"/>
  <c r="Y17" i="120"/>
  <c r="Y21" i="120"/>
  <c r="Y18" i="120"/>
  <c r="Y17" i="130"/>
  <c r="Y21" i="130"/>
  <c r="Y18" i="130"/>
  <c r="Y19" i="134"/>
  <c r="AB19" i="140"/>
  <c r="AB23" i="140"/>
  <c r="AB12" i="140"/>
  <c r="Y17" i="131"/>
  <c r="Y21" i="131"/>
  <c r="Y18" i="131"/>
  <c r="Z48" i="110"/>
  <c r="Z58" i="110" s="1"/>
  <c r="Z40" i="110"/>
  <c r="Z44" i="110"/>
  <c r="Y19" i="116"/>
  <c r="X41" i="114"/>
  <c r="X49" i="114"/>
  <c r="X59" i="114" s="1"/>
  <c r="X45" i="114"/>
  <c r="X25" i="114"/>
  <c r="V22" i="116"/>
  <c r="AB18" i="130"/>
  <c r="AB17" i="130"/>
  <c r="AB21" i="130"/>
  <c r="V22" i="119"/>
  <c r="X23" i="131"/>
  <c r="X12" i="131"/>
  <c r="X23" i="118"/>
  <c r="X12" i="118"/>
  <c r="X32" i="127"/>
  <c r="V22" i="118"/>
  <c r="AC19" i="140"/>
  <c r="AC23" i="140"/>
  <c r="V22" i="131"/>
  <c r="Y32" i="110"/>
  <c r="Y25" i="110" s="1"/>
  <c r="AA79" i="136"/>
  <c r="AA75" i="136"/>
  <c r="AA71" i="136"/>
  <c r="AA62" i="136"/>
  <c r="AA91" i="136"/>
  <c r="V22" i="115"/>
  <c r="Z42" i="110"/>
  <c r="Z50" i="110"/>
  <c r="Z60" i="110" s="1"/>
  <c r="Z46" i="110"/>
  <c r="Y19" i="125"/>
  <c r="Y50" i="114"/>
  <c r="Y60" i="114" s="1"/>
  <c r="Y46" i="114"/>
  <c r="Y42" i="114"/>
  <c r="Y17" i="118"/>
  <c r="Y21" i="118"/>
  <c r="Y18" i="118"/>
  <c r="X23" i="113"/>
  <c r="X12" i="113"/>
  <c r="X19" i="113" s="1"/>
  <c r="Z73" i="110"/>
  <c r="Z64" i="110"/>
  <c r="Z77" i="110"/>
  <c r="Z81" i="110"/>
  <c r="W26" i="136"/>
  <c r="X32" i="136"/>
  <c r="X23" i="125"/>
  <c r="X12" i="125"/>
  <c r="X23" i="119"/>
  <c r="X12" i="119"/>
  <c r="X19" i="119" s="1"/>
  <c r="X23" i="132"/>
  <c r="X12" i="132"/>
  <c r="X23" i="130"/>
  <c r="X12" i="130"/>
  <c r="X19" i="130" s="1"/>
  <c r="X19" i="112"/>
  <c r="X23" i="112"/>
  <c r="X12" i="112"/>
  <c r="X23" i="122"/>
  <c r="X12" i="122"/>
  <c r="X19" i="122" s="1"/>
  <c r="X32" i="123"/>
  <c r="Y17" i="140"/>
  <c r="Y21" i="140"/>
  <c r="Y17" i="117"/>
  <c r="Y21" i="117"/>
  <c r="Y18" i="117"/>
  <c r="AC18" i="113"/>
  <c r="AC17" i="113"/>
  <c r="AC21" i="113"/>
  <c r="Y19" i="120"/>
  <c r="Y17" i="111"/>
  <c r="Y21" i="111"/>
  <c r="Y18" i="111"/>
  <c r="Y19" i="130"/>
  <c r="Y25" i="127"/>
  <c r="Y19" i="131"/>
  <c r="V22" i="128"/>
  <c r="Y17" i="113"/>
  <c r="Y21" i="113"/>
  <c r="Y18" i="113"/>
  <c r="V22" i="126"/>
  <c r="AB19" i="130"/>
  <c r="Z80" i="127"/>
  <c r="Z66" i="127"/>
  <c r="Z72" i="127"/>
  <c r="Z63" i="127"/>
  <c r="Z76" i="127"/>
  <c r="Y17" i="124"/>
  <c r="Y21" i="124"/>
  <c r="Y18" i="124"/>
  <c r="AA62" i="123"/>
  <c r="AA71" i="123"/>
  <c r="AA75" i="123"/>
  <c r="AA79" i="123"/>
  <c r="AA91" i="123"/>
  <c r="Y17" i="135"/>
  <c r="Y21" i="135"/>
  <c r="Y18" i="135"/>
  <c r="Y40" i="110" l="1"/>
  <c r="Y48" i="110"/>
  <c r="Y58" i="110" s="1"/>
  <c r="Y44" i="110"/>
  <c r="W23" i="112"/>
  <c r="W12" i="112"/>
  <c r="W23" i="126"/>
  <c r="W12" i="126"/>
  <c r="W32" i="127"/>
  <c r="W23" i="134"/>
  <c r="W12" i="134"/>
  <c r="W23" i="117"/>
  <c r="W12" i="117"/>
  <c r="W49" i="136"/>
  <c r="W59" i="136" s="1"/>
  <c r="W41" i="136"/>
  <c r="W45" i="136"/>
  <c r="X17" i="129"/>
  <c r="X21" i="129"/>
  <c r="X18" i="129"/>
  <c r="Y66" i="123"/>
  <c r="Y80" i="123"/>
  <c r="Y63" i="123"/>
  <c r="Y72" i="123"/>
  <c r="Y76" i="123"/>
  <c r="AA92" i="110"/>
  <c r="AA93" i="110" s="1"/>
  <c r="X17" i="116"/>
  <c r="X21" i="116"/>
  <c r="X18" i="116"/>
  <c r="X73" i="136"/>
  <c r="X77" i="136"/>
  <c r="X81" i="136"/>
  <c r="X64" i="136"/>
  <c r="AA92" i="136"/>
  <c r="AA93" i="136" s="1"/>
  <c r="W23" i="131"/>
  <c r="W12" i="131"/>
  <c r="W23" i="133"/>
  <c r="W12" i="133"/>
  <c r="W97" i="114"/>
  <c r="X17" i="125"/>
  <c r="X21" i="125"/>
  <c r="X18" i="125"/>
  <c r="X46" i="127"/>
  <c r="X50" i="127"/>
  <c r="X60" i="127" s="1"/>
  <c r="X42" i="127"/>
  <c r="X48" i="114"/>
  <c r="X58" i="114" s="1"/>
  <c r="X40" i="114"/>
  <c r="X44" i="114"/>
  <c r="AB17" i="140"/>
  <c r="AB21" i="140"/>
  <c r="AB18" i="140"/>
  <c r="U22" i="117"/>
  <c r="W49" i="123"/>
  <c r="W59" i="123" s="1"/>
  <c r="W41" i="123"/>
  <c r="W45" i="123"/>
  <c r="Y66" i="127"/>
  <c r="Y80" i="127"/>
  <c r="Y72" i="127"/>
  <c r="Y63" i="127"/>
  <c r="Y76" i="127"/>
  <c r="T97" i="110"/>
  <c r="Z79" i="114"/>
  <c r="Z62" i="114"/>
  <c r="Z75" i="114"/>
  <c r="Z71" i="114"/>
  <c r="Z91" i="114"/>
  <c r="V101" i="114"/>
  <c r="U22" i="129"/>
  <c r="X23" i="140"/>
  <c r="X12" i="140"/>
  <c r="U22" i="120"/>
  <c r="U22" i="126"/>
  <c r="X17" i="118"/>
  <c r="X21" i="118"/>
  <c r="X18" i="118"/>
  <c r="Y80" i="114"/>
  <c r="Y72" i="114"/>
  <c r="Y63" i="114"/>
  <c r="Y66" i="114"/>
  <c r="Y76" i="114"/>
  <c r="W23" i="122"/>
  <c r="W12" i="122"/>
  <c r="W14" i="140"/>
  <c r="W23" i="111"/>
  <c r="W12" i="111"/>
  <c r="W19" i="124"/>
  <c r="W23" i="124"/>
  <c r="W12" i="124"/>
  <c r="W23" i="132"/>
  <c r="W12" i="132"/>
  <c r="W23" i="130"/>
  <c r="W12" i="130"/>
  <c r="V26" i="114"/>
  <c r="X25" i="123"/>
  <c r="X46" i="123"/>
  <c r="X50" i="123"/>
  <c r="X60" i="123" s="1"/>
  <c r="X42" i="123"/>
  <c r="U22" i="119"/>
  <c r="U22" i="132"/>
  <c r="U22" i="112"/>
  <c r="U22" i="128"/>
  <c r="AA92" i="114"/>
  <c r="AA93" i="114" s="1"/>
  <c r="U101" i="127"/>
  <c r="U22" i="130"/>
  <c r="X17" i="135"/>
  <c r="X21" i="135"/>
  <c r="X18" i="135"/>
  <c r="W23" i="129"/>
  <c r="W12" i="129"/>
  <c r="X17" i="117"/>
  <c r="X21" i="117"/>
  <c r="X18" i="117"/>
  <c r="V26" i="123"/>
  <c r="Y81" i="110"/>
  <c r="Y64" i="110"/>
  <c r="Y77" i="110"/>
  <c r="Y73" i="110"/>
  <c r="W23" i="135"/>
  <c r="W12" i="135"/>
  <c r="W32" i="114"/>
  <c r="AA92" i="123"/>
  <c r="AA93" i="123"/>
  <c r="Z71" i="127"/>
  <c r="Z79" i="127"/>
  <c r="Z62" i="127"/>
  <c r="Z75" i="127"/>
  <c r="Z91" i="127"/>
  <c r="Y40" i="127"/>
  <c r="Y48" i="127"/>
  <c r="Y58" i="127" s="1"/>
  <c r="Y44" i="127"/>
  <c r="X17" i="112"/>
  <c r="X21" i="112"/>
  <c r="X18" i="112"/>
  <c r="X19" i="125"/>
  <c r="W49" i="127"/>
  <c r="W59" i="127" s="1"/>
  <c r="W41" i="127"/>
  <c r="W45" i="127"/>
  <c r="W25" i="127"/>
  <c r="Y66" i="136"/>
  <c r="Y80" i="136"/>
  <c r="Y76" i="136"/>
  <c r="Y72" i="136"/>
  <c r="Y63" i="136"/>
  <c r="X32" i="110"/>
  <c r="X25" i="110" s="1"/>
  <c r="X49" i="110"/>
  <c r="X59" i="110" s="1"/>
  <c r="X45" i="110"/>
  <c r="X41" i="110"/>
  <c r="U22" i="131"/>
  <c r="X17" i="134"/>
  <c r="X21" i="134"/>
  <c r="X18" i="134"/>
  <c r="W26" i="110"/>
  <c r="Z71" i="136"/>
  <c r="Z62" i="136"/>
  <c r="Z79" i="136"/>
  <c r="Z75" i="136"/>
  <c r="Z91" i="136"/>
  <c r="U22" i="125"/>
  <c r="U22" i="133"/>
  <c r="X19" i="126"/>
  <c r="X17" i="126"/>
  <c r="X21" i="126"/>
  <c r="X18" i="126"/>
  <c r="S101" i="110"/>
  <c r="X17" i="132"/>
  <c r="X21" i="132"/>
  <c r="X18" i="132"/>
  <c r="V26" i="127"/>
  <c r="W23" i="116"/>
  <c r="W12" i="116"/>
  <c r="X73" i="127"/>
  <c r="X81" i="127"/>
  <c r="X64" i="127"/>
  <c r="X77" i="127"/>
  <c r="W23" i="113"/>
  <c r="W12" i="113"/>
  <c r="X64" i="114"/>
  <c r="X77" i="114"/>
  <c r="X81" i="114"/>
  <c r="X73" i="114"/>
  <c r="X73" i="123"/>
  <c r="X77" i="123"/>
  <c r="X64" i="123"/>
  <c r="X81" i="123"/>
  <c r="W23" i="119"/>
  <c r="W12" i="119"/>
  <c r="W23" i="118"/>
  <c r="W12" i="118"/>
  <c r="V97" i="136"/>
  <c r="X50" i="136"/>
  <c r="X60" i="136" s="1"/>
  <c r="X42" i="136"/>
  <c r="X46" i="136"/>
  <c r="X19" i="131"/>
  <c r="X17" i="131"/>
  <c r="X21" i="131"/>
  <c r="X18" i="131"/>
  <c r="X42" i="114"/>
  <c r="X50" i="114"/>
  <c r="X60" i="114" s="1"/>
  <c r="X46" i="114"/>
  <c r="V22" i="140"/>
  <c r="X25" i="136"/>
  <c r="U101" i="136"/>
  <c r="X19" i="135"/>
  <c r="X17" i="133"/>
  <c r="X21" i="133"/>
  <c r="X18" i="133"/>
  <c r="Y76" i="110"/>
  <c r="Y63" i="110"/>
  <c r="Y80" i="110"/>
  <c r="Y72" i="110"/>
  <c r="Y66" i="110"/>
  <c r="X25" i="127"/>
  <c r="U22" i="122"/>
  <c r="X19" i="134"/>
  <c r="X17" i="120"/>
  <c r="X21" i="120"/>
  <c r="X18" i="120"/>
  <c r="Z79" i="123"/>
  <c r="Z62" i="123"/>
  <c r="Z75" i="123"/>
  <c r="Z71" i="123"/>
  <c r="Z91" i="123"/>
  <c r="X17" i="115"/>
  <c r="X21" i="115"/>
  <c r="X18" i="115"/>
  <c r="U22" i="121"/>
  <c r="V97" i="127"/>
  <c r="W32" i="123"/>
  <c r="W23" i="125"/>
  <c r="W12" i="125"/>
  <c r="V97" i="123"/>
  <c r="X17" i="122"/>
  <c r="X21" i="122"/>
  <c r="X18" i="122"/>
  <c r="X17" i="130"/>
  <c r="X21" i="130"/>
  <c r="X18" i="130"/>
  <c r="X17" i="119"/>
  <c r="X21" i="119"/>
  <c r="X18" i="119"/>
  <c r="U22" i="124"/>
  <c r="X17" i="121"/>
  <c r="X21" i="121"/>
  <c r="X18" i="121"/>
  <c r="AA92" i="127"/>
  <c r="AA93" i="127" s="1"/>
  <c r="Z62" i="110"/>
  <c r="Z71" i="110"/>
  <c r="Z79" i="110"/>
  <c r="Z75" i="110"/>
  <c r="Z91" i="110"/>
  <c r="Y40" i="136"/>
  <c r="Y44" i="136"/>
  <c r="Y48" i="136"/>
  <c r="Y58" i="136" s="1"/>
  <c r="X19" i="133"/>
  <c r="W23" i="121"/>
  <c r="W12" i="121"/>
  <c r="W19" i="121" s="1"/>
  <c r="W32" i="136"/>
  <c r="W23" i="128"/>
  <c r="W12" i="128"/>
  <c r="W23" i="115"/>
  <c r="W12" i="115"/>
  <c r="W23" i="120"/>
  <c r="W12" i="120"/>
  <c r="W19" i="120" s="1"/>
  <c r="V26" i="136"/>
  <c r="X19" i="132"/>
  <c r="X17" i="113"/>
  <c r="X21" i="113"/>
  <c r="X18" i="113"/>
  <c r="Y46" i="110"/>
  <c r="Y42" i="110"/>
  <c r="Y50" i="110"/>
  <c r="Y60" i="110" s="1"/>
  <c r="X19" i="118"/>
  <c r="U22" i="111"/>
  <c r="U13" i="140"/>
  <c r="U22" i="118"/>
  <c r="U22" i="116"/>
  <c r="X19" i="117"/>
  <c r="U22" i="135"/>
  <c r="U22" i="134"/>
  <c r="U22" i="113"/>
  <c r="X17" i="128"/>
  <c r="X21" i="128"/>
  <c r="X18" i="128"/>
  <c r="Y48" i="123"/>
  <c r="Y58" i="123" s="1"/>
  <c r="Y40" i="123"/>
  <c r="Y44" i="123"/>
  <c r="X19" i="120"/>
  <c r="X19" i="111"/>
  <c r="X17" i="111"/>
  <c r="X21" i="111"/>
  <c r="X18" i="111"/>
  <c r="U22" i="115"/>
  <c r="U101" i="123"/>
  <c r="X19" i="115"/>
  <c r="X19" i="124"/>
  <c r="X17" i="124"/>
  <c r="X21" i="124"/>
  <c r="X18" i="124"/>
  <c r="W45" i="114"/>
  <c r="W49" i="114"/>
  <c r="W59" i="114" s="1"/>
  <c r="W41" i="114"/>
  <c r="W25" i="114"/>
  <c r="V23" i="113" l="1"/>
  <c r="V12" i="113"/>
  <c r="V19" i="113" s="1"/>
  <c r="V23" i="125"/>
  <c r="V12" i="125"/>
  <c r="V19" i="125" s="1"/>
  <c r="X73" i="110"/>
  <c r="X77" i="110"/>
  <c r="X81" i="110"/>
  <c r="X64" i="110"/>
  <c r="V23" i="111"/>
  <c r="V14" i="140"/>
  <c r="V12" i="111"/>
  <c r="X97" i="114"/>
  <c r="W17" i="128"/>
  <c r="W21" i="128"/>
  <c r="W18" i="128"/>
  <c r="W17" i="125"/>
  <c r="W21" i="125"/>
  <c r="W18" i="125"/>
  <c r="W17" i="118"/>
  <c r="W21" i="118"/>
  <c r="W18" i="118"/>
  <c r="W17" i="113"/>
  <c r="W21" i="113"/>
  <c r="W18" i="113"/>
  <c r="V41" i="127"/>
  <c r="V45" i="127"/>
  <c r="V49" i="127"/>
  <c r="V59" i="127" s="1"/>
  <c r="Y71" i="114"/>
  <c r="Y79" i="114"/>
  <c r="Y62" i="114"/>
  <c r="Y75" i="114"/>
  <c r="Y91" i="114"/>
  <c r="W17" i="117"/>
  <c r="W21" i="117"/>
  <c r="W18" i="117"/>
  <c r="W19" i="126"/>
  <c r="W17" i="126"/>
  <c r="W21" i="126"/>
  <c r="W18" i="126"/>
  <c r="V23" i="132"/>
  <c r="V12" i="132"/>
  <c r="V41" i="136"/>
  <c r="V49" i="136"/>
  <c r="V59" i="136" s="1"/>
  <c r="V45" i="136"/>
  <c r="W17" i="121"/>
  <c r="W21" i="121"/>
  <c r="W18" i="121"/>
  <c r="T22" i="119"/>
  <c r="W25" i="123"/>
  <c r="W46" i="123"/>
  <c r="W42" i="123"/>
  <c r="W50" i="123"/>
  <c r="W60" i="123" s="1"/>
  <c r="T22" i="115"/>
  <c r="T22" i="116"/>
  <c r="Y71" i="136"/>
  <c r="Y79" i="136"/>
  <c r="Y75" i="136"/>
  <c r="Y62" i="136"/>
  <c r="Y91" i="136"/>
  <c r="V49" i="123"/>
  <c r="V59" i="123" s="1"/>
  <c r="V41" i="123"/>
  <c r="V45" i="123"/>
  <c r="W17" i="124"/>
  <c r="W21" i="124"/>
  <c r="W18" i="124"/>
  <c r="T22" i="121"/>
  <c r="U22" i="140"/>
  <c r="W101" i="114"/>
  <c r="W19" i="115"/>
  <c r="W17" i="115"/>
  <c r="W21" i="115"/>
  <c r="W18" i="115"/>
  <c r="W19" i="128"/>
  <c r="W19" i="125"/>
  <c r="W19" i="118"/>
  <c r="T22" i="130"/>
  <c r="W19" i="113"/>
  <c r="X42" i="110"/>
  <c r="X50" i="110"/>
  <c r="X60" i="110" s="1"/>
  <c r="X46" i="110"/>
  <c r="W44" i="127"/>
  <c r="W40" i="127"/>
  <c r="W48" i="127"/>
  <c r="W58" i="127" s="1"/>
  <c r="Z92" i="127"/>
  <c r="Z93" i="127" s="1"/>
  <c r="X44" i="123"/>
  <c r="X40" i="123"/>
  <c r="X48" i="123"/>
  <c r="X58" i="123" s="1"/>
  <c r="W17" i="111"/>
  <c r="W21" i="111"/>
  <c r="W18" i="111"/>
  <c r="X17" i="140"/>
  <c r="X21" i="140"/>
  <c r="X18" i="140"/>
  <c r="W19" i="131"/>
  <c r="W17" i="131"/>
  <c r="W21" i="131"/>
  <c r="W18" i="131"/>
  <c r="W19" i="117"/>
  <c r="T22" i="129"/>
  <c r="W50" i="127"/>
  <c r="W60" i="127" s="1"/>
  <c r="W42" i="127"/>
  <c r="W46" i="127"/>
  <c r="W17" i="112"/>
  <c r="W21" i="112"/>
  <c r="W18" i="112"/>
  <c r="V101" i="123"/>
  <c r="V23" i="126"/>
  <c r="V12" i="126"/>
  <c r="V23" i="122"/>
  <c r="V12" i="122"/>
  <c r="V23" i="124"/>
  <c r="V12" i="124"/>
  <c r="V23" i="116"/>
  <c r="V12" i="116"/>
  <c r="V23" i="134"/>
  <c r="V12" i="134"/>
  <c r="V19" i="112"/>
  <c r="V23" i="112"/>
  <c r="V12" i="112"/>
  <c r="W97" i="123"/>
  <c r="V26" i="110"/>
  <c r="U97" i="110"/>
  <c r="W17" i="119"/>
  <c r="W21" i="119"/>
  <c r="W18" i="119"/>
  <c r="T22" i="113"/>
  <c r="W19" i="116"/>
  <c r="W17" i="116"/>
  <c r="W21" i="116"/>
  <c r="W18" i="116"/>
  <c r="W19" i="129"/>
  <c r="W17" i="129"/>
  <c r="W21" i="129"/>
  <c r="W18" i="129"/>
  <c r="Y75" i="127"/>
  <c r="Y79" i="127"/>
  <c r="Y62" i="127"/>
  <c r="Y71" i="127"/>
  <c r="Y91" i="127"/>
  <c r="W17" i="134"/>
  <c r="W21" i="134"/>
  <c r="W18" i="134"/>
  <c r="T22" i="128"/>
  <c r="U26" i="123"/>
  <c r="V19" i="117"/>
  <c r="V23" i="117"/>
  <c r="V12" i="117"/>
  <c r="W97" i="127"/>
  <c r="W40" i="114"/>
  <c r="W48" i="114"/>
  <c r="W58" i="114" s="1"/>
  <c r="W44" i="114"/>
  <c r="T22" i="133"/>
  <c r="Z92" i="110"/>
  <c r="Z93" i="110" s="1"/>
  <c r="T22" i="111"/>
  <c r="T13" i="140"/>
  <c r="Y71" i="110"/>
  <c r="Y79" i="110"/>
  <c r="Y62" i="110"/>
  <c r="Y75" i="110"/>
  <c r="Y91" i="110"/>
  <c r="V101" i="127"/>
  <c r="T22" i="122"/>
  <c r="Z92" i="136"/>
  <c r="Z93" i="136"/>
  <c r="X48" i="110"/>
  <c r="X58" i="110" s="1"/>
  <c r="X44" i="110"/>
  <c r="X40" i="110"/>
  <c r="V101" i="136"/>
  <c r="W42" i="114"/>
  <c r="W50" i="114"/>
  <c r="W60" i="114" s="1"/>
  <c r="W46" i="114"/>
  <c r="W19" i="135"/>
  <c r="W17" i="135"/>
  <c r="W21" i="135"/>
  <c r="W18" i="135"/>
  <c r="T22" i="126"/>
  <c r="W17" i="130"/>
  <c r="W21" i="130"/>
  <c r="W18" i="130"/>
  <c r="X66" i="123"/>
  <c r="X72" i="123"/>
  <c r="X63" i="123"/>
  <c r="X76" i="123"/>
  <c r="X80" i="123"/>
  <c r="W23" i="140"/>
  <c r="W12" i="140"/>
  <c r="W19" i="140" s="1"/>
  <c r="W17" i="122"/>
  <c r="W21" i="122"/>
  <c r="W18" i="122"/>
  <c r="X19" i="140"/>
  <c r="T22" i="135"/>
  <c r="W19" i="112"/>
  <c r="W81" i="136"/>
  <c r="W64" i="136"/>
  <c r="W73" i="136"/>
  <c r="W77" i="136"/>
  <c r="V23" i="120"/>
  <c r="V12" i="120"/>
  <c r="U26" i="114"/>
  <c r="V23" i="131"/>
  <c r="V12" i="131"/>
  <c r="W81" i="123"/>
  <c r="W64" i="123"/>
  <c r="W77" i="123"/>
  <c r="W73" i="123"/>
  <c r="V32" i="127"/>
  <c r="V25" i="127" s="1"/>
  <c r="W73" i="127"/>
  <c r="W64" i="127"/>
  <c r="W81" i="127"/>
  <c r="W77" i="127"/>
  <c r="V23" i="133"/>
  <c r="V12" i="133"/>
  <c r="V19" i="133" s="1"/>
  <c r="W25" i="136"/>
  <c r="W46" i="136"/>
  <c r="W42" i="136"/>
  <c r="W50" i="136"/>
  <c r="W60" i="136" s="1"/>
  <c r="X80" i="110"/>
  <c r="X63" i="110"/>
  <c r="X76" i="110"/>
  <c r="X72" i="110"/>
  <c r="X66" i="110"/>
  <c r="T22" i="118"/>
  <c r="X44" i="136"/>
  <c r="X48" i="136"/>
  <c r="X58" i="136" s="1"/>
  <c r="X40" i="136"/>
  <c r="W19" i="119"/>
  <c r="T22" i="117"/>
  <c r="X72" i="127"/>
  <c r="X63" i="127"/>
  <c r="X76" i="127"/>
  <c r="X66" i="127"/>
  <c r="X80" i="127"/>
  <c r="V41" i="114"/>
  <c r="V45" i="114"/>
  <c r="V49" i="114"/>
  <c r="V59" i="114" s="1"/>
  <c r="W19" i="132"/>
  <c r="W17" i="132"/>
  <c r="W21" i="132"/>
  <c r="W18" i="132"/>
  <c r="W19" i="111"/>
  <c r="W17" i="133"/>
  <c r="W21" i="133"/>
  <c r="W18" i="133"/>
  <c r="W19" i="134"/>
  <c r="V32" i="136"/>
  <c r="V25" i="136" s="1"/>
  <c r="V23" i="118"/>
  <c r="V12" i="118"/>
  <c r="V19" i="118" s="1"/>
  <c r="W73" i="114"/>
  <c r="W77" i="114"/>
  <c r="W81" i="114"/>
  <c r="W64" i="114"/>
  <c r="V19" i="121"/>
  <c r="V23" i="121"/>
  <c r="V12" i="121"/>
  <c r="U26" i="127"/>
  <c r="V23" i="115"/>
  <c r="V12" i="115"/>
  <c r="V23" i="135"/>
  <c r="V12" i="135"/>
  <c r="V23" i="128"/>
  <c r="V12" i="128"/>
  <c r="V23" i="130"/>
  <c r="V12" i="130"/>
  <c r="W97" i="136"/>
  <c r="T22" i="125"/>
  <c r="Z92" i="123"/>
  <c r="Z93" i="123" s="1"/>
  <c r="X40" i="127"/>
  <c r="X48" i="127"/>
  <c r="X58" i="127" s="1"/>
  <c r="X44" i="127"/>
  <c r="T22" i="120"/>
  <c r="W41" i="110"/>
  <c r="W45" i="110"/>
  <c r="W49" i="110"/>
  <c r="W59" i="110" s="1"/>
  <c r="T22" i="112"/>
  <c r="W19" i="130"/>
  <c r="T22" i="134"/>
  <c r="T22" i="124"/>
  <c r="W19" i="122"/>
  <c r="Z92" i="114"/>
  <c r="Z93" i="114"/>
  <c r="X66" i="136"/>
  <c r="X63" i="136"/>
  <c r="X72" i="136"/>
  <c r="X80" i="136"/>
  <c r="X76" i="136"/>
  <c r="V23" i="129"/>
  <c r="V12" i="129"/>
  <c r="V32" i="114"/>
  <c r="V25" i="114" s="1"/>
  <c r="V23" i="119"/>
  <c r="V12" i="119"/>
  <c r="U26" i="136"/>
  <c r="V32" i="123"/>
  <c r="T22" i="132"/>
  <c r="W17" i="120"/>
  <c r="W21" i="120"/>
  <c r="W18" i="120"/>
  <c r="T22" i="131"/>
  <c r="T101" i="110"/>
  <c r="W19" i="133"/>
  <c r="X63" i="114"/>
  <c r="X76" i="114"/>
  <c r="X80" i="114"/>
  <c r="X72" i="114"/>
  <c r="X66" i="114"/>
  <c r="W32" i="110"/>
  <c r="Y62" i="123"/>
  <c r="Y75" i="123"/>
  <c r="Y79" i="123"/>
  <c r="Y71" i="123"/>
  <c r="Y91" i="123"/>
  <c r="V40" i="114" l="1"/>
  <c r="V48" i="114"/>
  <c r="V58" i="114" s="1"/>
  <c r="V44" i="114"/>
  <c r="V48" i="136"/>
  <c r="V58" i="136" s="1"/>
  <c r="V40" i="136"/>
  <c r="V44" i="136"/>
  <c r="V44" i="127"/>
  <c r="V48" i="127"/>
  <c r="V58" i="127" s="1"/>
  <c r="V40" i="127"/>
  <c r="U23" i="130"/>
  <c r="U12" i="130"/>
  <c r="U19" i="130" s="1"/>
  <c r="U23" i="122"/>
  <c r="U12" i="122"/>
  <c r="U19" i="122" s="1"/>
  <c r="W77" i="110"/>
  <c r="W73" i="110"/>
  <c r="W81" i="110"/>
  <c r="W64" i="110"/>
  <c r="U23" i="113"/>
  <c r="U12" i="113"/>
  <c r="U19" i="113" s="1"/>
  <c r="U23" i="135"/>
  <c r="U12" i="135"/>
  <c r="X97" i="123"/>
  <c r="Y92" i="123"/>
  <c r="Y93" i="123"/>
  <c r="S22" i="121"/>
  <c r="V17" i="130"/>
  <c r="V21" i="130"/>
  <c r="V18" i="130"/>
  <c r="S22" i="118"/>
  <c r="S22" i="125"/>
  <c r="V17" i="117"/>
  <c r="V21" i="117"/>
  <c r="V18" i="117"/>
  <c r="V17" i="132"/>
  <c r="V21" i="132"/>
  <c r="V18" i="132"/>
  <c r="T26" i="114"/>
  <c r="T26" i="127"/>
  <c r="W40" i="136"/>
  <c r="W44" i="136"/>
  <c r="W48" i="136"/>
  <c r="W58" i="136" s="1"/>
  <c r="U45" i="114"/>
  <c r="U49" i="114"/>
  <c r="U59" i="114" s="1"/>
  <c r="U41" i="114"/>
  <c r="Y92" i="110"/>
  <c r="U45" i="123"/>
  <c r="U49" i="123"/>
  <c r="U59" i="123" s="1"/>
  <c r="U41" i="123"/>
  <c r="V17" i="112"/>
  <c r="V21" i="112"/>
  <c r="V18" i="112"/>
  <c r="S22" i="120"/>
  <c r="S22" i="116"/>
  <c r="U23" i="118"/>
  <c r="U12" i="118"/>
  <c r="U23" i="120"/>
  <c r="U12" i="120"/>
  <c r="U19" i="120" s="1"/>
  <c r="X97" i="127"/>
  <c r="Y97" i="114"/>
  <c r="X79" i="114"/>
  <c r="X75" i="114"/>
  <c r="X71" i="114"/>
  <c r="X62" i="114"/>
  <c r="X91" i="114"/>
  <c r="V25" i="123"/>
  <c r="V50" i="123"/>
  <c r="V60" i="123" s="1"/>
  <c r="V42" i="123"/>
  <c r="V46" i="123"/>
  <c r="W72" i="127"/>
  <c r="W63" i="127"/>
  <c r="W66" i="127"/>
  <c r="W76" i="127"/>
  <c r="W80" i="127"/>
  <c r="V17" i="129"/>
  <c r="V21" i="129"/>
  <c r="V18" i="129"/>
  <c r="V19" i="130"/>
  <c r="S22" i="130"/>
  <c r="V17" i="133"/>
  <c r="V21" i="133"/>
  <c r="V18" i="133"/>
  <c r="V50" i="127"/>
  <c r="V60" i="127" s="1"/>
  <c r="V42" i="127"/>
  <c r="V46" i="127"/>
  <c r="S22" i="117"/>
  <c r="S22" i="132"/>
  <c r="S22" i="133"/>
  <c r="S22" i="115"/>
  <c r="V19" i="126"/>
  <c r="V17" i="126"/>
  <c r="V21" i="126"/>
  <c r="V18" i="126"/>
  <c r="V19" i="132"/>
  <c r="V17" i="111"/>
  <c r="V21" i="111"/>
  <c r="V18" i="111"/>
  <c r="U32" i="114"/>
  <c r="U25" i="114" s="1"/>
  <c r="U23" i="129"/>
  <c r="U12" i="129"/>
  <c r="U23" i="133"/>
  <c r="U12" i="133"/>
  <c r="U19" i="133" s="1"/>
  <c r="U23" i="112"/>
  <c r="U12" i="112"/>
  <c r="U23" i="111"/>
  <c r="U14" i="140"/>
  <c r="U12" i="111"/>
  <c r="U19" i="111" s="1"/>
  <c r="V81" i="123"/>
  <c r="V77" i="123"/>
  <c r="V73" i="123"/>
  <c r="V64" i="123"/>
  <c r="U23" i="132"/>
  <c r="U12" i="132"/>
  <c r="U19" i="132" s="1"/>
  <c r="V73" i="114"/>
  <c r="V77" i="114"/>
  <c r="V81" i="114"/>
  <c r="V64" i="114"/>
  <c r="X97" i="136"/>
  <c r="V17" i="119"/>
  <c r="V21" i="119"/>
  <c r="V18" i="119"/>
  <c r="X75" i="136"/>
  <c r="X79" i="136"/>
  <c r="X62" i="136"/>
  <c r="X71" i="136"/>
  <c r="X91" i="136"/>
  <c r="V17" i="128"/>
  <c r="V21" i="128"/>
  <c r="V18" i="128"/>
  <c r="S22" i="134"/>
  <c r="X71" i="110"/>
  <c r="X79" i="110"/>
  <c r="X75" i="110"/>
  <c r="X62" i="110"/>
  <c r="X91" i="110"/>
  <c r="V17" i="120"/>
  <c r="V21" i="120"/>
  <c r="V18" i="120"/>
  <c r="V19" i="116"/>
  <c r="V17" i="116"/>
  <c r="V21" i="116"/>
  <c r="V18" i="116"/>
  <c r="W76" i="136"/>
  <c r="W72" i="136"/>
  <c r="W80" i="136"/>
  <c r="W66" i="136"/>
  <c r="W63" i="136"/>
  <c r="W76" i="114"/>
  <c r="W80" i="114"/>
  <c r="W72" i="114"/>
  <c r="W66" i="114"/>
  <c r="W63" i="114"/>
  <c r="Y92" i="114"/>
  <c r="Y93" i="114" s="1"/>
  <c r="S22" i="111"/>
  <c r="S13" i="140"/>
  <c r="U26" i="110"/>
  <c r="V19" i="129"/>
  <c r="V19" i="135"/>
  <c r="V17" i="135"/>
  <c r="V21" i="135"/>
  <c r="V18" i="135"/>
  <c r="U41" i="127"/>
  <c r="U45" i="127"/>
  <c r="U49" i="127"/>
  <c r="U59" i="127" s="1"/>
  <c r="S22" i="122"/>
  <c r="V19" i="131"/>
  <c r="V17" i="131"/>
  <c r="V21" i="131"/>
  <c r="V18" i="131"/>
  <c r="T22" i="140"/>
  <c r="W101" i="136"/>
  <c r="V49" i="110"/>
  <c r="V59" i="110" s="1"/>
  <c r="V41" i="110"/>
  <c r="V45" i="110"/>
  <c r="V17" i="124"/>
  <c r="V21" i="124"/>
  <c r="V18" i="124"/>
  <c r="W101" i="123"/>
  <c r="S22" i="119"/>
  <c r="V23" i="140"/>
  <c r="V12" i="140"/>
  <c r="V19" i="140" s="1"/>
  <c r="S22" i="113"/>
  <c r="U32" i="123"/>
  <c r="U19" i="128"/>
  <c r="U23" i="128"/>
  <c r="U12" i="128"/>
  <c r="V81" i="136"/>
  <c r="V64" i="136"/>
  <c r="V77" i="136"/>
  <c r="V73" i="136"/>
  <c r="U23" i="119"/>
  <c r="U12" i="119"/>
  <c r="U19" i="117"/>
  <c r="U23" i="117"/>
  <c r="U12" i="117"/>
  <c r="U41" i="136"/>
  <c r="U49" i="136"/>
  <c r="U59" i="136" s="1"/>
  <c r="U45" i="136"/>
  <c r="V19" i="119"/>
  <c r="X101" i="114"/>
  <c r="V19" i="128"/>
  <c r="V17" i="115"/>
  <c r="V21" i="115"/>
  <c r="V18" i="115"/>
  <c r="V42" i="136"/>
  <c r="V46" i="136"/>
  <c r="V50" i="136"/>
  <c r="V60" i="136" s="1"/>
  <c r="X62" i="127"/>
  <c r="X79" i="127"/>
  <c r="X75" i="127"/>
  <c r="X71" i="127"/>
  <c r="X91" i="127"/>
  <c r="W76" i="123"/>
  <c r="W80" i="123"/>
  <c r="W72" i="123"/>
  <c r="W66" i="123"/>
  <c r="W63" i="123"/>
  <c r="V19" i="120"/>
  <c r="Y92" i="127"/>
  <c r="Y93" i="127" s="1"/>
  <c r="W101" i="127"/>
  <c r="V17" i="134"/>
  <c r="V21" i="134"/>
  <c r="V18" i="134"/>
  <c r="U101" i="110"/>
  <c r="S22" i="129"/>
  <c r="W63" i="110"/>
  <c r="W76" i="110"/>
  <c r="W80" i="110"/>
  <c r="W72" i="110"/>
  <c r="W66" i="110"/>
  <c r="S22" i="126"/>
  <c r="U19" i="115"/>
  <c r="U23" i="115"/>
  <c r="U12" i="115"/>
  <c r="U23" i="126"/>
  <c r="U12" i="126"/>
  <c r="U23" i="125"/>
  <c r="U12" i="125"/>
  <c r="U23" i="124"/>
  <c r="U12" i="124"/>
  <c r="U19" i="124" s="1"/>
  <c r="V77" i="127"/>
  <c r="V73" i="127"/>
  <c r="V81" i="127"/>
  <c r="V64" i="127"/>
  <c r="T26" i="123"/>
  <c r="U23" i="134"/>
  <c r="U12" i="134"/>
  <c r="U19" i="134" s="1"/>
  <c r="U32" i="127"/>
  <c r="U25" i="127" s="1"/>
  <c r="V50" i="114"/>
  <c r="V60" i="114" s="1"/>
  <c r="V46" i="114"/>
  <c r="V42" i="114"/>
  <c r="S22" i="131"/>
  <c r="S22" i="124"/>
  <c r="V17" i="121"/>
  <c r="V21" i="121"/>
  <c r="V18" i="121"/>
  <c r="V17" i="118"/>
  <c r="V21" i="118"/>
  <c r="V18" i="118"/>
  <c r="X62" i="123"/>
  <c r="X71" i="123"/>
  <c r="X75" i="123"/>
  <c r="X79" i="123"/>
  <c r="X91" i="123"/>
  <c r="S22" i="135"/>
  <c r="V19" i="124"/>
  <c r="V19" i="122"/>
  <c r="V17" i="122"/>
  <c r="V21" i="122"/>
  <c r="V18" i="122"/>
  <c r="W48" i="123"/>
  <c r="W58" i="123" s="1"/>
  <c r="W44" i="123"/>
  <c r="W40" i="123"/>
  <c r="S22" i="112"/>
  <c r="V19" i="111"/>
  <c r="V17" i="113"/>
  <c r="V21" i="113"/>
  <c r="V18" i="113"/>
  <c r="T26" i="136"/>
  <c r="U32" i="136"/>
  <c r="U25" i="136" s="1"/>
  <c r="U23" i="116"/>
  <c r="U12" i="116"/>
  <c r="U23" i="121"/>
  <c r="U12" i="121"/>
  <c r="U23" i="131"/>
  <c r="U12" i="131"/>
  <c r="W25" i="110"/>
  <c r="W46" i="110"/>
  <c r="W42" i="110"/>
  <c r="W50" i="110"/>
  <c r="W60" i="110" s="1"/>
  <c r="V97" i="110"/>
  <c r="V19" i="115"/>
  <c r="W17" i="140"/>
  <c r="W21" i="140"/>
  <c r="W18" i="140"/>
  <c r="S22" i="128"/>
  <c r="V19" i="134"/>
  <c r="Y92" i="136"/>
  <c r="Y93" i="136" s="1"/>
  <c r="V17" i="125"/>
  <c r="V21" i="125"/>
  <c r="V18" i="125"/>
  <c r="V32" i="110"/>
  <c r="V25" i="110" s="1"/>
  <c r="U44" i="127" l="1"/>
  <c r="U40" i="127"/>
  <c r="U48" i="127"/>
  <c r="U58" i="127" s="1"/>
  <c r="U40" i="114"/>
  <c r="U44" i="114"/>
  <c r="U48" i="114"/>
  <c r="U58" i="114" s="1"/>
  <c r="V44" i="110"/>
  <c r="V40" i="110"/>
  <c r="V48" i="110"/>
  <c r="V58" i="110" s="1"/>
  <c r="U48" i="136"/>
  <c r="U58" i="136" s="1"/>
  <c r="U44" i="136"/>
  <c r="U40" i="136"/>
  <c r="T23" i="113"/>
  <c r="T12" i="113"/>
  <c r="T23" i="135"/>
  <c r="T12" i="135"/>
  <c r="R22" i="117"/>
  <c r="T23" i="129"/>
  <c r="T12" i="129"/>
  <c r="T23" i="112"/>
  <c r="T12" i="112"/>
  <c r="U64" i="114"/>
  <c r="U77" i="114"/>
  <c r="U73" i="114"/>
  <c r="U81" i="114"/>
  <c r="S26" i="127"/>
  <c r="T23" i="132"/>
  <c r="T12" i="132"/>
  <c r="V81" i="110"/>
  <c r="V64" i="110"/>
  <c r="V77" i="110"/>
  <c r="V73" i="110"/>
  <c r="V101" i="110"/>
  <c r="X101" i="123"/>
  <c r="R22" i="118"/>
  <c r="U17" i="124"/>
  <c r="U21" i="124"/>
  <c r="U18" i="124"/>
  <c r="V17" i="140"/>
  <c r="V21" i="140"/>
  <c r="V18" i="140"/>
  <c r="W97" i="110"/>
  <c r="W79" i="127"/>
  <c r="W71" i="127"/>
  <c r="W62" i="127"/>
  <c r="W75" i="127"/>
  <c r="W91" i="127"/>
  <c r="U17" i="120"/>
  <c r="U21" i="120"/>
  <c r="U18" i="120"/>
  <c r="J22" i="133"/>
  <c r="U17" i="122"/>
  <c r="U21" i="122"/>
  <c r="U18" i="122"/>
  <c r="T23" i="120"/>
  <c r="T12" i="120"/>
  <c r="T23" i="125"/>
  <c r="T12" i="125"/>
  <c r="S26" i="136"/>
  <c r="T23" i="119"/>
  <c r="T12" i="119"/>
  <c r="R22" i="119"/>
  <c r="V76" i="123"/>
  <c r="V72" i="123"/>
  <c r="V66" i="123"/>
  <c r="V80" i="123"/>
  <c r="V63" i="123"/>
  <c r="R22" i="112"/>
  <c r="R22" i="126"/>
  <c r="R22" i="120"/>
  <c r="R22" i="115"/>
  <c r="X92" i="114"/>
  <c r="X93" i="114" s="1"/>
  <c r="T32" i="123"/>
  <c r="T32" i="114"/>
  <c r="T32" i="127"/>
  <c r="T32" i="136"/>
  <c r="U77" i="123"/>
  <c r="U81" i="123"/>
  <c r="U73" i="123"/>
  <c r="U64" i="123"/>
  <c r="Z97" i="114"/>
  <c r="Y97" i="127"/>
  <c r="V50" i="110"/>
  <c r="V60" i="110" s="1"/>
  <c r="V46" i="110"/>
  <c r="V42" i="110"/>
  <c r="R22" i="116"/>
  <c r="R22" i="111"/>
  <c r="R13" i="140"/>
  <c r="X92" i="123"/>
  <c r="X93" i="123"/>
  <c r="T49" i="123"/>
  <c r="T59" i="123" s="1"/>
  <c r="T41" i="123"/>
  <c r="T45" i="123"/>
  <c r="T25" i="123"/>
  <c r="U17" i="126"/>
  <c r="U21" i="126"/>
  <c r="U18" i="126"/>
  <c r="W71" i="110"/>
  <c r="W62" i="110"/>
  <c r="W79" i="110"/>
  <c r="W75" i="110"/>
  <c r="W91" i="110"/>
  <c r="U49" i="110"/>
  <c r="U59" i="110" s="1"/>
  <c r="U41" i="110"/>
  <c r="U45" i="110"/>
  <c r="S22" i="140"/>
  <c r="W79" i="136"/>
  <c r="W62" i="136"/>
  <c r="W71" i="136"/>
  <c r="W75" i="136"/>
  <c r="W91" i="136"/>
  <c r="R22" i="128"/>
  <c r="R22" i="125"/>
  <c r="S26" i="123"/>
  <c r="W79" i="123"/>
  <c r="W62" i="123"/>
  <c r="W71" i="123"/>
  <c r="W75" i="123"/>
  <c r="W91" i="123"/>
  <c r="U64" i="136"/>
  <c r="U81" i="136"/>
  <c r="U77" i="136"/>
  <c r="U73" i="136"/>
  <c r="Y97" i="136"/>
  <c r="U17" i="121"/>
  <c r="U21" i="121"/>
  <c r="U18" i="121"/>
  <c r="T45" i="136"/>
  <c r="T49" i="136"/>
  <c r="T59" i="136" s="1"/>
  <c r="T41" i="136"/>
  <c r="T25" i="136"/>
  <c r="U17" i="125"/>
  <c r="U21" i="125"/>
  <c r="U18" i="125"/>
  <c r="X92" i="127"/>
  <c r="X93" i="127" s="1"/>
  <c r="U17" i="119"/>
  <c r="U21" i="119"/>
  <c r="U18" i="119"/>
  <c r="V76" i="127"/>
  <c r="V66" i="127"/>
  <c r="V72" i="127"/>
  <c r="V80" i="127"/>
  <c r="V63" i="127"/>
  <c r="U17" i="112"/>
  <c r="U21" i="112"/>
  <c r="U18" i="112"/>
  <c r="U19" i="129"/>
  <c r="U17" i="129"/>
  <c r="U21" i="129"/>
  <c r="U18" i="129"/>
  <c r="U50" i="114"/>
  <c r="U60" i="114" s="1"/>
  <c r="U42" i="114"/>
  <c r="U46" i="114"/>
  <c r="V72" i="114"/>
  <c r="V63" i="114"/>
  <c r="V66" i="114"/>
  <c r="V76" i="114"/>
  <c r="V80" i="114"/>
  <c r="R22" i="113"/>
  <c r="X101" i="127"/>
  <c r="R22" i="132"/>
  <c r="T19" i="115"/>
  <c r="T23" i="115"/>
  <c r="T12" i="115"/>
  <c r="U46" i="136"/>
  <c r="U50" i="136"/>
  <c r="U60" i="136" s="1"/>
  <c r="U42" i="136"/>
  <c r="T23" i="117"/>
  <c r="T12" i="117"/>
  <c r="T23" i="128"/>
  <c r="T12" i="128"/>
  <c r="T23" i="111"/>
  <c r="T14" i="140"/>
  <c r="T12" i="111"/>
  <c r="T23" i="121"/>
  <c r="T12" i="121"/>
  <c r="T23" i="130"/>
  <c r="T12" i="130"/>
  <c r="T23" i="134"/>
  <c r="T12" i="134"/>
  <c r="U17" i="131"/>
  <c r="U21" i="131"/>
  <c r="U18" i="131"/>
  <c r="U17" i="116"/>
  <c r="U21" i="116"/>
  <c r="U18" i="116"/>
  <c r="R22" i="122"/>
  <c r="U19" i="126"/>
  <c r="R22" i="129"/>
  <c r="U17" i="117"/>
  <c r="U21" i="117"/>
  <c r="U18" i="117"/>
  <c r="R22" i="124"/>
  <c r="X92" i="136"/>
  <c r="X93" i="136" s="1"/>
  <c r="V76" i="136"/>
  <c r="V72" i="136"/>
  <c r="V63" i="136"/>
  <c r="V80" i="136"/>
  <c r="V66" i="136"/>
  <c r="X101" i="136"/>
  <c r="U17" i="118"/>
  <c r="U21" i="118"/>
  <c r="U18" i="118"/>
  <c r="Y101" i="114"/>
  <c r="U19" i="135"/>
  <c r="U17" i="135"/>
  <c r="U21" i="135"/>
  <c r="U18" i="135"/>
  <c r="U64" i="127"/>
  <c r="U73" i="127"/>
  <c r="U77" i="127"/>
  <c r="U81" i="127"/>
  <c r="U17" i="134"/>
  <c r="U21" i="134"/>
  <c r="U18" i="134"/>
  <c r="T23" i="118"/>
  <c r="T12" i="118"/>
  <c r="T23" i="116"/>
  <c r="T12" i="116"/>
  <c r="T23" i="133"/>
  <c r="T12" i="133"/>
  <c r="T23" i="122"/>
  <c r="T12" i="122"/>
  <c r="T23" i="131"/>
  <c r="T12" i="131"/>
  <c r="Y97" i="123"/>
  <c r="U19" i="121"/>
  <c r="U46" i="127"/>
  <c r="U42" i="127"/>
  <c r="U50" i="127"/>
  <c r="U60" i="127" s="1"/>
  <c r="U19" i="125"/>
  <c r="U17" i="115"/>
  <c r="U21" i="115"/>
  <c r="U18" i="115"/>
  <c r="R22" i="130"/>
  <c r="U19" i="119"/>
  <c r="U25" i="123"/>
  <c r="U42" i="123"/>
  <c r="U50" i="123"/>
  <c r="U60" i="123" s="1"/>
  <c r="U46" i="123"/>
  <c r="W79" i="114"/>
  <c r="W71" i="114"/>
  <c r="W75" i="114"/>
  <c r="W62" i="114"/>
  <c r="W91" i="114"/>
  <c r="R22" i="135"/>
  <c r="U17" i="111"/>
  <c r="U21" i="111"/>
  <c r="U18" i="111"/>
  <c r="U19" i="112"/>
  <c r="T49" i="114"/>
  <c r="T59" i="114" s="1"/>
  <c r="T45" i="114"/>
  <c r="T41" i="114"/>
  <c r="R22" i="121"/>
  <c r="U17" i="113"/>
  <c r="U21" i="113"/>
  <c r="U18" i="113"/>
  <c r="U17" i="130"/>
  <c r="U21" i="130"/>
  <c r="U18" i="130"/>
  <c r="T23" i="124"/>
  <c r="T12" i="124"/>
  <c r="T23" i="126"/>
  <c r="T12" i="126"/>
  <c r="S26" i="114"/>
  <c r="W44" i="110"/>
  <c r="W48" i="110"/>
  <c r="W58" i="110" s="1"/>
  <c r="W40" i="110"/>
  <c r="U19" i="131"/>
  <c r="T26" i="110"/>
  <c r="U19" i="116"/>
  <c r="R22" i="134"/>
  <c r="V72" i="110"/>
  <c r="V80" i="110"/>
  <c r="V63" i="110"/>
  <c r="V76" i="110"/>
  <c r="V66" i="110"/>
  <c r="R22" i="131"/>
  <c r="U17" i="128"/>
  <c r="U21" i="128"/>
  <c r="U18" i="128"/>
  <c r="X92" i="110"/>
  <c r="U17" i="132"/>
  <c r="U21" i="132"/>
  <c r="U18" i="132"/>
  <c r="U23" i="140"/>
  <c r="U12" i="140"/>
  <c r="U19" i="140" s="1"/>
  <c r="U17" i="133"/>
  <c r="U21" i="133"/>
  <c r="U18" i="133"/>
  <c r="V48" i="123"/>
  <c r="V58" i="123" s="1"/>
  <c r="V40" i="123"/>
  <c r="V44" i="123"/>
  <c r="U19" i="118"/>
  <c r="Y93" i="110"/>
  <c r="T41" i="127"/>
  <c r="T45" i="127"/>
  <c r="T49" i="127"/>
  <c r="T59" i="127" s="1"/>
  <c r="T25" i="127"/>
  <c r="U32" i="110"/>
  <c r="U25" i="110" s="1"/>
  <c r="U48" i="110" l="1"/>
  <c r="U58" i="110" s="1"/>
  <c r="U44" i="110"/>
  <c r="U40" i="110"/>
  <c r="U64" i="110"/>
  <c r="U81" i="110"/>
  <c r="U73" i="110"/>
  <c r="U77" i="110"/>
  <c r="S23" i="112"/>
  <c r="S12" i="112"/>
  <c r="S23" i="116"/>
  <c r="S12" i="116"/>
  <c r="S19" i="116" s="1"/>
  <c r="S23" i="120"/>
  <c r="S12" i="120"/>
  <c r="S19" i="120" s="1"/>
  <c r="Z97" i="127"/>
  <c r="Z97" i="136"/>
  <c r="Q22" i="126"/>
  <c r="T19" i="121"/>
  <c r="T17" i="121"/>
  <c r="T21" i="121"/>
  <c r="T18" i="121"/>
  <c r="T17" i="115"/>
  <c r="T21" i="115"/>
  <c r="T18" i="115"/>
  <c r="W101" i="110"/>
  <c r="Y101" i="136"/>
  <c r="Q22" i="122"/>
  <c r="T19" i="120"/>
  <c r="T17" i="120"/>
  <c r="T21" i="120"/>
  <c r="T18" i="120"/>
  <c r="T17" i="132"/>
  <c r="T21" i="132"/>
  <c r="T18" i="132"/>
  <c r="T17" i="129"/>
  <c r="T21" i="129"/>
  <c r="T18" i="129"/>
  <c r="T19" i="113"/>
  <c r="T17" i="113"/>
  <c r="T21" i="113"/>
  <c r="T18" i="113"/>
  <c r="T77" i="136"/>
  <c r="T73" i="136"/>
  <c r="T81" i="136"/>
  <c r="T64" i="136"/>
  <c r="Q19" i="133"/>
  <c r="Q12" i="133"/>
  <c r="Q17" i="133" s="1"/>
  <c r="S32" i="114"/>
  <c r="R26" i="136"/>
  <c r="S23" i="125"/>
  <c r="S12" i="125"/>
  <c r="S19" i="118"/>
  <c r="S23" i="118"/>
  <c r="S12" i="118"/>
  <c r="S23" i="122"/>
  <c r="S12" i="122"/>
  <c r="AE26" i="122"/>
  <c r="AG83" i="114"/>
  <c r="V62" i="110"/>
  <c r="V75" i="110"/>
  <c r="V71" i="110"/>
  <c r="V79" i="110"/>
  <c r="V91" i="110"/>
  <c r="U66" i="127"/>
  <c r="U80" i="127"/>
  <c r="U72" i="127"/>
  <c r="U63" i="127"/>
  <c r="U76" i="127"/>
  <c r="U76" i="110"/>
  <c r="U72" i="110"/>
  <c r="U80" i="110"/>
  <c r="U63" i="110"/>
  <c r="U66" i="110"/>
  <c r="T19" i="116"/>
  <c r="T17" i="116"/>
  <c r="T21" i="116"/>
  <c r="T18" i="116"/>
  <c r="T44" i="123"/>
  <c r="T40" i="123"/>
  <c r="T48" i="123"/>
  <c r="T58" i="123" s="1"/>
  <c r="Q22" i="125"/>
  <c r="T42" i="127"/>
  <c r="T50" i="127"/>
  <c r="T60" i="127" s="1"/>
  <c r="T46" i="127"/>
  <c r="S41" i="136"/>
  <c r="S49" i="136"/>
  <c r="S59" i="136" s="1"/>
  <c r="S45" i="136"/>
  <c r="Q22" i="129"/>
  <c r="U50" i="110"/>
  <c r="U60" i="110" s="1"/>
  <c r="U42" i="110"/>
  <c r="U46" i="110"/>
  <c r="T77" i="127"/>
  <c r="T64" i="127"/>
  <c r="T73" i="127"/>
  <c r="T81" i="127"/>
  <c r="S19" i="115"/>
  <c r="S23" i="115"/>
  <c r="S12" i="115"/>
  <c r="S23" i="124"/>
  <c r="S12" i="124"/>
  <c r="S19" i="124" s="1"/>
  <c r="AA97" i="114"/>
  <c r="U17" i="140"/>
  <c r="U21" i="140"/>
  <c r="U18" i="140"/>
  <c r="Q22" i="116"/>
  <c r="U63" i="123"/>
  <c r="U80" i="123"/>
  <c r="U72" i="123"/>
  <c r="U76" i="123"/>
  <c r="U66" i="123"/>
  <c r="T17" i="128"/>
  <c r="T21" i="128"/>
  <c r="T18" i="128"/>
  <c r="T17" i="117"/>
  <c r="T21" i="117"/>
  <c r="T18" i="117"/>
  <c r="V79" i="114"/>
  <c r="V75" i="114"/>
  <c r="V71" i="114"/>
  <c r="V62" i="114"/>
  <c r="V91" i="114"/>
  <c r="T48" i="136"/>
  <c r="T58" i="136" s="1"/>
  <c r="T40" i="136"/>
  <c r="T44" i="136"/>
  <c r="X97" i="110"/>
  <c r="V75" i="123"/>
  <c r="V79" i="123"/>
  <c r="V62" i="123"/>
  <c r="V71" i="123"/>
  <c r="V91" i="123"/>
  <c r="U76" i="136"/>
  <c r="U72" i="136"/>
  <c r="U66" i="136"/>
  <c r="U80" i="136"/>
  <c r="U63" i="136"/>
  <c r="T19" i="132"/>
  <c r="T19" i="129"/>
  <c r="T17" i="124"/>
  <c r="T21" i="124"/>
  <c r="T18" i="124"/>
  <c r="R26" i="127"/>
  <c r="AE26" i="112"/>
  <c r="T81" i="123"/>
  <c r="T64" i="123"/>
  <c r="T73" i="123"/>
  <c r="T77" i="123"/>
  <c r="S23" i="129"/>
  <c r="S12" i="129"/>
  <c r="S23" i="134"/>
  <c r="S12" i="134"/>
  <c r="AE83" i="114"/>
  <c r="AG83" i="127"/>
  <c r="AG83" i="136"/>
  <c r="T45" i="110"/>
  <c r="T49" i="110"/>
  <c r="T59" i="110" s="1"/>
  <c r="T41" i="110"/>
  <c r="T17" i="126"/>
  <c r="T21" i="126"/>
  <c r="T18" i="126"/>
  <c r="T17" i="131"/>
  <c r="T21" i="131"/>
  <c r="T18" i="131"/>
  <c r="T19" i="133"/>
  <c r="T17" i="133"/>
  <c r="T21" i="133"/>
  <c r="T18" i="133"/>
  <c r="Q22" i="130"/>
  <c r="W92" i="123"/>
  <c r="W93" i="123" s="1"/>
  <c r="R22" i="140"/>
  <c r="Q22" i="131"/>
  <c r="Q22" i="111"/>
  <c r="Q13" i="140"/>
  <c r="Z101" i="114"/>
  <c r="S26" i="110"/>
  <c r="T17" i="112"/>
  <c r="T21" i="112"/>
  <c r="T18" i="112"/>
  <c r="T32" i="110"/>
  <c r="T19" i="135"/>
  <c r="T17" i="135"/>
  <c r="T21" i="135"/>
  <c r="T18" i="135"/>
  <c r="T17" i="111"/>
  <c r="T21" i="111"/>
  <c r="T18" i="111"/>
  <c r="T19" i="128"/>
  <c r="T19" i="117"/>
  <c r="T17" i="119"/>
  <c r="T21" i="119"/>
  <c r="T18" i="119"/>
  <c r="W92" i="127"/>
  <c r="W93" i="127"/>
  <c r="Y101" i="127"/>
  <c r="T81" i="114"/>
  <c r="T73" i="114"/>
  <c r="T64" i="114"/>
  <c r="T77" i="114"/>
  <c r="S23" i="135"/>
  <c r="S12" i="135"/>
  <c r="S19" i="135" s="1"/>
  <c r="S23" i="126"/>
  <c r="S12" i="126"/>
  <c r="AC26" i="135"/>
  <c r="Q22" i="120"/>
  <c r="T19" i="126"/>
  <c r="W92" i="114"/>
  <c r="W93" i="114" s="1"/>
  <c r="T19" i="131"/>
  <c r="Q22" i="124"/>
  <c r="T17" i="118"/>
  <c r="T21" i="118"/>
  <c r="T18" i="118"/>
  <c r="V75" i="136"/>
  <c r="V71" i="136"/>
  <c r="V62" i="136"/>
  <c r="V79" i="136"/>
  <c r="V91" i="136"/>
  <c r="Y101" i="123"/>
  <c r="Q22" i="119"/>
  <c r="T19" i="134"/>
  <c r="T17" i="134"/>
  <c r="T21" i="134"/>
  <c r="T18" i="134"/>
  <c r="T17" i="130"/>
  <c r="T21" i="130"/>
  <c r="T18" i="130"/>
  <c r="T23" i="140"/>
  <c r="T12" i="140"/>
  <c r="Q22" i="117"/>
  <c r="S45" i="123"/>
  <c r="S49" i="123"/>
  <c r="S59" i="123" s="1"/>
  <c r="S41" i="123"/>
  <c r="W92" i="136"/>
  <c r="W93" i="136" s="1"/>
  <c r="W92" i="110"/>
  <c r="W93" i="110" s="1"/>
  <c r="Q22" i="118"/>
  <c r="Q22" i="115"/>
  <c r="Q22" i="128"/>
  <c r="T50" i="123"/>
  <c r="T60" i="123" s="1"/>
  <c r="T42" i="123"/>
  <c r="T46" i="123"/>
  <c r="T17" i="125"/>
  <c r="T21" i="125"/>
  <c r="T18" i="125"/>
  <c r="S41" i="127"/>
  <c r="S49" i="127"/>
  <c r="S59" i="127" s="1"/>
  <c r="S45" i="127"/>
  <c r="T19" i="112"/>
  <c r="Q22" i="112"/>
  <c r="Z97" i="123"/>
  <c r="R26" i="114"/>
  <c r="AE26" i="115"/>
  <c r="S23" i="121"/>
  <c r="S12" i="121"/>
  <c r="S23" i="130"/>
  <c r="S12" i="130"/>
  <c r="S32" i="136"/>
  <c r="S25" i="136" s="1"/>
  <c r="S23" i="128"/>
  <c r="S12" i="128"/>
  <c r="S19" i="128" s="1"/>
  <c r="S23" i="113"/>
  <c r="S12" i="113"/>
  <c r="AG83" i="123"/>
  <c r="AE83" i="136"/>
  <c r="U76" i="114"/>
  <c r="U72" i="114"/>
  <c r="U63" i="114"/>
  <c r="U80" i="114"/>
  <c r="U66" i="114"/>
  <c r="AG26" i="129"/>
  <c r="T19" i="124"/>
  <c r="U40" i="123"/>
  <c r="U44" i="123"/>
  <c r="U48" i="123"/>
  <c r="U58" i="123" s="1"/>
  <c r="V75" i="127"/>
  <c r="V71" i="127"/>
  <c r="V79" i="127"/>
  <c r="V62" i="127"/>
  <c r="V91" i="127"/>
  <c r="T19" i="119"/>
  <c r="Q22" i="113"/>
  <c r="Q22" i="135"/>
  <c r="Q22" i="132"/>
  <c r="S23" i="131"/>
  <c r="S12" i="131"/>
  <c r="S32" i="123"/>
  <c r="S23" i="133"/>
  <c r="S12" i="133"/>
  <c r="S23" i="119"/>
  <c r="S12" i="119"/>
  <c r="S23" i="117"/>
  <c r="S12" i="117"/>
  <c r="S19" i="111"/>
  <c r="S23" i="111"/>
  <c r="S14" i="140"/>
  <c r="S12" i="111"/>
  <c r="S32" i="127"/>
  <c r="S25" i="127" s="1"/>
  <c r="R26" i="123"/>
  <c r="S19" i="132"/>
  <c r="S23" i="132"/>
  <c r="S12" i="132"/>
  <c r="T48" i="127"/>
  <c r="T58" i="127" s="1"/>
  <c r="T44" i="127"/>
  <c r="T40" i="127"/>
  <c r="X93" i="110"/>
  <c r="S41" i="114"/>
  <c r="S45" i="114"/>
  <c r="S49" i="114"/>
  <c r="S59" i="114" s="1"/>
  <c r="S25" i="114"/>
  <c r="T19" i="122"/>
  <c r="T17" i="122"/>
  <c r="T21" i="122"/>
  <c r="T18" i="122"/>
  <c r="T19" i="118"/>
  <c r="Q22" i="134"/>
  <c r="T19" i="130"/>
  <c r="T19" i="111"/>
  <c r="T42" i="136"/>
  <c r="T50" i="136"/>
  <c r="T60" i="136" s="1"/>
  <c r="T46" i="136"/>
  <c r="T25" i="114"/>
  <c r="T50" i="114"/>
  <c r="T60" i="114" s="1"/>
  <c r="T42" i="114"/>
  <c r="T46" i="114"/>
  <c r="Q22" i="121"/>
  <c r="T19" i="125"/>
  <c r="S40" i="136" l="1"/>
  <c r="S44" i="136"/>
  <c r="S48" i="136"/>
  <c r="S58" i="136" s="1"/>
  <c r="S44" i="127"/>
  <c r="S48" i="127"/>
  <c r="S58" i="127" s="1"/>
  <c r="S40" i="127"/>
  <c r="AA97" i="123"/>
  <c r="Q26" i="136"/>
  <c r="S73" i="127"/>
  <c r="S81" i="127"/>
  <c r="S64" i="127"/>
  <c r="S77" i="127"/>
  <c r="R23" i="130"/>
  <c r="R12" i="130"/>
  <c r="Q26" i="123"/>
  <c r="R23" i="121"/>
  <c r="R12" i="121"/>
  <c r="T73" i="110"/>
  <c r="T81" i="110"/>
  <c r="T77" i="110"/>
  <c r="T64" i="110"/>
  <c r="R23" i="135"/>
  <c r="R12" i="135"/>
  <c r="S77" i="123"/>
  <c r="S81" i="123"/>
  <c r="S73" i="123"/>
  <c r="S64" i="123"/>
  <c r="S73" i="136"/>
  <c r="S77" i="136"/>
  <c r="S64" i="136"/>
  <c r="S81" i="136"/>
  <c r="AG41" i="129"/>
  <c r="AG49" i="129"/>
  <c r="AG59" i="129" s="1"/>
  <c r="P22" i="120"/>
  <c r="AG83" i="110"/>
  <c r="P22" i="116"/>
  <c r="S17" i="125"/>
  <c r="S21" i="125"/>
  <c r="S18" i="125"/>
  <c r="AE83" i="110"/>
  <c r="R19" i="131"/>
  <c r="R23" i="131"/>
  <c r="R12" i="131"/>
  <c r="R23" i="120"/>
  <c r="R12" i="120"/>
  <c r="J23" i="133"/>
  <c r="J12" i="133"/>
  <c r="P19" i="133"/>
  <c r="P12" i="133"/>
  <c r="P17" i="133" s="1"/>
  <c r="R32" i="136"/>
  <c r="R32" i="127"/>
  <c r="R23" i="111"/>
  <c r="R14" i="140"/>
  <c r="R12" i="111"/>
  <c r="R19" i="111" s="1"/>
  <c r="AG26" i="132"/>
  <c r="AD83" i="127"/>
  <c r="AF83" i="114"/>
  <c r="Z101" i="127"/>
  <c r="S17" i="119"/>
  <c r="S21" i="119"/>
  <c r="S18" i="119"/>
  <c r="V92" i="127"/>
  <c r="V93" i="127"/>
  <c r="AE83" i="123"/>
  <c r="P22" i="128"/>
  <c r="P22" i="132"/>
  <c r="T25" i="110"/>
  <c r="T46" i="110"/>
  <c r="T42" i="110"/>
  <c r="T50" i="110"/>
  <c r="T60" i="110" s="1"/>
  <c r="S32" i="110"/>
  <c r="V92" i="114"/>
  <c r="V93" i="114" s="1"/>
  <c r="V92" i="110"/>
  <c r="V93" i="110" s="1"/>
  <c r="AE26" i="117"/>
  <c r="AA101" i="114"/>
  <c r="P22" i="117"/>
  <c r="R19" i="118"/>
  <c r="R23" i="118"/>
  <c r="R12" i="118"/>
  <c r="R23" i="113"/>
  <c r="R12" i="113"/>
  <c r="R23" i="112"/>
  <c r="R12" i="112"/>
  <c r="R32" i="123"/>
  <c r="AE32" i="115"/>
  <c r="AD26" i="122"/>
  <c r="AC32" i="135"/>
  <c r="AD26" i="126"/>
  <c r="AE26" i="121"/>
  <c r="AF83" i="127"/>
  <c r="R26" i="110"/>
  <c r="R45" i="114"/>
  <c r="R41" i="114"/>
  <c r="R49" i="114"/>
  <c r="R59" i="114" s="1"/>
  <c r="T17" i="140"/>
  <c r="T21" i="140"/>
  <c r="T18" i="140"/>
  <c r="V92" i="136"/>
  <c r="V93" i="136" s="1"/>
  <c r="T76" i="127"/>
  <c r="T80" i="127"/>
  <c r="T72" i="127"/>
  <c r="T66" i="127"/>
  <c r="T63" i="127"/>
  <c r="S17" i="126"/>
  <c r="S21" i="126"/>
  <c r="S18" i="126"/>
  <c r="P22" i="119"/>
  <c r="Q22" i="140"/>
  <c r="S17" i="129"/>
  <c r="S21" i="129"/>
  <c r="S18" i="129"/>
  <c r="V92" i="123"/>
  <c r="V93" i="123" s="1"/>
  <c r="Z101" i="123"/>
  <c r="P22" i="129"/>
  <c r="U62" i="127"/>
  <c r="U75" i="127"/>
  <c r="U71" i="127"/>
  <c r="U79" i="127"/>
  <c r="U91" i="127"/>
  <c r="AE26" i="116"/>
  <c r="S17" i="122"/>
  <c r="S21" i="122"/>
  <c r="S18" i="122"/>
  <c r="S19" i="125"/>
  <c r="AE83" i="127"/>
  <c r="P22" i="121"/>
  <c r="R23" i="124"/>
  <c r="R12" i="124"/>
  <c r="R19" i="124" s="1"/>
  <c r="Q26" i="127"/>
  <c r="AE32" i="116"/>
  <c r="AE32" i="122"/>
  <c r="AE32" i="112"/>
  <c r="R23" i="117"/>
  <c r="R12" i="117"/>
  <c r="R19" i="126"/>
  <c r="R23" i="126"/>
  <c r="R12" i="126"/>
  <c r="R23" i="119"/>
  <c r="R12" i="119"/>
  <c r="R19" i="119" s="1"/>
  <c r="R32" i="114"/>
  <c r="AB97" i="114"/>
  <c r="S48" i="114"/>
  <c r="S58" i="114" s="1"/>
  <c r="S44" i="114"/>
  <c r="S40" i="114"/>
  <c r="AG26" i="134"/>
  <c r="S19" i="119"/>
  <c r="S17" i="131"/>
  <c r="S21" i="131"/>
  <c r="S18" i="131"/>
  <c r="S17" i="113"/>
  <c r="S21" i="113"/>
  <c r="S18" i="113"/>
  <c r="S46" i="136"/>
  <c r="S42" i="136"/>
  <c r="S50" i="136"/>
  <c r="S60" i="136" s="1"/>
  <c r="S19" i="130"/>
  <c r="S17" i="130"/>
  <c r="S21" i="130"/>
  <c r="S18" i="130"/>
  <c r="S17" i="121"/>
  <c r="S21" i="121"/>
  <c r="S18" i="121"/>
  <c r="AE41" i="112"/>
  <c r="AE49" i="112"/>
  <c r="AE59" i="112" s="1"/>
  <c r="R45" i="127"/>
  <c r="R49" i="127"/>
  <c r="R59" i="127" s="1"/>
  <c r="R41" i="127"/>
  <c r="U79" i="123"/>
  <c r="U62" i="123"/>
  <c r="U75" i="123"/>
  <c r="U71" i="123"/>
  <c r="U91" i="123"/>
  <c r="P22" i="131"/>
  <c r="P22" i="113"/>
  <c r="S17" i="112"/>
  <c r="S21" i="112"/>
  <c r="S18" i="112"/>
  <c r="AA97" i="127"/>
  <c r="AD26" i="113"/>
  <c r="AD26" i="131"/>
  <c r="R23" i="134"/>
  <c r="R12" i="134"/>
  <c r="R19" i="134" s="1"/>
  <c r="AD26" i="135"/>
  <c r="AF83" i="123"/>
  <c r="AF83" i="136"/>
  <c r="R49" i="123"/>
  <c r="R59" i="123" s="1"/>
  <c r="R45" i="123"/>
  <c r="R41" i="123"/>
  <c r="S46" i="127"/>
  <c r="S50" i="127"/>
  <c r="S60" i="127" s="1"/>
  <c r="S42" i="127"/>
  <c r="S17" i="117"/>
  <c r="S21" i="117"/>
  <c r="S18" i="117"/>
  <c r="S19" i="133"/>
  <c r="S17" i="133"/>
  <c r="S21" i="133"/>
  <c r="S18" i="133"/>
  <c r="T19" i="140"/>
  <c r="Y97" i="110"/>
  <c r="S19" i="126"/>
  <c r="T72" i="123"/>
  <c r="T63" i="123"/>
  <c r="T66" i="123"/>
  <c r="T76" i="123"/>
  <c r="T80" i="123"/>
  <c r="AE26" i="124"/>
  <c r="S19" i="129"/>
  <c r="X101" i="110"/>
  <c r="U71" i="136"/>
  <c r="U75" i="136"/>
  <c r="U79" i="136"/>
  <c r="U62" i="136"/>
  <c r="U91" i="136"/>
  <c r="AE26" i="111"/>
  <c r="S17" i="115"/>
  <c r="S21" i="115"/>
  <c r="S18" i="115"/>
  <c r="AE32" i="111"/>
  <c r="AE26" i="129"/>
  <c r="S19" i="122"/>
  <c r="AE26" i="133"/>
  <c r="P22" i="112"/>
  <c r="P22" i="118"/>
  <c r="S19" i="131"/>
  <c r="U79" i="114"/>
  <c r="U62" i="114"/>
  <c r="U75" i="114"/>
  <c r="U71" i="114"/>
  <c r="U91" i="114"/>
  <c r="AE26" i="135"/>
  <c r="AG26" i="120"/>
  <c r="S19" i="113"/>
  <c r="P22" i="124"/>
  <c r="P22" i="130"/>
  <c r="S19" i="121"/>
  <c r="S17" i="135"/>
  <c r="S21" i="135"/>
  <c r="S18" i="135"/>
  <c r="S45" i="110"/>
  <c r="S49" i="110"/>
  <c r="S59" i="110" s="1"/>
  <c r="S41" i="110"/>
  <c r="AE49" i="122"/>
  <c r="AE59" i="122" s="1"/>
  <c r="AE41" i="122"/>
  <c r="AE25" i="122"/>
  <c r="S17" i="118"/>
  <c r="S21" i="118"/>
  <c r="S18" i="118"/>
  <c r="P22" i="122"/>
  <c r="S50" i="114"/>
  <c r="S60" i="114" s="1"/>
  <c r="S46" i="114"/>
  <c r="S42" i="114"/>
  <c r="T72" i="136"/>
  <c r="T63" i="136"/>
  <c r="T76" i="136"/>
  <c r="T80" i="136"/>
  <c r="T66" i="136"/>
  <c r="S19" i="112"/>
  <c r="S73" i="114"/>
  <c r="S81" i="114"/>
  <c r="S77" i="114"/>
  <c r="S64" i="114"/>
  <c r="AA97" i="136"/>
  <c r="AE32" i="124"/>
  <c r="Q26" i="114"/>
  <c r="R23" i="122"/>
  <c r="R12" i="122"/>
  <c r="R19" i="122" s="1"/>
  <c r="R23" i="115"/>
  <c r="R12" i="115"/>
  <c r="R19" i="115" s="1"/>
  <c r="R23" i="128"/>
  <c r="R12" i="128"/>
  <c r="AE32" i="113"/>
  <c r="AE26" i="126"/>
  <c r="AE26" i="125"/>
  <c r="AE26" i="131"/>
  <c r="AD83" i="123"/>
  <c r="AD83" i="114"/>
  <c r="T48" i="114"/>
  <c r="T58" i="114" s="1"/>
  <c r="T44" i="114"/>
  <c r="T40" i="114"/>
  <c r="Z101" i="136"/>
  <c r="AG26" i="122"/>
  <c r="P22" i="126"/>
  <c r="S17" i="111"/>
  <c r="S21" i="111"/>
  <c r="S18" i="111"/>
  <c r="S19" i="117"/>
  <c r="S42" i="123"/>
  <c r="S50" i="123"/>
  <c r="S60" i="123" s="1"/>
  <c r="S46" i="123"/>
  <c r="S17" i="128"/>
  <c r="S21" i="128"/>
  <c r="S18" i="128"/>
  <c r="AE41" i="115"/>
  <c r="AE49" i="115"/>
  <c r="AE59" i="115" s="1"/>
  <c r="AE25" i="115"/>
  <c r="AE45" i="115" s="1"/>
  <c r="AE26" i="113"/>
  <c r="S25" i="123"/>
  <c r="AC49" i="135"/>
  <c r="AC59" i="135" s="1"/>
  <c r="AC41" i="135"/>
  <c r="AC25" i="135"/>
  <c r="AC45" i="135"/>
  <c r="S19" i="134"/>
  <c r="S17" i="134"/>
  <c r="S21" i="134"/>
  <c r="S18" i="134"/>
  <c r="P22" i="134"/>
  <c r="P22" i="111"/>
  <c r="P13" i="140"/>
  <c r="AE32" i="117"/>
  <c r="S17" i="120"/>
  <c r="S21" i="120"/>
  <c r="S18" i="120"/>
  <c r="S17" i="116"/>
  <c r="S21" i="116"/>
  <c r="S18" i="116"/>
  <c r="T76" i="110"/>
  <c r="T80" i="110"/>
  <c r="T72" i="110"/>
  <c r="T63" i="110"/>
  <c r="T66" i="110"/>
  <c r="R23" i="125"/>
  <c r="R12" i="125"/>
  <c r="AD26" i="112"/>
  <c r="R23" i="116"/>
  <c r="R12" i="116"/>
  <c r="R23" i="132"/>
  <c r="R12" i="132"/>
  <c r="R19" i="132" s="1"/>
  <c r="AG26" i="115"/>
  <c r="R23" i="129"/>
  <c r="R12" i="129"/>
  <c r="AG26" i="128"/>
  <c r="AD83" i="136"/>
  <c r="S17" i="132"/>
  <c r="S21" i="132"/>
  <c r="S18" i="132"/>
  <c r="S23" i="140"/>
  <c r="S12" i="140"/>
  <c r="S19" i="140" s="1"/>
  <c r="P22" i="115"/>
  <c r="T80" i="114"/>
  <c r="T72" i="114"/>
  <c r="T63" i="114"/>
  <c r="T76" i="114"/>
  <c r="T66" i="114"/>
  <c r="AG32" i="129"/>
  <c r="P22" i="125"/>
  <c r="S17" i="124"/>
  <c r="S21" i="124"/>
  <c r="S18" i="124"/>
  <c r="U91" i="110"/>
  <c r="U75" i="110"/>
  <c r="U62" i="110"/>
  <c r="U79" i="110"/>
  <c r="U71" i="110"/>
  <c r="R45" i="136"/>
  <c r="R41" i="136"/>
  <c r="R49" i="136"/>
  <c r="R59" i="136" s="1"/>
  <c r="R25" i="136"/>
  <c r="AE26" i="120"/>
  <c r="AE41" i="120" l="1"/>
  <c r="AE49" i="120"/>
  <c r="AE59" i="120" s="1"/>
  <c r="AG41" i="128"/>
  <c r="AG49" i="128"/>
  <c r="AG59" i="128" s="1"/>
  <c r="AG41" i="132"/>
  <c r="AG49" i="132"/>
  <c r="AG59" i="132" s="1"/>
  <c r="AE49" i="135"/>
  <c r="AE59" i="135" s="1"/>
  <c r="AE41" i="135"/>
  <c r="AE41" i="129"/>
  <c r="AE49" i="129"/>
  <c r="AE59" i="129" s="1"/>
  <c r="AG41" i="115"/>
  <c r="AG49" i="115"/>
  <c r="AG59" i="115" s="1"/>
  <c r="AE41" i="126"/>
  <c r="AE49" i="126"/>
  <c r="AE59" i="126" s="1"/>
  <c r="AA26" i="135"/>
  <c r="Q23" i="131"/>
  <c r="Q12" i="131"/>
  <c r="AC77" i="135"/>
  <c r="AC64" i="135"/>
  <c r="AC73" i="135"/>
  <c r="S81" i="110"/>
  <c r="S64" i="110"/>
  <c r="S77" i="110"/>
  <c r="S73" i="110"/>
  <c r="Q23" i="129"/>
  <c r="Q12" i="129"/>
  <c r="P26" i="114"/>
  <c r="Q32" i="114"/>
  <c r="AE26" i="118"/>
  <c r="R40" i="136"/>
  <c r="R48" i="136"/>
  <c r="R58" i="136" s="1"/>
  <c r="R44" i="136"/>
  <c r="AD29" i="140"/>
  <c r="R17" i="115"/>
  <c r="R21" i="115"/>
  <c r="R18" i="115"/>
  <c r="AE46" i="122"/>
  <c r="AE48" i="122"/>
  <c r="AE58" i="122" s="1"/>
  <c r="AE40" i="122"/>
  <c r="AE44" i="122"/>
  <c r="AG41" i="120"/>
  <c r="AG49" i="120"/>
  <c r="AG59" i="120" s="1"/>
  <c r="AA101" i="123"/>
  <c r="AD49" i="135"/>
  <c r="AD59" i="135" s="1"/>
  <c r="AD41" i="135"/>
  <c r="R32" i="110"/>
  <c r="AF26" i="132"/>
  <c r="U92" i="123"/>
  <c r="U93" i="123"/>
  <c r="O22" i="113"/>
  <c r="U92" i="127"/>
  <c r="U93" i="127" s="1"/>
  <c r="AE63" i="122"/>
  <c r="AE72" i="122"/>
  <c r="AE76" i="122"/>
  <c r="R19" i="113"/>
  <c r="R17" i="113"/>
  <c r="R21" i="113"/>
  <c r="R18" i="113"/>
  <c r="J17" i="133"/>
  <c r="J21" i="133"/>
  <c r="J18" i="133"/>
  <c r="AE32" i="120"/>
  <c r="Q23" i="124"/>
  <c r="Q12" i="124"/>
  <c r="P22" i="140"/>
  <c r="AE49" i="131"/>
  <c r="AE59" i="131" s="1"/>
  <c r="AE41" i="131"/>
  <c r="AE25" i="111"/>
  <c r="AE42" i="111"/>
  <c r="AE50" i="111"/>
  <c r="AE60" i="111" s="1"/>
  <c r="AE46" i="111"/>
  <c r="AC26" i="125"/>
  <c r="Q23" i="130"/>
  <c r="Q12" i="130"/>
  <c r="Q19" i="130" s="1"/>
  <c r="Q23" i="120"/>
  <c r="Q12" i="120"/>
  <c r="Q19" i="120" s="1"/>
  <c r="Q23" i="125"/>
  <c r="Q12" i="125"/>
  <c r="Q23" i="122"/>
  <c r="Q12" i="122"/>
  <c r="Q23" i="112"/>
  <c r="Q12" i="112"/>
  <c r="AE77" i="129"/>
  <c r="AE73" i="129"/>
  <c r="AE26" i="128"/>
  <c r="AD26" i="132"/>
  <c r="AE29" i="140"/>
  <c r="R19" i="129"/>
  <c r="R17" i="129"/>
  <c r="R21" i="129"/>
  <c r="R18" i="129"/>
  <c r="R17" i="125"/>
  <c r="R21" i="125"/>
  <c r="R18" i="125"/>
  <c r="Z97" i="110"/>
  <c r="AE46" i="115"/>
  <c r="AE48" i="115"/>
  <c r="AE58" i="115" s="1"/>
  <c r="AE44" i="115"/>
  <c r="AE40" i="115"/>
  <c r="AG41" i="122"/>
  <c r="AG49" i="122"/>
  <c r="AG59" i="122" s="1"/>
  <c r="AE49" i="125"/>
  <c r="AE59" i="125" s="1"/>
  <c r="AE41" i="125"/>
  <c r="AE41" i="133"/>
  <c r="AE49" i="133"/>
  <c r="AE59" i="133" s="1"/>
  <c r="AE41" i="111"/>
  <c r="AE49" i="111"/>
  <c r="AE59" i="111" s="1"/>
  <c r="AE45" i="111"/>
  <c r="O22" i="131"/>
  <c r="Q41" i="127"/>
  <c r="Q45" i="127"/>
  <c r="Q49" i="127"/>
  <c r="Q59" i="127" s="1"/>
  <c r="AE32" i="121"/>
  <c r="AD41" i="122"/>
  <c r="AD49" i="122"/>
  <c r="AD59" i="122" s="1"/>
  <c r="O22" i="132"/>
  <c r="S25" i="110"/>
  <c r="S42" i="110"/>
  <c r="S46" i="110"/>
  <c r="S50" i="110"/>
  <c r="S60" i="110" s="1"/>
  <c r="O22" i="124"/>
  <c r="R46" i="136"/>
  <c r="R50" i="136"/>
  <c r="R60" i="136" s="1"/>
  <c r="R42" i="136"/>
  <c r="R17" i="120"/>
  <c r="R21" i="120"/>
  <c r="R18" i="120"/>
  <c r="AG76" i="129"/>
  <c r="AG72" i="129"/>
  <c r="AG63" i="129"/>
  <c r="O22" i="134"/>
  <c r="R17" i="130"/>
  <c r="R21" i="130"/>
  <c r="R18" i="130"/>
  <c r="AE49" i="124"/>
  <c r="AE59" i="124" s="1"/>
  <c r="AE41" i="124"/>
  <c r="AE25" i="124"/>
  <c r="AE45" i="124" s="1"/>
  <c r="AE30" i="140"/>
  <c r="AE32" i="133"/>
  <c r="AE41" i="117"/>
  <c r="AE49" i="117"/>
  <c r="AE59" i="117" s="1"/>
  <c r="AE32" i="135"/>
  <c r="AE64" i="135" s="1"/>
  <c r="J19" i="133"/>
  <c r="AG26" i="125"/>
  <c r="O22" i="119"/>
  <c r="R17" i="121"/>
  <c r="R21" i="121"/>
  <c r="R18" i="121"/>
  <c r="Q49" i="136"/>
  <c r="Q59" i="136" s="1"/>
  <c r="Q45" i="136"/>
  <c r="Q41" i="136"/>
  <c r="P26" i="127"/>
  <c r="AE77" i="133"/>
  <c r="AE64" i="133"/>
  <c r="AE73" i="133"/>
  <c r="AB97" i="127"/>
  <c r="AB97" i="136"/>
  <c r="Q23" i="128"/>
  <c r="Q12" i="128"/>
  <c r="Q19" i="128" s="1"/>
  <c r="Q23" i="113"/>
  <c r="Q12" i="113"/>
  <c r="AE73" i="135"/>
  <c r="AE77" i="135"/>
  <c r="AE33" i="140"/>
  <c r="R19" i="125"/>
  <c r="AE32" i="125"/>
  <c r="Q49" i="114"/>
  <c r="Q59" i="114" s="1"/>
  <c r="Q45" i="114"/>
  <c r="Q41" i="114"/>
  <c r="Q25" i="114"/>
  <c r="AE72" i="111"/>
  <c r="AE63" i="111"/>
  <c r="AE76" i="111"/>
  <c r="AE66" i="111"/>
  <c r="T71" i="136"/>
  <c r="T79" i="136"/>
  <c r="T75" i="136"/>
  <c r="T62" i="136"/>
  <c r="T91" i="136"/>
  <c r="U92" i="136"/>
  <c r="U93" i="136" s="1"/>
  <c r="AA101" i="136"/>
  <c r="AE76" i="113"/>
  <c r="AE72" i="113"/>
  <c r="AE63" i="113"/>
  <c r="AE66" i="113"/>
  <c r="AE80" i="113"/>
  <c r="AD26" i="128"/>
  <c r="R17" i="124"/>
  <c r="R21" i="124"/>
  <c r="R18" i="124"/>
  <c r="AB101" i="114"/>
  <c r="AC42" i="135"/>
  <c r="AC50" i="135"/>
  <c r="AC60" i="135" s="1"/>
  <c r="AC46" i="135"/>
  <c r="AE76" i="112"/>
  <c r="AE72" i="112"/>
  <c r="AE63" i="112"/>
  <c r="AE66" i="112"/>
  <c r="AE80" i="112" s="1"/>
  <c r="R19" i="120"/>
  <c r="AC26" i="113"/>
  <c r="R19" i="130"/>
  <c r="AD26" i="116"/>
  <c r="Q23" i="111"/>
  <c r="Q14" i="140"/>
  <c r="Q12" i="111"/>
  <c r="Q19" i="111" s="1"/>
  <c r="AD26" i="125"/>
  <c r="O22" i="118"/>
  <c r="AG32" i="120"/>
  <c r="Q23" i="115"/>
  <c r="Q12" i="115"/>
  <c r="AE26" i="134"/>
  <c r="Q32" i="127"/>
  <c r="Q19" i="121"/>
  <c r="Q23" i="121"/>
  <c r="Q12" i="121"/>
  <c r="Q23" i="116"/>
  <c r="Q12" i="116"/>
  <c r="Q19" i="116" s="1"/>
  <c r="AG32" i="134"/>
  <c r="P26" i="123"/>
  <c r="AD32" i="113"/>
  <c r="AE77" i="112"/>
  <c r="AE73" i="112"/>
  <c r="AE64" i="112"/>
  <c r="AE81" i="112"/>
  <c r="AF26" i="125"/>
  <c r="AE26" i="132"/>
  <c r="AC26" i="132"/>
  <c r="AB26" i="135"/>
  <c r="AC97" i="114"/>
  <c r="AE32" i="126"/>
  <c r="AE25" i="126" s="1"/>
  <c r="AG26" i="126"/>
  <c r="AG50" i="129"/>
  <c r="AG60" i="129" s="1"/>
  <c r="AG42" i="129"/>
  <c r="O22" i="117"/>
  <c r="R17" i="132"/>
  <c r="R21" i="132"/>
  <c r="R18" i="132"/>
  <c r="AD49" i="112"/>
  <c r="AD59" i="112" s="1"/>
  <c r="AD41" i="112"/>
  <c r="T62" i="110"/>
  <c r="T71" i="110"/>
  <c r="T79" i="110"/>
  <c r="T75" i="110"/>
  <c r="T91" i="110"/>
  <c r="AE25" i="117"/>
  <c r="AE46" i="117" s="1"/>
  <c r="AE42" i="117"/>
  <c r="AE50" i="117"/>
  <c r="AE60" i="117" s="1"/>
  <c r="S40" i="123"/>
  <c r="S48" i="123"/>
  <c r="S58" i="123" s="1"/>
  <c r="S44" i="123"/>
  <c r="AD26" i="129"/>
  <c r="AD26" i="124"/>
  <c r="AG32" i="132"/>
  <c r="T71" i="123"/>
  <c r="T75" i="123"/>
  <c r="T79" i="123"/>
  <c r="T62" i="123"/>
  <c r="T91" i="123"/>
  <c r="R25" i="114"/>
  <c r="R46" i="114"/>
  <c r="R50" i="114"/>
  <c r="R60" i="114" s="1"/>
  <c r="R42" i="114"/>
  <c r="AD32" i="126"/>
  <c r="Y101" i="110"/>
  <c r="AD83" i="110"/>
  <c r="R17" i="111"/>
  <c r="R21" i="111"/>
  <c r="R18" i="111"/>
  <c r="AE35" i="140"/>
  <c r="R25" i="127"/>
  <c r="R50" i="127"/>
  <c r="R60" i="127" s="1"/>
  <c r="R42" i="127"/>
  <c r="R46" i="127"/>
  <c r="R19" i="121"/>
  <c r="AG30" i="140"/>
  <c r="Q23" i="119"/>
  <c r="Q12" i="119"/>
  <c r="Q32" i="136"/>
  <c r="AC26" i="133"/>
  <c r="Q23" i="118"/>
  <c r="Q12" i="118"/>
  <c r="AD32" i="115"/>
  <c r="AC32" i="113"/>
  <c r="AF32" i="132"/>
  <c r="Q23" i="132"/>
  <c r="Q12" i="132"/>
  <c r="Q23" i="117"/>
  <c r="Q12" i="117"/>
  <c r="R73" i="136"/>
  <c r="R64" i="136"/>
  <c r="R81" i="136"/>
  <c r="R77" i="136"/>
  <c r="AD32" i="135"/>
  <c r="AB97" i="123"/>
  <c r="AG32" i="122"/>
  <c r="AG32" i="125"/>
  <c r="AG26" i="113"/>
  <c r="AE32" i="131"/>
  <c r="T71" i="114"/>
  <c r="T75" i="114"/>
  <c r="T79" i="114"/>
  <c r="T62" i="114"/>
  <c r="T91" i="114"/>
  <c r="O22" i="128"/>
  <c r="AE50" i="113"/>
  <c r="AE60" i="113" s="1"/>
  <c r="AE42" i="113"/>
  <c r="R19" i="128"/>
  <c r="R17" i="128"/>
  <c r="R21" i="128"/>
  <c r="R18" i="128"/>
  <c r="O22" i="120"/>
  <c r="O22" i="115"/>
  <c r="AG26" i="131"/>
  <c r="AG26" i="135"/>
  <c r="AG41" i="134"/>
  <c r="AG49" i="134"/>
  <c r="AG59" i="134" s="1"/>
  <c r="R17" i="126"/>
  <c r="R21" i="126"/>
  <c r="R18" i="126"/>
  <c r="S72" i="110"/>
  <c r="S63" i="110"/>
  <c r="S76" i="110"/>
  <c r="S80" i="110"/>
  <c r="S66" i="110"/>
  <c r="R19" i="117"/>
  <c r="R17" i="117"/>
  <c r="R21" i="117"/>
  <c r="R18" i="117"/>
  <c r="O22" i="122"/>
  <c r="AE25" i="116"/>
  <c r="AE46" i="116" s="1"/>
  <c r="AE50" i="116"/>
  <c r="AE60" i="116" s="1"/>
  <c r="AE42" i="116"/>
  <c r="S72" i="114"/>
  <c r="S80" i="114"/>
  <c r="S76" i="114"/>
  <c r="S63" i="114"/>
  <c r="S66" i="114"/>
  <c r="O22" i="111"/>
  <c r="O13" i="140"/>
  <c r="R25" i="123"/>
  <c r="R50" i="123"/>
  <c r="R60" i="123" s="1"/>
  <c r="R46" i="123"/>
  <c r="R42" i="123"/>
  <c r="O22" i="116"/>
  <c r="AE27" i="140"/>
  <c r="AG26" i="116"/>
  <c r="AD26" i="115"/>
  <c r="Q49" i="123"/>
  <c r="Q59" i="123" s="1"/>
  <c r="Q45" i="123"/>
  <c r="Q41" i="123"/>
  <c r="R77" i="114"/>
  <c r="R64" i="114"/>
  <c r="R73" i="114"/>
  <c r="R81" i="114"/>
  <c r="AD32" i="131"/>
  <c r="Q23" i="126"/>
  <c r="Q12" i="126"/>
  <c r="Q23" i="135"/>
  <c r="Q12" i="135"/>
  <c r="R73" i="127"/>
  <c r="R81" i="127"/>
  <c r="R64" i="127"/>
  <c r="R77" i="127"/>
  <c r="AC26" i="116"/>
  <c r="AC26" i="118"/>
  <c r="AG32" i="128"/>
  <c r="AD26" i="121"/>
  <c r="S17" i="140"/>
  <c r="S21" i="140"/>
  <c r="S18" i="140"/>
  <c r="AG32" i="133"/>
  <c r="O22" i="121"/>
  <c r="S76" i="136"/>
  <c r="S66" i="136"/>
  <c r="S72" i="136"/>
  <c r="S63" i="136"/>
  <c r="S80" i="136"/>
  <c r="AF83" i="110"/>
  <c r="AE42" i="124"/>
  <c r="AE50" i="124"/>
  <c r="AE60" i="124" s="1"/>
  <c r="U92" i="114"/>
  <c r="U93" i="114" s="1"/>
  <c r="AA101" i="127"/>
  <c r="AD41" i="131"/>
  <c r="AD49" i="131"/>
  <c r="AD59" i="131" s="1"/>
  <c r="AD25" i="131"/>
  <c r="AD49" i="113"/>
  <c r="AD59" i="113" s="1"/>
  <c r="AD41" i="113"/>
  <c r="AD25" i="113"/>
  <c r="AD45" i="113" s="1"/>
  <c r="O22" i="126"/>
  <c r="R17" i="119"/>
  <c r="R21" i="119"/>
  <c r="R18" i="119"/>
  <c r="O22" i="130"/>
  <c r="AE41" i="116"/>
  <c r="AE49" i="116"/>
  <c r="AE59" i="116" s="1"/>
  <c r="AE45" i="116"/>
  <c r="AC26" i="131"/>
  <c r="O22" i="112"/>
  <c r="R17" i="118"/>
  <c r="R21" i="118"/>
  <c r="R18" i="118"/>
  <c r="AE63" i="117"/>
  <c r="AE72" i="117"/>
  <c r="AE76" i="117"/>
  <c r="T40" i="110"/>
  <c r="T48" i="110"/>
  <c r="T58" i="110" s="1"/>
  <c r="T44" i="110"/>
  <c r="R23" i="140"/>
  <c r="R12" i="140"/>
  <c r="AE63" i="115"/>
  <c r="AE76" i="115"/>
  <c r="AE72" i="115"/>
  <c r="R17" i="131"/>
  <c r="R21" i="131"/>
  <c r="R18" i="131"/>
  <c r="S76" i="127"/>
  <c r="S63" i="127"/>
  <c r="S80" i="127"/>
  <c r="S72" i="127"/>
  <c r="S66" i="127"/>
  <c r="AG25" i="129"/>
  <c r="AG26" i="133"/>
  <c r="Q26" i="110"/>
  <c r="AE32" i="129"/>
  <c r="R77" i="123"/>
  <c r="R73" i="123"/>
  <c r="R81" i="123"/>
  <c r="R64" i="123"/>
  <c r="Q32" i="123"/>
  <c r="Q25" i="123" s="1"/>
  <c r="Q23" i="134"/>
  <c r="Q12" i="134"/>
  <c r="AG32" i="115"/>
  <c r="AD32" i="122"/>
  <c r="P26" i="136"/>
  <c r="AE64" i="111"/>
  <c r="AE73" i="111"/>
  <c r="AE77" i="111"/>
  <c r="AD32" i="112"/>
  <c r="AD32" i="132"/>
  <c r="AE73" i="113"/>
  <c r="AE64" i="113"/>
  <c r="AE77" i="113"/>
  <c r="AE81" i="113"/>
  <c r="AG26" i="124"/>
  <c r="U92" i="110"/>
  <c r="U93" i="110" s="1"/>
  <c r="R19" i="116"/>
  <c r="R17" i="116"/>
  <c r="R21" i="116"/>
  <c r="R18" i="116"/>
  <c r="AC48" i="135"/>
  <c r="AC58" i="135" s="1"/>
  <c r="AC44" i="135"/>
  <c r="AC40" i="135"/>
  <c r="AE49" i="113"/>
  <c r="AE59" i="113" s="1"/>
  <c r="AE41" i="113"/>
  <c r="AE25" i="113"/>
  <c r="AE45" i="113" s="1"/>
  <c r="AE72" i="116"/>
  <c r="AE63" i="116"/>
  <c r="AE76" i="116"/>
  <c r="AE66" i="116"/>
  <c r="O22" i="129"/>
  <c r="R17" i="122"/>
  <c r="R21" i="122"/>
  <c r="R18" i="122"/>
  <c r="AE45" i="122"/>
  <c r="R17" i="134"/>
  <c r="R21" i="134"/>
  <c r="R18" i="134"/>
  <c r="AE26" i="130"/>
  <c r="O22" i="125"/>
  <c r="AE25" i="112"/>
  <c r="AE50" i="112"/>
  <c r="AE60" i="112" s="1"/>
  <c r="AE42" i="112"/>
  <c r="AE46" i="112"/>
  <c r="AE50" i="122"/>
  <c r="AE60" i="122" s="1"/>
  <c r="AE42" i="122"/>
  <c r="S63" i="123"/>
  <c r="S66" i="123"/>
  <c r="S72" i="123"/>
  <c r="S80" i="123"/>
  <c r="S76" i="123"/>
  <c r="T79" i="127"/>
  <c r="T75" i="127"/>
  <c r="T71" i="127"/>
  <c r="T62" i="127"/>
  <c r="T91" i="127"/>
  <c r="R49" i="110"/>
  <c r="R59" i="110" s="1"/>
  <c r="R45" i="110"/>
  <c r="R41" i="110"/>
  <c r="R25" i="110"/>
  <c r="AE49" i="121"/>
  <c r="AE59" i="121" s="1"/>
  <c r="AE41" i="121"/>
  <c r="AG26" i="112"/>
  <c r="AD49" i="126"/>
  <c r="AD59" i="126" s="1"/>
  <c r="AD41" i="126"/>
  <c r="AE50" i="115"/>
  <c r="AE60" i="115" s="1"/>
  <c r="AE42" i="115"/>
  <c r="R19" i="112"/>
  <c r="R17" i="112"/>
  <c r="R21" i="112"/>
  <c r="R18" i="112"/>
  <c r="AG29" i="140"/>
  <c r="R19" i="135"/>
  <c r="R17" i="135"/>
  <c r="R21" i="135"/>
  <c r="R18" i="135"/>
  <c r="AG66" i="129"/>
  <c r="AE66" i="117"/>
  <c r="AE45" i="117" l="1"/>
  <c r="AE46" i="113"/>
  <c r="AG42" i="115"/>
  <c r="AG50" i="115"/>
  <c r="AG60" i="115" s="1"/>
  <c r="AG25" i="115"/>
  <c r="AG41" i="126"/>
  <c r="AG49" i="126"/>
  <c r="AG59" i="126" s="1"/>
  <c r="AG49" i="135"/>
  <c r="AG59" i="135" s="1"/>
  <c r="AG41" i="135"/>
  <c r="AE42" i="125"/>
  <c r="AE50" i="125"/>
  <c r="AE60" i="125" s="1"/>
  <c r="AE25" i="125"/>
  <c r="AE46" i="125" s="1"/>
  <c r="AE62" i="117"/>
  <c r="AE79" i="117"/>
  <c r="AE75" i="117"/>
  <c r="AE71" i="117"/>
  <c r="AE91" i="117"/>
  <c r="AE80" i="117"/>
  <c r="AG62" i="129"/>
  <c r="AG71" i="129"/>
  <c r="AG79" i="129"/>
  <c r="AG75" i="129"/>
  <c r="AG91" i="129"/>
  <c r="AG80" i="129"/>
  <c r="AG49" i="116"/>
  <c r="AG59" i="116" s="1"/>
  <c r="AG41" i="116"/>
  <c r="AG50" i="128"/>
  <c r="AG60" i="128" s="1"/>
  <c r="AG42" i="128"/>
  <c r="AG25" i="128"/>
  <c r="AG46" i="128" s="1"/>
  <c r="AE49" i="118"/>
  <c r="AE59" i="118" s="1"/>
  <c r="AE41" i="118"/>
  <c r="AG41" i="124"/>
  <c r="AG49" i="124"/>
  <c r="AG59" i="124" s="1"/>
  <c r="AG49" i="113"/>
  <c r="AG59" i="113" s="1"/>
  <c r="AG41" i="113"/>
  <c r="AE45" i="126"/>
  <c r="AE48" i="126"/>
  <c r="AE58" i="126" s="1"/>
  <c r="AE40" i="126"/>
  <c r="AE44" i="126"/>
  <c r="AG42" i="134"/>
  <c r="AG50" i="134"/>
  <c r="AG60" i="134" s="1"/>
  <c r="AG25" i="134"/>
  <c r="AG46" i="134" s="1"/>
  <c r="Q40" i="123"/>
  <c r="Q44" i="123"/>
  <c r="Q48" i="123"/>
  <c r="Q58" i="123" s="1"/>
  <c r="AG49" i="125"/>
  <c r="AG59" i="125" s="1"/>
  <c r="AG41" i="125"/>
  <c r="AG25" i="125"/>
  <c r="AG45" i="125" s="1"/>
  <c r="AG42" i="122"/>
  <c r="AG50" i="122"/>
  <c r="AG60" i="122" s="1"/>
  <c r="AG25" i="122"/>
  <c r="AA32" i="135"/>
  <c r="AF26" i="126"/>
  <c r="AG36" i="140"/>
  <c r="AG50" i="120"/>
  <c r="AG60" i="120" s="1"/>
  <c r="AG42" i="120"/>
  <c r="AE62" i="111"/>
  <c r="AE79" i="111"/>
  <c r="AE75" i="111"/>
  <c r="AE71" i="111"/>
  <c r="AE91" i="111"/>
  <c r="AE42" i="121"/>
  <c r="AE50" i="121"/>
  <c r="AE60" i="121" s="1"/>
  <c r="N22" i="130"/>
  <c r="AD26" i="119"/>
  <c r="AD26" i="130"/>
  <c r="Q77" i="136"/>
  <c r="Q81" i="136"/>
  <c r="Q64" i="136"/>
  <c r="Q73" i="136"/>
  <c r="Q64" i="114"/>
  <c r="Q77" i="114"/>
  <c r="Q73" i="114"/>
  <c r="Q81" i="114"/>
  <c r="AD77" i="113"/>
  <c r="AD73" i="113"/>
  <c r="AD64" i="113"/>
  <c r="AC32" i="132"/>
  <c r="AD32" i="124"/>
  <c r="AE64" i="116"/>
  <c r="AE77" i="116"/>
  <c r="AE73" i="116"/>
  <c r="AE81" i="116"/>
  <c r="AE72" i="120"/>
  <c r="AE63" i="120"/>
  <c r="AE76" i="120"/>
  <c r="AE66" i="120"/>
  <c r="AE80" i="120" s="1"/>
  <c r="AE25" i="129"/>
  <c r="AE42" i="129"/>
  <c r="AE50" i="129"/>
  <c r="AE60" i="129" s="1"/>
  <c r="R19" i="140"/>
  <c r="R17" i="140"/>
  <c r="R21" i="140"/>
  <c r="R18" i="140"/>
  <c r="AC49" i="116"/>
  <c r="AC59" i="116" s="1"/>
  <c r="AC41" i="116"/>
  <c r="AD72" i="122"/>
  <c r="AD63" i="122"/>
  <c r="AD76" i="122"/>
  <c r="S71" i="110"/>
  <c r="S79" i="110"/>
  <c r="S75" i="110"/>
  <c r="S62" i="110"/>
  <c r="S91" i="110"/>
  <c r="T92" i="114"/>
  <c r="T93" i="114" s="1"/>
  <c r="AD50" i="135"/>
  <c r="AD60" i="135" s="1"/>
  <c r="AD42" i="135"/>
  <c r="AC41" i="133"/>
  <c r="AC49" i="133"/>
  <c r="AC59" i="133" s="1"/>
  <c r="AD25" i="126"/>
  <c r="AD50" i="126"/>
  <c r="AD60" i="126" s="1"/>
  <c r="AD42" i="126"/>
  <c r="T92" i="110"/>
  <c r="T93" i="110"/>
  <c r="AD50" i="113"/>
  <c r="AD60" i="113" s="1"/>
  <c r="AD42" i="113"/>
  <c r="AD46" i="113"/>
  <c r="Q42" i="127"/>
  <c r="Q50" i="127"/>
  <c r="Q60" i="127" s="1"/>
  <c r="Q46" i="127"/>
  <c r="AC26" i="129"/>
  <c r="AC49" i="113"/>
  <c r="AC59" i="113" s="1"/>
  <c r="AC41" i="113"/>
  <c r="AC25" i="113"/>
  <c r="AC45" i="113" s="1"/>
  <c r="AE72" i="129"/>
  <c r="AE63" i="129"/>
  <c r="AE76" i="129"/>
  <c r="AE66" i="129"/>
  <c r="AE80" i="129" s="1"/>
  <c r="AC49" i="125"/>
  <c r="AC59" i="125" s="1"/>
  <c r="AC41" i="125"/>
  <c r="Q17" i="124"/>
  <c r="Q21" i="124"/>
  <c r="Q18" i="124"/>
  <c r="AF49" i="132"/>
  <c r="AF59" i="132" s="1"/>
  <c r="AF41" i="132"/>
  <c r="AF25" i="132"/>
  <c r="AF45" i="132" s="1"/>
  <c r="N22" i="112"/>
  <c r="AD63" i="135"/>
  <c r="AD72" i="135"/>
  <c r="AD76" i="135"/>
  <c r="AG49" i="112"/>
  <c r="AG59" i="112" s="1"/>
  <c r="AG41" i="112"/>
  <c r="AD46" i="131"/>
  <c r="AD40" i="131"/>
  <c r="AD48" i="131"/>
  <c r="AD58" i="131" s="1"/>
  <c r="AD44" i="131"/>
  <c r="AF42" i="132"/>
  <c r="AF50" i="132"/>
  <c r="AF60" i="132" s="1"/>
  <c r="AF46" i="132"/>
  <c r="AG72" i="120"/>
  <c r="AG76" i="120"/>
  <c r="AG66" i="120"/>
  <c r="AG63" i="120"/>
  <c r="Q77" i="123"/>
  <c r="Q73" i="123"/>
  <c r="Q81" i="123"/>
  <c r="Q64" i="123"/>
  <c r="O26" i="123"/>
  <c r="P19" i="128"/>
  <c r="P23" i="128"/>
  <c r="P12" i="128"/>
  <c r="P32" i="127"/>
  <c r="AC32" i="133"/>
  <c r="R77" i="110"/>
  <c r="R73" i="110"/>
  <c r="R81" i="110"/>
  <c r="R64" i="110"/>
  <c r="AE77" i="115"/>
  <c r="AE64" i="115"/>
  <c r="AE73" i="115"/>
  <c r="AE32" i="132"/>
  <c r="AE77" i="120"/>
  <c r="AE73" i="120"/>
  <c r="AE64" i="120"/>
  <c r="AE81" i="120"/>
  <c r="AE32" i="128"/>
  <c r="AC97" i="127"/>
  <c r="AF32" i="113"/>
  <c r="AE64" i="125"/>
  <c r="AE77" i="125"/>
  <c r="AE73" i="125"/>
  <c r="AF26" i="121"/>
  <c r="AE25" i="121"/>
  <c r="AD42" i="132"/>
  <c r="AD50" i="132"/>
  <c r="AD60" i="132" s="1"/>
  <c r="AD42" i="122"/>
  <c r="AD50" i="122"/>
  <c r="AD60" i="122" s="1"/>
  <c r="Q19" i="134"/>
  <c r="Q17" i="134"/>
  <c r="Q21" i="134"/>
  <c r="Q18" i="134"/>
  <c r="AG41" i="133"/>
  <c r="AG49" i="133"/>
  <c r="AG59" i="133" s="1"/>
  <c r="AG25" i="133"/>
  <c r="AG45" i="133" s="1"/>
  <c r="S79" i="127"/>
  <c r="S62" i="127"/>
  <c r="S71" i="127"/>
  <c r="S75" i="127"/>
  <c r="S91" i="127"/>
  <c r="Q32" i="110"/>
  <c r="N22" i="126"/>
  <c r="Q19" i="126"/>
  <c r="Q17" i="126"/>
  <c r="Q21" i="126"/>
  <c r="Q18" i="126"/>
  <c r="AG32" i="126"/>
  <c r="AD49" i="115"/>
  <c r="AD59" i="115" s="1"/>
  <c r="AD41" i="115"/>
  <c r="AD25" i="115"/>
  <c r="AD45" i="115" s="1"/>
  <c r="AC50" i="113"/>
  <c r="AC60" i="113" s="1"/>
  <c r="AC42" i="113"/>
  <c r="AC66" i="135"/>
  <c r="AC76" i="135"/>
  <c r="AC72" i="135"/>
  <c r="AC63" i="135"/>
  <c r="AC80" i="135"/>
  <c r="AD63" i="131"/>
  <c r="AD72" i="131"/>
  <c r="AD76" i="131"/>
  <c r="R44" i="114"/>
  <c r="R48" i="114"/>
  <c r="R58" i="114" s="1"/>
  <c r="R40" i="114"/>
  <c r="AG42" i="132"/>
  <c r="AG50" i="132"/>
  <c r="AG60" i="132" s="1"/>
  <c r="AE44" i="117"/>
  <c r="AE40" i="117"/>
  <c r="AE48" i="117"/>
  <c r="AE58" i="117" s="1"/>
  <c r="AC29" i="140"/>
  <c r="AC26" i="124"/>
  <c r="AC41" i="132"/>
  <c r="AC49" i="132"/>
  <c r="AC59" i="132" s="1"/>
  <c r="AC25" i="132"/>
  <c r="P49" i="123"/>
  <c r="P59" i="123" s="1"/>
  <c r="P45" i="123"/>
  <c r="P41" i="123"/>
  <c r="AD41" i="125"/>
  <c r="AD49" i="125"/>
  <c r="AD59" i="125" s="1"/>
  <c r="AG76" i="133"/>
  <c r="AG66" i="133"/>
  <c r="AG72" i="133"/>
  <c r="AG80" i="133"/>
  <c r="AG63" i="133"/>
  <c r="AD76" i="113"/>
  <c r="AD63" i="113"/>
  <c r="AD72" i="113"/>
  <c r="AD66" i="113"/>
  <c r="AD81" i="113" s="1"/>
  <c r="AD80" i="113"/>
  <c r="S40" i="110"/>
  <c r="S48" i="110"/>
  <c r="S58" i="110" s="1"/>
  <c r="S44" i="110"/>
  <c r="AD32" i="116"/>
  <c r="Q17" i="125"/>
  <c r="Q21" i="125"/>
  <c r="Q18" i="125"/>
  <c r="AD25" i="135"/>
  <c r="Q42" i="114"/>
  <c r="Q46" i="114"/>
  <c r="Q50" i="114"/>
  <c r="Q60" i="114" s="1"/>
  <c r="Q19" i="131"/>
  <c r="Q17" i="131"/>
  <c r="Q21" i="131"/>
  <c r="Q18" i="131"/>
  <c r="AA41" i="135"/>
  <c r="AA49" i="135"/>
  <c r="AA59" i="135" s="1"/>
  <c r="AE26" i="119"/>
  <c r="P32" i="114"/>
  <c r="AB26" i="119"/>
  <c r="T92" i="136"/>
  <c r="T93" i="136" s="1"/>
  <c r="Q17" i="128"/>
  <c r="Q21" i="128"/>
  <c r="Q18" i="128"/>
  <c r="P23" i="134"/>
  <c r="P12" i="134"/>
  <c r="P23" i="120"/>
  <c r="P12" i="120"/>
  <c r="AF26" i="120"/>
  <c r="AC32" i="125"/>
  <c r="AC25" i="125" s="1"/>
  <c r="Z26" i="135"/>
  <c r="AD26" i="120"/>
  <c r="AG73" i="113"/>
  <c r="AG77" i="113"/>
  <c r="AF26" i="131"/>
  <c r="AB32" i="135"/>
  <c r="AB26" i="112"/>
  <c r="AD26" i="117"/>
  <c r="AD32" i="121"/>
  <c r="AE77" i="131"/>
  <c r="AE73" i="131"/>
  <c r="AE64" i="131"/>
  <c r="AD25" i="112"/>
  <c r="AD50" i="112"/>
  <c r="AD60" i="112" s="1"/>
  <c r="AD42" i="112"/>
  <c r="P49" i="136"/>
  <c r="P59" i="136" s="1"/>
  <c r="P41" i="136"/>
  <c r="P45" i="136"/>
  <c r="AF26" i="115"/>
  <c r="AC30" i="140"/>
  <c r="AG44" i="129"/>
  <c r="AG40" i="129"/>
  <c r="AG48" i="129"/>
  <c r="AG58" i="129" s="1"/>
  <c r="AG45" i="129"/>
  <c r="AG50" i="133"/>
  <c r="AG60" i="133" s="1"/>
  <c r="AG42" i="133"/>
  <c r="AG46" i="133"/>
  <c r="AE72" i="131"/>
  <c r="AE76" i="131"/>
  <c r="AE63" i="131"/>
  <c r="AE66" i="131"/>
  <c r="AE80" i="131" s="1"/>
  <c r="Q25" i="136"/>
  <c r="Q46" i="136"/>
  <c r="Q42" i="136"/>
  <c r="Q50" i="136"/>
  <c r="Q60" i="136" s="1"/>
  <c r="Q19" i="119"/>
  <c r="Q17" i="119"/>
  <c r="Q21" i="119"/>
  <c r="Q18" i="119"/>
  <c r="AE41" i="132"/>
  <c r="AE49" i="132"/>
  <c r="AE59" i="132" s="1"/>
  <c r="AE25" i="132"/>
  <c r="AE45" i="132"/>
  <c r="Q17" i="121"/>
  <c r="Q21" i="121"/>
  <c r="Q18" i="121"/>
  <c r="AE41" i="134"/>
  <c r="AE49" i="134"/>
  <c r="AE59" i="134" s="1"/>
  <c r="AD41" i="116"/>
  <c r="AD49" i="116"/>
  <c r="AD59" i="116" s="1"/>
  <c r="AD25" i="116"/>
  <c r="AD45" i="116"/>
  <c r="AE62" i="113"/>
  <c r="AE75" i="113"/>
  <c r="AE79" i="113"/>
  <c r="AE71" i="113"/>
  <c r="AE91" i="113"/>
  <c r="AE76" i="124"/>
  <c r="AE72" i="124"/>
  <c r="AE63" i="124"/>
  <c r="AE66" i="124"/>
  <c r="AE80" i="124"/>
  <c r="AC32" i="131"/>
  <c r="N22" i="131"/>
  <c r="R76" i="136"/>
  <c r="R63" i="136"/>
  <c r="R72" i="136"/>
  <c r="R66" i="136"/>
  <c r="R80" i="136"/>
  <c r="N22" i="128"/>
  <c r="AG35" i="140"/>
  <c r="Q25" i="127"/>
  <c r="AE76" i="125"/>
  <c r="AE72" i="125"/>
  <c r="AE63" i="125"/>
  <c r="AE66" i="125"/>
  <c r="AE80" i="125" s="1"/>
  <c r="AD30" i="140"/>
  <c r="AG66" i="128"/>
  <c r="AG80" i="128" s="1"/>
  <c r="AG76" i="128"/>
  <c r="AG72" i="128"/>
  <c r="AG63" i="128"/>
  <c r="AE40" i="111"/>
  <c r="AE48" i="111"/>
  <c r="AE58" i="111" s="1"/>
  <c r="AE44" i="111"/>
  <c r="Q19" i="124"/>
  <c r="R46" i="110"/>
  <c r="R50" i="110"/>
  <c r="R60" i="110" s="1"/>
  <c r="R42" i="110"/>
  <c r="P45" i="114"/>
  <c r="P41" i="114"/>
  <c r="P49" i="114"/>
  <c r="P59" i="114" s="1"/>
  <c r="P25" i="114"/>
  <c r="AG32" i="131"/>
  <c r="AE28" i="140"/>
  <c r="AE26" i="140" s="1"/>
  <c r="N22" i="111"/>
  <c r="N13" i="140"/>
  <c r="AE76" i="135"/>
  <c r="AE63" i="135"/>
  <c r="AE72" i="135"/>
  <c r="AE66" i="135"/>
  <c r="AE80" i="135"/>
  <c r="AB26" i="126"/>
  <c r="Q81" i="127"/>
  <c r="Q73" i="127"/>
  <c r="Q64" i="127"/>
  <c r="Q77" i="127"/>
  <c r="P23" i="126"/>
  <c r="P12" i="126"/>
  <c r="P19" i="126" s="1"/>
  <c r="AB26" i="122"/>
  <c r="AE77" i="117"/>
  <c r="AE73" i="117"/>
  <c r="AE64" i="117"/>
  <c r="AE81" i="117"/>
  <c r="P23" i="129"/>
  <c r="P12" i="129"/>
  <c r="O26" i="114"/>
  <c r="AG26" i="117"/>
  <c r="AD97" i="114"/>
  <c r="AC26" i="115"/>
  <c r="T92" i="127"/>
  <c r="T93" i="127" s="1"/>
  <c r="AE49" i="130"/>
  <c r="AE59" i="130" s="1"/>
  <c r="AE41" i="130"/>
  <c r="AE44" i="113"/>
  <c r="AE40" i="113"/>
  <c r="AE48" i="113"/>
  <c r="AE58" i="113" s="1"/>
  <c r="AC49" i="131"/>
  <c r="AC59" i="131" s="1"/>
  <c r="AC41" i="131"/>
  <c r="AC25" i="131"/>
  <c r="AC45" i="131"/>
  <c r="AD40" i="113"/>
  <c r="AD44" i="113"/>
  <c r="AD48" i="113"/>
  <c r="AD58" i="113" s="1"/>
  <c r="AD49" i="121"/>
  <c r="AD59" i="121" s="1"/>
  <c r="AD41" i="121"/>
  <c r="AD42" i="131"/>
  <c r="AD50" i="131"/>
  <c r="AD60" i="131" s="1"/>
  <c r="R40" i="123"/>
  <c r="R48" i="123"/>
  <c r="R58" i="123" s="1"/>
  <c r="R44" i="123"/>
  <c r="AG49" i="131"/>
  <c r="AG59" i="131" s="1"/>
  <c r="AG41" i="131"/>
  <c r="AD42" i="115"/>
  <c r="AD50" i="115"/>
  <c r="AD60" i="115" s="1"/>
  <c r="AD46" i="115"/>
  <c r="N22" i="117"/>
  <c r="Q19" i="118"/>
  <c r="Q17" i="118"/>
  <c r="Q21" i="118"/>
  <c r="Q18" i="118"/>
  <c r="AG26" i="118"/>
  <c r="AB49" i="135"/>
  <c r="AB59" i="135" s="1"/>
  <c r="AB41" i="135"/>
  <c r="AB25" i="135"/>
  <c r="AB45" i="135" s="1"/>
  <c r="AG26" i="119"/>
  <c r="AC72" i="113"/>
  <c r="AC76" i="113"/>
  <c r="AC63" i="113"/>
  <c r="Q17" i="116"/>
  <c r="Q21" i="116"/>
  <c r="Q18" i="116"/>
  <c r="AD41" i="128"/>
  <c r="AD49" i="128"/>
  <c r="AD59" i="128" s="1"/>
  <c r="AF29" i="140"/>
  <c r="Q19" i="113"/>
  <c r="Q17" i="113"/>
  <c r="Q21" i="113"/>
  <c r="Q18" i="113"/>
  <c r="AE42" i="133"/>
  <c r="AE50" i="133"/>
  <c r="AE60" i="133" s="1"/>
  <c r="AE25" i="133"/>
  <c r="AD41" i="132"/>
  <c r="AD49" i="132"/>
  <c r="AD59" i="132" s="1"/>
  <c r="AD25" i="132"/>
  <c r="AD46" i="132" s="1"/>
  <c r="Q19" i="125"/>
  <c r="AE25" i="120"/>
  <c r="AE42" i="120"/>
  <c r="AE50" i="120"/>
  <c r="AE60" i="120" s="1"/>
  <c r="AB101" i="127"/>
  <c r="AG27" i="140"/>
  <c r="AE32" i="130"/>
  <c r="AE25" i="130" s="1"/>
  <c r="P19" i="130"/>
  <c r="P23" i="130"/>
  <c r="P12" i="130"/>
  <c r="P23" i="118"/>
  <c r="P12" i="118"/>
  <c r="AE79" i="116"/>
  <c r="AE62" i="116"/>
  <c r="AE75" i="116"/>
  <c r="AE71" i="116"/>
  <c r="AE91" i="116"/>
  <c r="Q45" i="110"/>
  <c r="Q49" i="110"/>
  <c r="Q59" i="110" s="1"/>
  <c r="Q41" i="110"/>
  <c r="Q25" i="110"/>
  <c r="AG50" i="125"/>
  <c r="AG60" i="125" s="1"/>
  <c r="AG42" i="125"/>
  <c r="N22" i="121"/>
  <c r="P26" i="110"/>
  <c r="Q17" i="130"/>
  <c r="Q21" i="130"/>
  <c r="Q18" i="130"/>
  <c r="AE73" i="124"/>
  <c r="AE77" i="124"/>
  <c r="AE64" i="124"/>
  <c r="AE81" i="124"/>
  <c r="AF32" i="133"/>
  <c r="O26" i="136"/>
  <c r="P23" i="121"/>
  <c r="P12" i="121"/>
  <c r="P19" i="121" s="1"/>
  <c r="AD26" i="118"/>
  <c r="P23" i="115"/>
  <c r="P12" i="115"/>
  <c r="P23" i="111"/>
  <c r="P14" i="140"/>
  <c r="P12" i="111"/>
  <c r="AB26" i="132"/>
  <c r="AD26" i="134"/>
  <c r="AD64" i="126"/>
  <c r="AD73" i="126"/>
  <c r="AD77" i="126"/>
  <c r="AB26" i="133"/>
  <c r="AF32" i="125"/>
  <c r="AF26" i="135"/>
  <c r="AF26" i="116"/>
  <c r="AC32" i="122"/>
  <c r="AC26" i="126"/>
  <c r="AD32" i="125"/>
  <c r="R48" i="110"/>
  <c r="R58" i="110" s="1"/>
  <c r="R44" i="110"/>
  <c r="R40" i="110"/>
  <c r="AE44" i="112"/>
  <c r="AE48" i="112"/>
  <c r="AE58" i="112" s="1"/>
  <c r="AE40" i="112"/>
  <c r="AE45" i="112"/>
  <c r="AD35" i="140"/>
  <c r="N22" i="116"/>
  <c r="Q42" i="123"/>
  <c r="Q46" i="123"/>
  <c r="Q50" i="123"/>
  <c r="Q60" i="123" s="1"/>
  <c r="AE66" i="115"/>
  <c r="S79" i="136"/>
  <c r="S62" i="136"/>
  <c r="S71" i="136"/>
  <c r="S75" i="136"/>
  <c r="S91" i="136"/>
  <c r="AE83" i="131"/>
  <c r="AF26" i="113"/>
  <c r="AD72" i="112"/>
  <c r="AD63" i="112"/>
  <c r="AD76" i="112"/>
  <c r="AE50" i="131"/>
  <c r="AE60" i="131" s="1"/>
  <c r="AE42" i="131"/>
  <c r="AF26" i="133"/>
  <c r="Q19" i="117"/>
  <c r="Q17" i="117"/>
  <c r="Q21" i="117"/>
  <c r="Q18" i="117"/>
  <c r="Q17" i="132"/>
  <c r="Q21" i="132"/>
  <c r="Q18" i="132"/>
  <c r="AG46" i="129"/>
  <c r="AC26" i="122"/>
  <c r="AF49" i="125"/>
  <c r="AF59" i="125" s="1"/>
  <c r="AF41" i="125"/>
  <c r="R76" i="114"/>
  <c r="R63" i="114"/>
  <c r="R80" i="114"/>
  <c r="R72" i="114"/>
  <c r="R66" i="114"/>
  <c r="Q17" i="111"/>
  <c r="Q21" i="111"/>
  <c r="Q18" i="111"/>
  <c r="AE79" i="112"/>
  <c r="AE62" i="112"/>
  <c r="AE71" i="112"/>
  <c r="AE75" i="112"/>
  <c r="AE91" i="112"/>
  <c r="Q44" i="114"/>
  <c r="Q48" i="114"/>
  <c r="Q58" i="114" s="1"/>
  <c r="Q40" i="114"/>
  <c r="R66" i="123"/>
  <c r="R80" i="123"/>
  <c r="R72" i="123"/>
  <c r="R76" i="123"/>
  <c r="R63" i="123"/>
  <c r="AG72" i="134"/>
  <c r="AG76" i="134"/>
  <c r="AG63" i="134"/>
  <c r="P49" i="127"/>
  <c r="P59" i="127" s="1"/>
  <c r="P41" i="127"/>
  <c r="P45" i="127"/>
  <c r="P25" i="127"/>
  <c r="AE50" i="135"/>
  <c r="AE60" i="135" s="1"/>
  <c r="AE42" i="135"/>
  <c r="AE46" i="124"/>
  <c r="AE48" i="124"/>
  <c r="AE58" i="124" s="1"/>
  <c r="AE40" i="124"/>
  <c r="AE44" i="124"/>
  <c r="Q17" i="112"/>
  <c r="Q21" i="112"/>
  <c r="Q18" i="112"/>
  <c r="Q17" i="122"/>
  <c r="Q21" i="122"/>
  <c r="Q18" i="122"/>
  <c r="N22" i="125"/>
  <c r="N22" i="113"/>
  <c r="AG25" i="120"/>
  <c r="AG46" i="120" s="1"/>
  <c r="AC32" i="116"/>
  <c r="AE72" i="133"/>
  <c r="AE66" i="133"/>
  <c r="AE76" i="133"/>
  <c r="AE63" i="133"/>
  <c r="AE25" i="135"/>
  <c r="P23" i="125"/>
  <c r="P12" i="125"/>
  <c r="P23" i="112"/>
  <c r="P12" i="112"/>
  <c r="P32" i="136"/>
  <c r="P25" i="136" s="1"/>
  <c r="AB26" i="128"/>
  <c r="AG77" i="129"/>
  <c r="AG73" i="129"/>
  <c r="AG81" i="129"/>
  <c r="AG64" i="129"/>
  <c r="P97" i="133"/>
  <c r="AD26" i="133"/>
  <c r="AD32" i="129"/>
  <c r="AD32" i="128"/>
  <c r="AD25" i="128" s="1"/>
  <c r="S79" i="123"/>
  <c r="S62" i="123"/>
  <c r="S71" i="123"/>
  <c r="S75" i="123"/>
  <c r="S91" i="123"/>
  <c r="AG32" i="113"/>
  <c r="AG25" i="113" s="1"/>
  <c r="AA97" i="110"/>
  <c r="AG32" i="124"/>
  <c r="N22" i="134"/>
  <c r="AC26" i="128"/>
  <c r="AC49" i="118"/>
  <c r="AC59" i="118" s="1"/>
  <c r="AC41" i="118"/>
  <c r="Q19" i="135"/>
  <c r="Q17" i="135"/>
  <c r="Q21" i="135"/>
  <c r="Q18" i="135"/>
  <c r="Z101" i="110"/>
  <c r="O22" i="140"/>
  <c r="AG26" i="121"/>
  <c r="AD49" i="124"/>
  <c r="AD59" i="124" s="1"/>
  <c r="AD41" i="124"/>
  <c r="AD25" i="124"/>
  <c r="AD45" i="124" s="1"/>
  <c r="AE50" i="126"/>
  <c r="AE60" i="126" s="1"/>
  <c r="AE42" i="126"/>
  <c r="AE46" i="126"/>
  <c r="AG76" i="132"/>
  <c r="AG72" i="132"/>
  <c r="AG63" i="132"/>
  <c r="N22" i="132"/>
  <c r="Q23" i="140"/>
  <c r="Q12" i="140"/>
  <c r="Q19" i="140" s="1"/>
  <c r="AE76" i="126"/>
  <c r="AE72" i="126"/>
  <c r="AE63" i="126"/>
  <c r="AC101" i="114"/>
  <c r="AF26" i="124"/>
  <c r="N22" i="119"/>
  <c r="N22" i="129"/>
  <c r="AG32" i="112"/>
  <c r="AG25" i="112" s="1"/>
  <c r="AE49" i="128"/>
  <c r="AE59" i="128" s="1"/>
  <c r="AE41" i="128"/>
  <c r="AE25" i="128"/>
  <c r="AE45" i="128" s="1"/>
  <c r="AE64" i="129"/>
  <c r="AF30" i="140"/>
  <c r="N22" i="124"/>
  <c r="AG66" i="122"/>
  <c r="AG76" i="122"/>
  <c r="AG72" i="122"/>
  <c r="AG80" i="122"/>
  <c r="AG63" i="122"/>
  <c r="AC26" i="112"/>
  <c r="AG25" i="132"/>
  <c r="AC32" i="129"/>
  <c r="AE32" i="134"/>
  <c r="P23" i="132"/>
  <c r="P12" i="132"/>
  <c r="AC32" i="124"/>
  <c r="P19" i="119"/>
  <c r="P23" i="119"/>
  <c r="P12" i="119"/>
  <c r="P23" i="117"/>
  <c r="P12" i="117"/>
  <c r="P32" i="123"/>
  <c r="P25" i="123" s="1"/>
  <c r="AE32" i="119"/>
  <c r="AF32" i="124"/>
  <c r="P23" i="124"/>
  <c r="P12" i="124"/>
  <c r="P19" i="124" s="1"/>
  <c r="O26" i="127"/>
  <c r="P23" i="131"/>
  <c r="P12" i="131"/>
  <c r="P23" i="122"/>
  <c r="P12" i="122"/>
  <c r="AB26" i="125"/>
  <c r="P23" i="116"/>
  <c r="P12" i="116"/>
  <c r="AG73" i="128"/>
  <c r="AG77" i="128"/>
  <c r="AG81" i="128"/>
  <c r="AG64" i="128"/>
  <c r="AB26" i="117"/>
  <c r="P23" i="113"/>
  <c r="P12" i="113"/>
  <c r="AG77" i="120"/>
  <c r="AG73" i="120"/>
  <c r="AG81" i="120"/>
  <c r="AG64" i="120"/>
  <c r="AC97" i="136"/>
  <c r="AC97" i="123"/>
  <c r="AF32" i="112"/>
  <c r="AF26" i="129"/>
  <c r="AF26" i="122"/>
  <c r="AE80" i="116"/>
  <c r="AF26" i="128"/>
  <c r="N22" i="122"/>
  <c r="AE81" i="111"/>
  <c r="AD45" i="131"/>
  <c r="S75" i="114"/>
  <c r="S79" i="114"/>
  <c r="S62" i="114"/>
  <c r="S71" i="114"/>
  <c r="S91" i="114"/>
  <c r="AE48" i="116"/>
  <c r="AE58" i="116" s="1"/>
  <c r="AE44" i="116"/>
  <c r="AE40" i="116"/>
  <c r="AF26" i="112"/>
  <c r="Q19" i="132"/>
  <c r="N22" i="120"/>
  <c r="N22" i="118"/>
  <c r="R40" i="127"/>
  <c r="R48" i="127"/>
  <c r="R58" i="127" s="1"/>
  <c r="R44" i="127"/>
  <c r="T92" i="123"/>
  <c r="T93" i="123" s="1"/>
  <c r="AD49" i="129"/>
  <c r="AD59" i="129" s="1"/>
  <c r="AD41" i="129"/>
  <c r="AD25" i="129"/>
  <c r="AD45" i="129" s="1"/>
  <c r="AE36" i="140"/>
  <c r="Q19" i="115"/>
  <c r="Q17" i="115"/>
  <c r="Q21" i="115"/>
  <c r="Q18" i="115"/>
  <c r="AE72" i="121"/>
  <c r="AE76" i="121"/>
  <c r="AE63" i="121"/>
  <c r="AE80" i="111"/>
  <c r="AD63" i="126"/>
  <c r="AD72" i="126"/>
  <c r="AD76" i="126"/>
  <c r="AD66" i="126"/>
  <c r="AD81" i="126" s="1"/>
  <c r="AB101" i="123"/>
  <c r="AC32" i="118"/>
  <c r="R63" i="110"/>
  <c r="R76" i="110"/>
  <c r="R80" i="110"/>
  <c r="R72" i="110"/>
  <c r="R66" i="110"/>
  <c r="AG26" i="130"/>
  <c r="AD25" i="122"/>
  <c r="Q19" i="112"/>
  <c r="Q19" i="122"/>
  <c r="Q17" i="120"/>
  <c r="Q21" i="120"/>
  <c r="Q18" i="120"/>
  <c r="N22" i="115"/>
  <c r="AE25" i="131"/>
  <c r="AG32" i="135"/>
  <c r="AB101" i="136"/>
  <c r="R76" i="127"/>
  <c r="R80" i="127"/>
  <c r="R72" i="127"/>
  <c r="R63" i="127"/>
  <c r="R66" i="127"/>
  <c r="Q19" i="129"/>
  <c r="Q17" i="129"/>
  <c r="Q21" i="129"/>
  <c r="Q18" i="129"/>
  <c r="AE83" i="133"/>
  <c r="AG32" i="116"/>
  <c r="AE66" i="126"/>
  <c r="AG66" i="134"/>
  <c r="AD66" i="131"/>
  <c r="AD80" i="126" l="1"/>
  <c r="AD45" i="132"/>
  <c r="AF41" i="124"/>
  <c r="AF49" i="124"/>
  <c r="AF59" i="124" s="1"/>
  <c r="AF25" i="124"/>
  <c r="AF45" i="124"/>
  <c r="AC41" i="115"/>
  <c r="AC49" i="115"/>
  <c r="AC59" i="115" s="1"/>
  <c r="AG40" i="113"/>
  <c r="AG48" i="113"/>
  <c r="AG58" i="113" s="1"/>
  <c r="AG44" i="113"/>
  <c r="AG45" i="113"/>
  <c r="AD45" i="128"/>
  <c r="AD48" i="128"/>
  <c r="AD58" i="128" s="1"/>
  <c r="AD40" i="128"/>
  <c r="AD44" i="128"/>
  <c r="AC41" i="122"/>
  <c r="AC49" i="122"/>
  <c r="AC59" i="122" s="1"/>
  <c r="AD49" i="118"/>
  <c r="AD59" i="118" s="1"/>
  <c r="AD41" i="118"/>
  <c r="AD62" i="131"/>
  <c r="AD79" i="131"/>
  <c r="AD75" i="131"/>
  <c r="AD71" i="131"/>
  <c r="AD91" i="131"/>
  <c r="AD92" i="131" s="1"/>
  <c r="AD93" i="131" s="1"/>
  <c r="AD80" i="131"/>
  <c r="AE75" i="126"/>
  <c r="AE62" i="126"/>
  <c r="AE71" i="126"/>
  <c r="AE79" i="126"/>
  <c r="AE91" i="126"/>
  <c r="AE92" i="126" s="1"/>
  <c r="AE93" i="126" s="1"/>
  <c r="AE80" i="126"/>
  <c r="AG45" i="112"/>
  <c r="AG48" i="112"/>
  <c r="AG58" i="112" s="1"/>
  <c r="AG44" i="112"/>
  <c r="AG40" i="112"/>
  <c r="AE45" i="130"/>
  <c r="AE48" i="130"/>
  <c r="AE58" i="130" s="1"/>
  <c r="AE44" i="130"/>
  <c r="AE40" i="130"/>
  <c r="P44" i="123"/>
  <c r="P40" i="123"/>
  <c r="P48" i="123"/>
  <c r="P58" i="123" s="1"/>
  <c r="AG42" i="124"/>
  <c r="AG50" i="124"/>
  <c r="AG60" i="124" s="1"/>
  <c r="AG25" i="124"/>
  <c r="AG42" i="131"/>
  <c r="AG50" i="131"/>
  <c r="AG60" i="131" s="1"/>
  <c r="AG25" i="131"/>
  <c r="AG41" i="117"/>
  <c r="AG49" i="117"/>
  <c r="AG59" i="117" s="1"/>
  <c r="AG79" i="134"/>
  <c r="AG75" i="134"/>
  <c r="AG71" i="134"/>
  <c r="AG91" i="134"/>
  <c r="AG92" i="134" s="1"/>
  <c r="AG80" i="134"/>
  <c r="AB49" i="128"/>
  <c r="AB59" i="128" s="1"/>
  <c r="AB41" i="128"/>
  <c r="P44" i="136"/>
  <c r="P48" i="136"/>
  <c r="P58" i="136" s="1"/>
  <c r="P40" i="136"/>
  <c r="AC40" i="125"/>
  <c r="AC44" i="125"/>
  <c r="AC48" i="125"/>
  <c r="AC58" i="125" s="1"/>
  <c r="AC45" i="125"/>
  <c r="AB42" i="135"/>
  <c r="AB50" i="135"/>
  <c r="AB60" i="135" s="1"/>
  <c r="AD48" i="135"/>
  <c r="AD58" i="135" s="1"/>
  <c r="AD40" i="135"/>
  <c r="AD44" i="135"/>
  <c r="AD45" i="135"/>
  <c r="AE83" i="116"/>
  <c r="AG42" i="126"/>
  <c r="AG50" i="126"/>
  <c r="AG60" i="126" s="1"/>
  <c r="AA101" i="110"/>
  <c r="AG76" i="112"/>
  <c r="AG72" i="112"/>
  <c r="AG63" i="112"/>
  <c r="AD46" i="126"/>
  <c r="AD48" i="126"/>
  <c r="AD58" i="126" s="1"/>
  <c r="AD40" i="126"/>
  <c r="AD44" i="126"/>
  <c r="AD45" i="126"/>
  <c r="AG66" i="113"/>
  <c r="AG76" i="113"/>
  <c r="AG72" i="113"/>
  <c r="AG63" i="113"/>
  <c r="AE72" i="130"/>
  <c r="AE76" i="130"/>
  <c r="AE63" i="130"/>
  <c r="AD49" i="119"/>
  <c r="AD59" i="119" s="1"/>
  <c r="AD41" i="119"/>
  <c r="AB26" i="118"/>
  <c r="N26" i="127"/>
  <c r="Q64" i="110"/>
  <c r="Q77" i="110"/>
  <c r="Q81" i="110"/>
  <c r="Q73" i="110"/>
  <c r="AC77" i="131"/>
  <c r="AC64" i="131"/>
  <c r="AC73" i="131"/>
  <c r="AG76" i="135"/>
  <c r="AG72" i="135"/>
  <c r="AG63" i="135"/>
  <c r="AD27" i="140"/>
  <c r="N26" i="114"/>
  <c r="AB32" i="126"/>
  <c r="O32" i="127"/>
  <c r="AC26" i="120"/>
  <c r="AC77" i="113"/>
  <c r="AC73" i="113"/>
  <c r="AC64" i="113"/>
  <c r="Z32" i="135"/>
  <c r="AD32" i="118"/>
  <c r="AD25" i="118" s="1"/>
  <c r="AF77" i="133"/>
  <c r="AF64" i="133"/>
  <c r="AF73" i="133"/>
  <c r="AA26" i="116"/>
  <c r="S92" i="114"/>
  <c r="S93" i="114"/>
  <c r="AF49" i="122"/>
  <c r="AF59" i="122" s="1"/>
  <c r="AF41" i="122"/>
  <c r="Q72" i="127"/>
  <c r="Q80" i="127"/>
  <c r="Q76" i="127"/>
  <c r="Q63" i="127"/>
  <c r="Q66" i="127"/>
  <c r="AB41" i="125"/>
  <c r="AB49" i="125"/>
  <c r="AB59" i="125" s="1"/>
  <c r="P17" i="122"/>
  <c r="P21" i="122"/>
  <c r="P18" i="122"/>
  <c r="AC42" i="124"/>
  <c r="AC50" i="124"/>
  <c r="AC60" i="124" s="1"/>
  <c r="AD46" i="129"/>
  <c r="AD50" i="129"/>
  <c r="AD60" i="129" s="1"/>
  <c r="AD42" i="129"/>
  <c r="AC41" i="126"/>
  <c r="AC49" i="126"/>
  <c r="AC59" i="126" s="1"/>
  <c r="AF41" i="135"/>
  <c r="AF49" i="135"/>
  <c r="AF59" i="135" s="1"/>
  <c r="AF25" i="125"/>
  <c r="AF50" i="125"/>
  <c r="AF60" i="125" s="1"/>
  <c r="AF42" i="125"/>
  <c r="M22" i="113"/>
  <c r="P17" i="111"/>
  <c r="P21" i="111"/>
  <c r="P18" i="111"/>
  <c r="AG49" i="119"/>
  <c r="AG59" i="119" s="1"/>
  <c r="AG41" i="119"/>
  <c r="AB46" i="135"/>
  <c r="AB40" i="135"/>
  <c r="AB44" i="135"/>
  <c r="AB48" i="135"/>
  <c r="AB58" i="135" s="1"/>
  <c r="M22" i="126"/>
  <c r="AE62" i="135"/>
  <c r="AE75" i="135"/>
  <c r="AE71" i="135"/>
  <c r="AE79" i="135"/>
  <c r="AE91" i="135"/>
  <c r="AE81" i="135"/>
  <c r="AE92" i="113"/>
  <c r="AE93" i="113" s="1"/>
  <c r="AB97" i="110"/>
  <c r="AF35" i="140"/>
  <c r="AF49" i="131"/>
  <c r="AF59" i="131" s="1"/>
  <c r="AF41" i="131"/>
  <c r="P19" i="120"/>
  <c r="P17" i="120"/>
  <c r="P21" i="120"/>
  <c r="P18" i="120"/>
  <c r="P17" i="134"/>
  <c r="P21" i="134"/>
  <c r="P18" i="134"/>
  <c r="S92" i="127"/>
  <c r="S93" i="127" s="1"/>
  <c r="AG76" i="125"/>
  <c r="AG63" i="125"/>
  <c r="AG72" i="125"/>
  <c r="AF32" i="126"/>
  <c r="AG63" i="116"/>
  <c r="AG76" i="116"/>
  <c r="AG72" i="116"/>
  <c r="AG66" i="116"/>
  <c r="M22" i="116"/>
  <c r="AG79" i="120"/>
  <c r="AG71" i="120"/>
  <c r="AG75" i="120"/>
  <c r="AG62" i="120"/>
  <c r="AG91" i="120"/>
  <c r="AG92" i="120" s="1"/>
  <c r="AG93" i="120" s="1"/>
  <c r="AE83" i="112"/>
  <c r="AE71" i="129"/>
  <c r="AE79" i="129"/>
  <c r="AE62" i="129"/>
  <c r="AE75" i="129"/>
  <c r="AE91" i="129"/>
  <c r="AE92" i="129" s="1"/>
  <c r="AE93" i="129" s="1"/>
  <c r="AE81" i="129"/>
  <c r="AC35" i="140"/>
  <c r="AC42" i="132"/>
  <c r="AC50" i="132"/>
  <c r="AC60" i="132" s="1"/>
  <c r="AC46" i="132"/>
  <c r="M22" i="115"/>
  <c r="AG76" i="131"/>
  <c r="AG72" i="131"/>
  <c r="AG63" i="131"/>
  <c r="AA25" i="135"/>
  <c r="AA50" i="135"/>
  <c r="AA60" i="135" s="1"/>
  <c r="AA42" i="135"/>
  <c r="AG46" i="125"/>
  <c r="AG40" i="125"/>
  <c r="AG48" i="125"/>
  <c r="AG58" i="125" s="1"/>
  <c r="AG44" i="125"/>
  <c r="AG64" i="134"/>
  <c r="AG46" i="115"/>
  <c r="AG40" i="115"/>
  <c r="AG48" i="115"/>
  <c r="AG58" i="115" s="1"/>
  <c r="AG44" i="115"/>
  <c r="AG45" i="115"/>
  <c r="AA26" i="122"/>
  <c r="AA26" i="133"/>
  <c r="AC73" i="132"/>
  <c r="AC77" i="132"/>
  <c r="AC64" i="132"/>
  <c r="AC41" i="128"/>
  <c r="AC49" i="128"/>
  <c r="AC59" i="128" s="1"/>
  <c r="AC72" i="131"/>
  <c r="AC76" i="131"/>
  <c r="AC63" i="131"/>
  <c r="AC66" i="131"/>
  <c r="AC80" i="131" s="1"/>
  <c r="AG33" i="140"/>
  <c r="AC42" i="116"/>
  <c r="AC50" i="116"/>
  <c r="AC60" i="116" s="1"/>
  <c r="P19" i="115"/>
  <c r="P17" i="115"/>
  <c r="P21" i="115"/>
  <c r="P18" i="115"/>
  <c r="AE50" i="130"/>
  <c r="AE60" i="130" s="1"/>
  <c r="AE42" i="130"/>
  <c r="AE46" i="130"/>
  <c r="AA26" i="124"/>
  <c r="O23" i="121"/>
  <c r="O12" i="121"/>
  <c r="O19" i="121" s="1"/>
  <c r="AB32" i="125"/>
  <c r="AB25" i="125" s="1"/>
  <c r="N26" i="123"/>
  <c r="O23" i="122"/>
  <c r="O12" i="122"/>
  <c r="O19" i="122" s="1"/>
  <c r="O23" i="132"/>
  <c r="O12" i="132"/>
  <c r="O19" i="125"/>
  <c r="O23" i="125"/>
  <c r="O12" i="125"/>
  <c r="O23" i="134"/>
  <c r="O12" i="134"/>
  <c r="O19" i="134" s="1"/>
  <c r="P64" i="127"/>
  <c r="P73" i="127"/>
  <c r="P81" i="127"/>
  <c r="P77" i="127"/>
  <c r="AB32" i="122"/>
  <c r="AD73" i="116"/>
  <c r="AD77" i="116"/>
  <c r="AD64" i="116"/>
  <c r="AD77" i="122"/>
  <c r="AD64" i="122"/>
  <c r="AD73" i="122"/>
  <c r="AA26" i="131"/>
  <c r="AG66" i="112"/>
  <c r="AA26" i="112"/>
  <c r="AA26" i="115"/>
  <c r="AE97" i="114"/>
  <c r="AD97" i="136"/>
  <c r="Q97" i="133"/>
  <c r="AC73" i="112"/>
  <c r="AC77" i="112"/>
  <c r="AC32" i="126"/>
  <c r="AC25" i="126" s="1"/>
  <c r="AG50" i="135"/>
  <c r="AG60" i="135" s="1"/>
  <c r="AG42" i="135"/>
  <c r="AD48" i="122"/>
  <c r="AD58" i="122" s="1"/>
  <c r="AD44" i="122"/>
  <c r="AD40" i="122"/>
  <c r="AD45" i="122"/>
  <c r="Q63" i="136"/>
  <c r="Q76" i="136"/>
  <c r="Q66" i="136"/>
  <c r="Q80" i="136"/>
  <c r="Q72" i="136"/>
  <c r="O41" i="127"/>
  <c r="O45" i="127"/>
  <c r="O49" i="127"/>
  <c r="O59" i="127" s="1"/>
  <c r="O25" i="127"/>
  <c r="P46" i="123"/>
  <c r="P42" i="123"/>
  <c r="P50" i="123"/>
  <c r="P60" i="123" s="1"/>
  <c r="AE34" i="140"/>
  <c r="AE32" i="140" s="1"/>
  <c r="AF76" i="115"/>
  <c r="AF63" i="115"/>
  <c r="AF72" i="115"/>
  <c r="AD63" i="128"/>
  <c r="AD72" i="128"/>
  <c r="AD76" i="128"/>
  <c r="AD66" i="128"/>
  <c r="AD80" i="128" s="1"/>
  <c r="S92" i="123"/>
  <c r="S93" i="123"/>
  <c r="AD42" i="128"/>
  <c r="AD50" i="128"/>
  <c r="AD60" i="128" s="1"/>
  <c r="AD46" i="128"/>
  <c r="AF26" i="118"/>
  <c r="M22" i="131"/>
  <c r="AE79" i="133"/>
  <c r="AE71" i="133"/>
  <c r="AE75" i="133"/>
  <c r="AE62" i="133"/>
  <c r="AE91" i="133"/>
  <c r="AE92" i="133" s="1"/>
  <c r="AE93" i="133" s="1"/>
  <c r="AE81" i="133"/>
  <c r="R71" i="123"/>
  <c r="R62" i="123"/>
  <c r="R75" i="123"/>
  <c r="R79" i="123"/>
  <c r="R91" i="123"/>
  <c r="P101" i="133"/>
  <c r="AB49" i="133"/>
  <c r="AB59" i="133" s="1"/>
  <c r="AB41" i="133"/>
  <c r="O49" i="136"/>
  <c r="O59" i="136" s="1"/>
  <c r="O45" i="136"/>
  <c r="O41" i="136"/>
  <c r="AE48" i="120"/>
  <c r="AE58" i="120" s="1"/>
  <c r="AE40" i="120"/>
  <c r="AE44" i="120"/>
  <c r="AE45" i="120"/>
  <c r="AD40" i="132"/>
  <c r="AD44" i="132"/>
  <c r="AD48" i="132"/>
  <c r="AD58" i="132" s="1"/>
  <c r="AD76" i="125"/>
  <c r="AD63" i="125"/>
  <c r="AD72" i="125"/>
  <c r="AC40" i="131"/>
  <c r="AC44" i="131"/>
  <c r="AC48" i="131"/>
  <c r="AC58" i="131" s="1"/>
  <c r="O45" i="114"/>
  <c r="O41" i="114"/>
  <c r="O49" i="114"/>
  <c r="O59" i="114" s="1"/>
  <c r="P19" i="129"/>
  <c r="P17" i="129"/>
  <c r="P21" i="129"/>
  <c r="P18" i="129"/>
  <c r="AG75" i="128"/>
  <c r="AG62" i="128"/>
  <c r="AG71" i="128"/>
  <c r="AG79" i="128"/>
  <c r="AG91" i="128"/>
  <c r="AD44" i="112"/>
  <c r="AD48" i="112"/>
  <c r="AD58" i="112" s="1"/>
  <c r="AD40" i="112"/>
  <c r="AD45" i="112"/>
  <c r="AD49" i="117"/>
  <c r="AD59" i="117" s="1"/>
  <c r="AD41" i="117"/>
  <c r="AC63" i="118"/>
  <c r="AC72" i="118"/>
  <c r="AC76" i="118"/>
  <c r="AC66" i="118"/>
  <c r="AC80" i="118" s="1"/>
  <c r="AG77" i="122"/>
  <c r="AG73" i="122"/>
  <c r="AG64" i="122"/>
  <c r="AG81" i="122"/>
  <c r="P46" i="114"/>
  <c r="P42" i="114"/>
  <c r="P50" i="114"/>
  <c r="P60" i="114" s="1"/>
  <c r="AB26" i="116"/>
  <c r="AE50" i="128"/>
  <c r="AE60" i="128" s="1"/>
  <c r="AE42" i="128"/>
  <c r="AD66" i="122"/>
  <c r="AE40" i="129"/>
  <c r="AE48" i="129"/>
  <c r="AE58" i="129" s="1"/>
  <c r="AE44" i="129"/>
  <c r="AE45" i="129"/>
  <c r="AG83" i="113"/>
  <c r="M22" i="125"/>
  <c r="AF76" i="125"/>
  <c r="AF63" i="125"/>
  <c r="AF72" i="125"/>
  <c r="AF66" i="125"/>
  <c r="AF80" i="125" s="1"/>
  <c r="AG25" i="126"/>
  <c r="O19" i="115"/>
  <c r="O23" i="115"/>
  <c r="O12" i="115"/>
  <c r="O23" i="129"/>
  <c r="O12" i="129"/>
  <c r="AF50" i="112"/>
  <c r="AF60" i="112" s="1"/>
  <c r="AF42" i="112"/>
  <c r="M22" i="129"/>
  <c r="AG32" i="119"/>
  <c r="AF32" i="120"/>
  <c r="AF73" i="132"/>
  <c r="AF77" i="132"/>
  <c r="AF64" i="132"/>
  <c r="O23" i="113"/>
  <c r="O12" i="113"/>
  <c r="O23" i="119"/>
  <c r="O12" i="119"/>
  <c r="O32" i="123"/>
  <c r="AD97" i="123"/>
  <c r="AG32" i="121"/>
  <c r="AG25" i="116"/>
  <c r="AG50" i="116"/>
  <c r="AG60" i="116" s="1"/>
  <c r="AG46" i="116"/>
  <c r="AG42" i="116"/>
  <c r="AC25" i="118"/>
  <c r="AC42" i="118"/>
  <c r="AC50" i="118"/>
  <c r="AC60" i="118" s="1"/>
  <c r="AF32" i="122"/>
  <c r="AF25" i="122" s="1"/>
  <c r="P19" i="116"/>
  <c r="P17" i="116"/>
  <c r="P21" i="116"/>
  <c r="P18" i="116"/>
  <c r="M22" i="132"/>
  <c r="P19" i="122"/>
  <c r="AD41" i="133"/>
  <c r="AD49" i="133"/>
  <c r="AD59" i="133" s="1"/>
  <c r="R71" i="114"/>
  <c r="R62" i="114"/>
  <c r="R75" i="114"/>
  <c r="R79" i="114"/>
  <c r="R91" i="114"/>
  <c r="AF41" i="133"/>
  <c r="AF49" i="133"/>
  <c r="AF59" i="133" s="1"/>
  <c r="S92" i="136"/>
  <c r="S93" i="136"/>
  <c r="AB66" i="135"/>
  <c r="AB80" i="135" s="1"/>
  <c r="AB72" i="135"/>
  <c r="AB76" i="135"/>
  <c r="AB63" i="135"/>
  <c r="P19" i="140"/>
  <c r="P23" i="140"/>
  <c r="P12" i="140"/>
  <c r="M22" i="111"/>
  <c r="M13" i="140"/>
  <c r="Q40" i="110"/>
  <c r="Q44" i="110"/>
  <c r="Q48" i="110"/>
  <c r="Q58" i="110" s="1"/>
  <c r="AC101" i="127"/>
  <c r="AC32" i="112"/>
  <c r="AC64" i="112" s="1"/>
  <c r="AC72" i="116"/>
  <c r="AC63" i="116"/>
  <c r="AC76" i="116"/>
  <c r="Q44" i="136"/>
  <c r="Q40" i="136"/>
  <c r="Q48" i="136"/>
  <c r="Q58" i="136" s="1"/>
  <c r="AF32" i="131"/>
  <c r="AD49" i="120"/>
  <c r="AD59" i="120" s="1"/>
  <c r="AD41" i="120"/>
  <c r="AC76" i="133"/>
  <c r="AC63" i="133"/>
  <c r="AC72" i="133"/>
  <c r="AF41" i="120"/>
  <c r="AF49" i="120"/>
  <c r="AF59" i="120" s="1"/>
  <c r="AF25" i="120"/>
  <c r="AF45" i="120"/>
  <c r="P19" i="134"/>
  <c r="AB30" i="140"/>
  <c r="AD63" i="124"/>
  <c r="AD72" i="124"/>
  <c r="AD76" i="124"/>
  <c r="AD62" i="113"/>
  <c r="AD71" i="113"/>
  <c r="AD79" i="113"/>
  <c r="AD75" i="113"/>
  <c r="AD91" i="113"/>
  <c r="AD92" i="113" s="1"/>
  <c r="AD93" i="113" s="1"/>
  <c r="AC71" i="135"/>
  <c r="AC62" i="135"/>
  <c r="AC79" i="135"/>
  <c r="AC75" i="135"/>
  <c r="AC91" i="135"/>
  <c r="AC81" i="135"/>
  <c r="AF50" i="113"/>
  <c r="AF60" i="113" s="1"/>
  <c r="AF42" i="113"/>
  <c r="AD101" i="114"/>
  <c r="AC76" i="132"/>
  <c r="AC72" i="132"/>
  <c r="AC63" i="132"/>
  <c r="AC66" i="132"/>
  <c r="AC80" i="132"/>
  <c r="AC76" i="125"/>
  <c r="AC63" i="125"/>
  <c r="AC72" i="125"/>
  <c r="AC66" i="125"/>
  <c r="AC80" i="125"/>
  <c r="P42" i="127"/>
  <c r="P46" i="127"/>
  <c r="P50" i="127"/>
  <c r="P60" i="127" s="1"/>
  <c r="AB32" i="116"/>
  <c r="AA26" i="120"/>
  <c r="AD32" i="134"/>
  <c r="AB26" i="124"/>
  <c r="AG42" i="113"/>
  <c r="AG50" i="113"/>
  <c r="AG60" i="113" s="1"/>
  <c r="AG46" i="113"/>
  <c r="AF36" i="140"/>
  <c r="P19" i="125"/>
  <c r="P17" i="125"/>
  <c r="P21" i="125"/>
  <c r="P18" i="125"/>
  <c r="AG45" i="120"/>
  <c r="AG44" i="120"/>
  <c r="AG48" i="120"/>
  <c r="AG58" i="120" s="1"/>
  <c r="AG40" i="120"/>
  <c r="AE92" i="112"/>
  <c r="AE93" i="112" s="1"/>
  <c r="AC25" i="122"/>
  <c r="AC46" i="122" s="1"/>
  <c r="AC42" i="122"/>
  <c r="AC50" i="122"/>
  <c r="AC60" i="122" s="1"/>
  <c r="AF63" i="124"/>
  <c r="AF76" i="124"/>
  <c r="AF72" i="124"/>
  <c r="AB41" i="122"/>
  <c r="AB49" i="122"/>
  <c r="AB59" i="122" s="1"/>
  <c r="AB25" i="122"/>
  <c r="AB45" i="122" s="1"/>
  <c r="O23" i="111"/>
  <c r="O14" i="140"/>
  <c r="O12" i="111"/>
  <c r="O19" i="111" s="1"/>
  <c r="O23" i="118"/>
  <c r="O12" i="118"/>
  <c r="O23" i="130"/>
  <c r="O12" i="130"/>
  <c r="AE77" i="118"/>
  <c r="AE73" i="118"/>
  <c r="O23" i="126"/>
  <c r="O12" i="126"/>
  <c r="O23" i="131"/>
  <c r="O12" i="131"/>
  <c r="AG73" i="134"/>
  <c r="AG77" i="134"/>
  <c r="AG81" i="134"/>
  <c r="AB32" i="118"/>
  <c r="AG64" i="131"/>
  <c r="AF32" i="135"/>
  <c r="AF49" i="128"/>
  <c r="AF59" i="128" s="1"/>
  <c r="AF41" i="128"/>
  <c r="AF41" i="129"/>
  <c r="AF49" i="129"/>
  <c r="AF59" i="129" s="1"/>
  <c r="P19" i="113"/>
  <c r="P17" i="113"/>
  <c r="P21" i="113"/>
  <c r="P18" i="113"/>
  <c r="AG28" i="140"/>
  <c r="AG26" i="140" s="1"/>
  <c r="AF50" i="124"/>
  <c r="AF60" i="124" s="1"/>
  <c r="AF42" i="124"/>
  <c r="P17" i="117"/>
  <c r="P21" i="117"/>
  <c r="P18" i="117"/>
  <c r="M22" i="122"/>
  <c r="AG79" i="122"/>
  <c r="AG75" i="122"/>
  <c r="AG71" i="122"/>
  <c r="AG62" i="122"/>
  <c r="AG91" i="122"/>
  <c r="AG92" i="122" s="1"/>
  <c r="AG93" i="122" s="1"/>
  <c r="AG42" i="112"/>
  <c r="AG50" i="112"/>
  <c r="AG60" i="112" s="1"/>
  <c r="AG46" i="112"/>
  <c r="AD46" i="124"/>
  <c r="AD40" i="124"/>
  <c r="AD44" i="124"/>
  <c r="AD48" i="124"/>
  <c r="AD58" i="124" s="1"/>
  <c r="P50" i="136"/>
  <c r="P60" i="136" s="1"/>
  <c r="P46" i="136"/>
  <c r="P42" i="136"/>
  <c r="AF41" i="113"/>
  <c r="AF49" i="113"/>
  <c r="AF59" i="113" s="1"/>
  <c r="AF25" i="113"/>
  <c r="AF45" i="113" s="1"/>
  <c r="AD41" i="134"/>
  <c r="AD49" i="134"/>
  <c r="AD59" i="134" s="1"/>
  <c r="AD25" i="134"/>
  <c r="P19" i="118"/>
  <c r="P17" i="118"/>
  <c r="P21" i="118"/>
  <c r="P18" i="118"/>
  <c r="AG76" i="126"/>
  <c r="AG72" i="126"/>
  <c r="AG66" i="126"/>
  <c r="AG81" i="126" s="1"/>
  <c r="AG63" i="126"/>
  <c r="AF72" i="132"/>
  <c r="AF76" i="132"/>
  <c r="AF63" i="132"/>
  <c r="AF66" i="132"/>
  <c r="AF80" i="132" s="1"/>
  <c r="P17" i="126"/>
  <c r="P21" i="126"/>
  <c r="P18" i="126"/>
  <c r="Q76" i="110"/>
  <c r="Q63" i="110"/>
  <c r="Q80" i="110"/>
  <c r="Q72" i="110"/>
  <c r="Q66" i="110"/>
  <c r="AE79" i="131"/>
  <c r="AE75" i="131"/>
  <c r="AE71" i="131"/>
  <c r="AE62" i="131"/>
  <c r="AE91" i="131"/>
  <c r="AE92" i="131" s="1"/>
  <c r="AE93" i="131" s="1"/>
  <c r="AE66" i="121"/>
  <c r="AE77" i="121"/>
  <c r="AE73" i="121"/>
  <c r="AE64" i="121"/>
  <c r="AA29" i="140"/>
  <c r="AB41" i="119"/>
  <c r="AB49" i="119"/>
  <c r="AB59" i="119" s="1"/>
  <c r="AC41" i="124"/>
  <c r="AC49" i="124"/>
  <c r="AC59" i="124" s="1"/>
  <c r="AC25" i="124"/>
  <c r="AE40" i="121"/>
  <c r="AE48" i="121"/>
  <c r="AE58" i="121" s="1"/>
  <c r="AE44" i="121"/>
  <c r="AE45" i="121"/>
  <c r="AF41" i="121"/>
  <c r="AF49" i="121"/>
  <c r="AF59" i="121" s="1"/>
  <c r="AD63" i="121"/>
  <c r="AD76" i="121"/>
  <c r="AD72" i="121"/>
  <c r="AE81" i="125"/>
  <c r="AC63" i="124"/>
  <c r="AC76" i="124"/>
  <c r="AC72" i="124"/>
  <c r="M22" i="128"/>
  <c r="M22" i="120"/>
  <c r="AE32" i="118"/>
  <c r="AE76" i="132"/>
  <c r="AE63" i="132"/>
  <c r="AE72" i="132"/>
  <c r="AE66" i="132"/>
  <c r="M22" i="121"/>
  <c r="P32" i="110"/>
  <c r="AE92" i="111"/>
  <c r="AE93" i="111"/>
  <c r="AG77" i="133"/>
  <c r="AG73" i="133"/>
  <c r="AG81" i="133"/>
  <c r="AG64" i="133"/>
  <c r="AG25" i="135"/>
  <c r="AB32" i="131"/>
  <c r="O23" i="128"/>
  <c r="O12" i="128"/>
  <c r="O19" i="128" s="1"/>
  <c r="AC73" i="118"/>
  <c r="AC64" i="118"/>
  <c r="AC77" i="118"/>
  <c r="AC81" i="118"/>
  <c r="AC26" i="121"/>
  <c r="AB49" i="117"/>
  <c r="AB59" i="117" s="1"/>
  <c r="AB41" i="117"/>
  <c r="AD50" i="125"/>
  <c r="AD60" i="125" s="1"/>
  <c r="AD42" i="125"/>
  <c r="AD76" i="129"/>
  <c r="AD63" i="129"/>
  <c r="AD72" i="129"/>
  <c r="AD66" i="129"/>
  <c r="AD80" i="129" s="1"/>
  <c r="AB41" i="126"/>
  <c r="AB49" i="126"/>
  <c r="AB59" i="126" s="1"/>
  <c r="AB32" i="115"/>
  <c r="AA64" i="135"/>
  <c r="AA73" i="135"/>
  <c r="AA77" i="135"/>
  <c r="AB32" i="132"/>
  <c r="AD32" i="119"/>
  <c r="AB32" i="113"/>
  <c r="AC26" i="117"/>
  <c r="AC26" i="134"/>
  <c r="AC73" i="125"/>
  <c r="AC64" i="125"/>
  <c r="AC77" i="125"/>
  <c r="AC81" i="125"/>
  <c r="AD64" i="128"/>
  <c r="AD77" i="128"/>
  <c r="AD73" i="128"/>
  <c r="AD81" i="128"/>
  <c r="AD66" i="125"/>
  <c r="AF32" i="116"/>
  <c r="AF26" i="130"/>
  <c r="AD32" i="117"/>
  <c r="R62" i="127"/>
  <c r="R75" i="127"/>
  <c r="R79" i="127"/>
  <c r="R71" i="127"/>
  <c r="R91" i="127"/>
  <c r="AG41" i="130"/>
  <c r="AG49" i="130"/>
  <c r="AG59" i="130" s="1"/>
  <c r="AD72" i="115"/>
  <c r="AD76" i="115"/>
  <c r="AD63" i="115"/>
  <c r="Q80" i="123"/>
  <c r="Q76" i="123"/>
  <c r="Q63" i="123"/>
  <c r="Q72" i="123"/>
  <c r="Q66" i="123"/>
  <c r="P17" i="131"/>
  <c r="P21" i="131"/>
  <c r="P18" i="131"/>
  <c r="AB26" i="131"/>
  <c r="AE42" i="134"/>
  <c r="AE50" i="134"/>
  <c r="AE60" i="134" s="1"/>
  <c r="AG46" i="132"/>
  <c r="AG48" i="132"/>
  <c r="AG58" i="132" s="1"/>
  <c r="AG44" i="132"/>
  <c r="AG40" i="132"/>
  <c r="AG45" i="132"/>
  <c r="AE44" i="135"/>
  <c r="AE48" i="135"/>
  <c r="AE58" i="135" s="1"/>
  <c r="AE40" i="135"/>
  <c r="AE45" i="135"/>
  <c r="AE46" i="135"/>
  <c r="P19" i="111"/>
  <c r="AF25" i="133"/>
  <c r="AF45" i="133" s="1"/>
  <c r="AF46" i="133"/>
  <c r="AF42" i="133"/>
  <c r="AF50" i="133"/>
  <c r="AF60" i="133" s="1"/>
  <c r="M22" i="118"/>
  <c r="AG26" i="111"/>
  <c r="AC66" i="113"/>
  <c r="AC81" i="113" s="1"/>
  <c r="AG41" i="118"/>
  <c r="AG49" i="118"/>
  <c r="AG59" i="118" s="1"/>
  <c r="N22" i="140"/>
  <c r="AE41" i="140"/>
  <c r="AE49" i="140"/>
  <c r="AE59" i="140" s="1"/>
  <c r="AC50" i="131"/>
  <c r="AC60" i="131" s="1"/>
  <c r="AC42" i="131"/>
  <c r="AC46" i="131"/>
  <c r="AE71" i="124"/>
  <c r="AE62" i="124"/>
  <c r="AE75" i="124"/>
  <c r="AE79" i="124"/>
  <c r="AE91" i="124"/>
  <c r="AD25" i="121"/>
  <c r="AD46" i="121" s="1"/>
  <c r="AD42" i="121"/>
  <c r="AD50" i="121"/>
  <c r="AD60" i="121" s="1"/>
  <c r="AB41" i="112"/>
  <c r="AB49" i="112"/>
  <c r="AB59" i="112" s="1"/>
  <c r="AC50" i="125"/>
  <c r="AC60" i="125" s="1"/>
  <c r="AC42" i="125"/>
  <c r="AC46" i="125"/>
  <c r="M22" i="134"/>
  <c r="M22" i="117"/>
  <c r="AG71" i="133"/>
  <c r="AG79" i="133"/>
  <c r="AG75" i="133"/>
  <c r="AG62" i="133"/>
  <c r="AG91" i="133"/>
  <c r="AC45" i="132"/>
  <c r="AC48" i="132"/>
  <c r="AC58" i="132" s="1"/>
  <c r="AC40" i="132"/>
  <c r="AC44" i="132"/>
  <c r="AD48" i="115"/>
  <c r="AD58" i="115" s="1"/>
  <c r="AD44" i="115"/>
  <c r="AD40" i="115"/>
  <c r="AE50" i="132"/>
  <c r="AE60" i="132" s="1"/>
  <c r="AE42" i="132"/>
  <c r="AE46" i="132"/>
  <c r="O45" i="123"/>
  <c r="O49" i="123"/>
  <c r="O59" i="123" s="1"/>
  <c r="O41" i="123"/>
  <c r="AF40" i="132"/>
  <c r="AF44" i="132"/>
  <c r="AF48" i="132"/>
  <c r="AF58" i="132" s="1"/>
  <c r="AD46" i="135"/>
  <c r="AC25" i="116"/>
  <c r="J97" i="133"/>
  <c r="AF32" i="115"/>
  <c r="AE83" i="122"/>
  <c r="AF49" i="126"/>
  <c r="AF59" i="126" s="1"/>
  <c r="AF41" i="126"/>
  <c r="AF25" i="126"/>
  <c r="AF45" i="126" s="1"/>
  <c r="AG40" i="122"/>
  <c r="AG44" i="122"/>
  <c r="AG48" i="122"/>
  <c r="AG58" i="122" s="1"/>
  <c r="AG45" i="122"/>
  <c r="AG62" i="134"/>
  <c r="AG48" i="134"/>
  <c r="AG58" i="134" s="1"/>
  <c r="AG40" i="134"/>
  <c r="AG44" i="134"/>
  <c r="AG45" i="134"/>
  <c r="AG44" i="128"/>
  <c r="AG40" i="128"/>
  <c r="AG48" i="128"/>
  <c r="AG58" i="128" s="1"/>
  <c r="AG45" i="128"/>
  <c r="AE92" i="117"/>
  <c r="AE93" i="117" s="1"/>
  <c r="AC25" i="112"/>
  <c r="AC49" i="112"/>
  <c r="AC59" i="112" s="1"/>
  <c r="AC41" i="112"/>
  <c r="AC101" i="123"/>
  <c r="P40" i="127"/>
  <c r="P44" i="127"/>
  <c r="P48" i="127"/>
  <c r="P58" i="127" s="1"/>
  <c r="O32" i="136"/>
  <c r="O23" i="112"/>
  <c r="O12" i="112"/>
  <c r="O23" i="116"/>
  <c r="O12" i="116"/>
  <c r="P81" i="136"/>
  <c r="P77" i="136"/>
  <c r="P73" i="136"/>
  <c r="P64" i="136"/>
  <c r="AG32" i="117"/>
  <c r="O32" i="114"/>
  <c r="AD32" i="130"/>
  <c r="AB32" i="117"/>
  <c r="AG73" i="124"/>
  <c r="AG77" i="124"/>
  <c r="AG64" i="124"/>
  <c r="AB32" i="133"/>
  <c r="AD64" i="132"/>
  <c r="AD73" i="132"/>
  <c r="AD77" i="132"/>
  <c r="AA26" i="129"/>
  <c r="AA26" i="134"/>
  <c r="AG77" i="126"/>
  <c r="AG73" i="126"/>
  <c r="AG64" i="126"/>
  <c r="AB32" i="119"/>
  <c r="AB32" i="128"/>
  <c r="AC32" i="115"/>
  <c r="AB26" i="134"/>
  <c r="AE46" i="131"/>
  <c r="AE40" i="131"/>
  <c r="AE44" i="131"/>
  <c r="AE48" i="131"/>
  <c r="AE58" i="131" s="1"/>
  <c r="AE45" i="131"/>
  <c r="R62" i="110"/>
  <c r="R79" i="110"/>
  <c r="R75" i="110"/>
  <c r="R71" i="110"/>
  <c r="R91" i="110"/>
  <c r="AD40" i="129"/>
  <c r="AD48" i="129"/>
  <c r="AD58" i="129" s="1"/>
  <c r="AD44" i="129"/>
  <c r="AF49" i="112"/>
  <c r="AF59" i="112" s="1"/>
  <c r="AF41" i="112"/>
  <c r="AF25" i="112"/>
  <c r="AF32" i="129"/>
  <c r="AB26" i="115"/>
  <c r="AG76" i="124"/>
  <c r="AG72" i="124"/>
  <c r="AG66" i="124"/>
  <c r="AG80" i="124" s="1"/>
  <c r="AG63" i="124"/>
  <c r="P17" i="124"/>
  <c r="P21" i="124"/>
  <c r="P18" i="124"/>
  <c r="AE25" i="119"/>
  <c r="AE50" i="119"/>
  <c r="AE60" i="119" s="1"/>
  <c r="AE42" i="119"/>
  <c r="AE46" i="119"/>
  <c r="P19" i="117"/>
  <c r="P19" i="132"/>
  <c r="P17" i="132"/>
  <c r="P21" i="132"/>
  <c r="P18" i="132"/>
  <c r="AG32" i="118"/>
  <c r="AG41" i="121"/>
  <c r="AG49" i="121"/>
  <c r="AG59" i="121" s="1"/>
  <c r="AD36" i="140"/>
  <c r="P17" i="121"/>
  <c r="P21" i="121"/>
  <c r="P18" i="121"/>
  <c r="P17" i="130"/>
  <c r="P21" i="130"/>
  <c r="P18" i="130"/>
  <c r="AC26" i="111"/>
  <c r="AC27" i="140"/>
  <c r="AE71" i="125"/>
  <c r="AE75" i="125"/>
  <c r="AE62" i="125"/>
  <c r="AE79" i="125"/>
  <c r="AE91" i="125"/>
  <c r="AE81" i="131"/>
  <c r="AF26" i="134"/>
  <c r="AD72" i="132"/>
  <c r="AD76" i="132"/>
  <c r="AD63" i="132"/>
  <c r="AD66" i="132"/>
  <c r="AD81" i="132" s="1"/>
  <c r="AF32" i="118"/>
  <c r="AE49" i="119"/>
  <c r="AE59" i="119" s="1"/>
  <c r="AE41" i="119"/>
  <c r="AE45" i="119"/>
  <c r="AD50" i="116"/>
  <c r="AD60" i="116" s="1"/>
  <c r="AD42" i="116"/>
  <c r="AD46" i="116"/>
  <c r="AD25" i="125"/>
  <c r="AE83" i="115"/>
  <c r="AD46" i="122"/>
  <c r="AF32" i="121"/>
  <c r="AG32" i="130"/>
  <c r="AG25" i="130" s="1"/>
  <c r="AC25" i="133"/>
  <c r="AC42" i="133"/>
  <c r="AC50" i="133"/>
  <c r="AC60" i="133" s="1"/>
  <c r="AC46" i="133"/>
  <c r="P17" i="128"/>
  <c r="P21" i="128"/>
  <c r="P18" i="128"/>
  <c r="AC46" i="113"/>
  <c r="AC40" i="113"/>
  <c r="AC48" i="113"/>
  <c r="AC58" i="113" s="1"/>
  <c r="AC44" i="113"/>
  <c r="AE71" i="120"/>
  <c r="AE79" i="120"/>
  <c r="AE75" i="120"/>
  <c r="AE62" i="120"/>
  <c r="AE91" i="120"/>
  <c r="AE92" i="120" s="1"/>
  <c r="AE93" i="120" s="1"/>
  <c r="AD50" i="124"/>
  <c r="AD60" i="124" s="1"/>
  <c r="AD42" i="124"/>
  <c r="AE63" i="128"/>
  <c r="AE72" i="128"/>
  <c r="AE76" i="128"/>
  <c r="AF32" i="128"/>
  <c r="AD49" i="130"/>
  <c r="AD59" i="130" s="1"/>
  <c r="AD25" i="130"/>
  <c r="AD45" i="130" s="1"/>
  <c r="AD41" i="130"/>
  <c r="AE46" i="121"/>
  <c r="AC32" i="128"/>
  <c r="AC25" i="128" s="1"/>
  <c r="AG46" i="122"/>
  <c r="AG92" i="129"/>
  <c r="AG93" i="129" s="1"/>
  <c r="Y26" i="135"/>
  <c r="M22" i="112"/>
  <c r="Q17" i="140"/>
  <c r="Q21" i="140"/>
  <c r="Q18" i="140"/>
  <c r="P19" i="112"/>
  <c r="P17" i="112"/>
  <c r="P21" i="112"/>
  <c r="P18" i="112"/>
  <c r="AE62" i="115"/>
  <c r="AE71" i="115"/>
  <c r="AE75" i="115"/>
  <c r="AE79" i="115"/>
  <c r="AE91" i="115"/>
  <c r="AE80" i="115"/>
  <c r="O23" i="120"/>
  <c r="O12" i="120"/>
  <c r="O19" i="120" s="1"/>
  <c r="P81" i="123"/>
  <c r="P73" i="123"/>
  <c r="P77" i="123"/>
  <c r="P64" i="123"/>
  <c r="O23" i="117"/>
  <c r="O12" i="117"/>
  <c r="N26" i="136"/>
  <c r="AG32" i="111"/>
  <c r="O23" i="124"/>
  <c r="O12" i="124"/>
  <c r="P77" i="114"/>
  <c r="P64" i="114"/>
  <c r="P81" i="114"/>
  <c r="P73" i="114"/>
  <c r="AC26" i="119"/>
  <c r="AD32" i="120"/>
  <c r="AD25" i="120" s="1"/>
  <c r="AE73" i="119"/>
  <c r="AE77" i="119"/>
  <c r="AE64" i="119"/>
  <c r="AD77" i="131"/>
  <c r="AD73" i="131"/>
  <c r="AD64" i="131"/>
  <c r="AD81" i="131"/>
  <c r="AC66" i="116"/>
  <c r="AA26" i="118"/>
  <c r="AD66" i="112"/>
  <c r="AD81" i="112" s="1"/>
  <c r="AD73" i="112"/>
  <c r="AD77" i="112"/>
  <c r="AD64" i="112"/>
  <c r="AD97" i="127"/>
  <c r="AE64" i="126"/>
  <c r="AE73" i="126"/>
  <c r="AE77" i="126"/>
  <c r="AE81" i="126"/>
  <c r="AD32" i="133"/>
  <c r="AD25" i="133" s="1"/>
  <c r="AF27" i="140"/>
  <c r="AB26" i="129"/>
  <c r="AD71" i="126"/>
  <c r="AD62" i="126"/>
  <c r="AD79" i="126"/>
  <c r="AD75" i="126"/>
  <c r="AD91" i="126"/>
  <c r="M22" i="119"/>
  <c r="P19" i="131"/>
  <c r="P17" i="119"/>
  <c r="P21" i="119"/>
  <c r="P18" i="119"/>
  <c r="Q63" i="114"/>
  <c r="Q72" i="114"/>
  <c r="Q66" i="114"/>
  <c r="Q80" i="114"/>
  <c r="Q76" i="114"/>
  <c r="AC50" i="129"/>
  <c r="AC60" i="129" s="1"/>
  <c r="AC42" i="129"/>
  <c r="AE46" i="128"/>
  <c r="AE48" i="128"/>
  <c r="AE58" i="128" s="1"/>
  <c r="AE40" i="128"/>
  <c r="AE44" i="128"/>
  <c r="AC101" i="136"/>
  <c r="AE80" i="133"/>
  <c r="AE66" i="122"/>
  <c r="AE81" i="122" s="1"/>
  <c r="AE73" i="122"/>
  <c r="AE77" i="122"/>
  <c r="AE64" i="122"/>
  <c r="AF49" i="116"/>
  <c r="AF59" i="116" s="1"/>
  <c r="AF41" i="116"/>
  <c r="AB41" i="132"/>
  <c r="AB49" i="132"/>
  <c r="AB59" i="132" s="1"/>
  <c r="AB25" i="132"/>
  <c r="AB45" i="132"/>
  <c r="P49" i="110"/>
  <c r="P59" i="110" s="1"/>
  <c r="P41" i="110"/>
  <c r="P45" i="110"/>
  <c r="AE92" i="116"/>
  <c r="AE93" i="116" s="1"/>
  <c r="AE46" i="120"/>
  <c r="AE46" i="133"/>
  <c r="AE44" i="133"/>
  <c r="AE40" i="133"/>
  <c r="AE48" i="133"/>
  <c r="AE58" i="133" s="1"/>
  <c r="AE45" i="133"/>
  <c r="AD76" i="116"/>
  <c r="AD72" i="116"/>
  <c r="AD63" i="116"/>
  <c r="AD66" i="116"/>
  <c r="AD81" i="116" s="1"/>
  <c r="O26" i="110"/>
  <c r="AG72" i="115"/>
  <c r="AG66" i="115"/>
  <c r="AG80" i="115" s="1"/>
  <c r="AG76" i="115"/>
  <c r="AG63" i="115"/>
  <c r="P40" i="114"/>
  <c r="P44" i="114"/>
  <c r="P48" i="114"/>
  <c r="P58" i="114" s="1"/>
  <c r="Q40" i="127"/>
  <c r="Q48" i="127"/>
  <c r="Q58" i="127" s="1"/>
  <c r="Q44" i="127"/>
  <c r="R62" i="136"/>
  <c r="R79" i="136"/>
  <c r="R75" i="136"/>
  <c r="R71" i="136"/>
  <c r="R91" i="136"/>
  <c r="AD40" i="116"/>
  <c r="AD48" i="116"/>
  <c r="AD58" i="116" s="1"/>
  <c r="AD44" i="116"/>
  <c r="AE25" i="134"/>
  <c r="AE46" i="134" s="1"/>
  <c r="AE44" i="132"/>
  <c r="AE48" i="132"/>
  <c r="AE58" i="132" s="1"/>
  <c r="AE40" i="132"/>
  <c r="AF41" i="115"/>
  <c r="AF49" i="115"/>
  <c r="AF59" i="115" s="1"/>
  <c r="AF25" i="115"/>
  <c r="AF45" i="115"/>
  <c r="AD46" i="112"/>
  <c r="AB32" i="112"/>
  <c r="AG64" i="113"/>
  <c r="Z41" i="135"/>
  <c r="Z49" i="135"/>
  <c r="Z59" i="135" s="1"/>
  <c r="Z25" i="135"/>
  <c r="Z45" i="135" s="1"/>
  <c r="M22" i="124"/>
  <c r="M22" i="130"/>
  <c r="AC36" i="140"/>
  <c r="Q46" i="110"/>
  <c r="Q50" i="110"/>
  <c r="Q60" i="110" s="1"/>
  <c r="Q42" i="110"/>
  <c r="AG48" i="133"/>
  <c r="AG58" i="133" s="1"/>
  <c r="AG40" i="133"/>
  <c r="AG44" i="133"/>
  <c r="AE81" i="115"/>
  <c r="AB26" i="113"/>
  <c r="AG80" i="120"/>
  <c r="AC41" i="129"/>
  <c r="AC49" i="129"/>
  <c r="AC59" i="129" s="1"/>
  <c r="AC25" i="129"/>
  <c r="AC46" i="129" s="1"/>
  <c r="AC45" i="129"/>
  <c r="S92" i="110"/>
  <c r="S93" i="110" s="1"/>
  <c r="AE83" i="113"/>
  <c r="AE46" i="129"/>
  <c r="AE63" i="134"/>
  <c r="AE76" i="134"/>
  <c r="AE72" i="134"/>
  <c r="AE45" i="125"/>
  <c r="AE44" i="125"/>
  <c r="AE40" i="125"/>
  <c r="AE48" i="125"/>
  <c r="AE58" i="125" s="1"/>
  <c r="AD66" i="124"/>
  <c r="AE66" i="134"/>
  <c r="AC40" i="128" l="1"/>
  <c r="AC44" i="128"/>
  <c r="AC48" i="128"/>
  <c r="AC58" i="128" s="1"/>
  <c r="AC45" i="128"/>
  <c r="AG64" i="117"/>
  <c r="AG42" i="117"/>
  <c r="AG50" i="117"/>
  <c r="AG60" i="117" s="1"/>
  <c r="AG25" i="117"/>
  <c r="AC71" i="116"/>
  <c r="AC62" i="116"/>
  <c r="AC75" i="116"/>
  <c r="AC79" i="116"/>
  <c r="AC91" i="116"/>
  <c r="AC80" i="116"/>
  <c r="AD71" i="125"/>
  <c r="AD79" i="125"/>
  <c r="AD75" i="125"/>
  <c r="AD62" i="125"/>
  <c r="AD91" i="125"/>
  <c r="AD92" i="125" s="1"/>
  <c r="AD93" i="125" s="1"/>
  <c r="AD80" i="125"/>
  <c r="AF25" i="131"/>
  <c r="AF46" i="131" s="1"/>
  <c r="AF50" i="131"/>
  <c r="AF60" i="131" s="1"/>
  <c r="AF42" i="131"/>
  <c r="AF44" i="122"/>
  <c r="AF40" i="122"/>
  <c r="AF48" i="122"/>
  <c r="AF58" i="122" s="1"/>
  <c r="AF45" i="122"/>
  <c r="AG75" i="112"/>
  <c r="AG71" i="112"/>
  <c r="AG79" i="112"/>
  <c r="AG62" i="112"/>
  <c r="AG91" i="112"/>
  <c r="AG92" i="112" s="1"/>
  <c r="AG93" i="112" s="1"/>
  <c r="AG80" i="112"/>
  <c r="AE71" i="134"/>
  <c r="AE75" i="134"/>
  <c r="AE62" i="134"/>
  <c r="AE79" i="134"/>
  <c r="AE91" i="134"/>
  <c r="AE80" i="134"/>
  <c r="AD48" i="120"/>
  <c r="AD58" i="120" s="1"/>
  <c r="AD44" i="120"/>
  <c r="AD40" i="120"/>
  <c r="AD45" i="120"/>
  <c r="AG49" i="140"/>
  <c r="AG59" i="140" s="1"/>
  <c r="AG41" i="140"/>
  <c r="AG50" i="119"/>
  <c r="AG60" i="119" s="1"/>
  <c r="AG46" i="119"/>
  <c r="AG42" i="119"/>
  <c r="AG25" i="119"/>
  <c r="AB25" i="112"/>
  <c r="AB50" i="112"/>
  <c r="AB60" i="112" s="1"/>
  <c r="AB42" i="112"/>
  <c r="AA49" i="115"/>
  <c r="AA59" i="115" s="1"/>
  <c r="AA41" i="115"/>
  <c r="AB46" i="125"/>
  <c r="AB44" i="125"/>
  <c r="AB40" i="125"/>
  <c r="AB48" i="125"/>
  <c r="AB58" i="125" s="1"/>
  <c r="AB45" i="125"/>
  <c r="AD46" i="133"/>
  <c r="AD40" i="133"/>
  <c r="AD48" i="133"/>
  <c r="AD58" i="133" s="1"/>
  <c r="AD44" i="133"/>
  <c r="AD45" i="133"/>
  <c r="AG42" i="111"/>
  <c r="AG50" i="111"/>
  <c r="AG60" i="111" s="1"/>
  <c r="AF41" i="134"/>
  <c r="AF49" i="134"/>
  <c r="AF59" i="134" s="1"/>
  <c r="AD46" i="118"/>
  <c r="AD48" i="118"/>
  <c r="AD58" i="118" s="1"/>
  <c r="AD44" i="118"/>
  <c r="AD40" i="118"/>
  <c r="AD45" i="118"/>
  <c r="AD71" i="124"/>
  <c r="AD79" i="124"/>
  <c r="AD75" i="124"/>
  <c r="AD62" i="124"/>
  <c r="AD92" i="124"/>
  <c r="AD93" i="124" s="1"/>
  <c r="AD91" i="124"/>
  <c r="AD80" i="124"/>
  <c r="AG64" i="121"/>
  <c r="AG50" i="121"/>
  <c r="AG60" i="121" s="1"/>
  <c r="AG42" i="121"/>
  <c r="AG46" i="121"/>
  <c r="AG25" i="121"/>
  <c r="AF72" i="126"/>
  <c r="AF63" i="126"/>
  <c r="AF76" i="126"/>
  <c r="AF66" i="126"/>
  <c r="AF80" i="126" s="1"/>
  <c r="AG45" i="130"/>
  <c r="AG48" i="130"/>
  <c r="AG58" i="130" s="1"/>
  <c r="AG44" i="130"/>
  <c r="AG40" i="130"/>
  <c r="AB50" i="115"/>
  <c r="AB60" i="115" s="1"/>
  <c r="AB42" i="115"/>
  <c r="AC46" i="126"/>
  <c r="AC44" i="126"/>
  <c r="AC40" i="126"/>
  <c r="AC48" i="126"/>
  <c r="AC58" i="126" s="1"/>
  <c r="M26" i="114"/>
  <c r="N23" i="111"/>
  <c r="N14" i="140"/>
  <c r="N12" i="111"/>
  <c r="N19" i="111" s="1"/>
  <c r="P64" i="110"/>
  <c r="P73" i="110"/>
  <c r="P77" i="110"/>
  <c r="P81" i="110"/>
  <c r="N23" i="121"/>
  <c r="N12" i="121"/>
  <c r="N19" i="121" s="1"/>
  <c r="M26" i="123"/>
  <c r="O73" i="114"/>
  <c r="O81" i="114"/>
  <c r="O77" i="114"/>
  <c r="O64" i="114"/>
  <c r="N19" i="124"/>
  <c r="N23" i="124"/>
  <c r="N12" i="124"/>
  <c r="Z26" i="128"/>
  <c r="AF73" i="126"/>
  <c r="AF64" i="126"/>
  <c r="AF77" i="126"/>
  <c r="AF81" i="126"/>
  <c r="AG77" i="118"/>
  <c r="AG73" i="118"/>
  <c r="AG64" i="118"/>
  <c r="AF64" i="115"/>
  <c r="AF73" i="115"/>
  <c r="AF77" i="115"/>
  <c r="Z26" i="120"/>
  <c r="AD73" i="129"/>
  <c r="AD77" i="129"/>
  <c r="AD64" i="129"/>
  <c r="AD81" i="129"/>
  <c r="X26" i="135"/>
  <c r="AC73" i="122"/>
  <c r="AC64" i="122"/>
  <c r="AC77" i="122"/>
  <c r="AA26" i="125"/>
  <c r="AG83" i="122"/>
  <c r="AD80" i="116"/>
  <c r="AB72" i="131"/>
  <c r="AB76" i="131"/>
  <c r="AB63" i="131"/>
  <c r="AD46" i="125"/>
  <c r="AD48" i="125"/>
  <c r="AD58" i="125" s="1"/>
  <c r="AD44" i="125"/>
  <c r="AD40" i="125"/>
  <c r="AD45" i="125"/>
  <c r="AE44" i="119"/>
  <c r="AE40" i="119"/>
  <c r="AE48" i="119"/>
  <c r="AE58" i="119" s="1"/>
  <c r="AB49" i="115"/>
  <c r="AB59" i="115" s="1"/>
  <c r="AB41" i="115"/>
  <c r="AB25" i="115"/>
  <c r="AB46" i="115" s="1"/>
  <c r="AB32" i="134"/>
  <c r="AB50" i="128"/>
  <c r="AB60" i="128" s="1"/>
  <c r="AB42" i="128"/>
  <c r="O46" i="114"/>
  <c r="O42" i="114"/>
  <c r="O50" i="114"/>
  <c r="O60" i="114" s="1"/>
  <c r="P66" i="123"/>
  <c r="P72" i="123"/>
  <c r="P80" i="123"/>
  <c r="P63" i="123"/>
  <c r="P76" i="123"/>
  <c r="AE72" i="119"/>
  <c r="AE76" i="119"/>
  <c r="AE63" i="119"/>
  <c r="AE66" i="119"/>
  <c r="AE80" i="119"/>
  <c r="AF44" i="133"/>
  <c r="AF40" i="133"/>
  <c r="AF48" i="133"/>
  <c r="AF58" i="133" s="1"/>
  <c r="AF72" i="128"/>
  <c r="AF63" i="128"/>
  <c r="AF76" i="128"/>
  <c r="AF66" i="128"/>
  <c r="AF80" i="128"/>
  <c r="AD73" i="135"/>
  <c r="AD64" i="135"/>
  <c r="AD77" i="135"/>
  <c r="AD66" i="135"/>
  <c r="AF75" i="132"/>
  <c r="AF62" i="132"/>
  <c r="AF79" i="132"/>
  <c r="AF71" i="132"/>
  <c r="AF91" i="132"/>
  <c r="AB72" i="128"/>
  <c r="AB76" i="128"/>
  <c r="AB63" i="128"/>
  <c r="O23" i="140"/>
  <c r="O12" i="140"/>
  <c r="O19" i="140" s="1"/>
  <c r="AB46" i="122"/>
  <c r="AB40" i="122"/>
  <c r="AB48" i="122"/>
  <c r="AB58" i="122" s="1"/>
  <c r="AB44" i="122"/>
  <c r="AC44" i="122"/>
  <c r="AC48" i="122"/>
  <c r="AC58" i="122" s="1"/>
  <c r="AC40" i="122"/>
  <c r="AA35" i="140"/>
  <c r="AE101" i="114"/>
  <c r="AC75" i="132"/>
  <c r="AC62" i="132"/>
  <c r="AC71" i="132"/>
  <c r="AC79" i="132"/>
  <c r="AC91" i="132"/>
  <c r="AF46" i="120"/>
  <c r="AF48" i="120"/>
  <c r="AF58" i="120" s="1"/>
  <c r="AF44" i="120"/>
  <c r="AF40" i="120"/>
  <c r="AF76" i="133"/>
  <c r="AF72" i="133"/>
  <c r="AF63" i="133"/>
  <c r="AF66" i="133"/>
  <c r="AB27" i="140"/>
  <c r="AG77" i="125"/>
  <c r="AG73" i="125"/>
  <c r="AG64" i="125"/>
  <c r="Z29" i="140"/>
  <c r="L22" i="118"/>
  <c r="L22" i="122"/>
  <c r="AG45" i="126"/>
  <c r="AG40" i="126"/>
  <c r="AG48" i="126"/>
  <c r="AG58" i="126" s="1"/>
  <c r="AG44" i="126"/>
  <c r="AD75" i="122"/>
  <c r="AD79" i="122"/>
  <c r="AD62" i="122"/>
  <c r="AD71" i="122"/>
  <c r="AD91" i="122"/>
  <c r="AD80" i="122"/>
  <c r="AB49" i="116"/>
  <c r="AB59" i="116" s="1"/>
  <c r="AB41" i="116"/>
  <c r="AC50" i="126"/>
  <c r="AC60" i="126" s="1"/>
  <c r="AC42" i="126"/>
  <c r="L22" i="128"/>
  <c r="O17" i="125"/>
  <c r="O21" i="125"/>
  <c r="O18" i="125"/>
  <c r="N45" i="123"/>
  <c r="N41" i="123"/>
  <c r="N49" i="123"/>
  <c r="N59" i="123" s="1"/>
  <c r="AA66" i="135"/>
  <c r="AA63" i="135"/>
  <c r="AA72" i="135"/>
  <c r="AA76" i="135"/>
  <c r="AG66" i="125"/>
  <c r="AG81" i="125" s="1"/>
  <c r="AE92" i="135"/>
  <c r="AE93" i="135"/>
  <c r="AD32" i="111"/>
  <c r="AD33" i="140"/>
  <c r="AC41" i="120"/>
  <c r="AC49" i="120"/>
  <c r="AC59" i="120" s="1"/>
  <c r="AB72" i="125"/>
  <c r="AB76" i="125"/>
  <c r="AB63" i="125"/>
  <c r="AB76" i="126"/>
  <c r="AB72" i="126"/>
  <c r="AB63" i="126"/>
  <c r="N23" i="115"/>
  <c r="N12" i="115"/>
  <c r="AD73" i="134"/>
  <c r="AD64" i="134"/>
  <c r="AD77" i="134"/>
  <c r="AF64" i="121"/>
  <c r="AF77" i="121"/>
  <c r="AF73" i="121"/>
  <c r="L22" i="111"/>
  <c r="L13" i="140"/>
  <c r="AG42" i="118"/>
  <c r="AG50" i="118"/>
  <c r="AG60" i="118" s="1"/>
  <c r="AF63" i="129"/>
  <c r="AF72" i="129"/>
  <c r="AF76" i="129"/>
  <c r="AF66" i="129"/>
  <c r="AF80" i="129"/>
  <c r="L22" i="115"/>
  <c r="AC46" i="124"/>
  <c r="AC48" i="124"/>
  <c r="AC58" i="124" s="1"/>
  <c r="AC44" i="124"/>
  <c r="AC40" i="124"/>
  <c r="P80" i="127"/>
  <c r="P76" i="127"/>
  <c r="P63" i="127"/>
  <c r="P66" i="127"/>
  <c r="P72" i="127"/>
  <c r="Q79" i="136"/>
  <c r="Q71" i="136"/>
  <c r="Q62" i="136"/>
  <c r="Q75" i="136"/>
  <c r="Q91" i="136"/>
  <c r="AA32" i="112"/>
  <c r="AA49" i="124"/>
  <c r="AA59" i="124" s="1"/>
  <c r="AA41" i="124"/>
  <c r="AA44" i="135"/>
  <c r="AA40" i="135"/>
  <c r="AA48" i="135"/>
  <c r="AA58" i="135" s="1"/>
  <c r="AA45" i="135"/>
  <c r="N23" i="117"/>
  <c r="N12" i="117"/>
  <c r="AB26" i="130"/>
  <c r="N23" i="128"/>
  <c r="N12" i="128"/>
  <c r="N19" i="128" s="1"/>
  <c r="N32" i="114"/>
  <c r="AD64" i="119"/>
  <c r="AD73" i="119"/>
  <c r="AD77" i="119"/>
  <c r="AF64" i="124"/>
  <c r="AF73" i="124"/>
  <c r="AF77" i="124"/>
  <c r="AA32" i="133"/>
  <c r="AD62" i="116"/>
  <c r="AD71" i="116"/>
  <c r="AD75" i="116"/>
  <c r="AD79" i="116"/>
  <c r="AD92" i="116"/>
  <c r="AD93" i="116" s="1"/>
  <c r="AD91" i="116"/>
  <c r="AB49" i="129"/>
  <c r="AB59" i="129" s="1"/>
  <c r="AB41" i="129"/>
  <c r="AG64" i="135"/>
  <c r="AG77" i="135"/>
  <c r="AG73" i="135"/>
  <c r="P80" i="110"/>
  <c r="P63" i="110"/>
  <c r="P76" i="110"/>
  <c r="P72" i="110"/>
  <c r="P66" i="110"/>
  <c r="AB72" i="116"/>
  <c r="AB76" i="116"/>
  <c r="AB63" i="116"/>
  <c r="AB66" i="116"/>
  <c r="AF42" i="128"/>
  <c r="AF50" i="128"/>
  <c r="AF60" i="128" s="1"/>
  <c r="J101" i="133"/>
  <c r="AC50" i="115"/>
  <c r="AC60" i="115" s="1"/>
  <c r="AC42" i="115"/>
  <c r="AB25" i="133"/>
  <c r="AB46" i="133" s="1"/>
  <c r="AB50" i="133"/>
  <c r="AB60" i="133" s="1"/>
  <c r="AB42" i="133"/>
  <c r="AG72" i="111"/>
  <c r="AG76" i="111"/>
  <c r="AG66" i="111"/>
  <c r="AG80" i="111"/>
  <c r="AG63" i="111"/>
  <c r="AG66" i="118"/>
  <c r="AG76" i="118"/>
  <c r="AG72" i="118"/>
  <c r="AG63" i="118"/>
  <c r="AG80" i="118"/>
  <c r="Q97" i="135"/>
  <c r="AD83" i="126"/>
  <c r="AB63" i="117"/>
  <c r="AB72" i="117"/>
  <c r="AB76" i="117"/>
  <c r="AF33" i="140"/>
  <c r="AD42" i="119"/>
  <c r="AD50" i="119"/>
  <c r="AD60" i="119" s="1"/>
  <c r="AG46" i="135"/>
  <c r="AG48" i="135"/>
  <c r="AG58" i="135" s="1"/>
  <c r="AG40" i="135"/>
  <c r="AG44" i="135"/>
  <c r="AG45" i="135"/>
  <c r="K101" i="133"/>
  <c r="AE71" i="121"/>
  <c r="AE62" i="121"/>
  <c r="AE79" i="121"/>
  <c r="AE75" i="121"/>
  <c r="AE91" i="121"/>
  <c r="AE80" i="121"/>
  <c r="AF25" i="135"/>
  <c r="AF42" i="135"/>
  <c r="AF50" i="135"/>
  <c r="AF60" i="135" s="1"/>
  <c r="AF46" i="135"/>
  <c r="AF77" i="112"/>
  <c r="AF73" i="112"/>
  <c r="AF64" i="112"/>
  <c r="AB72" i="132"/>
  <c r="AB76" i="132"/>
  <c r="AB63" i="132"/>
  <c r="AF66" i="124"/>
  <c r="AF81" i="124" s="1"/>
  <c r="AF63" i="116"/>
  <c r="AF72" i="116"/>
  <c r="AF76" i="116"/>
  <c r="AB25" i="116"/>
  <c r="AB46" i="116"/>
  <c r="AB50" i="116"/>
  <c r="AB60" i="116" s="1"/>
  <c r="AB42" i="116"/>
  <c r="AC42" i="112"/>
  <c r="AC46" i="112"/>
  <c r="AC50" i="112"/>
  <c r="AC60" i="112" s="1"/>
  <c r="AD76" i="118"/>
  <c r="AD72" i="118"/>
  <c r="AD63" i="118"/>
  <c r="AC91" i="118"/>
  <c r="AC75" i="118"/>
  <c r="AC71" i="118"/>
  <c r="AC62" i="118"/>
  <c r="AC79" i="118"/>
  <c r="AC92" i="118"/>
  <c r="AD101" i="123"/>
  <c r="AA41" i="131"/>
  <c r="AA49" i="131"/>
  <c r="AA59" i="131" s="1"/>
  <c r="AC76" i="129"/>
  <c r="AC63" i="129"/>
  <c r="AC72" i="129"/>
  <c r="AC66" i="129"/>
  <c r="AC80" i="129"/>
  <c r="AG66" i="131"/>
  <c r="AG81" i="131" s="1"/>
  <c r="AC97" i="110"/>
  <c r="AC32" i="121"/>
  <c r="AB76" i="133"/>
  <c r="AB63" i="133"/>
  <c r="AB72" i="133"/>
  <c r="Z26" i="111"/>
  <c r="N49" i="127"/>
  <c r="N59" i="127" s="1"/>
  <c r="N45" i="127"/>
  <c r="N41" i="127"/>
  <c r="AG45" i="124"/>
  <c r="AG40" i="124"/>
  <c r="AG48" i="124"/>
  <c r="AG58" i="124" s="1"/>
  <c r="AG44" i="124"/>
  <c r="AC25" i="115"/>
  <c r="AC64" i="133"/>
  <c r="AC73" i="133"/>
  <c r="AC77" i="133"/>
  <c r="AB77" i="112"/>
  <c r="AB64" i="112"/>
  <c r="AB73" i="112"/>
  <c r="Z26" i="122"/>
  <c r="R92" i="136"/>
  <c r="R93" i="136" s="1"/>
  <c r="L22" i="116"/>
  <c r="AF46" i="112"/>
  <c r="AF44" i="112"/>
  <c r="AF40" i="112"/>
  <c r="AF48" i="112"/>
  <c r="AF58" i="112" s="1"/>
  <c r="AB49" i="134"/>
  <c r="AB59" i="134" s="1"/>
  <c r="AB41" i="134"/>
  <c r="AB25" i="134"/>
  <c r="AB45" i="134" s="1"/>
  <c r="AA41" i="134"/>
  <c r="AA49" i="134"/>
  <c r="AA59" i="134" s="1"/>
  <c r="P25" i="110"/>
  <c r="P46" i="110"/>
  <c r="P50" i="110"/>
  <c r="P60" i="110" s="1"/>
  <c r="P42" i="110"/>
  <c r="AE42" i="118"/>
  <c r="AE50" i="118"/>
  <c r="AE60" i="118" s="1"/>
  <c r="AE25" i="118"/>
  <c r="AE46" i="118" s="1"/>
  <c r="L22" i="126"/>
  <c r="Z77" i="135"/>
  <c r="Z73" i="135"/>
  <c r="Z64" i="135"/>
  <c r="N23" i="125"/>
  <c r="N12" i="125"/>
  <c r="AB26" i="120"/>
  <c r="N23" i="116"/>
  <c r="N12" i="116"/>
  <c r="N19" i="116" s="1"/>
  <c r="AC32" i="117"/>
  <c r="AE64" i="128"/>
  <c r="AE73" i="128"/>
  <c r="AE77" i="128"/>
  <c r="AE97" i="127"/>
  <c r="AG79" i="115"/>
  <c r="AG75" i="115"/>
  <c r="AG71" i="115"/>
  <c r="AG62" i="115"/>
  <c r="AG91" i="115"/>
  <c r="AG92" i="115" s="1"/>
  <c r="AG93" i="115" s="1"/>
  <c r="AB46" i="132"/>
  <c r="AB40" i="132"/>
  <c r="AB44" i="132"/>
  <c r="AB48" i="132"/>
  <c r="AB58" i="132" s="1"/>
  <c r="AD92" i="126"/>
  <c r="AD93" i="126" s="1"/>
  <c r="AC72" i="126"/>
  <c r="AC76" i="126"/>
  <c r="AC63" i="126"/>
  <c r="AG77" i="132"/>
  <c r="AG73" i="132"/>
  <c r="AG64" i="132"/>
  <c r="AG81" i="132"/>
  <c r="AG66" i="132"/>
  <c r="O17" i="117"/>
  <c r="O21" i="117"/>
  <c r="O18" i="117"/>
  <c r="AD44" i="130"/>
  <c r="AD40" i="130"/>
  <c r="AD48" i="130"/>
  <c r="AD58" i="130" s="1"/>
  <c r="AC49" i="111"/>
  <c r="AC59" i="111" s="1"/>
  <c r="AC41" i="111"/>
  <c r="AF42" i="129"/>
  <c r="AF50" i="129"/>
  <c r="AF60" i="129" s="1"/>
  <c r="AA26" i="128"/>
  <c r="AD50" i="130"/>
  <c r="AD60" i="130" s="1"/>
  <c r="AD42" i="130"/>
  <c r="AD46" i="130"/>
  <c r="AC46" i="116"/>
  <c r="AC44" i="116"/>
  <c r="AC48" i="116"/>
  <c r="AC58" i="116" s="1"/>
  <c r="AC40" i="116"/>
  <c r="AC45" i="116"/>
  <c r="AG49" i="111"/>
  <c r="AG59" i="111" s="1"/>
  <c r="AG41" i="111"/>
  <c r="AG25" i="111"/>
  <c r="AG45" i="111"/>
  <c r="AB49" i="131"/>
  <c r="AB59" i="131" s="1"/>
  <c r="AB41" i="131"/>
  <c r="AB25" i="131"/>
  <c r="AB45" i="131" s="1"/>
  <c r="AF49" i="130"/>
  <c r="AF59" i="130" s="1"/>
  <c r="AF41" i="130"/>
  <c r="AC41" i="134"/>
  <c r="AC49" i="134"/>
  <c r="AC59" i="134" s="1"/>
  <c r="AF76" i="118"/>
  <c r="AF63" i="118"/>
  <c r="AF72" i="118"/>
  <c r="AF66" i="118"/>
  <c r="AF80" i="118"/>
  <c r="AF25" i="128"/>
  <c r="O17" i="131"/>
  <c r="O21" i="131"/>
  <c r="O18" i="131"/>
  <c r="AE64" i="118"/>
  <c r="O17" i="118"/>
  <c r="O21" i="118"/>
  <c r="O18" i="118"/>
  <c r="AD42" i="134"/>
  <c r="AD50" i="134"/>
  <c r="AD60" i="134" s="1"/>
  <c r="AD46" i="134"/>
  <c r="AC92" i="135"/>
  <c r="AC93" i="135"/>
  <c r="P80" i="136"/>
  <c r="P66" i="136"/>
  <c r="P72" i="136"/>
  <c r="P76" i="136"/>
  <c r="P63" i="136"/>
  <c r="O19" i="113"/>
  <c r="O17" i="113"/>
  <c r="O21" i="113"/>
  <c r="O18" i="113"/>
  <c r="AF81" i="132"/>
  <c r="O17" i="129"/>
  <c r="O21" i="129"/>
  <c r="O18" i="129"/>
  <c r="AF71" i="125"/>
  <c r="AF75" i="125"/>
  <c r="AF79" i="125"/>
  <c r="AF62" i="125"/>
  <c r="AF91" i="125"/>
  <c r="AF92" i="125" s="1"/>
  <c r="AF93" i="125" s="1"/>
  <c r="AD62" i="128"/>
  <c r="AD75" i="128"/>
  <c r="AD71" i="128"/>
  <c r="AD79" i="128"/>
  <c r="AD91" i="128"/>
  <c r="AD28" i="140"/>
  <c r="AD26" i="140" s="1"/>
  <c r="AG77" i="115"/>
  <c r="AG73" i="115"/>
  <c r="AG81" i="115"/>
  <c r="AG64" i="115"/>
  <c r="AD81" i="122"/>
  <c r="AA26" i="113"/>
  <c r="AA30" i="140"/>
  <c r="L22" i="112"/>
  <c r="AA41" i="133"/>
  <c r="AA49" i="133"/>
  <c r="AA59" i="133" s="1"/>
  <c r="AF50" i="126"/>
  <c r="AF60" i="126" s="1"/>
  <c r="AF42" i="126"/>
  <c r="AF46" i="126"/>
  <c r="AF45" i="125"/>
  <c r="AF40" i="125"/>
  <c r="AF44" i="125"/>
  <c r="AF48" i="125"/>
  <c r="AF58" i="125" s="1"/>
  <c r="AD101" i="136"/>
  <c r="AA49" i="116"/>
  <c r="AA59" i="116" s="1"/>
  <c r="AA41" i="116"/>
  <c r="AD25" i="119"/>
  <c r="AD46" i="119" s="1"/>
  <c r="AB25" i="128"/>
  <c r="AG46" i="124"/>
  <c r="Z26" i="133"/>
  <c r="N23" i="113"/>
  <c r="N12" i="113"/>
  <c r="N19" i="113" s="1"/>
  <c r="AC77" i="116"/>
  <c r="AC64" i="116"/>
  <c r="AC73" i="116"/>
  <c r="AC81" i="116"/>
  <c r="L22" i="113"/>
  <c r="AG76" i="121"/>
  <c r="AG66" i="121"/>
  <c r="AG80" i="121" s="1"/>
  <c r="AG72" i="121"/>
  <c r="AG63" i="121"/>
  <c r="O17" i="122"/>
  <c r="O21" i="122"/>
  <c r="O18" i="122"/>
  <c r="N23" i="119"/>
  <c r="N12" i="119"/>
  <c r="N23" i="126"/>
  <c r="N12" i="126"/>
  <c r="AA32" i="124"/>
  <c r="AA25" i="124" s="1"/>
  <c r="M26" i="136"/>
  <c r="AD77" i="120"/>
  <c r="AD64" i="120"/>
  <c r="AD73" i="120"/>
  <c r="AB77" i="119"/>
  <c r="AB73" i="119"/>
  <c r="AB64" i="119"/>
  <c r="AA32" i="134"/>
  <c r="AA25" i="134" s="1"/>
  <c r="AA32" i="116"/>
  <c r="AA25" i="116" s="1"/>
  <c r="AF97" i="114"/>
  <c r="AA26" i="117"/>
  <c r="AF26" i="117"/>
  <c r="AC44" i="129"/>
  <c r="AC40" i="129"/>
  <c r="AC48" i="129"/>
  <c r="AC58" i="129" s="1"/>
  <c r="AB41" i="113"/>
  <c r="AB49" i="113"/>
  <c r="AB59" i="113" s="1"/>
  <c r="AB25" i="113"/>
  <c r="AB45" i="113" s="1"/>
  <c r="AF40" i="115"/>
  <c r="AF44" i="115"/>
  <c r="AF48" i="115"/>
  <c r="AF58" i="115" s="1"/>
  <c r="AF72" i="121"/>
  <c r="AF76" i="121"/>
  <c r="AF63" i="121"/>
  <c r="AF66" i="121"/>
  <c r="AF80" i="121" s="1"/>
  <c r="AD75" i="112"/>
  <c r="AD71" i="112"/>
  <c r="AD62" i="112"/>
  <c r="AD79" i="112"/>
  <c r="AD91" i="112"/>
  <c r="AD92" i="112" s="1"/>
  <c r="AD93" i="112" s="1"/>
  <c r="AD80" i="112"/>
  <c r="AA49" i="118"/>
  <c r="AA59" i="118" s="1"/>
  <c r="AA41" i="118"/>
  <c r="AD42" i="120"/>
  <c r="AD50" i="120"/>
  <c r="AD60" i="120" s="1"/>
  <c r="AD46" i="120"/>
  <c r="O17" i="124"/>
  <c r="O21" i="124"/>
  <c r="O18" i="124"/>
  <c r="AF25" i="121"/>
  <c r="AF42" i="121"/>
  <c r="AF50" i="121"/>
  <c r="AF60" i="121" s="1"/>
  <c r="AG79" i="124"/>
  <c r="AG75" i="124"/>
  <c r="AG71" i="124"/>
  <c r="AG62" i="124"/>
  <c r="AG91" i="124"/>
  <c r="AD101" i="127"/>
  <c r="AB25" i="119"/>
  <c r="AB50" i="119"/>
  <c r="AB60" i="119" s="1"/>
  <c r="AB42" i="119"/>
  <c r="AG81" i="124"/>
  <c r="O42" i="136"/>
  <c r="O50" i="136"/>
  <c r="O60" i="136" s="1"/>
  <c r="O46" i="136"/>
  <c r="AC33" i="140"/>
  <c r="AC45" i="112"/>
  <c r="AC40" i="112"/>
  <c r="AC48" i="112"/>
  <c r="AC58" i="112" s="1"/>
  <c r="AC44" i="112"/>
  <c r="AF40" i="126"/>
  <c r="AF48" i="126"/>
  <c r="AF58" i="126" s="1"/>
  <c r="AF44" i="126"/>
  <c r="AF50" i="115"/>
  <c r="AF60" i="115" s="1"/>
  <c r="AF42" i="115"/>
  <c r="AF46" i="115"/>
  <c r="AE83" i="121"/>
  <c r="AD25" i="117"/>
  <c r="AD50" i="117"/>
  <c r="AD60" i="117" s="1"/>
  <c r="AD42" i="117"/>
  <c r="Z26" i="118"/>
  <c r="AF25" i="116"/>
  <c r="AF50" i="116"/>
  <c r="AF60" i="116" s="1"/>
  <c r="AF42" i="116"/>
  <c r="AD76" i="130"/>
  <c r="AD72" i="130"/>
  <c r="AD63" i="130"/>
  <c r="AC41" i="117"/>
  <c r="AC49" i="117"/>
  <c r="AC59" i="117" s="1"/>
  <c r="AB50" i="113"/>
  <c r="AB60" i="113" s="1"/>
  <c r="AB42" i="113"/>
  <c r="AB50" i="132"/>
  <c r="AB60" i="132" s="1"/>
  <c r="AB42" i="132"/>
  <c r="AD45" i="134"/>
  <c r="AD48" i="134"/>
  <c r="AD58" i="134" s="1"/>
  <c r="AD40" i="134"/>
  <c r="AD44" i="134"/>
  <c r="AG77" i="131"/>
  <c r="AG73" i="131"/>
  <c r="AG76" i="119"/>
  <c r="AG63" i="119"/>
  <c r="AG72" i="119"/>
  <c r="AD76" i="133"/>
  <c r="AD63" i="133"/>
  <c r="AD72" i="133"/>
  <c r="AC79" i="125"/>
  <c r="AC75" i="125"/>
  <c r="AC71" i="125"/>
  <c r="AC62" i="125"/>
  <c r="AC91" i="125"/>
  <c r="M22" i="140"/>
  <c r="AF50" i="122"/>
  <c r="AF60" i="122" s="1"/>
  <c r="AF42" i="122"/>
  <c r="AF46" i="122"/>
  <c r="AF76" i="113"/>
  <c r="AF72" i="113"/>
  <c r="AF63" i="113"/>
  <c r="AF66" i="113"/>
  <c r="AF80" i="113"/>
  <c r="O25" i="136"/>
  <c r="AF63" i="131"/>
  <c r="AF76" i="131"/>
  <c r="AF72" i="131"/>
  <c r="AF66" i="131"/>
  <c r="AF80" i="131" s="1"/>
  <c r="O17" i="132"/>
  <c r="O21" i="132"/>
  <c r="O18" i="132"/>
  <c r="AF72" i="120"/>
  <c r="AF63" i="120"/>
  <c r="AF76" i="120"/>
  <c r="AC81" i="132"/>
  <c r="AA46" i="135"/>
  <c r="AD83" i="113"/>
  <c r="AG83" i="128"/>
  <c r="AD66" i="115"/>
  <c r="AD81" i="115" s="1"/>
  <c r="AD73" i="115"/>
  <c r="AD64" i="115"/>
  <c r="AD77" i="115"/>
  <c r="AB73" i="135"/>
  <c r="AB64" i="135"/>
  <c r="AB77" i="135"/>
  <c r="AB81" i="135"/>
  <c r="AA32" i="115"/>
  <c r="AA25" i="115" s="1"/>
  <c r="AB72" i="122"/>
  <c r="AB63" i="122"/>
  <c r="AB76" i="122"/>
  <c r="AB25" i="126"/>
  <c r="AB46" i="126" s="1"/>
  <c r="AB42" i="126"/>
  <c r="AB50" i="126"/>
  <c r="AB60" i="126" s="1"/>
  <c r="N45" i="114"/>
  <c r="N41" i="114"/>
  <c r="N49" i="114"/>
  <c r="N59" i="114" s="1"/>
  <c r="N25" i="114"/>
  <c r="AG75" i="113"/>
  <c r="AG71" i="113"/>
  <c r="AG79" i="113"/>
  <c r="AG62" i="113"/>
  <c r="AG91" i="113"/>
  <c r="AG81" i="113"/>
  <c r="AG46" i="126"/>
  <c r="AA27" i="140"/>
  <c r="AF77" i="122"/>
  <c r="AF64" i="122"/>
  <c r="AF73" i="122"/>
  <c r="AA32" i="118"/>
  <c r="AG75" i="126"/>
  <c r="AG71" i="126"/>
  <c r="AG79" i="126"/>
  <c r="AG62" i="126"/>
  <c r="AG91" i="126"/>
  <c r="O17" i="111"/>
  <c r="O21" i="111"/>
  <c r="O18" i="111"/>
  <c r="AG83" i="129"/>
  <c r="AG92" i="128"/>
  <c r="AG93" i="128" s="1"/>
  <c r="O17" i="121"/>
  <c r="O21" i="121"/>
  <c r="O18" i="121"/>
  <c r="AG79" i="116"/>
  <c r="AG75" i="116"/>
  <c r="AG62" i="116"/>
  <c r="AG71" i="116"/>
  <c r="AG91" i="116"/>
  <c r="AC32" i="120"/>
  <c r="N32" i="127"/>
  <c r="AA32" i="121"/>
  <c r="AC32" i="111"/>
  <c r="N23" i="122"/>
  <c r="N12" i="122"/>
  <c r="N32" i="123"/>
  <c r="O81" i="136"/>
  <c r="O77" i="136"/>
  <c r="O73" i="136"/>
  <c r="O64" i="136"/>
  <c r="N23" i="130"/>
  <c r="N12" i="130"/>
  <c r="AF32" i="119"/>
  <c r="AG73" i="111"/>
  <c r="AG77" i="111"/>
  <c r="AG64" i="111"/>
  <c r="AG81" i="111"/>
  <c r="N23" i="112"/>
  <c r="N12" i="112"/>
  <c r="N23" i="118"/>
  <c r="N12" i="118"/>
  <c r="N19" i="118" s="1"/>
  <c r="AC73" i="129"/>
  <c r="AC77" i="129"/>
  <c r="AC64" i="129"/>
  <c r="AC81" i="129"/>
  <c r="AA32" i="129"/>
  <c r="AG73" i="121"/>
  <c r="AG77" i="121"/>
  <c r="AG81" i="121"/>
  <c r="AC26" i="130"/>
  <c r="AB32" i="129"/>
  <c r="O49" i="110"/>
  <c r="O59" i="110" s="1"/>
  <c r="O41" i="110"/>
  <c r="O45" i="110"/>
  <c r="AE75" i="122"/>
  <c r="AE79" i="122"/>
  <c r="AE62" i="122"/>
  <c r="AE71" i="122"/>
  <c r="AE91" i="122"/>
  <c r="AE92" i="122" s="1"/>
  <c r="AE93" i="122" s="1"/>
  <c r="AE80" i="122"/>
  <c r="AD72" i="117"/>
  <c r="AD63" i="117"/>
  <c r="AD76" i="117"/>
  <c r="AG34" i="140"/>
  <c r="AG32" i="140" s="1"/>
  <c r="N45" i="136"/>
  <c r="N41" i="136"/>
  <c r="N49" i="136"/>
  <c r="N59" i="136" s="1"/>
  <c r="O19" i="117"/>
  <c r="AC40" i="133"/>
  <c r="AC48" i="133"/>
  <c r="AC58" i="133" s="1"/>
  <c r="AC44" i="133"/>
  <c r="AC45" i="133"/>
  <c r="AF32" i="134"/>
  <c r="AE92" i="125"/>
  <c r="AE93" i="125" s="1"/>
  <c r="O19" i="116"/>
  <c r="O17" i="116"/>
  <c r="O21" i="116"/>
  <c r="O18" i="116"/>
  <c r="AG25" i="118"/>
  <c r="AF32" i="130"/>
  <c r="AF25" i="130" s="1"/>
  <c r="AF46" i="113"/>
  <c r="AF40" i="113"/>
  <c r="AF44" i="113"/>
  <c r="AF48" i="113"/>
  <c r="AF58" i="113" s="1"/>
  <c r="O19" i="131"/>
  <c r="O19" i="118"/>
  <c r="P72" i="114"/>
  <c r="P66" i="114"/>
  <c r="P80" i="114"/>
  <c r="P76" i="114"/>
  <c r="P63" i="114"/>
  <c r="AE83" i="135"/>
  <c r="AB79" i="135"/>
  <c r="AB75" i="135"/>
  <c r="AB71" i="135"/>
  <c r="AB62" i="135"/>
  <c r="AB91" i="135"/>
  <c r="AB92" i="135" s="1"/>
  <c r="AB93" i="135" s="1"/>
  <c r="R92" i="114"/>
  <c r="R93" i="114" s="1"/>
  <c r="AF26" i="111"/>
  <c r="O25" i="123"/>
  <c r="O46" i="123"/>
  <c r="O42" i="123"/>
  <c r="O50" i="123"/>
  <c r="O60" i="123" s="1"/>
  <c r="L22" i="134"/>
  <c r="L22" i="120"/>
  <c r="O19" i="129"/>
  <c r="R92" i="123"/>
  <c r="R93" i="123"/>
  <c r="AF66" i="115"/>
  <c r="AA41" i="112"/>
  <c r="AA49" i="112"/>
  <c r="AA59" i="112" s="1"/>
  <c r="AB42" i="122"/>
  <c r="AB50" i="122"/>
  <c r="AB60" i="122" s="1"/>
  <c r="L22" i="124"/>
  <c r="O17" i="134"/>
  <c r="O21" i="134"/>
  <c r="O18" i="134"/>
  <c r="AB42" i="125"/>
  <c r="AB50" i="125"/>
  <c r="AB60" i="125" s="1"/>
  <c r="AC75" i="131"/>
  <c r="AC79" i="131"/>
  <c r="AC71" i="131"/>
  <c r="AC62" i="131"/>
  <c r="AC91" i="131"/>
  <c r="AC92" i="131" s="1"/>
  <c r="AC93" i="131" s="1"/>
  <c r="AA49" i="122"/>
  <c r="AA59" i="122" s="1"/>
  <c r="AA41" i="122"/>
  <c r="AE83" i="125"/>
  <c r="O50" i="127"/>
  <c r="O60" i="127" s="1"/>
  <c r="O46" i="127"/>
  <c r="O42" i="127"/>
  <c r="AD26" i="111"/>
  <c r="AF46" i="124"/>
  <c r="AF44" i="124"/>
  <c r="AF48" i="124"/>
  <c r="AF58" i="124" s="1"/>
  <c r="AF40" i="124"/>
  <c r="AC32" i="134"/>
  <c r="O17" i="120"/>
  <c r="O21" i="120"/>
  <c r="O18" i="120"/>
  <c r="AD62" i="132"/>
  <c r="AD75" i="132"/>
  <c r="AD71" i="132"/>
  <c r="AD79" i="132"/>
  <c r="AD91" i="132"/>
  <c r="AD92" i="132" s="1"/>
  <c r="AD93" i="132" s="1"/>
  <c r="AE75" i="132"/>
  <c r="AE71" i="132"/>
  <c r="AE79" i="132"/>
  <c r="AE62" i="132"/>
  <c r="AE91" i="132"/>
  <c r="AA32" i="122"/>
  <c r="N23" i="134"/>
  <c r="N12" i="134"/>
  <c r="N19" i="134" s="1"/>
  <c r="AA32" i="132"/>
  <c r="N32" i="136"/>
  <c r="AC32" i="119"/>
  <c r="M26" i="127"/>
  <c r="AA32" i="113"/>
  <c r="AF73" i="128"/>
  <c r="AF64" i="128"/>
  <c r="AF77" i="128"/>
  <c r="AF81" i="128"/>
  <c r="Z26" i="119"/>
  <c r="R97" i="133"/>
  <c r="AE83" i="126"/>
  <c r="AD64" i="124"/>
  <c r="AD77" i="124"/>
  <c r="AD73" i="124"/>
  <c r="AD81" i="124"/>
  <c r="AD77" i="121"/>
  <c r="AD73" i="121"/>
  <c r="AD64" i="121"/>
  <c r="AB26" i="111"/>
  <c r="AC66" i="126"/>
  <c r="AE83" i="120"/>
  <c r="AB72" i="119"/>
  <c r="AB76" i="119"/>
  <c r="AB63" i="119"/>
  <c r="AB66" i="119"/>
  <c r="AB80" i="119"/>
  <c r="AG72" i="117"/>
  <c r="AG66" i="117"/>
  <c r="AG80" i="117" s="1"/>
  <c r="AG76" i="117"/>
  <c r="AG63" i="117"/>
  <c r="AC41" i="119"/>
  <c r="AC49" i="119"/>
  <c r="AC59" i="119" s="1"/>
  <c r="AC25" i="119"/>
  <c r="AC45" i="119"/>
  <c r="O19" i="124"/>
  <c r="AE92" i="115"/>
  <c r="AE93" i="115" s="1"/>
  <c r="Y41" i="135"/>
  <c r="Y49" i="135"/>
  <c r="Y59" i="135" s="1"/>
  <c r="AC42" i="128"/>
  <c r="AC46" i="128"/>
  <c r="AC50" i="128"/>
  <c r="AC60" i="128" s="1"/>
  <c r="AG42" i="130"/>
  <c r="AG50" i="130"/>
  <c r="AG60" i="130" s="1"/>
  <c r="AG46" i="130"/>
  <c r="AD80" i="132"/>
  <c r="AF45" i="112"/>
  <c r="R92" i="110"/>
  <c r="R93" i="110" s="1"/>
  <c r="AB25" i="117"/>
  <c r="AB50" i="117"/>
  <c r="AB60" i="117" s="1"/>
  <c r="AB42" i="117"/>
  <c r="L22" i="130"/>
  <c r="AC72" i="128"/>
  <c r="AC76" i="128"/>
  <c r="AC63" i="128"/>
  <c r="L22" i="129"/>
  <c r="L22" i="119"/>
  <c r="L22" i="117"/>
  <c r="AC49" i="121"/>
  <c r="AC59" i="121" s="1"/>
  <c r="AC41" i="121"/>
  <c r="AB50" i="131"/>
  <c r="AB60" i="131" s="1"/>
  <c r="AB42" i="131"/>
  <c r="AB46" i="131"/>
  <c r="AE80" i="132"/>
  <c r="AC45" i="124"/>
  <c r="AG80" i="126"/>
  <c r="AF25" i="129"/>
  <c r="O19" i="126"/>
  <c r="O17" i="126"/>
  <c r="O21" i="126"/>
  <c r="O18" i="126"/>
  <c r="AB41" i="124"/>
  <c r="AB49" i="124"/>
  <c r="AB59" i="124" s="1"/>
  <c r="AC66" i="133"/>
  <c r="AC81" i="133" s="1"/>
  <c r="AC46" i="118"/>
  <c r="AC44" i="118"/>
  <c r="AC48" i="118"/>
  <c r="AC58" i="118" s="1"/>
  <c r="AC40" i="118"/>
  <c r="AC45" i="118"/>
  <c r="AG40" i="116"/>
  <c r="AG48" i="116"/>
  <c r="AG58" i="116" s="1"/>
  <c r="AG44" i="116"/>
  <c r="AG45" i="116"/>
  <c r="O17" i="115"/>
  <c r="O21" i="115"/>
  <c r="O18" i="115"/>
  <c r="AF49" i="118"/>
  <c r="AF59" i="118" s="1"/>
  <c r="AF41" i="118"/>
  <c r="AF25" i="118"/>
  <c r="AF45" i="118" s="1"/>
  <c r="AE25" i="140"/>
  <c r="AE46" i="140" s="1"/>
  <c r="AE42" i="140"/>
  <c r="AE50" i="140"/>
  <c r="AE60" i="140" s="1"/>
  <c r="O40" i="127"/>
  <c r="O48" i="127"/>
  <c r="O58" i="127" s="1"/>
  <c r="O44" i="127"/>
  <c r="L22" i="131"/>
  <c r="O19" i="132"/>
  <c r="AG80" i="116"/>
  <c r="Q79" i="127"/>
  <c r="Q71" i="127"/>
  <c r="Q62" i="127"/>
  <c r="Q75" i="127"/>
  <c r="Q91" i="127"/>
  <c r="AF72" i="112"/>
  <c r="AF63" i="112"/>
  <c r="AF76" i="112"/>
  <c r="AF66" i="112"/>
  <c r="AF81" i="112" s="1"/>
  <c r="AF80" i="112"/>
  <c r="AD42" i="118"/>
  <c r="AD50" i="118"/>
  <c r="AD60" i="118" s="1"/>
  <c r="L22" i="132"/>
  <c r="AC81" i="131"/>
  <c r="AF26" i="119"/>
  <c r="AG45" i="131"/>
  <c r="AG40" i="131"/>
  <c r="AG44" i="131"/>
  <c r="AG48" i="131"/>
  <c r="AG58" i="131" s="1"/>
  <c r="AE83" i="111"/>
  <c r="AG93" i="134"/>
  <c r="AG46" i="131"/>
  <c r="AC72" i="122"/>
  <c r="AC76" i="122"/>
  <c r="AC63" i="122"/>
  <c r="AC66" i="122"/>
  <c r="AC80" i="122" s="1"/>
  <c r="AC45" i="122"/>
  <c r="O73" i="123"/>
  <c r="O81" i="123"/>
  <c r="O77" i="123"/>
  <c r="O64" i="123"/>
  <c r="O19" i="112"/>
  <c r="O17" i="112"/>
  <c r="O21" i="112"/>
  <c r="O18" i="112"/>
  <c r="Q75" i="123"/>
  <c r="Q62" i="123"/>
  <c r="Q71" i="123"/>
  <c r="Q79" i="123"/>
  <c r="Q91" i="123"/>
  <c r="AD62" i="129"/>
  <c r="AD71" i="129"/>
  <c r="AD75" i="129"/>
  <c r="AD79" i="129"/>
  <c r="AD92" i="129"/>
  <c r="AD93" i="129" s="1"/>
  <c r="AD91" i="129"/>
  <c r="O19" i="119"/>
  <c r="O17" i="119"/>
  <c r="O21" i="119"/>
  <c r="O18" i="119"/>
  <c r="AG67" i="140"/>
  <c r="Y32" i="135"/>
  <c r="Y25" i="135" s="1"/>
  <c r="AA32" i="120"/>
  <c r="N23" i="132"/>
  <c r="N12" i="132"/>
  <c r="N19" i="132" s="1"/>
  <c r="O81" i="127"/>
  <c r="O64" i="127"/>
  <c r="O73" i="127"/>
  <c r="O77" i="127"/>
  <c r="AE73" i="134"/>
  <c r="AE77" i="134"/>
  <c r="AE64" i="134"/>
  <c r="AE81" i="134"/>
  <c r="N23" i="129"/>
  <c r="N12" i="129"/>
  <c r="N23" i="120"/>
  <c r="N12" i="120"/>
  <c r="N19" i="120" s="1"/>
  <c r="N23" i="131"/>
  <c r="N12" i="131"/>
  <c r="N19" i="131" s="1"/>
  <c r="AG73" i="117"/>
  <c r="AG77" i="117"/>
  <c r="AF73" i="118"/>
  <c r="AF64" i="118"/>
  <c r="AF77" i="118"/>
  <c r="AF81" i="118"/>
  <c r="AE64" i="132"/>
  <c r="AE73" i="132"/>
  <c r="AE77" i="132"/>
  <c r="AE81" i="132"/>
  <c r="Z26" i="117"/>
  <c r="AE97" i="136"/>
  <c r="AE97" i="123"/>
  <c r="AA26" i="126"/>
  <c r="AF83" i="133"/>
  <c r="Z48" i="135"/>
  <c r="Z58" i="135" s="1"/>
  <c r="Z44" i="135"/>
  <c r="Z40" i="135"/>
  <c r="AE40" i="134"/>
  <c r="AE48" i="134"/>
  <c r="AE58" i="134" s="1"/>
  <c r="AE44" i="134"/>
  <c r="AE45" i="134"/>
  <c r="Q79" i="114"/>
  <c r="Q62" i="114"/>
  <c r="Q75" i="114"/>
  <c r="Q71" i="114"/>
  <c r="Q91" i="114"/>
  <c r="AA26" i="132"/>
  <c r="AD42" i="133"/>
  <c r="AD50" i="133"/>
  <c r="AD60" i="133" s="1"/>
  <c r="AA32" i="131"/>
  <c r="AA25" i="131" s="1"/>
  <c r="AF72" i="122"/>
  <c r="AF76" i="122"/>
  <c r="AF63" i="122"/>
  <c r="AF66" i="122"/>
  <c r="AF80" i="122" s="1"/>
  <c r="AG73" i="116"/>
  <c r="AG77" i="116"/>
  <c r="AG64" i="116"/>
  <c r="AG81" i="116"/>
  <c r="AE66" i="128"/>
  <c r="AF42" i="118"/>
  <c r="AF50" i="118"/>
  <c r="AF60" i="118" s="1"/>
  <c r="AC63" i="112"/>
  <c r="AC76" i="112"/>
  <c r="AC72" i="112"/>
  <c r="AA41" i="129"/>
  <c r="AA49" i="129"/>
  <c r="AA59" i="129" s="1"/>
  <c r="AD63" i="120"/>
  <c r="AD76" i="120"/>
  <c r="AD72" i="120"/>
  <c r="AD66" i="120"/>
  <c r="AD81" i="120" s="1"/>
  <c r="AE83" i="124"/>
  <c r="N26" i="110"/>
  <c r="L22" i="125"/>
  <c r="AG92" i="133"/>
  <c r="AG93" i="133"/>
  <c r="AB36" i="140"/>
  <c r="AD44" i="121"/>
  <c r="AD48" i="121"/>
  <c r="AD58" i="121" s="1"/>
  <c r="AD40" i="121"/>
  <c r="AD45" i="121"/>
  <c r="AE92" i="124"/>
  <c r="AE93" i="124"/>
  <c r="AC75" i="113"/>
  <c r="AC79" i="113"/>
  <c r="AC71" i="113"/>
  <c r="AC62" i="113"/>
  <c r="AC91" i="113"/>
  <c r="AC92" i="113" s="1"/>
  <c r="AC93" i="113" s="1"/>
  <c r="AC80" i="113"/>
  <c r="AE68" i="140"/>
  <c r="R92" i="127"/>
  <c r="R93" i="127" s="1"/>
  <c r="AD77" i="125"/>
  <c r="AD64" i="125"/>
  <c r="AD73" i="125"/>
  <c r="AD81" i="125"/>
  <c r="O32" i="110"/>
  <c r="O17" i="128"/>
  <c r="O21" i="128"/>
  <c r="O18" i="128"/>
  <c r="AD66" i="121"/>
  <c r="AE81" i="121"/>
  <c r="Q75" i="110"/>
  <c r="Q62" i="110"/>
  <c r="Q79" i="110"/>
  <c r="Q71" i="110"/>
  <c r="Q91" i="110"/>
  <c r="AB72" i="112"/>
  <c r="AB76" i="112"/>
  <c r="AB63" i="112"/>
  <c r="AB66" i="112"/>
  <c r="AB80" i="112" s="1"/>
  <c r="AB42" i="118"/>
  <c r="AB50" i="118"/>
  <c r="AB60" i="118" s="1"/>
  <c r="AG83" i="120"/>
  <c r="AE66" i="118"/>
  <c r="AE80" i="118" s="1"/>
  <c r="AE76" i="118"/>
  <c r="AE72" i="118"/>
  <c r="AE63" i="118"/>
  <c r="AE67" i="140"/>
  <c r="O19" i="130"/>
  <c r="O17" i="130"/>
  <c r="O21" i="130"/>
  <c r="O18" i="130"/>
  <c r="L22" i="121"/>
  <c r="AB32" i="124"/>
  <c r="AA41" i="120"/>
  <c r="AA49" i="120"/>
  <c r="AA59" i="120" s="1"/>
  <c r="AA25" i="120"/>
  <c r="AA45" i="120" s="1"/>
  <c r="P17" i="140"/>
  <c r="P21" i="140"/>
  <c r="P18" i="140"/>
  <c r="AA26" i="121"/>
  <c r="AF63" i="135"/>
  <c r="AF72" i="135"/>
  <c r="AF76" i="135"/>
  <c r="AE83" i="117"/>
  <c r="AF50" i="120"/>
  <c r="AF60" i="120" s="1"/>
  <c r="AF42" i="120"/>
  <c r="AB101" i="110"/>
  <c r="O25" i="114"/>
  <c r="AC76" i="115"/>
  <c r="AC72" i="115"/>
  <c r="AC63" i="115"/>
  <c r="AC66" i="112"/>
  <c r="AF64" i="125"/>
  <c r="AF73" i="125"/>
  <c r="AF77" i="125"/>
  <c r="AF81" i="125"/>
  <c r="AG77" i="112"/>
  <c r="AG73" i="112"/>
  <c r="AG81" i="112"/>
  <c r="AG64" i="112"/>
  <c r="AF46" i="125"/>
  <c r="AC45" i="126"/>
  <c r="AB29" i="140"/>
  <c r="Q101" i="133"/>
  <c r="Z50" i="135"/>
  <c r="Z60" i="135" s="1"/>
  <c r="Z42" i="135"/>
  <c r="Z46" i="135"/>
  <c r="AG66" i="135"/>
  <c r="AB41" i="118"/>
  <c r="AB49" i="118"/>
  <c r="AB59" i="118" s="1"/>
  <c r="AB25" i="118"/>
  <c r="AG80" i="113"/>
  <c r="AD66" i="133"/>
  <c r="AD66" i="118"/>
  <c r="AD80" i="120" l="1"/>
  <c r="AD75" i="133"/>
  <c r="AD71" i="133"/>
  <c r="AD79" i="133"/>
  <c r="AD62" i="133"/>
  <c r="AD91" i="133"/>
  <c r="AD92" i="133" s="1"/>
  <c r="AD93" i="133" s="1"/>
  <c r="AD80" i="133"/>
  <c r="AA49" i="128"/>
  <c r="AA59" i="128" s="1"/>
  <c r="AA41" i="128"/>
  <c r="AD75" i="118"/>
  <c r="AD62" i="118"/>
  <c r="AD71" i="118"/>
  <c r="AD79" i="118"/>
  <c r="AD91" i="118"/>
  <c r="AD80" i="118"/>
  <c r="AA40" i="131"/>
  <c r="AA44" i="131"/>
  <c r="AA48" i="131"/>
  <c r="AA58" i="131" s="1"/>
  <c r="AA45" i="131"/>
  <c r="Y46" i="135"/>
  <c r="Y44" i="135"/>
  <c r="Y40" i="135"/>
  <c r="Y48" i="135"/>
  <c r="Y58" i="135" s="1"/>
  <c r="Y45" i="135"/>
  <c r="AB41" i="111"/>
  <c r="AB49" i="111"/>
  <c r="AB59" i="111" s="1"/>
  <c r="AG42" i="140"/>
  <c r="AG50" i="140"/>
  <c r="AG60" i="140" s="1"/>
  <c r="AG25" i="140"/>
  <c r="AG46" i="140" s="1"/>
  <c r="AA48" i="116"/>
  <c r="AA58" i="116" s="1"/>
  <c r="AA40" i="116"/>
  <c r="AA44" i="116"/>
  <c r="AA45" i="116"/>
  <c r="AC73" i="121"/>
  <c r="AC64" i="121"/>
  <c r="AC77" i="121"/>
  <c r="AA46" i="124"/>
  <c r="AA40" i="124"/>
  <c r="AA48" i="124"/>
  <c r="AA58" i="124" s="1"/>
  <c r="AA44" i="124"/>
  <c r="AA45" i="124"/>
  <c r="AA42" i="118"/>
  <c r="AA50" i="118"/>
  <c r="AA60" i="118" s="1"/>
  <c r="AA25" i="118"/>
  <c r="AG76" i="140"/>
  <c r="AG72" i="140"/>
  <c r="AG63" i="140"/>
  <c r="AA46" i="134"/>
  <c r="AA40" i="134"/>
  <c r="AA44" i="134"/>
  <c r="AA48" i="134"/>
  <c r="AA58" i="134" s="1"/>
  <c r="AA45" i="134"/>
  <c r="AA50" i="112"/>
  <c r="AA60" i="112" s="1"/>
  <c r="AA42" i="112"/>
  <c r="AA25" i="112"/>
  <c r="AC42" i="111"/>
  <c r="AC50" i="111"/>
  <c r="AC60" i="111" s="1"/>
  <c r="AC25" i="111"/>
  <c r="AA48" i="115"/>
  <c r="AA58" i="115" s="1"/>
  <c r="AA44" i="115"/>
  <c r="AA40" i="115"/>
  <c r="AA45" i="115"/>
  <c r="AC75" i="126"/>
  <c r="AC71" i="126"/>
  <c r="AC79" i="126"/>
  <c r="AC62" i="126"/>
  <c r="AC91" i="126"/>
  <c r="AC92" i="126" s="1"/>
  <c r="AC93" i="126" s="1"/>
  <c r="AC80" i="126"/>
  <c r="AF40" i="130"/>
  <c r="AF48" i="130"/>
  <c r="AF58" i="130" s="1"/>
  <c r="AF44" i="130"/>
  <c r="AF45" i="130"/>
  <c r="Z32" i="116"/>
  <c r="AC73" i="128"/>
  <c r="AC64" i="128"/>
  <c r="AC77" i="128"/>
  <c r="AB46" i="118"/>
  <c r="AB40" i="118"/>
  <c r="AB44" i="118"/>
  <c r="AB48" i="118"/>
  <c r="AB58" i="118" s="1"/>
  <c r="K22" i="119"/>
  <c r="N17" i="112"/>
  <c r="N21" i="112"/>
  <c r="N18" i="112"/>
  <c r="M23" i="120"/>
  <c r="M12" i="120"/>
  <c r="O64" i="110"/>
  <c r="O77" i="110"/>
  <c r="O81" i="110"/>
  <c r="O73" i="110"/>
  <c r="AB32" i="120"/>
  <c r="M23" i="115"/>
  <c r="M12" i="115"/>
  <c r="M32" i="127"/>
  <c r="AD64" i="130"/>
  <c r="AD77" i="130"/>
  <c r="AD73" i="130"/>
  <c r="M23" i="117"/>
  <c r="M12" i="117"/>
  <c r="AB64" i="115"/>
  <c r="AB77" i="115"/>
  <c r="AB73" i="115"/>
  <c r="AB64" i="126"/>
  <c r="AB77" i="126"/>
  <c r="AB73" i="126"/>
  <c r="AF97" i="127"/>
  <c r="AD73" i="117"/>
  <c r="AD77" i="117"/>
  <c r="AD64" i="117"/>
  <c r="Z26" i="115"/>
  <c r="AC32" i="130"/>
  <c r="AG75" i="135"/>
  <c r="AG79" i="135"/>
  <c r="AG71" i="135"/>
  <c r="AG62" i="135"/>
  <c r="AG91" i="135"/>
  <c r="AG80" i="135"/>
  <c r="AC79" i="112"/>
  <c r="AC75" i="112"/>
  <c r="AC71" i="112"/>
  <c r="AC62" i="112"/>
  <c r="AC91" i="112"/>
  <c r="AC92" i="112" s="1"/>
  <c r="AC93" i="112" s="1"/>
  <c r="AC81" i="112"/>
  <c r="AA41" i="132"/>
  <c r="AA49" i="132"/>
  <c r="AA59" i="132" s="1"/>
  <c r="AA25" i="132"/>
  <c r="AA45" i="132" s="1"/>
  <c r="AB63" i="134"/>
  <c r="AB76" i="134"/>
  <c r="AB72" i="134"/>
  <c r="AB66" i="134"/>
  <c r="AB80" i="134"/>
  <c r="O76" i="114"/>
  <c r="O72" i="114"/>
  <c r="O80" i="114"/>
  <c r="O63" i="114"/>
  <c r="O66" i="114"/>
  <c r="N17" i="132"/>
  <c r="N21" i="132"/>
  <c r="N18" i="132"/>
  <c r="Q92" i="127"/>
  <c r="Q93" i="127" s="1"/>
  <c r="AF46" i="129"/>
  <c r="AF48" i="129"/>
  <c r="AF58" i="129" s="1"/>
  <c r="AF44" i="129"/>
  <c r="AF40" i="129"/>
  <c r="AF45" i="129"/>
  <c r="Z32" i="119"/>
  <c r="N42" i="136"/>
  <c r="N46" i="136"/>
  <c r="N50" i="136"/>
  <c r="N60" i="136" s="1"/>
  <c r="K22" i="115"/>
  <c r="K22" i="130"/>
  <c r="AA25" i="122"/>
  <c r="AA46" i="122" s="1"/>
  <c r="AA50" i="122"/>
  <c r="AA60" i="122" s="1"/>
  <c r="AA42" i="122"/>
  <c r="AE92" i="132"/>
  <c r="AE93" i="132" s="1"/>
  <c r="AD41" i="111"/>
  <c r="AD49" i="111"/>
  <c r="AD59" i="111" s="1"/>
  <c r="AD25" i="111"/>
  <c r="AG83" i="134"/>
  <c r="AG83" i="125"/>
  <c r="AB50" i="129"/>
  <c r="AB60" i="129" s="1"/>
  <c r="AB42" i="129"/>
  <c r="AA25" i="129"/>
  <c r="AA46" i="129" s="1"/>
  <c r="AA42" i="129"/>
  <c r="AA50" i="129"/>
  <c r="AA60" i="129" s="1"/>
  <c r="K22" i="126"/>
  <c r="AF46" i="121"/>
  <c r="AF48" i="121"/>
  <c r="AF58" i="121" s="1"/>
  <c r="AF40" i="121"/>
  <c r="AF44" i="121"/>
  <c r="AF45" i="121"/>
  <c r="AF49" i="117"/>
  <c r="AF59" i="117" s="1"/>
  <c r="AF41" i="117"/>
  <c r="K22" i="112"/>
  <c r="AF64" i="131"/>
  <c r="AF77" i="131"/>
  <c r="AF73" i="131"/>
  <c r="AF81" i="131"/>
  <c r="AC25" i="117"/>
  <c r="AC46" i="117" s="1"/>
  <c r="AC50" i="117"/>
  <c r="AC60" i="117" s="1"/>
  <c r="AC42" i="117"/>
  <c r="P48" i="110"/>
  <c r="P58" i="110" s="1"/>
  <c r="P44" i="110"/>
  <c r="P40" i="110"/>
  <c r="AC71" i="129"/>
  <c r="AC79" i="129"/>
  <c r="AC75" i="129"/>
  <c r="AC62" i="129"/>
  <c r="AC91" i="129"/>
  <c r="AC92" i="129" s="1"/>
  <c r="AC93" i="129" s="1"/>
  <c r="AB44" i="116"/>
  <c r="AB48" i="116"/>
  <c r="AB58" i="116" s="1"/>
  <c r="AB40" i="116"/>
  <c r="AB48" i="133"/>
  <c r="AB58" i="133" s="1"/>
  <c r="AB44" i="133"/>
  <c r="AB40" i="133"/>
  <c r="AB45" i="133"/>
  <c r="N17" i="128"/>
  <c r="N21" i="128"/>
  <c r="N18" i="128"/>
  <c r="AB41" i="130"/>
  <c r="AB49" i="130"/>
  <c r="AB59" i="130" s="1"/>
  <c r="AA76" i="111"/>
  <c r="AA72" i="111"/>
  <c r="AA66" i="111"/>
  <c r="AA80" i="111" s="1"/>
  <c r="AB45" i="116"/>
  <c r="AF92" i="132"/>
  <c r="AF93" i="132" s="1"/>
  <c r="AB50" i="134"/>
  <c r="AB60" i="134" s="1"/>
  <c r="AB42" i="134"/>
  <c r="Z35" i="140"/>
  <c r="AG40" i="121"/>
  <c r="AG48" i="121"/>
  <c r="AG58" i="121" s="1"/>
  <c r="AG44" i="121"/>
  <c r="AG45" i="121"/>
  <c r="AE92" i="134"/>
  <c r="AE93" i="134" s="1"/>
  <c r="M23" i="116"/>
  <c r="M12" i="116"/>
  <c r="AG66" i="130"/>
  <c r="AG80" i="130" s="1"/>
  <c r="AG76" i="130"/>
  <c r="AG72" i="130"/>
  <c r="AG63" i="130"/>
  <c r="AB48" i="117"/>
  <c r="AB58" i="117" s="1"/>
  <c r="AB40" i="117"/>
  <c r="AB44" i="117"/>
  <c r="AB45" i="117"/>
  <c r="AA76" i="134"/>
  <c r="AA63" i="134"/>
  <c r="AA72" i="134"/>
  <c r="AA66" i="134"/>
  <c r="AC42" i="120"/>
  <c r="AC50" i="120"/>
  <c r="AC60" i="120" s="1"/>
  <c r="AD92" i="128"/>
  <c r="AD93" i="128" s="1"/>
  <c r="K22" i="128"/>
  <c r="Z63" i="118"/>
  <c r="Z72" i="118"/>
  <c r="Z76" i="118"/>
  <c r="Z41" i="111"/>
  <c r="Z49" i="111"/>
  <c r="Z59" i="111" s="1"/>
  <c r="M32" i="114"/>
  <c r="M23" i="129"/>
  <c r="M12" i="129"/>
  <c r="M23" i="132"/>
  <c r="M12" i="132"/>
  <c r="AC66" i="119"/>
  <c r="AC81" i="119"/>
  <c r="AC73" i="119"/>
  <c r="AC77" i="119"/>
  <c r="AC64" i="119"/>
  <c r="AF64" i="135"/>
  <c r="AF73" i="135"/>
  <c r="AF77" i="135"/>
  <c r="AF97" i="123"/>
  <c r="AB33" i="140"/>
  <c r="Z26" i="134"/>
  <c r="Z26" i="113"/>
  <c r="Z26" i="112"/>
  <c r="AG83" i="124"/>
  <c r="AA46" i="120"/>
  <c r="AA44" i="120"/>
  <c r="AA40" i="120"/>
  <c r="AA48" i="120"/>
  <c r="AA58" i="120" s="1"/>
  <c r="Q92" i="110"/>
  <c r="Q93" i="110" s="1"/>
  <c r="AD62" i="121"/>
  <c r="AD79" i="121"/>
  <c r="AD75" i="121"/>
  <c r="AD71" i="121"/>
  <c r="AD91" i="121"/>
  <c r="AD92" i="121" s="1"/>
  <c r="AD93" i="121" s="1"/>
  <c r="AD80" i="121"/>
  <c r="AC76" i="121"/>
  <c r="AC63" i="121"/>
  <c r="AC72" i="121"/>
  <c r="AC66" i="121"/>
  <c r="AC81" i="121" s="1"/>
  <c r="AA50" i="120"/>
  <c r="AA60" i="120" s="1"/>
  <c r="AA42" i="120"/>
  <c r="AC75" i="122"/>
  <c r="AC62" i="122"/>
  <c r="AC71" i="122"/>
  <c r="AC79" i="122"/>
  <c r="AC92" i="122"/>
  <c r="AC93" i="122" s="1"/>
  <c r="AC91" i="122"/>
  <c r="AD81" i="121"/>
  <c r="AA76" i="129"/>
  <c r="AA72" i="129"/>
  <c r="AA63" i="129"/>
  <c r="K22" i="134"/>
  <c r="Z26" i="126"/>
  <c r="AF41" i="111"/>
  <c r="AF49" i="111"/>
  <c r="AF59" i="111" s="1"/>
  <c r="AF50" i="134"/>
  <c r="AF60" i="134" s="1"/>
  <c r="AF42" i="134"/>
  <c r="K22" i="120"/>
  <c r="N46" i="123"/>
  <c r="N42" i="123"/>
  <c r="N50" i="123"/>
  <c r="N60" i="123" s="1"/>
  <c r="AF71" i="131"/>
  <c r="AF62" i="131"/>
  <c r="AF79" i="131"/>
  <c r="AF75" i="131"/>
  <c r="AF92" i="131"/>
  <c r="AF93" i="131" s="1"/>
  <c r="AF91" i="131"/>
  <c r="AC28" i="140"/>
  <c r="AC26" i="140" s="1"/>
  <c r="AD44" i="117"/>
  <c r="AD48" i="117"/>
  <c r="AD58" i="117" s="1"/>
  <c r="AD40" i="117"/>
  <c r="AD45" i="117"/>
  <c r="AB40" i="119"/>
  <c r="AB44" i="119"/>
  <c r="AB48" i="119"/>
  <c r="AB58" i="119" s="1"/>
  <c r="AB45" i="119"/>
  <c r="AA32" i="117"/>
  <c r="AF79" i="121"/>
  <c r="AF71" i="121"/>
  <c r="AF62" i="121"/>
  <c r="AF75" i="121"/>
  <c r="AF91" i="121"/>
  <c r="AF92" i="121" s="1"/>
  <c r="AF93" i="121" s="1"/>
  <c r="AB46" i="113"/>
  <c r="AB40" i="113"/>
  <c r="AB48" i="113"/>
  <c r="AB58" i="113" s="1"/>
  <c r="AB44" i="113"/>
  <c r="AB76" i="129"/>
  <c r="AB63" i="129"/>
  <c r="AB72" i="129"/>
  <c r="M49" i="136"/>
  <c r="M59" i="136" s="1"/>
  <c r="M45" i="136"/>
  <c r="M41" i="136"/>
  <c r="AA41" i="113"/>
  <c r="AA49" i="113"/>
  <c r="AA59" i="113" s="1"/>
  <c r="AA25" i="113"/>
  <c r="AA45" i="113" s="1"/>
  <c r="AF71" i="118"/>
  <c r="AF79" i="118"/>
  <c r="AF75" i="118"/>
  <c r="AF62" i="118"/>
  <c r="AF91" i="118"/>
  <c r="AG44" i="111"/>
  <c r="AG48" i="111"/>
  <c r="AG58" i="111" s="1"/>
  <c r="AG40" i="111"/>
  <c r="AA76" i="125"/>
  <c r="AA72" i="125"/>
  <c r="AA63" i="125"/>
  <c r="AA72" i="124"/>
  <c r="AA63" i="124"/>
  <c r="AA76" i="124"/>
  <c r="AE44" i="118"/>
  <c r="AE48" i="118"/>
  <c r="AE58" i="118" s="1"/>
  <c r="AE40" i="118"/>
  <c r="AE45" i="118"/>
  <c r="AC44" i="115"/>
  <c r="AC48" i="115"/>
  <c r="AC58" i="115" s="1"/>
  <c r="AC40" i="115"/>
  <c r="AC45" i="115"/>
  <c r="AF75" i="124"/>
  <c r="AF79" i="124"/>
  <c r="AF71" i="124"/>
  <c r="AF62" i="124"/>
  <c r="AF91" i="124"/>
  <c r="AF92" i="124" s="1"/>
  <c r="AF93" i="124" s="1"/>
  <c r="AF80" i="124"/>
  <c r="K22" i="111"/>
  <c r="K13" i="140"/>
  <c r="N17" i="117"/>
  <c r="N21" i="117"/>
  <c r="N18" i="117"/>
  <c r="AG79" i="125"/>
  <c r="AG75" i="125"/>
  <c r="AG62" i="125"/>
  <c r="AG71" i="125"/>
  <c r="AG91" i="125"/>
  <c r="AG80" i="125"/>
  <c r="AF62" i="128"/>
  <c r="AF71" i="128"/>
  <c r="AF79" i="128"/>
  <c r="AF75" i="128"/>
  <c r="AF91" i="128"/>
  <c r="AF92" i="128" s="1"/>
  <c r="AF93" i="128" s="1"/>
  <c r="AC81" i="122"/>
  <c r="X41" i="135"/>
  <c r="X49" i="135"/>
  <c r="X59" i="135" s="1"/>
  <c r="Z49" i="120"/>
  <c r="Z59" i="120" s="1"/>
  <c r="Z41" i="120"/>
  <c r="K22" i="122"/>
  <c r="M41" i="123"/>
  <c r="M49" i="123"/>
  <c r="M59" i="123" s="1"/>
  <c r="M45" i="123"/>
  <c r="K22" i="121"/>
  <c r="M45" i="114"/>
  <c r="M41" i="114"/>
  <c r="M49" i="114"/>
  <c r="M59" i="114" s="1"/>
  <c r="M25" i="114"/>
  <c r="AC66" i="115"/>
  <c r="AC77" i="115"/>
  <c r="AC64" i="115"/>
  <c r="AC81" i="115"/>
  <c r="AC73" i="115"/>
  <c r="AF48" i="131"/>
  <c r="AF58" i="131" s="1"/>
  <c r="AF40" i="131"/>
  <c r="AF44" i="131"/>
  <c r="AF45" i="131"/>
  <c r="AE75" i="128"/>
  <c r="AE62" i="128"/>
  <c r="AE71" i="128"/>
  <c r="AE79" i="128"/>
  <c r="AE91" i="128"/>
  <c r="AE80" i="128"/>
  <c r="M23" i="119"/>
  <c r="M12" i="119"/>
  <c r="L26" i="127"/>
  <c r="M23" i="130"/>
  <c r="M12" i="130"/>
  <c r="M19" i="130" s="1"/>
  <c r="Y26" i="119"/>
  <c r="Z32" i="122"/>
  <c r="M23" i="128"/>
  <c r="M12" i="128"/>
  <c r="AA73" i="122"/>
  <c r="AA77" i="122"/>
  <c r="AA64" i="122"/>
  <c r="AA77" i="115"/>
  <c r="AA73" i="115"/>
  <c r="AA64" i="115"/>
  <c r="AB66" i="124"/>
  <c r="AB73" i="124"/>
  <c r="AB64" i="124"/>
  <c r="AB81" i="124"/>
  <c r="AB77" i="124"/>
  <c r="AA64" i="131"/>
  <c r="AA73" i="131"/>
  <c r="AA77" i="131"/>
  <c r="AF97" i="136"/>
  <c r="AA32" i="126"/>
  <c r="Z26" i="131"/>
  <c r="O25" i="110"/>
  <c r="O50" i="110"/>
  <c r="O60" i="110" s="1"/>
  <c r="O42" i="110"/>
  <c r="O46" i="110"/>
  <c r="AD83" i="132"/>
  <c r="Z41" i="117"/>
  <c r="Z49" i="117"/>
  <c r="Z59" i="117" s="1"/>
  <c r="N17" i="120"/>
  <c r="N21" i="120"/>
  <c r="N18" i="120"/>
  <c r="AF79" i="112"/>
  <c r="AF75" i="112"/>
  <c r="AF71" i="112"/>
  <c r="AF62" i="112"/>
  <c r="AF91" i="112"/>
  <c r="AF92" i="112" s="1"/>
  <c r="AF93" i="112" s="1"/>
  <c r="AC75" i="133"/>
  <c r="AC79" i="133"/>
  <c r="AC62" i="133"/>
  <c r="AC71" i="133"/>
  <c r="AC91" i="133"/>
  <c r="AC80" i="133"/>
  <c r="AB46" i="117"/>
  <c r="AF83" i="125"/>
  <c r="AC72" i="134"/>
  <c r="AC63" i="134"/>
  <c r="AC76" i="134"/>
  <c r="O72" i="110"/>
  <c r="O80" i="110"/>
  <c r="O76" i="110"/>
  <c r="O63" i="110"/>
  <c r="O66" i="110"/>
  <c r="AB63" i="124"/>
  <c r="AB72" i="124"/>
  <c r="AB76" i="124"/>
  <c r="AB80" i="124"/>
  <c r="Z32" i="120"/>
  <c r="Z25" i="120" s="1"/>
  <c r="AC49" i="130"/>
  <c r="AC59" i="130" s="1"/>
  <c r="AC41" i="130"/>
  <c r="AC25" i="130"/>
  <c r="N17" i="118"/>
  <c r="N21" i="118"/>
  <c r="N18" i="118"/>
  <c r="AF25" i="119"/>
  <c r="AF46" i="119" s="1"/>
  <c r="AF50" i="119"/>
  <c r="AF60" i="119" s="1"/>
  <c r="AF42" i="119"/>
  <c r="AG92" i="126"/>
  <c r="AG93" i="126"/>
  <c r="AF81" i="122"/>
  <c r="AD79" i="115"/>
  <c r="AD75" i="115"/>
  <c r="AD71" i="115"/>
  <c r="AD62" i="115"/>
  <c r="AD91" i="115"/>
  <c r="AD92" i="115" s="1"/>
  <c r="AD93" i="115" s="1"/>
  <c r="AD80" i="115"/>
  <c r="Z32" i="118"/>
  <c r="AG83" i="112"/>
  <c r="AD48" i="119"/>
  <c r="AD58" i="119" s="1"/>
  <c r="AD40" i="119"/>
  <c r="AD44" i="119"/>
  <c r="AD45" i="119"/>
  <c r="AB40" i="131"/>
  <c r="AB48" i="131"/>
  <c r="AB58" i="131" s="1"/>
  <c r="AB44" i="131"/>
  <c r="R97" i="135"/>
  <c r="Z26" i="121"/>
  <c r="N17" i="116"/>
  <c r="N21" i="116"/>
  <c r="N18" i="116"/>
  <c r="AD66" i="119"/>
  <c r="AD72" i="119"/>
  <c r="AD76" i="119"/>
  <c r="AD63" i="119"/>
  <c r="Z41" i="122"/>
  <c r="Z49" i="122"/>
  <c r="Z59" i="122" s="1"/>
  <c r="Z25" i="122"/>
  <c r="Z45" i="122" s="1"/>
  <c r="K22" i="116"/>
  <c r="L22" i="140"/>
  <c r="AF81" i="121"/>
  <c r="AD50" i="111"/>
  <c r="AD60" i="111" s="1"/>
  <c r="AD42" i="111"/>
  <c r="AA79" i="135"/>
  <c r="AA62" i="135"/>
  <c r="AA71" i="135"/>
  <c r="AA75" i="135"/>
  <c r="AA91" i="135"/>
  <c r="AA92" i="135" s="1"/>
  <c r="AA93" i="135" s="1"/>
  <c r="AA81" i="135"/>
  <c r="AD92" i="122"/>
  <c r="AD93" i="122" s="1"/>
  <c r="AA63" i="112"/>
  <c r="AA72" i="112"/>
  <c r="AA76" i="112"/>
  <c r="AG46" i="111"/>
  <c r="AG46" i="117"/>
  <c r="AG44" i="117"/>
  <c r="AG40" i="117"/>
  <c r="AG48" i="117"/>
  <c r="AG58" i="117" s="1"/>
  <c r="AG45" i="117"/>
  <c r="Z32" i="121"/>
  <c r="Q92" i="123"/>
  <c r="Q93" i="123" s="1"/>
  <c r="AE101" i="136"/>
  <c r="AC25" i="134"/>
  <c r="AC46" i="134" s="1"/>
  <c r="AC50" i="134"/>
  <c r="AC60" i="134" s="1"/>
  <c r="AC42" i="134"/>
  <c r="AG45" i="118"/>
  <c r="AG48" i="118"/>
  <c r="AG58" i="118" s="1"/>
  <c r="AG40" i="118"/>
  <c r="AG44" i="118"/>
  <c r="AD63" i="111"/>
  <c r="AD72" i="111"/>
  <c r="AD76" i="111"/>
  <c r="AD67" i="140"/>
  <c r="AG83" i="133"/>
  <c r="AB71" i="116"/>
  <c r="AB79" i="116"/>
  <c r="AB75" i="116"/>
  <c r="AB62" i="116"/>
  <c r="AB91" i="116"/>
  <c r="AA50" i="133"/>
  <c r="AA60" i="133" s="1"/>
  <c r="AA42" i="133"/>
  <c r="AF62" i="133"/>
  <c r="AF75" i="133"/>
  <c r="AF71" i="133"/>
  <c r="AF79" i="133"/>
  <c r="AF91" i="133"/>
  <c r="AF81" i="133"/>
  <c r="M23" i="121"/>
  <c r="M12" i="121"/>
  <c r="R26" i="133"/>
  <c r="M23" i="113"/>
  <c r="M12" i="113"/>
  <c r="L26" i="123"/>
  <c r="Y26" i="115"/>
  <c r="L26" i="114"/>
  <c r="M23" i="125"/>
  <c r="M12" i="125"/>
  <c r="N73" i="136"/>
  <c r="N81" i="136"/>
  <c r="N64" i="136"/>
  <c r="N77" i="136"/>
  <c r="M23" i="126"/>
  <c r="M12" i="126"/>
  <c r="AB64" i="132"/>
  <c r="AB77" i="132"/>
  <c r="AB73" i="132"/>
  <c r="Y26" i="132"/>
  <c r="S97" i="133"/>
  <c r="Z32" i="112"/>
  <c r="Z26" i="129"/>
  <c r="AF83" i="112"/>
  <c r="AB75" i="112"/>
  <c r="AB79" i="112"/>
  <c r="AB71" i="112"/>
  <c r="AB62" i="112"/>
  <c r="AB91" i="112"/>
  <c r="N17" i="131"/>
  <c r="N21" i="131"/>
  <c r="N18" i="131"/>
  <c r="N19" i="129"/>
  <c r="N17" i="129"/>
  <c r="N21" i="129"/>
  <c r="N18" i="129"/>
  <c r="AA36" i="140"/>
  <c r="Y50" i="135"/>
  <c r="Y60" i="135" s="1"/>
  <c r="Y42" i="135"/>
  <c r="AC73" i="126"/>
  <c r="AC64" i="126"/>
  <c r="AC77" i="126"/>
  <c r="AC81" i="126"/>
  <c r="AA63" i="116"/>
  <c r="AA76" i="116"/>
  <c r="AA72" i="116"/>
  <c r="AA66" i="116"/>
  <c r="N17" i="134"/>
  <c r="N21" i="134"/>
  <c r="N18" i="134"/>
  <c r="O44" i="123"/>
  <c r="O40" i="123"/>
  <c r="O48" i="123"/>
  <c r="O58" i="123" s="1"/>
  <c r="AD66" i="117"/>
  <c r="N46" i="127"/>
  <c r="N50" i="127"/>
  <c r="N60" i="127" s="1"/>
  <c r="N42" i="127"/>
  <c r="AD66" i="130"/>
  <c r="AD81" i="130" s="1"/>
  <c r="AF46" i="116"/>
  <c r="AF40" i="116"/>
  <c r="AF48" i="116"/>
  <c r="AF58" i="116" s="1"/>
  <c r="AF44" i="116"/>
  <c r="AF45" i="116"/>
  <c r="R101" i="133"/>
  <c r="N19" i="119"/>
  <c r="N17" i="119"/>
  <c r="N21" i="119"/>
  <c r="N18" i="119"/>
  <c r="N17" i="113"/>
  <c r="N21" i="113"/>
  <c r="N18" i="113"/>
  <c r="AD41" i="140"/>
  <c r="AD49" i="140"/>
  <c r="AD59" i="140" s="1"/>
  <c r="P62" i="136"/>
  <c r="P75" i="136"/>
  <c r="P71" i="136"/>
  <c r="P79" i="136"/>
  <c r="P91" i="136"/>
  <c r="AE66" i="130"/>
  <c r="AE81" i="130" s="1"/>
  <c r="AE64" i="130"/>
  <c r="AE73" i="130"/>
  <c r="AE77" i="130"/>
  <c r="AE81" i="128"/>
  <c r="AB66" i="132"/>
  <c r="AB81" i="132" s="1"/>
  <c r="AG79" i="111"/>
  <c r="AG71" i="111"/>
  <c r="AG75" i="111"/>
  <c r="AG62" i="111"/>
  <c r="AG91" i="111"/>
  <c r="AG92" i="111" s="1"/>
  <c r="AC46" i="115"/>
  <c r="P71" i="110"/>
  <c r="P75" i="110"/>
  <c r="P79" i="110"/>
  <c r="P62" i="110"/>
  <c r="P91" i="110"/>
  <c r="AG83" i="115"/>
  <c r="AG83" i="126"/>
  <c r="N19" i="117"/>
  <c r="AG46" i="118"/>
  <c r="AB66" i="126"/>
  <c r="AB81" i="126" s="1"/>
  <c r="N25" i="123"/>
  <c r="P75" i="123"/>
  <c r="P79" i="123"/>
  <c r="P62" i="123"/>
  <c r="P71" i="123"/>
  <c r="P91" i="123"/>
  <c r="K22" i="113"/>
  <c r="N17" i="124"/>
  <c r="N21" i="124"/>
  <c r="N18" i="124"/>
  <c r="K22" i="117"/>
  <c r="AF62" i="126"/>
  <c r="AF79" i="126"/>
  <c r="AF75" i="126"/>
  <c r="AF71" i="126"/>
  <c r="AF91" i="126"/>
  <c r="AF92" i="126" s="1"/>
  <c r="AF93" i="126" s="1"/>
  <c r="N73" i="123"/>
  <c r="N81" i="123"/>
  <c r="N64" i="123"/>
  <c r="N77" i="123"/>
  <c r="M23" i="111"/>
  <c r="M14" i="140"/>
  <c r="M12" i="111"/>
  <c r="AA77" i="118"/>
  <c r="AA73" i="118"/>
  <c r="AA64" i="118"/>
  <c r="AE62" i="118"/>
  <c r="AE71" i="118"/>
  <c r="AE75" i="118"/>
  <c r="AE79" i="118"/>
  <c r="AE91" i="118"/>
  <c r="AE81" i="118"/>
  <c r="AG71" i="117"/>
  <c r="AG79" i="117"/>
  <c r="AG75" i="117"/>
  <c r="AG62" i="117"/>
  <c r="AG91" i="117"/>
  <c r="AA50" i="113"/>
  <c r="AA60" i="113" s="1"/>
  <c r="AA42" i="113"/>
  <c r="AA46" i="113"/>
  <c r="N19" i="125"/>
  <c r="N17" i="125"/>
  <c r="N21" i="125"/>
  <c r="N18" i="125"/>
  <c r="AA63" i="120"/>
  <c r="AA76" i="120"/>
  <c r="AA72" i="120"/>
  <c r="AG71" i="131"/>
  <c r="AG79" i="131"/>
  <c r="AG75" i="131"/>
  <c r="AG62" i="131"/>
  <c r="AG91" i="131"/>
  <c r="AG80" i="131"/>
  <c r="AE92" i="121"/>
  <c r="AE93" i="121" s="1"/>
  <c r="N17" i="115"/>
  <c r="N21" i="115"/>
  <c r="N18" i="115"/>
  <c r="AB44" i="115"/>
  <c r="AB40" i="115"/>
  <c r="AB48" i="115"/>
  <c r="AB58" i="115" s="1"/>
  <c r="AB72" i="115"/>
  <c r="AB76" i="115"/>
  <c r="AB63" i="115"/>
  <c r="AB66" i="115"/>
  <c r="AB81" i="115" s="1"/>
  <c r="O80" i="123"/>
  <c r="O76" i="123"/>
  <c r="O66" i="123"/>
  <c r="O72" i="123"/>
  <c r="O63" i="123"/>
  <c r="O76" i="136"/>
  <c r="O72" i="136"/>
  <c r="O80" i="136"/>
  <c r="O66" i="136"/>
  <c r="O63" i="136"/>
  <c r="M23" i="118"/>
  <c r="M12" i="118"/>
  <c r="M19" i="118" s="1"/>
  <c r="M23" i="112"/>
  <c r="M12" i="112"/>
  <c r="M32" i="123"/>
  <c r="AA26" i="130"/>
  <c r="Z32" i="133"/>
  <c r="Y73" i="135"/>
  <c r="Y77" i="135"/>
  <c r="Y64" i="135"/>
  <c r="Z73" i="120"/>
  <c r="Z64" i="120"/>
  <c r="Z77" i="120"/>
  <c r="AB64" i="116"/>
  <c r="AB73" i="116"/>
  <c r="AB77" i="116"/>
  <c r="AB81" i="116"/>
  <c r="AF64" i="120"/>
  <c r="AF73" i="120"/>
  <c r="AF77" i="120"/>
  <c r="AB32" i="111"/>
  <c r="AB45" i="118"/>
  <c r="AA42" i="131"/>
  <c r="AA50" i="131"/>
  <c r="AA60" i="131" s="1"/>
  <c r="AA46" i="131"/>
  <c r="AF83" i="132"/>
  <c r="AC66" i="128"/>
  <c r="AC81" i="128" s="1"/>
  <c r="AB63" i="118"/>
  <c r="AB72" i="118"/>
  <c r="AB76" i="118"/>
  <c r="AB66" i="118"/>
  <c r="AB80" i="118" s="1"/>
  <c r="M49" i="127"/>
  <c r="M59" i="127" s="1"/>
  <c r="M45" i="127"/>
  <c r="M41" i="127"/>
  <c r="M26" i="110"/>
  <c r="AF62" i="115"/>
  <c r="AF79" i="115"/>
  <c r="AF71" i="115"/>
  <c r="AF75" i="115"/>
  <c r="AF91" i="115"/>
  <c r="AF80" i="115"/>
  <c r="AA28" i="140"/>
  <c r="AA26" i="140" s="1"/>
  <c r="N25" i="136"/>
  <c r="AD83" i="116"/>
  <c r="N17" i="130"/>
  <c r="N21" i="130"/>
  <c r="N18" i="130"/>
  <c r="N17" i="122"/>
  <c r="N21" i="122"/>
  <c r="N18" i="122"/>
  <c r="AG92" i="116"/>
  <c r="AG93" i="116" s="1"/>
  <c r="O44" i="136"/>
  <c r="O48" i="136"/>
  <c r="O58" i="136" s="1"/>
  <c r="O40" i="136"/>
  <c r="Z41" i="118"/>
  <c r="Z49" i="118"/>
  <c r="Z59" i="118" s="1"/>
  <c r="AG92" i="124"/>
  <c r="AG93" i="124"/>
  <c r="AC77" i="124"/>
  <c r="AC73" i="124"/>
  <c r="AC64" i="124"/>
  <c r="AC66" i="124"/>
  <c r="AC81" i="124" s="1"/>
  <c r="AA42" i="116"/>
  <c r="AA50" i="116"/>
  <c r="AA60" i="116" s="1"/>
  <c r="AA46" i="116"/>
  <c r="AA50" i="124"/>
  <c r="AA60" i="124" s="1"/>
  <c r="AA42" i="124"/>
  <c r="AG71" i="121"/>
  <c r="AG79" i="121"/>
  <c r="AG75" i="121"/>
  <c r="AG62" i="121"/>
  <c r="AG91" i="121"/>
  <c r="AG92" i="121" s="1"/>
  <c r="AG93" i="121" s="1"/>
  <c r="AC72" i="119"/>
  <c r="AC76" i="119"/>
  <c r="AC63" i="119"/>
  <c r="AC80" i="119"/>
  <c r="AF46" i="128"/>
  <c r="AF44" i="128"/>
  <c r="AF48" i="128"/>
  <c r="AF58" i="128" s="1"/>
  <c r="AF40" i="128"/>
  <c r="AF45" i="128"/>
  <c r="AG71" i="132"/>
  <c r="AG79" i="132"/>
  <c r="AG75" i="132"/>
  <c r="AG62" i="132"/>
  <c r="AG91" i="132"/>
  <c r="AG80" i="132"/>
  <c r="AF101" i="114"/>
  <c r="AD83" i="119"/>
  <c r="AB81" i="112"/>
  <c r="N25" i="127"/>
  <c r="AB80" i="116"/>
  <c r="AG81" i="135"/>
  <c r="K22" i="118"/>
  <c r="K22" i="129"/>
  <c r="AC25" i="120"/>
  <c r="AF80" i="133"/>
  <c r="AD83" i="112"/>
  <c r="AB45" i="115"/>
  <c r="AE83" i="129"/>
  <c r="AG83" i="116"/>
  <c r="AF64" i="129"/>
  <c r="AF73" i="129"/>
  <c r="AF77" i="129"/>
  <c r="AF81" i="129"/>
  <c r="N17" i="111"/>
  <c r="N21" i="111"/>
  <c r="N18" i="111"/>
  <c r="AF63" i="134"/>
  <c r="AF72" i="134"/>
  <c r="AF76" i="134"/>
  <c r="AF73" i="113"/>
  <c r="AF64" i="113"/>
  <c r="AF77" i="113"/>
  <c r="AF81" i="113"/>
  <c r="AF25" i="134"/>
  <c r="L26" i="136"/>
  <c r="AB77" i="134"/>
  <c r="AB64" i="134"/>
  <c r="AB73" i="134"/>
  <c r="AB81" i="134"/>
  <c r="AF75" i="122"/>
  <c r="AF79" i="122"/>
  <c r="AF62" i="122"/>
  <c r="AF71" i="122"/>
  <c r="AF91" i="122"/>
  <c r="AF92" i="122" s="1"/>
  <c r="AF93" i="122" s="1"/>
  <c r="AD83" i="128"/>
  <c r="AG92" i="113"/>
  <c r="AG93" i="113"/>
  <c r="AF34" i="140"/>
  <c r="AF32" i="140" s="1"/>
  <c r="P71" i="127"/>
  <c r="P75" i="127"/>
  <c r="P79" i="127"/>
  <c r="P62" i="127"/>
  <c r="P91" i="127"/>
  <c r="AD66" i="134"/>
  <c r="AD80" i="134" s="1"/>
  <c r="AD76" i="134"/>
  <c r="AD72" i="134"/>
  <c r="AD63" i="134"/>
  <c r="N73" i="114"/>
  <c r="N64" i="114"/>
  <c r="N81" i="114"/>
  <c r="N77" i="114"/>
  <c r="N73" i="127"/>
  <c r="N77" i="127"/>
  <c r="N64" i="127"/>
  <c r="N81" i="127"/>
  <c r="AA33" i="140"/>
  <c r="AB32" i="130"/>
  <c r="M19" i="131"/>
  <c r="M23" i="131"/>
  <c r="M12" i="131"/>
  <c r="M23" i="124"/>
  <c r="M12" i="124"/>
  <c r="M23" i="134"/>
  <c r="M12" i="134"/>
  <c r="Z32" i="128"/>
  <c r="AD64" i="133"/>
  <c r="AD73" i="133"/>
  <c r="AD77" i="133"/>
  <c r="AD81" i="133"/>
  <c r="Z26" i="132"/>
  <c r="AB25" i="124"/>
  <c r="AB46" i="124" s="1"/>
  <c r="AB42" i="124"/>
  <c r="AB50" i="124"/>
  <c r="AB60" i="124" s="1"/>
  <c r="AE64" i="140"/>
  <c r="AE77" i="140"/>
  <c r="AE73" i="140"/>
  <c r="AD62" i="120"/>
  <c r="AD71" i="120"/>
  <c r="AD75" i="120"/>
  <c r="AD79" i="120"/>
  <c r="AD92" i="120"/>
  <c r="AD93" i="120" s="1"/>
  <c r="AD91" i="120"/>
  <c r="AG83" i="117"/>
  <c r="Q92" i="114"/>
  <c r="Q93" i="114" s="1"/>
  <c r="AA49" i="126"/>
  <c r="AA59" i="126" s="1"/>
  <c r="AA41" i="126"/>
  <c r="AA25" i="126"/>
  <c r="AA45" i="126" s="1"/>
  <c r="AG81" i="117"/>
  <c r="AE40" i="140"/>
  <c r="AE44" i="140"/>
  <c r="AE48" i="140"/>
  <c r="AE58" i="140" s="1"/>
  <c r="AE45" i="140"/>
  <c r="Z41" i="119"/>
  <c r="Z49" i="119"/>
  <c r="Z59" i="119" s="1"/>
  <c r="AC50" i="119"/>
  <c r="AC60" i="119" s="1"/>
  <c r="AC42" i="119"/>
  <c r="AC46" i="119"/>
  <c r="AA50" i="132"/>
  <c r="AA60" i="132" s="1"/>
  <c r="AA42" i="132"/>
  <c r="AD97" i="110"/>
  <c r="AA76" i="118"/>
  <c r="AA63" i="118"/>
  <c r="AA72" i="118"/>
  <c r="AA66" i="118"/>
  <c r="N19" i="130"/>
  <c r="N19" i="122"/>
  <c r="AB48" i="126"/>
  <c r="AB58" i="126" s="1"/>
  <c r="AB44" i="126"/>
  <c r="AB40" i="126"/>
  <c r="AB45" i="126"/>
  <c r="AF66" i="120"/>
  <c r="AF75" i="113"/>
  <c r="AF71" i="113"/>
  <c r="AF79" i="113"/>
  <c r="AF62" i="113"/>
  <c r="AF91" i="113"/>
  <c r="AB46" i="119"/>
  <c r="N19" i="126"/>
  <c r="N17" i="126"/>
  <c r="N21" i="126"/>
  <c r="N18" i="126"/>
  <c r="K22" i="125"/>
  <c r="O80" i="127"/>
  <c r="O76" i="127"/>
  <c r="O72" i="127"/>
  <c r="O66" i="127"/>
  <c r="O63" i="127"/>
  <c r="Z49" i="133"/>
  <c r="Z59" i="133" s="1"/>
  <c r="Z41" i="133"/>
  <c r="Z25" i="133"/>
  <c r="AA25" i="133"/>
  <c r="AC101" i="110"/>
  <c r="AA32" i="128"/>
  <c r="AF32" i="117"/>
  <c r="Z26" i="125"/>
  <c r="AF28" i="140"/>
  <c r="AF26" i="140" s="1"/>
  <c r="AC25" i="121"/>
  <c r="AC50" i="121"/>
  <c r="AC60" i="121" s="1"/>
  <c r="AC42" i="121"/>
  <c r="AF32" i="111"/>
  <c r="K22" i="132"/>
  <c r="AB72" i="113"/>
  <c r="AB76" i="113"/>
  <c r="AB63" i="113"/>
  <c r="AA32" i="111"/>
  <c r="AA80" i="135"/>
  <c r="AD83" i="135"/>
  <c r="AD79" i="135"/>
  <c r="AD75" i="135"/>
  <c r="AD62" i="135"/>
  <c r="AD71" i="135"/>
  <c r="AD91" i="135"/>
  <c r="AD80" i="135"/>
  <c r="Q101" i="135"/>
  <c r="AF72" i="130"/>
  <c r="AF63" i="130"/>
  <c r="AF66" i="130"/>
  <c r="AF80" i="130" s="1"/>
  <c r="AF76" i="130"/>
  <c r="AG83" i="132"/>
  <c r="AG83" i="131"/>
  <c r="Z41" i="128"/>
  <c r="Z49" i="128"/>
  <c r="Z59" i="128" s="1"/>
  <c r="Z25" i="128"/>
  <c r="Z45" i="128"/>
  <c r="N17" i="121"/>
  <c r="N21" i="121"/>
  <c r="N18" i="121"/>
  <c r="N19" i="140"/>
  <c r="N23" i="140"/>
  <c r="N12" i="140"/>
  <c r="AA26" i="119"/>
  <c r="AB46" i="112"/>
  <c r="AB44" i="112"/>
  <c r="AB40" i="112"/>
  <c r="AB48" i="112"/>
  <c r="AB58" i="112" s="1"/>
  <c r="AB45" i="112"/>
  <c r="AC92" i="116"/>
  <c r="AC93" i="116" s="1"/>
  <c r="AA73" i="134"/>
  <c r="AA77" i="134"/>
  <c r="AA64" i="134"/>
  <c r="AA81" i="134"/>
  <c r="W26" i="135"/>
  <c r="AB35" i="140"/>
  <c r="AA72" i="131"/>
  <c r="AA63" i="131"/>
  <c r="AA76" i="131"/>
  <c r="AA66" i="131"/>
  <c r="AA81" i="131" s="1"/>
  <c r="AA80" i="131"/>
  <c r="AC92" i="132"/>
  <c r="AC93" i="132"/>
  <c r="AD73" i="118"/>
  <c r="AD77" i="118"/>
  <c r="AD64" i="118"/>
  <c r="AD81" i="118"/>
  <c r="Z32" i="115"/>
  <c r="X32" i="135"/>
  <c r="X25" i="135" s="1"/>
  <c r="M23" i="122"/>
  <c r="M12" i="122"/>
  <c r="M19" i="122" s="1"/>
  <c r="M32" i="136"/>
  <c r="AA77" i="111"/>
  <c r="AA73" i="111"/>
  <c r="AA64" i="111"/>
  <c r="AA81" i="111"/>
  <c r="Y26" i="112"/>
  <c r="AC77" i="120"/>
  <c r="AC73" i="120"/>
  <c r="AC64" i="120"/>
  <c r="Z32" i="129"/>
  <c r="Z32" i="117"/>
  <c r="Z26" i="124"/>
  <c r="O48" i="114"/>
  <c r="O58" i="114" s="1"/>
  <c r="O40" i="114"/>
  <c r="O44" i="114"/>
  <c r="AF66" i="135"/>
  <c r="AF81" i="135" s="1"/>
  <c r="AA49" i="121"/>
  <c r="AA59" i="121" s="1"/>
  <c r="AA41" i="121"/>
  <c r="AA25" i="121"/>
  <c r="AA45" i="121"/>
  <c r="AE72" i="140"/>
  <c r="AE63" i="140"/>
  <c r="AE76" i="140"/>
  <c r="AE66" i="140"/>
  <c r="AE80" i="140" s="1"/>
  <c r="N41" i="110"/>
  <c r="N45" i="110"/>
  <c r="N49" i="110"/>
  <c r="N59" i="110" s="1"/>
  <c r="AC80" i="112"/>
  <c r="AF49" i="119"/>
  <c r="AF59" i="119" s="1"/>
  <c r="AF41" i="119"/>
  <c r="AF45" i="119"/>
  <c r="AF46" i="118"/>
  <c r="AF40" i="118"/>
  <c r="AF48" i="118"/>
  <c r="AF58" i="118" s="1"/>
  <c r="AF44" i="118"/>
  <c r="AD83" i="122"/>
  <c r="AC40" i="119"/>
  <c r="AC44" i="119"/>
  <c r="AC48" i="119"/>
  <c r="AC58" i="119" s="1"/>
  <c r="AB62" i="119"/>
  <c r="AB71" i="119"/>
  <c r="AB75" i="119"/>
  <c r="AB79" i="119"/>
  <c r="AB91" i="119"/>
  <c r="AB92" i="119" s="1"/>
  <c r="AB93" i="119" s="1"/>
  <c r="AA72" i="115"/>
  <c r="AA63" i="115"/>
  <c r="AA76" i="115"/>
  <c r="AA66" i="115"/>
  <c r="AA80" i="115" s="1"/>
  <c r="AA72" i="113"/>
  <c r="AA76" i="113"/>
  <c r="AA63" i="113"/>
  <c r="P79" i="114"/>
  <c r="P71" i="114"/>
  <c r="P62" i="114"/>
  <c r="P75" i="114"/>
  <c r="P91" i="114"/>
  <c r="AF64" i="130"/>
  <c r="AF50" i="130"/>
  <c r="AF60" i="130" s="1"/>
  <c r="AF42" i="130"/>
  <c r="AF46" i="130"/>
  <c r="Z26" i="116"/>
  <c r="Z32" i="111"/>
  <c r="Z25" i="111" s="1"/>
  <c r="Z45" i="111" s="1"/>
  <c r="N19" i="112"/>
  <c r="AG83" i="111"/>
  <c r="AC34" i="140"/>
  <c r="AC32" i="140" s="1"/>
  <c r="AA42" i="121"/>
  <c r="AA50" i="121"/>
  <c r="AA60" i="121" s="1"/>
  <c r="AA46" i="121"/>
  <c r="N40" i="114"/>
  <c r="N44" i="114"/>
  <c r="N48" i="114"/>
  <c r="N58" i="114" s="1"/>
  <c r="AA50" i="115"/>
  <c r="AA60" i="115" s="1"/>
  <c r="AA42" i="115"/>
  <c r="AA46" i="115"/>
  <c r="AC92" i="125"/>
  <c r="AC93" i="125" s="1"/>
  <c r="AD46" i="117"/>
  <c r="AA41" i="117"/>
  <c r="AA49" i="117"/>
  <c r="AA59" i="117" s="1"/>
  <c r="AA25" i="117"/>
  <c r="AA45" i="117" s="1"/>
  <c r="AG97" i="114"/>
  <c r="AA50" i="134"/>
  <c r="AA60" i="134" s="1"/>
  <c r="AA42" i="134"/>
  <c r="AB81" i="119"/>
  <c r="Z72" i="135"/>
  <c r="Z76" i="135"/>
  <c r="Z63" i="135"/>
  <c r="Z66" i="135"/>
  <c r="Z80" i="135" s="1"/>
  <c r="AE101" i="123"/>
  <c r="AB46" i="128"/>
  <c r="AB44" i="128"/>
  <c r="AB48" i="128"/>
  <c r="AB58" i="128" s="1"/>
  <c r="AB40" i="128"/>
  <c r="AB45" i="128"/>
  <c r="AE83" i="134"/>
  <c r="AA26" i="111"/>
  <c r="AA63" i="111" s="1"/>
  <c r="AA76" i="133"/>
  <c r="AA72" i="133"/>
  <c r="AA63" i="133"/>
  <c r="K22" i="124"/>
  <c r="AB41" i="120"/>
  <c r="AB49" i="120"/>
  <c r="AB59" i="120" s="1"/>
  <c r="AB25" i="120"/>
  <c r="AB45" i="120" s="1"/>
  <c r="AB46" i="134"/>
  <c r="AB48" i="134"/>
  <c r="AB58" i="134" s="1"/>
  <c r="AB40" i="134"/>
  <c r="AB44" i="134"/>
  <c r="AC93" i="118"/>
  <c r="AD83" i="124"/>
  <c r="AE83" i="118"/>
  <c r="AE84" i="140"/>
  <c r="AF48" i="135"/>
  <c r="AF58" i="135" s="1"/>
  <c r="AF40" i="135"/>
  <c r="AF44" i="135"/>
  <c r="AF45" i="135"/>
  <c r="AG79" i="118"/>
  <c r="AG71" i="118"/>
  <c r="AG75" i="118"/>
  <c r="AG62" i="118"/>
  <c r="AG91" i="118"/>
  <c r="AB25" i="129"/>
  <c r="AD34" i="140"/>
  <c r="AD32" i="140" s="1"/>
  <c r="AD25" i="140" s="1"/>
  <c r="AD83" i="131"/>
  <c r="N46" i="114"/>
  <c r="N42" i="114"/>
  <c r="N50" i="114"/>
  <c r="N60" i="114" s="1"/>
  <c r="Q92" i="136"/>
  <c r="Q93" i="136" s="1"/>
  <c r="AF79" i="129"/>
  <c r="AF71" i="129"/>
  <c r="AF75" i="129"/>
  <c r="AF62" i="129"/>
  <c r="AF91" i="129"/>
  <c r="AF92" i="129" s="1"/>
  <c r="AF93" i="129" s="1"/>
  <c r="N19" i="115"/>
  <c r="AD83" i="115"/>
  <c r="O17" i="140"/>
  <c r="O21" i="140"/>
  <c r="O18" i="140"/>
  <c r="AD81" i="135"/>
  <c r="AE79" i="119"/>
  <c r="AE62" i="119"/>
  <c r="AE71" i="119"/>
  <c r="AE75" i="119"/>
  <c r="AE91" i="119"/>
  <c r="AE92" i="119" s="1"/>
  <c r="AE93" i="119" s="1"/>
  <c r="AE81" i="119"/>
  <c r="AA41" i="125"/>
  <c r="AA49" i="125"/>
  <c r="AA59" i="125" s="1"/>
  <c r="AE101" i="127"/>
  <c r="AA32" i="125"/>
  <c r="AF81" i="115"/>
  <c r="AG81" i="118"/>
  <c r="K22" i="131"/>
  <c r="N32" i="110"/>
  <c r="AG45" i="119"/>
  <c r="AG44" i="119"/>
  <c r="AG40" i="119"/>
  <c r="AG48" i="119"/>
  <c r="AG58" i="119" s="1"/>
  <c r="AD66" i="111"/>
  <c r="AD45" i="140" l="1"/>
  <c r="AD48" i="140"/>
  <c r="AD58" i="140" s="1"/>
  <c r="AD40" i="140"/>
  <c r="AD44" i="140"/>
  <c r="Z41" i="132"/>
  <c r="Z49" i="132"/>
  <c r="Z59" i="132" s="1"/>
  <c r="X46" i="135"/>
  <c r="X48" i="135"/>
  <c r="X58" i="135" s="1"/>
  <c r="X40" i="135"/>
  <c r="X44" i="135"/>
  <c r="X45" i="135"/>
  <c r="Z41" i="125"/>
  <c r="Z49" i="125"/>
  <c r="Z59" i="125" s="1"/>
  <c r="AB25" i="111"/>
  <c r="AB46" i="111" s="1"/>
  <c r="AB42" i="111"/>
  <c r="AB50" i="111"/>
  <c r="AB60" i="111" s="1"/>
  <c r="Z45" i="120"/>
  <c r="Z48" i="120"/>
  <c r="Z58" i="120" s="1"/>
  <c r="Z44" i="120"/>
  <c r="Z40" i="120"/>
  <c r="AD79" i="111"/>
  <c r="AD71" i="111"/>
  <c r="AD75" i="111"/>
  <c r="AD62" i="111"/>
  <c r="AD91" i="111"/>
  <c r="AD80" i="111"/>
  <c r="Z25" i="119"/>
  <c r="Z50" i="119"/>
  <c r="Z60" i="119" s="1"/>
  <c r="Z42" i="119"/>
  <c r="AA77" i="124"/>
  <c r="AA64" i="124"/>
  <c r="AA73" i="124"/>
  <c r="AD83" i="120"/>
  <c r="M17" i="126"/>
  <c r="M21" i="126"/>
  <c r="M18" i="126"/>
  <c r="M17" i="113"/>
  <c r="M21" i="113"/>
  <c r="M18" i="113"/>
  <c r="V26" i="135"/>
  <c r="AC77" i="130"/>
  <c r="AC73" i="130"/>
  <c r="AC64" i="130"/>
  <c r="R32" i="133"/>
  <c r="N77" i="110"/>
  <c r="N73" i="110"/>
  <c r="N64" i="110"/>
  <c r="N81" i="110"/>
  <c r="Y32" i="119"/>
  <c r="L23" i="131"/>
  <c r="L12" i="131"/>
  <c r="M81" i="123"/>
  <c r="M77" i="123"/>
  <c r="M64" i="123"/>
  <c r="M73" i="123"/>
  <c r="Z73" i="116"/>
  <c r="Z64" i="116"/>
  <c r="Z77" i="116"/>
  <c r="Y26" i="134"/>
  <c r="AA25" i="125"/>
  <c r="AA42" i="125"/>
  <c r="AA50" i="125"/>
  <c r="AA60" i="125" s="1"/>
  <c r="AB48" i="129"/>
  <c r="AB58" i="129" s="1"/>
  <c r="AB40" i="129"/>
  <c r="AB44" i="129"/>
  <c r="AB45" i="129"/>
  <c r="Z42" i="111"/>
  <c r="Z50" i="111"/>
  <c r="Z60" i="111" s="1"/>
  <c r="Z30" i="140"/>
  <c r="Y26" i="133"/>
  <c r="M42" i="136"/>
  <c r="M46" i="136"/>
  <c r="M50" i="136"/>
  <c r="M60" i="136" s="1"/>
  <c r="M17" i="122"/>
  <c r="M21" i="122"/>
  <c r="M18" i="122"/>
  <c r="AA49" i="119"/>
  <c r="AA59" i="119" s="1"/>
  <c r="AA41" i="119"/>
  <c r="AA25" i="111"/>
  <c r="AA50" i="111"/>
  <c r="AA60" i="111" s="1"/>
  <c r="AA42" i="111"/>
  <c r="Z48" i="133"/>
  <c r="Z58" i="133" s="1"/>
  <c r="Z44" i="133"/>
  <c r="Z40" i="133"/>
  <c r="AA79" i="118"/>
  <c r="AA71" i="118"/>
  <c r="AA75" i="118"/>
  <c r="AA62" i="118"/>
  <c r="AA91" i="118"/>
  <c r="AB28" i="140"/>
  <c r="AB26" i="140" s="1"/>
  <c r="AA46" i="126"/>
  <c r="AA44" i="126"/>
  <c r="AA48" i="126"/>
  <c r="AA58" i="126" s="1"/>
  <c r="AA40" i="126"/>
  <c r="AB40" i="124"/>
  <c r="AB48" i="124"/>
  <c r="AB58" i="124" s="1"/>
  <c r="AB44" i="124"/>
  <c r="AB45" i="124"/>
  <c r="M17" i="131"/>
  <c r="M21" i="131"/>
  <c r="M18" i="131"/>
  <c r="AB50" i="130"/>
  <c r="AB60" i="130" s="1"/>
  <c r="AB42" i="130"/>
  <c r="J22" i="134"/>
  <c r="AA63" i="128"/>
  <c r="AA76" i="128"/>
  <c r="AA72" i="128"/>
  <c r="M45" i="110"/>
  <c r="M49" i="110"/>
  <c r="M59" i="110" s="1"/>
  <c r="M41" i="110"/>
  <c r="AA66" i="112"/>
  <c r="AA81" i="112" s="1"/>
  <c r="AA77" i="112"/>
  <c r="AA64" i="112"/>
  <c r="AA73" i="112"/>
  <c r="M17" i="118"/>
  <c r="M21" i="118"/>
  <c r="M18" i="118"/>
  <c r="AG92" i="131"/>
  <c r="AG93" i="131" s="1"/>
  <c r="AB66" i="113"/>
  <c r="AB64" i="113"/>
  <c r="AB73" i="113"/>
  <c r="AB77" i="113"/>
  <c r="AB81" i="113"/>
  <c r="P92" i="110"/>
  <c r="P93" i="110" s="1"/>
  <c r="AE79" i="130"/>
  <c r="AE71" i="130"/>
  <c r="AE75" i="130"/>
  <c r="AE62" i="130"/>
  <c r="AE91" i="130"/>
  <c r="AE92" i="130" s="1"/>
  <c r="AE93" i="130" s="1"/>
  <c r="AE80" i="130"/>
  <c r="AD79" i="117"/>
  <c r="AD62" i="117"/>
  <c r="AD71" i="117"/>
  <c r="AD75" i="117"/>
  <c r="AD91" i="117"/>
  <c r="AD80" i="117"/>
  <c r="Z41" i="129"/>
  <c r="Z49" i="129"/>
  <c r="Z59" i="129" s="1"/>
  <c r="Z25" i="129"/>
  <c r="Z45" i="129" s="1"/>
  <c r="AB76" i="111"/>
  <c r="AB63" i="111"/>
  <c r="AB72" i="111"/>
  <c r="Z76" i="133"/>
  <c r="Z63" i="133"/>
  <c r="Z72" i="133"/>
  <c r="Z42" i="121"/>
  <c r="Z50" i="121"/>
  <c r="Z60" i="121" s="1"/>
  <c r="AC46" i="130"/>
  <c r="AC48" i="130"/>
  <c r="AC58" i="130" s="1"/>
  <c r="AC40" i="130"/>
  <c r="AC44" i="130"/>
  <c r="AA42" i="126"/>
  <c r="AA50" i="126"/>
  <c r="AA60" i="126" s="1"/>
  <c r="Z76" i="117"/>
  <c r="Z72" i="117"/>
  <c r="Z63" i="117"/>
  <c r="M19" i="128"/>
  <c r="M17" i="128"/>
  <c r="M21" i="128"/>
  <c r="M18" i="128"/>
  <c r="AD83" i="117"/>
  <c r="AC79" i="115"/>
  <c r="AC75" i="115"/>
  <c r="AC62" i="115"/>
  <c r="AC71" i="115"/>
  <c r="AC91" i="115"/>
  <c r="AC92" i="115" s="1"/>
  <c r="AC93" i="115" s="1"/>
  <c r="AC80" i="115"/>
  <c r="AA66" i="124"/>
  <c r="AA81" i="124" s="1"/>
  <c r="AE97" i="110"/>
  <c r="AC71" i="121"/>
  <c r="AC79" i="121"/>
  <c r="AC62" i="121"/>
  <c r="AC75" i="121"/>
  <c r="AC91" i="121"/>
  <c r="AG64" i="130"/>
  <c r="AG73" i="130"/>
  <c r="AG77" i="130"/>
  <c r="AG81" i="130"/>
  <c r="Z32" i="126"/>
  <c r="M46" i="114"/>
  <c r="M42" i="114"/>
  <c r="M50" i="114"/>
  <c r="M60" i="114" s="1"/>
  <c r="AD46" i="111"/>
  <c r="AD44" i="111"/>
  <c r="AD40" i="111"/>
  <c r="AD48" i="111"/>
  <c r="AD58" i="111" s="1"/>
  <c r="M32" i="110"/>
  <c r="AA46" i="112"/>
  <c r="AA40" i="112"/>
  <c r="AA44" i="112"/>
  <c r="AA48" i="112"/>
  <c r="AA58" i="112" s="1"/>
  <c r="AA45" i="112"/>
  <c r="AF73" i="130"/>
  <c r="AF77" i="130"/>
  <c r="AF81" i="130"/>
  <c r="L23" i="124"/>
  <c r="L12" i="124"/>
  <c r="L23" i="134"/>
  <c r="L12" i="134"/>
  <c r="AB32" i="121"/>
  <c r="AF83" i="126"/>
  <c r="M17" i="121"/>
  <c r="M21" i="121"/>
  <c r="M18" i="121"/>
  <c r="AG101" i="114"/>
  <c r="Z64" i="118"/>
  <c r="Z73" i="118"/>
  <c r="Z77" i="118"/>
  <c r="L23" i="128"/>
  <c r="L12" i="128"/>
  <c r="L23" i="120"/>
  <c r="L12" i="120"/>
  <c r="L19" i="120" s="1"/>
  <c r="AG97" i="136"/>
  <c r="Y32" i="132"/>
  <c r="AA79" i="115"/>
  <c r="AA75" i="115"/>
  <c r="AA71" i="115"/>
  <c r="AA62" i="115"/>
  <c r="AA91" i="115"/>
  <c r="AE81" i="140"/>
  <c r="AE79" i="140"/>
  <c r="AE71" i="140"/>
  <c r="AE62" i="140"/>
  <c r="AE75" i="140"/>
  <c r="AF62" i="135"/>
  <c r="AF75" i="135"/>
  <c r="AF71" i="135"/>
  <c r="AF79" i="135"/>
  <c r="AF91" i="135"/>
  <c r="AF92" i="135" s="1"/>
  <c r="AF93" i="135" s="1"/>
  <c r="AF80" i="135"/>
  <c r="AA76" i="117"/>
  <c r="AA72" i="117"/>
  <c r="AA63" i="117"/>
  <c r="AF83" i="118"/>
  <c r="Y41" i="112"/>
  <c r="Y49" i="112"/>
  <c r="Y59" i="112" s="1"/>
  <c r="J22" i="116"/>
  <c r="W49" i="135"/>
  <c r="W59" i="135" s="1"/>
  <c r="W41" i="135"/>
  <c r="N17" i="140"/>
  <c r="N21" i="140"/>
  <c r="N18" i="140"/>
  <c r="AC46" i="121"/>
  <c r="AC44" i="121"/>
  <c r="AC40" i="121"/>
  <c r="AC48" i="121"/>
  <c r="AC58" i="121" s="1"/>
  <c r="AC45" i="121"/>
  <c r="AD101" i="110"/>
  <c r="AF72" i="119"/>
  <c r="AF63" i="119"/>
  <c r="AF76" i="119"/>
  <c r="AF66" i="119"/>
  <c r="AF81" i="119" s="1"/>
  <c r="N40" i="136"/>
  <c r="N44" i="136"/>
  <c r="N48" i="136"/>
  <c r="N58" i="136" s="1"/>
  <c r="AB79" i="118"/>
  <c r="AB71" i="118"/>
  <c r="AB75" i="118"/>
  <c r="AB62" i="118"/>
  <c r="AB91" i="118"/>
  <c r="J22" i="119"/>
  <c r="M17" i="112"/>
  <c r="M21" i="112"/>
  <c r="M18" i="112"/>
  <c r="AB80" i="115"/>
  <c r="Z25" i="112"/>
  <c r="Z46" i="112" s="1"/>
  <c r="Z50" i="112"/>
  <c r="Z60" i="112" s="1"/>
  <c r="Z42" i="112"/>
  <c r="Y49" i="115"/>
  <c r="Y59" i="115" s="1"/>
  <c r="Y41" i="115"/>
  <c r="J22" i="112"/>
  <c r="AF92" i="133"/>
  <c r="AF93" i="133"/>
  <c r="AD83" i="130"/>
  <c r="AD83" i="129"/>
  <c r="Z25" i="118"/>
  <c r="Z46" i="118" s="1"/>
  <c r="Z42" i="118"/>
  <c r="Z50" i="118"/>
  <c r="Z60" i="118" s="1"/>
  <c r="O71" i="110"/>
  <c r="O75" i="110"/>
  <c r="O62" i="110"/>
  <c r="O79" i="110"/>
  <c r="O91" i="110"/>
  <c r="AB75" i="124"/>
  <c r="AB71" i="124"/>
  <c r="AB62" i="124"/>
  <c r="AB79" i="124"/>
  <c r="AB91" i="124"/>
  <c r="AB92" i="124" s="1"/>
  <c r="AB93" i="124" s="1"/>
  <c r="Y41" i="119"/>
  <c r="Y49" i="119"/>
  <c r="Y59" i="119" s="1"/>
  <c r="AG83" i="118"/>
  <c r="Z66" i="118"/>
  <c r="AB66" i="133"/>
  <c r="AB81" i="133" s="1"/>
  <c r="AB64" i="133"/>
  <c r="AB73" i="133"/>
  <c r="AB77" i="133"/>
  <c r="AB46" i="129"/>
  <c r="AF83" i="115"/>
  <c r="AD83" i="118"/>
  <c r="AF83" i="122"/>
  <c r="AA46" i="118"/>
  <c r="AA48" i="118"/>
  <c r="AA58" i="118" s="1"/>
  <c r="AA44" i="118"/>
  <c r="AA40" i="118"/>
  <c r="AA45" i="118"/>
  <c r="M77" i="114"/>
  <c r="M73" i="114"/>
  <c r="M64" i="114"/>
  <c r="M81" i="114"/>
  <c r="Y32" i="112"/>
  <c r="Y25" i="112" s="1"/>
  <c r="L26" i="110"/>
  <c r="Y26" i="128"/>
  <c r="AF101" i="136"/>
  <c r="AA75" i="134"/>
  <c r="AA79" i="134"/>
  <c r="AA71" i="134"/>
  <c r="AA62" i="134"/>
  <c r="AA91" i="134"/>
  <c r="AA92" i="134" s="1"/>
  <c r="AA93" i="134" s="1"/>
  <c r="M17" i="116"/>
  <c r="M21" i="116"/>
  <c r="M18" i="116"/>
  <c r="M64" i="136"/>
  <c r="M81" i="136"/>
  <c r="M73" i="136"/>
  <c r="M77" i="136"/>
  <c r="Y32" i="115"/>
  <c r="K26" i="136"/>
  <c r="K26" i="114"/>
  <c r="L23" i="132"/>
  <c r="L12" i="132"/>
  <c r="L19" i="132" s="1"/>
  <c r="AA73" i="132"/>
  <c r="AA77" i="132"/>
  <c r="AA64" i="132"/>
  <c r="T97" i="133"/>
  <c r="AG97" i="127"/>
  <c r="Z32" i="134"/>
  <c r="N25" i="110"/>
  <c r="N46" i="110"/>
  <c r="N42" i="110"/>
  <c r="N50" i="110"/>
  <c r="N60" i="110" s="1"/>
  <c r="AG92" i="118"/>
  <c r="AG93" i="118"/>
  <c r="AG83" i="135"/>
  <c r="AD84" i="140"/>
  <c r="AC50" i="140"/>
  <c r="AC60" i="140" s="1"/>
  <c r="AC42" i="140"/>
  <c r="P92" i="114"/>
  <c r="P93" i="114" s="1"/>
  <c r="Z50" i="117"/>
  <c r="Z60" i="117" s="1"/>
  <c r="Z42" i="117"/>
  <c r="X26" i="122"/>
  <c r="AB26" i="121"/>
  <c r="AA25" i="128"/>
  <c r="AA46" i="128" s="1"/>
  <c r="AA50" i="128"/>
  <c r="AA60" i="128" s="1"/>
  <c r="AA42" i="128"/>
  <c r="Z63" i="115"/>
  <c r="Z72" i="115"/>
  <c r="Z76" i="115"/>
  <c r="J22" i="111"/>
  <c r="J13" i="140"/>
  <c r="N44" i="127"/>
  <c r="N48" i="127"/>
  <c r="N58" i="127" s="1"/>
  <c r="N40" i="127"/>
  <c r="AG92" i="132"/>
  <c r="AG93" i="132" s="1"/>
  <c r="AA49" i="140"/>
  <c r="AA59" i="140" s="1"/>
  <c r="AA41" i="140"/>
  <c r="AF92" i="115"/>
  <c r="AF93" i="115" s="1"/>
  <c r="Y26" i="120"/>
  <c r="J22" i="118"/>
  <c r="AB62" i="115"/>
  <c r="AB75" i="115"/>
  <c r="AB79" i="115"/>
  <c r="AB71" i="115"/>
  <c r="AB92" i="115"/>
  <c r="AB93" i="115" s="1"/>
  <c r="AB91" i="115"/>
  <c r="P92" i="136"/>
  <c r="P93" i="136" s="1"/>
  <c r="AD75" i="130"/>
  <c r="AD79" i="130"/>
  <c r="AD62" i="130"/>
  <c r="AD71" i="130"/>
  <c r="AD91" i="130"/>
  <c r="AD80" i="130"/>
  <c r="AA72" i="132"/>
  <c r="AA63" i="132"/>
  <c r="AA76" i="132"/>
  <c r="AA66" i="132"/>
  <c r="AA80" i="132" s="1"/>
  <c r="AB92" i="116"/>
  <c r="AB93" i="116" s="1"/>
  <c r="AD75" i="119"/>
  <c r="AD79" i="119"/>
  <c r="AD62" i="119"/>
  <c r="AD71" i="119"/>
  <c r="AD91" i="119"/>
  <c r="AD81" i="119"/>
  <c r="AA76" i="121"/>
  <c r="AA72" i="121"/>
  <c r="AA63" i="121"/>
  <c r="AA66" i="121"/>
  <c r="AA80" i="121"/>
  <c r="AF40" i="119"/>
  <c r="AF48" i="119"/>
  <c r="AF58" i="119" s="1"/>
  <c r="AF44" i="119"/>
  <c r="AC92" i="133"/>
  <c r="AC93" i="133" s="1"/>
  <c r="AA81" i="115"/>
  <c r="AA32" i="119"/>
  <c r="Z50" i="122"/>
  <c r="Z60" i="122" s="1"/>
  <c r="Z42" i="122"/>
  <c r="Z46" i="122"/>
  <c r="L49" i="127"/>
  <c r="L59" i="127" s="1"/>
  <c r="L41" i="127"/>
  <c r="L45" i="127"/>
  <c r="K22" i="140"/>
  <c r="AC41" i="140"/>
  <c r="AC49" i="140"/>
  <c r="AC59" i="140" s="1"/>
  <c r="AC25" i="140"/>
  <c r="AC45" i="140" s="1"/>
  <c r="Z49" i="112"/>
  <c r="Z59" i="112" s="1"/>
  <c r="Z41" i="112"/>
  <c r="Z45" i="112"/>
  <c r="AF83" i="113"/>
  <c r="AD83" i="125"/>
  <c r="AD83" i="121"/>
  <c r="AA72" i="126"/>
  <c r="AA63" i="126"/>
  <c r="AA76" i="126"/>
  <c r="AA66" i="126"/>
  <c r="AA80" i="126" s="1"/>
  <c r="Z76" i="120"/>
  <c r="Z63" i="120"/>
  <c r="Z72" i="120"/>
  <c r="Z66" i="120"/>
  <c r="Z80" i="120" s="1"/>
  <c r="Z63" i="128"/>
  <c r="Z72" i="128"/>
  <c r="Z76" i="128"/>
  <c r="M25" i="127"/>
  <c r="M42" i="127"/>
  <c r="M50" i="127"/>
  <c r="M60" i="127" s="1"/>
  <c r="M46" i="127"/>
  <c r="Y76" i="135"/>
  <c r="Y72" i="135"/>
  <c r="Y66" i="135"/>
  <c r="Y63" i="135"/>
  <c r="AD92" i="118"/>
  <c r="AD93" i="118" s="1"/>
  <c r="J22" i="120"/>
  <c r="AA75" i="116"/>
  <c r="AA79" i="116"/>
  <c r="AA71" i="116"/>
  <c r="AA62" i="116"/>
  <c r="AA92" i="116"/>
  <c r="AA93" i="116" s="1"/>
  <c r="AA91" i="116"/>
  <c r="Z41" i="113"/>
  <c r="Z49" i="113"/>
  <c r="Z59" i="113" s="1"/>
  <c r="AG79" i="130"/>
  <c r="AG75" i="130"/>
  <c r="AG71" i="130"/>
  <c r="AG62" i="130"/>
  <c r="AG91" i="130"/>
  <c r="M17" i="117"/>
  <c r="M21" i="117"/>
  <c r="M18" i="117"/>
  <c r="L23" i="115"/>
  <c r="L12" i="115"/>
  <c r="L23" i="111"/>
  <c r="L14" i="140"/>
  <c r="L12" i="111"/>
  <c r="X26" i="119"/>
  <c r="X26" i="130"/>
  <c r="L19" i="113"/>
  <c r="L23" i="113"/>
  <c r="L12" i="113"/>
  <c r="L23" i="117"/>
  <c r="L12" i="117"/>
  <c r="L19" i="117" s="1"/>
  <c r="L23" i="125"/>
  <c r="L12" i="125"/>
  <c r="L23" i="130"/>
  <c r="L12" i="130"/>
  <c r="M81" i="127"/>
  <c r="M77" i="127"/>
  <c r="M73" i="127"/>
  <c r="M64" i="127"/>
  <c r="Q26" i="133"/>
  <c r="Z73" i="121"/>
  <c r="Z77" i="121"/>
  <c r="Z64" i="121"/>
  <c r="Z77" i="119"/>
  <c r="Z73" i="119"/>
  <c r="Z64" i="119"/>
  <c r="AC73" i="134"/>
  <c r="AC64" i="134"/>
  <c r="AC77" i="134"/>
  <c r="AF83" i="116"/>
  <c r="Z49" i="116"/>
  <c r="Z59" i="116" s="1"/>
  <c r="Z41" i="116"/>
  <c r="Z25" i="116"/>
  <c r="Z41" i="124"/>
  <c r="Z49" i="124"/>
  <c r="Z59" i="124" s="1"/>
  <c r="AD83" i="134"/>
  <c r="Z25" i="115"/>
  <c r="Z46" i="115" s="1"/>
  <c r="Z42" i="115"/>
  <c r="Z50" i="115"/>
  <c r="Z60" i="115" s="1"/>
  <c r="AF25" i="111"/>
  <c r="AF46" i="111" s="1"/>
  <c r="AF42" i="111"/>
  <c r="AF50" i="111"/>
  <c r="AF60" i="111" s="1"/>
  <c r="AF49" i="140"/>
  <c r="AF59" i="140" s="1"/>
  <c r="AF41" i="140"/>
  <c r="AF25" i="140"/>
  <c r="AA45" i="133"/>
  <c r="AA48" i="133"/>
  <c r="AA58" i="133" s="1"/>
  <c r="AA40" i="133"/>
  <c r="AA44" i="133"/>
  <c r="AF92" i="113"/>
  <c r="AF93" i="113" s="1"/>
  <c r="Z32" i="132"/>
  <c r="Z42" i="128"/>
  <c r="Z50" i="128"/>
  <c r="Z60" i="128" s="1"/>
  <c r="AC63" i="120"/>
  <c r="AC66" i="120"/>
  <c r="AC80" i="120" s="1"/>
  <c r="AC76" i="120"/>
  <c r="AC72" i="120"/>
  <c r="AF50" i="140"/>
  <c r="AF60" i="140" s="1"/>
  <c r="AF42" i="140"/>
  <c r="AF40" i="134"/>
  <c r="AF48" i="134"/>
  <c r="AF58" i="134" s="1"/>
  <c r="AF44" i="134"/>
  <c r="AF45" i="134"/>
  <c r="AC46" i="120"/>
  <c r="AC40" i="120"/>
  <c r="AC48" i="120"/>
  <c r="AC58" i="120" s="1"/>
  <c r="AC44" i="120"/>
  <c r="AC45" i="120"/>
  <c r="Z76" i="111"/>
  <c r="Z72" i="111"/>
  <c r="Z63" i="111"/>
  <c r="Z66" i="111"/>
  <c r="Z80" i="111"/>
  <c r="Z42" i="133"/>
  <c r="Z50" i="133"/>
  <c r="Z60" i="133" s="1"/>
  <c r="Z46" i="133"/>
  <c r="M42" i="123"/>
  <c r="M46" i="123"/>
  <c r="M50" i="123"/>
  <c r="M60" i="123" s="1"/>
  <c r="M19" i="112"/>
  <c r="N40" i="123"/>
  <c r="N48" i="123"/>
  <c r="N58" i="123" s="1"/>
  <c r="N44" i="123"/>
  <c r="AB92" i="112"/>
  <c r="AB93" i="112" s="1"/>
  <c r="AC63" i="111"/>
  <c r="AC76" i="111"/>
  <c r="AC72" i="111"/>
  <c r="AC66" i="111"/>
  <c r="AC80" i="111" s="1"/>
  <c r="AC67" i="140"/>
  <c r="L45" i="114"/>
  <c r="L49" i="114"/>
  <c r="L59" i="114" s="1"/>
  <c r="L41" i="114"/>
  <c r="L41" i="123"/>
  <c r="L45" i="123"/>
  <c r="L49" i="123"/>
  <c r="L59" i="123" s="1"/>
  <c r="N76" i="123"/>
  <c r="N80" i="123"/>
  <c r="N72" i="123"/>
  <c r="N66" i="123"/>
  <c r="N63" i="123"/>
  <c r="Z40" i="122"/>
  <c r="Z44" i="122"/>
  <c r="Z48" i="122"/>
  <c r="Z58" i="122" s="1"/>
  <c r="Z49" i="121"/>
  <c r="Z59" i="121" s="1"/>
  <c r="Z41" i="121"/>
  <c r="Z25" i="121"/>
  <c r="Z76" i="132"/>
  <c r="Z63" i="132"/>
  <c r="Z72" i="132"/>
  <c r="M17" i="130"/>
  <c r="M21" i="130"/>
  <c r="M18" i="130"/>
  <c r="J22" i="115"/>
  <c r="S97" i="135"/>
  <c r="AF92" i="118"/>
  <c r="AF93" i="118" s="1"/>
  <c r="AG84" i="140"/>
  <c r="Y26" i="131"/>
  <c r="AC75" i="119"/>
  <c r="AC62" i="119"/>
  <c r="AC71" i="119"/>
  <c r="AC79" i="119"/>
  <c r="AC91" i="119"/>
  <c r="AC92" i="119" s="1"/>
  <c r="AC93" i="119" s="1"/>
  <c r="Y26" i="126"/>
  <c r="Z76" i="122"/>
  <c r="Z72" i="122"/>
  <c r="Z63" i="122"/>
  <c r="Y26" i="117"/>
  <c r="J22" i="124"/>
  <c r="AA79" i="111"/>
  <c r="AA75" i="111"/>
  <c r="AA71" i="111"/>
  <c r="AA62" i="111"/>
  <c r="AA91" i="111"/>
  <c r="AB25" i="130"/>
  <c r="AB46" i="130" s="1"/>
  <c r="AA46" i="132"/>
  <c r="AA48" i="132"/>
  <c r="AA58" i="132" s="1"/>
  <c r="AA40" i="132"/>
  <c r="AA44" i="132"/>
  <c r="AC42" i="130"/>
  <c r="AC50" i="130"/>
  <c r="AC60" i="130" s="1"/>
  <c r="AB50" i="120"/>
  <c r="AB60" i="120" s="1"/>
  <c r="AB42" i="120"/>
  <c r="N76" i="114"/>
  <c r="N72" i="114"/>
  <c r="N80" i="114"/>
  <c r="N66" i="114"/>
  <c r="N63" i="114"/>
  <c r="AC46" i="111"/>
  <c r="AC44" i="111"/>
  <c r="AC40" i="111"/>
  <c r="AC48" i="111"/>
  <c r="AC58" i="111" s="1"/>
  <c r="AC45" i="111"/>
  <c r="L32" i="114"/>
  <c r="L25" i="114" s="1"/>
  <c r="AA48" i="122"/>
  <c r="AA58" i="122" s="1"/>
  <c r="AA40" i="122"/>
  <c r="AA44" i="122"/>
  <c r="AA45" i="122"/>
  <c r="Z41" i="115"/>
  <c r="Z49" i="115"/>
  <c r="Z59" i="115" s="1"/>
  <c r="Z45" i="115"/>
  <c r="M17" i="120"/>
  <c r="M21" i="120"/>
  <c r="M18" i="120"/>
  <c r="Z42" i="116"/>
  <c r="Z50" i="116"/>
  <c r="Z60" i="116" s="1"/>
  <c r="L23" i="118"/>
  <c r="L12" i="118"/>
  <c r="L19" i="126"/>
  <c r="L23" i="126"/>
  <c r="L12" i="126"/>
  <c r="Z64" i="111"/>
  <c r="Z77" i="111"/>
  <c r="Z73" i="111"/>
  <c r="Z81" i="111"/>
  <c r="L19" i="119"/>
  <c r="L23" i="119"/>
  <c r="L12" i="119"/>
  <c r="L23" i="129"/>
  <c r="L12" i="129"/>
  <c r="I26" i="133"/>
  <c r="X26" i="126"/>
  <c r="K26" i="127"/>
  <c r="L23" i="116"/>
  <c r="L12" i="116"/>
  <c r="L23" i="112"/>
  <c r="L12" i="112"/>
  <c r="AB77" i="130"/>
  <c r="AB64" i="130"/>
  <c r="AB73" i="130"/>
  <c r="AA73" i="120"/>
  <c r="AA64" i="120"/>
  <c r="AA77" i="120"/>
  <c r="Y32" i="125"/>
  <c r="Y32" i="117"/>
  <c r="AF77" i="117"/>
  <c r="AF73" i="117"/>
  <c r="AF64" i="117"/>
  <c r="AA64" i="121"/>
  <c r="AA77" i="121"/>
  <c r="AA73" i="121"/>
  <c r="AA81" i="121"/>
  <c r="AA64" i="116"/>
  <c r="AA77" i="116"/>
  <c r="AA73" i="116"/>
  <c r="AA81" i="116"/>
  <c r="Z32" i="131"/>
  <c r="AB66" i="129"/>
  <c r="AB81" i="129" s="1"/>
  <c r="AB64" i="129"/>
  <c r="AB73" i="129"/>
  <c r="AB77" i="129"/>
  <c r="AB46" i="120"/>
  <c r="AB48" i="120"/>
  <c r="AB58" i="120" s="1"/>
  <c r="AB40" i="120"/>
  <c r="AB44" i="120"/>
  <c r="Y26" i="129"/>
  <c r="Z42" i="129"/>
  <c r="Z50" i="129"/>
  <c r="Z60" i="129" s="1"/>
  <c r="AF75" i="130"/>
  <c r="AF71" i="130"/>
  <c r="AF79" i="130"/>
  <c r="AF91" i="130"/>
  <c r="O62" i="127"/>
  <c r="O79" i="127"/>
  <c r="O71" i="127"/>
  <c r="O75" i="127"/>
  <c r="O91" i="127"/>
  <c r="AF71" i="120"/>
  <c r="AF62" i="120"/>
  <c r="AF75" i="120"/>
  <c r="AF79" i="120"/>
  <c r="AF91" i="120"/>
  <c r="AF80" i="120"/>
  <c r="Y26" i="124"/>
  <c r="M19" i="134"/>
  <c r="M17" i="134"/>
  <c r="M21" i="134"/>
  <c r="M18" i="134"/>
  <c r="J22" i="121"/>
  <c r="Y30" i="140"/>
  <c r="AD79" i="134"/>
  <c r="AD71" i="134"/>
  <c r="AD75" i="134"/>
  <c r="AD62" i="134"/>
  <c r="AD91" i="134"/>
  <c r="AD81" i="134"/>
  <c r="AG83" i="119"/>
  <c r="AC79" i="124"/>
  <c r="AC62" i="124"/>
  <c r="AC75" i="124"/>
  <c r="AC71" i="124"/>
  <c r="AC91" i="124"/>
  <c r="AC80" i="124"/>
  <c r="AB34" i="140"/>
  <c r="AB32" i="140" s="1"/>
  <c r="O79" i="123"/>
  <c r="O71" i="123"/>
  <c r="O75" i="123"/>
  <c r="O62" i="123"/>
  <c r="O91" i="123"/>
  <c r="AA81" i="118"/>
  <c r="AB75" i="126"/>
  <c r="AB79" i="126"/>
  <c r="AB71" i="126"/>
  <c r="AB62" i="126"/>
  <c r="AB91" i="126"/>
  <c r="AB92" i="126" s="1"/>
  <c r="AB93" i="126" s="1"/>
  <c r="AB80" i="126"/>
  <c r="AA80" i="116"/>
  <c r="AB73" i="128"/>
  <c r="AB64" i="128"/>
  <c r="AB77" i="128"/>
  <c r="AB66" i="128"/>
  <c r="M17" i="125"/>
  <c r="M21" i="125"/>
  <c r="M18" i="125"/>
  <c r="R41" i="133"/>
  <c r="R49" i="133"/>
  <c r="R59" i="133" s="1"/>
  <c r="R45" i="133"/>
  <c r="J22" i="132"/>
  <c r="M17" i="119"/>
  <c r="M21" i="119"/>
  <c r="M18" i="119"/>
  <c r="M48" i="114"/>
  <c r="M58" i="114" s="1"/>
  <c r="M44" i="114"/>
  <c r="M40" i="114"/>
  <c r="AG92" i="125"/>
  <c r="AG93" i="125" s="1"/>
  <c r="AA44" i="113"/>
  <c r="AA40" i="113"/>
  <c r="AA48" i="113"/>
  <c r="AA58" i="113" s="1"/>
  <c r="AA50" i="117"/>
  <c r="AA60" i="117" s="1"/>
  <c r="AA42" i="117"/>
  <c r="AB66" i="125"/>
  <c r="AB81" i="125" s="1"/>
  <c r="AB64" i="125"/>
  <c r="AB73" i="125"/>
  <c r="AB77" i="125"/>
  <c r="M17" i="132"/>
  <c r="M21" i="132"/>
  <c r="M18" i="132"/>
  <c r="J22" i="113"/>
  <c r="AA80" i="134"/>
  <c r="AA45" i="129"/>
  <c r="AA48" i="129"/>
  <c r="AA58" i="129" s="1"/>
  <c r="AA40" i="129"/>
  <c r="AA44" i="129"/>
  <c r="AF83" i="135"/>
  <c r="Y26" i="113"/>
  <c r="J22" i="128"/>
  <c r="M17" i="115"/>
  <c r="M21" i="115"/>
  <c r="M18" i="115"/>
  <c r="Z32" i="113"/>
  <c r="Z71" i="135"/>
  <c r="Z75" i="135"/>
  <c r="Z62" i="135"/>
  <c r="Z79" i="135"/>
  <c r="Z91" i="135"/>
  <c r="Z81" i="135"/>
  <c r="Z32" i="124"/>
  <c r="L49" i="136"/>
  <c r="L59" i="136" s="1"/>
  <c r="L41" i="136"/>
  <c r="L45" i="136"/>
  <c r="AB75" i="132"/>
  <c r="AB62" i="132"/>
  <c r="AB71" i="132"/>
  <c r="AB79" i="132"/>
  <c r="AB91" i="132"/>
  <c r="AB80" i="132"/>
  <c r="AC63" i="117"/>
  <c r="AC72" i="117"/>
  <c r="AC76" i="117"/>
  <c r="AC66" i="117"/>
  <c r="AC80" i="117" s="1"/>
  <c r="Z72" i="129"/>
  <c r="Z63" i="129"/>
  <c r="Z76" i="129"/>
  <c r="J22" i="126"/>
  <c r="Z46" i="111"/>
  <c r="Z40" i="111"/>
  <c r="Z48" i="111"/>
  <c r="Z58" i="111" s="1"/>
  <c r="Z44" i="111"/>
  <c r="X26" i="117"/>
  <c r="L32" i="127"/>
  <c r="X64" i="135"/>
  <c r="X77" i="135"/>
  <c r="X73" i="135"/>
  <c r="Y32" i="113"/>
  <c r="L23" i="122"/>
  <c r="L12" i="122"/>
  <c r="K26" i="123"/>
  <c r="Y26" i="116"/>
  <c r="Y26" i="118"/>
  <c r="AF83" i="129"/>
  <c r="AD42" i="140"/>
  <c r="AD50" i="140"/>
  <c r="AD60" i="140" s="1"/>
  <c r="AD46" i="140"/>
  <c r="AA44" i="121"/>
  <c r="AA40" i="121"/>
  <c r="AA48" i="121"/>
  <c r="AA58" i="121" s="1"/>
  <c r="X29" i="140"/>
  <c r="AD92" i="135"/>
  <c r="AD93" i="135"/>
  <c r="AF42" i="117"/>
  <c r="AF50" i="117"/>
  <c r="AF60" i="117" s="1"/>
  <c r="X26" i="125"/>
  <c r="X26" i="120"/>
  <c r="J22" i="125"/>
  <c r="M19" i="124"/>
  <c r="M17" i="124"/>
  <c r="M21" i="124"/>
  <c r="M18" i="124"/>
  <c r="AA76" i="122"/>
  <c r="AA63" i="122"/>
  <c r="AA72" i="122"/>
  <c r="AA66" i="122"/>
  <c r="AA80" i="122" s="1"/>
  <c r="J22" i="122"/>
  <c r="P92" i="127"/>
  <c r="P93" i="127" s="1"/>
  <c r="AF81" i="120"/>
  <c r="N80" i="127"/>
  <c r="N76" i="127"/>
  <c r="N63" i="127"/>
  <c r="N66" i="127"/>
  <c r="N72" i="127"/>
  <c r="O71" i="136"/>
  <c r="O75" i="136"/>
  <c r="O62" i="136"/>
  <c r="O79" i="136"/>
  <c r="O91" i="136"/>
  <c r="AA66" i="120"/>
  <c r="AG92" i="117"/>
  <c r="AG93" i="117" s="1"/>
  <c r="AE92" i="118"/>
  <c r="AE93" i="118" s="1"/>
  <c r="M19" i="111"/>
  <c r="M17" i="111"/>
  <c r="M21" i="111"/>
  <c r="M18" i="111"/>
  <c r="AC76" i="130"/>
  <c r="AC72" i="130"/>
  <c r="AC63" i="130"/>
  <c r="AC66" i="130"/>
  <c r="P92" i="123"/>
  <c r="P93" i="123" s="1"/>
  <c r="AF83" i="121"/>
  <c r="R101" i="135"/>
  <c r="Y26" i="122"/>
  <c r="Y49" i="132"/>
  <c r="Y59" i="132" s="1"/>
  <c r="Y41" i="132"/>
  <c r="M19" i="125"/>
  <c r="AA46" i="133"/>
  <c r="AC40" i="134"/>
  <c r="AC44" i="134"/>
  <c r="AC48" i="134"/>
  <c r="AC58" i="134" s="1"/>
  <c r="AC45" i="134"/>
  <c r="AD80" i="119"/>
  <c r="O40" i="110"/>
  <c r="O48" i="110"/>
  <c r="O58" i="110" s="1"/>
  <c r="O44" i="110"/>
  <c r="S101" i="133"/>
  <c r="N72" i="110"/>
  <c r="N80" i="110"/>
  <c r="N63" i="110"/>
  <c r="N76" i="110"/>
  <c r="N66" i="110"/>
  <c r="M19" i="119"/>
  <c r="AE92" i="128"/>
  <c r="Z63" i="119"/>
  <c r="Z72" i="119"/>
  <c r="Z76" i="119"/>
  <c r="Z66" i="119"/>
  <c r="Z80" i="119"/>
  <c r="M25" i="123"/>
  <c r="AA66" i="125"/>
  <c r="AA81" i="125" s="1"/>
  <c r="AA64" i="125"/>
  <c r="AA77" i="125"/>
  <c r="AA73" i="125"/>
  <c r="AB66" i="131"/>
  <c r="AB73" i="131"/>
  <c r="AB64" i="131"/>
  <c r="AB77" i="131"/>
  <c r="N72" i="136"/>
  <c r="N66" i="136"/>
  <c r="N63" i="136"/>
  <c r="N80" i="136"/>
  <c r="N76" i="136"/>
  <c r="M19" i="132"/>
  <c r="AC44" i="117"/>
  <c r="AC40" i="117"/>
  <c r="AC48" i="117"/>
  <c r="AC58" i="117" s="1"/>
  <c r="AC45" i="117"/>
  <c r="AF25" i="117"/>
  <c r="AB71" i="134"/>
  <c r="AB79" i="134"/>
  <c r="AB62" i="134"/>
  <c r="AB75" i="134"/>
  <c r="AB91" i="134"/>
  <c r="AG92" i="135"/>
  <c r="AG93" i="135" s="1"/>
  <c r="AB77" i="118"/>
  <c r="AB73" i="118"/>
  <c r="AB64" i="118"/>
  <c r="AB81" i="118"/>
  <c r="AB73" i="122"/>
  <c r="AB77" i="122"/>
  <c r="AB64" i="122"/>
  <c r="AB66" i="122"/>
  <c r="AF83" i="128"/>
  <c r="Z76" i="126"/>
  <c r="Z72" i="126"/>
  <c r="Z63" i="126"/>
  <c r="M19" i="115"/>
  <c r="AF83" i="120"/>
  <c r="AF62" i="130"/>
  <c r="L23" i="121"/>
  <c r="L12" i="121"/>
  <c r="L19" i="121" s="1"/>
  <c r="AC73" i="111"/>
  <c r="AC64" i="111"/>
  <c r="AC77" i="111"/>
  <c r="AC81" i="111"/>
  <c r="AC68" i="140"/>
  <c r="AG97" i="123"/>
  <c r="AD64" i="111"/>
  <c r="AD77" i="111"/>
  <c r="AD73" i="111"/>
  <c r="AD81" i="111"/>
  <c r="AD68" i="140"/>
  <c r="J22" i="130"/>
  <c r="AF83" i="124"/>
  <c r="J22" i="117"/>
  <c r="Y32" i="126"/>
  <c r="X26" i="132"/>
  <c r="AA32" i="130"/>
  <c r="L32" i="136"/>
  <c r="L32" i="123"/>
  <c r="W32" i="135"/>
  <c r="W25" i="135" s="1"/>
  <c r="AF77" i="119"/>
  <c r="AF73" i="119"/>
  <c r="AF64" i="119"/>
  <c r="AA41" i="111"/>
  <c r="AA49" i="111"/>
  <c r="AA59" i="111" s="1"/>
  <c r="AA46" i="117"/>
  <c r="AA44" i="117"/>
  <c r="AA40" i="117"/>
  <c r="AA48" i="117"/>
  <c r="AA58" i="117" s="1"/>
  <c r="Y26" i="125"/>
  <c r="X50" i="135"/>
  <c r="X60" i="135" s="1"/>
  <c r="X42" i="135"/>
  <c r="AA79" i="131"/>
  <c r="AA62" i="131"/>
  <c r="AA71" i="131"/>
  <c r="AA75" i="131"/>
  <c r="AA91" i="131"/>
  <c r="Z46" i="128"/>
  <c r="Z40" i="128"/>
  <c r="Z48" i="128"/>
  <c r="Z58" i="128" s="1"/>
  <c r="Z44" i="128"/>
  <c r="Z45" i="133"/>
  <c r="AA80" i="118"/>
  <c r="AF101" i="127"/>
  <c r="AE83" i="128"/>
  <c r="AC62" i="128"/>
  <c r="AC79" i="128"/>
  <c r="AC71" i="128"/>
  <c r="AC75" i="128"/>
  <c r="AC91" i="128"/>
  <c r="AC92" i="128" s="1"/>
  <c r="AC93" i="128" s="1"/>
  <c r="AC80" i="128"/>
  <c r="AF77" i="116"/>
  <c r="AF64" i="116"/>
  <c r="AF73" i="116"/>
  <c r="AF66" i="116"/>
  <c r="AF81" i="116" s="1"/>
  <c r="AA41" i="130"/>
  <c r="AA49" i="130"/>
  <c r="AA59" i="130" s="1"/>
  <c r="AF76" i="111"/>
  <c r="AF72" i="111"/>
  <c r="AF63" i="111"/>
  <c r="AF66" i="111"/>
  <c r="AF67" i="140"/>
  <c r="M23" i="140"/>
  <c r="M12" i="140"/>
  <c r="AG93" i="111"/>
  <c r="AB77" i="117"/>
  <c r="AB73" i="117"/>
  <c r="AB64" i="117"/>
  <c r="AB66" i="117"/>
  <c r="AB81" i="117" s="1"/>
  <c r="AF83" i="131"/>
  <c r="Z32" i="125"/>
  <c r="Z25" i="125" s="1"/>
  <c r="M19" i="126"/>
  <c r="J22" i="131"/>
  <c r="M19" i="113"/>
  <c r="J22" i="129"/>
  <c r="M19" i="121"/>
  <c r="AD63" i="140"/>
  <c r="AD72" i="140"/>
  <c r="AD76" i="140"/>
  <c r="AD66" i="140"/>
  <c r="AD80" i="140" s="1"/>
  <c r="AE83" i="130"/>
  <c r="AC45" i="130"/>
  <c r="Z42" i="120"/>
  <c r="Z50" i="120"/>
  <c r="Z60" i="120" s="1"/>
  <c r="Z46" i="120"/>
  <c r="AC66" i="134"/>
  <c r="Z25" i="117"/>
  <c r="Z46" i="117" s="1"/>
  <c r="Z49" i="131"/>
  <c r="Z59" i="131" s="1"/>
  <c r="Z41" i="131"/>
  <c r="Z25" i="131"/>
  <c r="Z45" i="131" s="1"/>
  <c r="Z76" i="124"/>
  <c r="Z72" i="124"/>
  <c r="Z63" i="124"/>
  <c r="Z66" i="124"/>
  <c r="M25" i="136"/>
  <c r="AF46" i="134"/>
  <c r="Z49" i="126"/>
  <c r="Z59" i="126" s="1"/>
  <c r="Z41" i="126"/>
  <c r="AC80" i="121"/>
  <c r="Z41" i="134"/>
  <c r="Z49" i="134"/>
  <c r="Z59" i="134" s="1"/>
  <c r="Z25" i="134"/>
  <c r="Z45" i="134"/>
  <c r="M19" i="129"/>
  <c r="M17" i="129"/>
  <c r="M21" i="129"/>
  <c r="M18" i="129"/>
  <c r="AE83" i="132"/>
  <c r="M19" i="116"/>
  <c r="AD45" i="111"/>
  <c r="O62" i="114"/>
  <c r="O71" i="114"/>
  <c r="O79" i="114"/>
  <c r="O75" i="114"/>
  <c r="O91" i="114"/>
  <c r="AD81" i="117"/>
  <c r="AF101" i="123"/>
  <c r="AG73" i="119"/>
  <c r="AG77" i="119"/>
  <c r="AG64" i="119"/>
  <c r="AG66" i="119"/>
  <c r="AG81" i="119" s="1"/>
  <c r="AG68" i="140"/>
  <c r="M19" i="117"/>
  <c r="M19" i="120"/>
  <c r="AG45" i="140"/>
  <c r="AG44" i="140"/>
  <c r="AG48" i="140"/>
  <c r="AG58" i="140" s="1"/>
  <c r="AG40" i="140"/>
  <c r="Z66" i="133"/>
  <c r="Z66" i="115"/>
  <c r="Z66" i="122"/>
  <c r="Z42" i="132" l="1"/>
  <c r="Z50" i="132"/>
  <c r="Z60" i="132" s="1"/>
  <c r="Z25" i="132"/>
  <c r="W46" i="135"/>
  <c r="W48" i="135"/>
  <c r="W58" i="135" s="1"/>
  <c r="W40" i="135"/>
  <c r="W44" i="135"/>
  <c r="W45" i="135"/>
  <c r="Y50" i="132"/>
  <c r="Y60" i="132" s="1"/>
  <c r="Y42" i="132"/>
  <c r="Y25" i="132"/>
  <c r="Z75" i="122"/>
  <c r="Z62" i="122"/>
  <c r="Z79" i="122"/>
  <c r="Z71" i="122"/>
  <c r="Z91" i="122"/>
  <c r="Z80" i="122"/>
  <c r="Y46" i="112"/>
  <c r="Y48" i="112"/>
  <c r="Y58" i="112" s="1"/>
  <c r="Y40" i="112"/>
  <c r="Y44" i="112"/>
  <c r="Y45" i="112"/>
  <c r="X41" i="125"/>
  <c r="X49" i="125"/>
  <c r="X59" i="125" s="1"/>
  <c r="Y50" i="117"/>
  <c r="Y60" i="117" s="1"/>
  <c r="Y42" i="117"/>
  <c r="Z79" i="115"/>
  <c r="Z71" i="115"/>
  <c r="Z62" i="115"/>
  <c r="Z75" i="115"/>
  <c r="Z91" i="115"/>
  <c r="Z92" i="115" s="1"/>
  <c r="Z93" i="115" s="1"/>
  <c r="Z80" i="115"/>
  <c r="Z46" i="125"/>
  <c r="Z48" i="125"/>
  <c r="Z58" i="125" s="1"/>
  <c r="Z44" i="125"/>
  <c r="Z40" i="125"/>
  <c r="Z45" i="125"/>
  <c r="AE83" i="119"/>
  <c r="AE85" i="140"/>
  <c r="AE83" i="140" s="1"/>
  <c r="Z79" i="133"/>
  <c r="Z71" i="133"/>
  <c r="Z75" i="133"/>
  <c r="Z62" i="133"/>
  <c r="Z91" i="133"/>
  <c r="Z80" i="133"/>
  <c r="K23" i="130"/>
  <c r="K12" i="130"/>
  <c r="Y32" i="118"/>
  <c r="I22" i="118"/>
  <c r="Y76" i="132"/>
  <c r="Y72" i="132"/>
  <c r="Y63" i="132"/>
  <c r="Y41" i="129"/>
  <c r="Y49" i="129"/>
  <c r="Y59" i="129" s="1"/>
  <c r="L19" i="130"/>
  <c r="L17" i="130"/>
  <c r="L21" i="130"/>
  <c r="L18" i="130"/>
  <c r="K32" i="123"/>
  <c r="K23" i="126"/>
  <c r="K12" i="126"/>
  <c r="K19" i="126" s="1"/>
  <c r="X32" i="126"/>
  <c r="K23" i="124"/>
  <c r="K12" i="124"/>
  <c r="X32" i="132"/>
  <c r="X32" i="121"/>
  <c r="AB77" i="120"/>
  <c r="AB64" i="120"/>
  <c r="AB73" i="120"/>
  <c r="W26" i="130"/>
  <c r="Z40" i="117"/>
  <c r="Z44" i="117"/>
  <c r="Z48" i="117"/>
  <c r="Z58" i="117" s="1"/>
  <c r="Z45" i="117"/>
  <c r="L50" i="136"/>
  <c r="L60" i="136" s="1"/>
  <c r="L46" i="136"/>
  <c r="L42" i="136"/>
  <c r="X26" i="118"/>
  <c r="Z79" i="119"/>
  <c r="Z75" i="119"/>
  <c r="Z62" i="119"/>
  <c r="Z71" i="119"/>
  <c r="Z91" i="119"/>
  <c r="AE93" i="128"/>
  <c r="N62" i="110"/>
  <c r="N79" i="110"/>
  <c r="N71" i="110"/>
  <c r="N75" i="110"/>
  <c r="N91" i="110"/>
  <c r="AA62" i="122"/>
  <c r="AA79" i="122"/>
  <c r="AA71" i="122"/>
  <c r="AA75" i="122"/>
  <c r="AA92" i="122"/>
  <c r="AA93" i="122" s="1"/>
  <c r="AA91" i="122"/>
  <c r="AA81" i="122"/>
  <c r="AB73" i="111"/>
  <c r="AB77" i="111"/>
  <c r="AB64" i="111"/>
  <c r="AB68" i="140"/>
  <c r="AA63" i="130"/>
  <c r="AA72" i="130"/>
  <c r="AA76" i="130"/>
  <c r="O92" i="123"/>
  <c r="O93" i="123" s="1"/>
  <c r="AB72" i="121"/>
  <c r="AB76" i="121"/>
  <c r="AB63" i="121"/>
  <c r="AB66" i="121"/>
  <c r="AB80" i="121" s="1"/>
  <c r="K49" i="127"/>
  <c r="K59" i="127" s="1"/>
  <c r="K45" i="127"/>
  <c r="K41" i="127"/>
  <c r="L17" i="129"/>
  <c r="L21" i="129"/>
  <c r="L18" i="129"/>
  <c r="I22" i="126"/>
  <c r="AF46" i="140"/>
  <c r="AF40" i="140"/>
  <c r="AF44" i="140"/>
  <c r="AF48" i="140"/>
  <c r="AF58" i="140" s="1"/>
  <c r="Z46" i="116"/>
  <c r="Z40" i="116"/>
  <c r="Z48" i="116"/>
  <c r="Z58" i="116" s="1"/>
  <c r="Z44" i="116"/>
  <c r="X35" i="140"/>
  <c r="X63" i="135"/>
  <c r="X66" i="135"/>
  <c r="X76" i="135"/>
  <c r="X72" i="135"/>
  <c r="X80" i="135"/>
  <c r="AF97" i="110"/>
  <c r="X26" i="111"/>
  <c r="X27" i="140"/>
  <c r="K45" i="114"/>
  <c r="K41" i="114"/>
  <c r="K49" i="114"/>
  <c r="K59" i="114" s="1"/>
  <c r="AA34" i="140"/>
  <c r="AA32" i="140" s="1"/>
  <c r="AG83" i="130"/>
  <c r="O92" i="110"/>
  <c r="AB42" i="121"/>
  <c r="AB50" i="121"/>
  <c r="AB60" i="121" s="1"/>
  <c r="Z25" i="126"/>
  <c r="Z50" i="126"/>
  <c r="Z60" i="126" s="1"/>
  <c r="Z42" i="126"/>
  <c r="AD92" i="117"/>
  <c r="AD93" i="117" s="1"/>
  <c r="AA71" i="112"/>
  <c r="AA75" i="112"/>
  <c r="AA62" i="112"/>
  <c r="AA79" i="112"/>
  <c r="AA91" i="112"/>
  <c r="AA92" i="112" s="1"/>
  <c r="AA93" i="112" s="1"/>
  <c r="AA80" i="112"/>
  <c r="AA92" i="118"/>
  <c r="AA93" i="118"/>
  <c r="L19" i="131"/>
  <c r="L17" i="131"/>
  <c r="L21" i="131"/>
  <c r="L18" i="131"/>
  <c r="Z46" i="119"/>
  <c r="Z44" i="119"/>
  <c r="Z48" i="119"/>
  <c r="Z58" i="119" s="1"/>
  <c r="Z40" i="119"/>
  <c r="Z45" i="119"/>
  <c r="M19" i="140"/>
  <c r="M17" i="140"/>
  <c r="M21" i="140"/>
  <c r="M18" i="140"/>
  <c r="AD92" i="134"/>
  <c r="AD93" i="134" s="1"/>
  <c r="Y41" i="131"/>
  <c r="Y49" i="131"/>
  <c r="Y59" i="131" s="1"/>
  <c r="X49" i="122"/>
  <c r="X59" i="122" s="1"/>
  <c r="X41" i="122"/>
  <c r="J26" i="123"/>
  <c r="Z64" i="125"/>
  <c r="Z73" i="125"/>
  <c r="Z77" i="125"/>
  <c r="M73" i="110"/>
  <c r="M81" i="110"/>
  <c r="M64" i="110"/>
  <c r="M77" i="110"/>
  <c r="J26" i="136"/>
  <c r="L64" i="136"/>
  <c r="L73" i="136"/>
  <c r="L81" i="136"/>
  <c r="L77" i="136"/>
  <c r="K23" i="119"/>
  <c r="K12" i="119"/>
  <c r="K19" i="119" s="1"/>
  <c r="U97" i="133"/>
  <c r="AF72" i="140"/>
  <c r="AF76" i="140"/>
  <c r="AF63" i="140"/>
  <c r="Y32" i="111"/>
  <c r="Y63" i="112"/>
  <c r="Y76" i="112"/>
  <c r="Y72" i="112"/>
  <c r="I22" i="122"/>
  <c r="AC73" i="140"/>
  <c r="AC77" i="140"/>
  <c r="AC64" i="140"/>
  <c r="AB62" i="122"/>
  <c r="AB71" i="122"/>
  <c r="AB79" i="122"/>
  <c r="AB75" i="122"/>
  <c r="AB91" i="122"/>
  <c r="AB92" i="122" s="1"/>
  <c r="AB93" i="122" s="1"/>
  <c r="AB80" i="122"/>
  <c r="AB62" i="131"/>
  <c r="AB75" i="131"/>
  <c r="AB71" i="131"/>
  <c r="AB79" i="131"/>
  <c r="AB91" i="131"/>
  <c r="AB80" i="131"/>
  <c r="Z72" i="121"/>
  <c r="Z76" i="121"/>
  <c r="Z63" i="121"/>
  <c r="Z66" i="121"/>
  <c r="Z80" i="121" s="1"/>
  <c r="Z63" i="125"/>
  <c r="Z72" i="125"/>
  <c r="Z76" i="125"/>
  <c r="Z66" i="125"/>
  <c r="Z80" i="125" s="1"/>
  <c r="Y50" i="113"/>
  <c r="Y60" i="113" s="1"/>
  <c r="Y42" i="113"/>
  <c r="Y49" i="124"/>
  <c r="Y59" i="124" s="1"/>
  <c r="Y41" i="124"/>
  <c r="Y63" i="122"/>
  <c r="Y72" i="122"/>
  <c r="Y76" i="122"/>
  <c r="X49" i="126"/>
  <c r="X59" i="126" s="1"/>
  <c r="X41" i="126"/>
  <c r="X25" i="126"/>
  <c r="X45" i="126" s="1"/>
  <c r="Q45" i="133"/>
  <c r="Q41" i="133"/>
  <c r="Q49" i="133"/>
  <c r="Q59" i="133" s="1"/>
  <c r="I22" i="128"/>
  <c r="X49" i="119"/>
  <c r="X59" i="119" s="1"/>
  <c r="X41" i="119"/>
  <c r="I22" i="120"/>
  <c r="Y32" i="120"/>
  <c r="Y71" i="135"/>
  <c r="Y79" i="135"/>
  <c r="Y75" i="135"/>
  <c r="Y62" i="135"/>
  <c r="Y91" i="135"/>
  <c r="Y81" i="135"/>
  <c r="AC48" i="140"/>
  <c r="AC58" i="140" s="1"/>
  <c r="AC44" i="140"/>
  <c r="AC40" i="140"/>
  <c r="AB76" i="120"/>
  <c r="AB72" i="120"/>
  <c r="AB63" i="120"/>
  <c r="AB66" i="120"/>
  <c r="AB80" i="120" s="1"/>
  <c r="M66" i="114"/>
  <c r="M63" i="114"/>
  <c r="M76" i="114"/>
  <c r="M80" i="114"/>
  <c r="M72" i="114"/>
  <c r="Y49" i="128"/>
  <c r="Y59" i="128" s="1"/>
  <c r="Y41" i="128"/>
  <c r="Z76" i="134"/>
  <c r="Z63" i="134"/>
  <c r="Z72" i="134"/>
  <c r="I22" i="125"/>
  <c r="Y76" i="129"/>
  <c r="Y63" i="129"/>
  <c r="Y72" i="129"/>
  <c r="L19" i="134"/>
  <c r="L17" i="134"/>
  <c r="L21" i="134"/>
  <c r="L18" i="134"/>
  <c r="AB67" i="140"/>
  <c r="AA45" i="111"/>
  <c r="AA44" i="111"/>
  <c r="AA48" i="111"/>
  <c r="AA58" i="111" s="1"/>
  <c r="AA40" i="111"/>
  <c r="K23" i="128"/>
  <c r="K12" i="128"/>
  <c r="K23" i="116"/>
  <c r="K12" i="116"/>
  <c r="W26" i="120"/>
  <c r="AA77" i="119"/>
  <c r="AA64" i="119"/>
  <c r="AA73" i="119"/>
  <c r="X26" i="112"/>
  <c r="I22" i="134"/>
  <c r="AF64" i="134"/>
  <c r="AF77" i="134"/>
  <c r="AF73" i="134"/>
  <c r="AF66" i="134"/>
  <c r="AF81" i="134" s="1"/>
  <c r="M46" i="110"/>
  <c r="M50" i="110"/>
  <c r="M60" i="110" s="1"/>
  <c r="M42" i="110"/>
  <c r="K23" i="121"/>
  <c r="K12" i="121"/>
  <c r="K19" i="121" s="1"/>
  <c r="K23" i="113"/>
  <c r="K12" i="113"/>
  <c r="W26" i="128"/>
  <c r="Z77" i="122"/>
  <c r="Z64" i="122"/>
  <c r="Z73" i="122"/>
  <c r="Z81" i="122"/>
  <c r="K23" i="131"/>
  <c r="K12" i="131"/>
  <c r="W26" i="122"/>
  <c r="Y77" i="125"/>
  <c r="Y73" i="125"/>
  <c r="Y64" i="125"/>
  <c r="Y73" i="124"/>
  <c r="Y77" i="124"/>
  <c r="O92" i="114"/>
  <c r="O93" i="114"/>
  <c r="AF80" i="111"/>
  <c r="AF75" i="111"/>
  <c r="AF79" i="111"/>
  <c r="AF92" i="111"/>
  <c r="AF62" i="111"/>
  <c r="AF71" i="111"/>
  <c r="AF91" i="111"/>
  <c r="AA92" i="131"/>
  <c r="AA93" i="131" s="1"/>
  <c r="AD64" i="140"/>
  <c r="AD77" i="140"/>
  <c r="AD73" i="140"/>
  <c r="AD81" i="140"/>
  <c r="AB81" i="122"/>
  <c r="AB92" i="134"/>
  <c r="AB93" i="134" s="1"/>
  <c r="N62" i="136"/>
  <c r="N79" i="136"/>
  <c r="N75" i="136"/>
  <c r="N71" i="136"/>
  <c r="N91" i="136"/>
  <c r="Y49" i="116"/>
  <c r="Y59" i="116" s="1"/>
  <c r="Y41" i="116"/>
  <c r="K45" i="123"/>
  <c r="K49" i="123"/>
  <c r="K59" i="123" s="1"/>
  <c r="K41" i="123"/>
  <c r="Z63" i="116"/>
  <c r="Z76" i="116"/>
  <c r="Z72" i="116"/>
  <c r="Z66" i="116"/>
  <c r="Z80" i="116" s="1"/>
  <c r="AA77" i="113"/>
  <c r="AA73" i="113"/>
  <c r="AA64" i="113"/>
  <c r="AA66" i="113"/>
  <c r="Z42" i="113"/>
  <c r="Z50" i="113"/>
  <c r="Z60" i="113" s="1"/>
  <c r="AG101" i="123"/>
  <c r="K26" i="110"/>
  <c r="I49" i="133"/>
  <c r="I59" i="133" s="1"/>
  <c r="I41" i="133"/>
  <c r="I45" i="133"/>
  <c r="L19" i="129"/>
  <c r="L17" i="119"/>
  <c r="L21" i="119"/>
  <c r="L18" i="119"/>
  <c r="L17" i="126"/>
  <c r="L21" i="126"/>
  <c r="L18" i="126"/>
  <c r="L42" i="114"/>
  <c r="L50" i="114"/>
  <c r="L60" i="114" s="1"/>
  <c r="L46" i="114"/>
  <c r="AB48" i="130"/>
  <c r="AB58" i="130" s="1"/>
  <c r="AB40" i="130"/>
  <c r="AB44" i="130"/>
  <c r="AB45" i="130"/>
  <c r="AC72" i="140"/>
  <c r="AC76" i="140"/>
  <c r="AC63" i="140"/>
  <c r="AC66" i="140"/>
  <c r="AC80" i="140" s="1"/>
  <c r="Z76" i="131"/>
  <c r="Z72" i="131"/>
  <c r="Z63" i="131"/>
  <c r="Y66" i="125"/>
  <c r="Y63" i="125"/>
  <c r="Y72" i="125"/>
  <c r="Y76" i="125"/>
  <c r="Y80" i="125"/>
  <c r="Z64" i="113"/>
  <c r="Z73" i="113"/>
  <c r="Z77" i="113"/>
  <c r="L17" i="117"/>
  <c r="L21" i="117"/>
  <c r="L18" i="117"/>
  <c r="L19" i="115"/>
  <c r="L17" i="115"/>
  <c r="L21" i="115"/>
  <c r="L18" i="115"/>
  <c r="Z79" i="120"/>
  <c r="Z75" i="120"/>
  <c r="Z62" i="120"/>
  <c r="Z71" i="120"/>
  <c r="Z91" i="120"/>
  <c r="Z81" i="120"/>
  <c r="AA50" i="119"/>
  <c r="AA60" i="119" s="1"/>
  <c r="AA42" i="119"/>
  <c r="Y41" i="120"/>
  <c r="Y49" i="120"/>
  <c r="Y59" i="120" s="1"/>
  <c r="Y25" i="120"/>
  <c r="Y45" i="120" s="1"/>
  <c r="Z79" i="118"/>
  <c r="Z75" i="118"/>
  <c r="Z71" i="118"/>
  <c r="Z62" i="118"/>
  <c r="Z91" i="118"/>
  <c r="Z80" i="118"/>
  <c r="AA92" i="115"/>
  <c r="AA93" i="115" s="1"/>
  <c r="Z26" i="130"/>
  <c r="Z27" i="140"/>
  <c r="L17" i="120"/>
  <c r="L21" i="120"/>
  <c r="L18" i="120"/>
  <c r="AA71" i="124"/>
  <c r="AA79" i="124"/>
  <c r="AA62" i="124"/>
  <c r="AA75" i="124"/>
  <c r="AA92" i="124"/>
  <c r="AA93" i="124" s="1"/>
  <c r="AA91" i="124"/>
  <c r="AA80" i="124"/>
  <c r="Y32" i="122"/>
  <c r="Y25" i="119"/>
  <c r="Y46" i="119" s="1"/>
  <c r="Y42" i="119"/>
  <c r="Y50" i="119"/>
  <c r="Y60" i="119" s="1"/>
  <c r="X26" i="124"/>
  <c r="AD92" i="111"/>
  <c r="AD93" i="111" s="1"/>
  <c r="AB45" i="111"/>
  <c r="AB48" i="111"/>
  <c r="AB58" i="111" s="1"/>
  <c r="AB44" i="111"/>
  <c r="AB40" i="111"/>
  <c r="X32" i="117"/>
  <c r="Z75" i="124"/>
  <c r="Z79" i="124"/>
  <c r="Z71" i="124"/>
  <c r="Z92" i="124"/>
  <c r="Z93" i="124" s="1"/>
  <c r="Z91" i="124"/>
  <c r="AC62" i="130"/>
  <c r="AC79" i="130"/>
  <c r="AC71" i="130"/>
  <c r="AC75" i="130"/>
  <c r="AC91" i="130"/>
  <c r="Z92" i="135"/>
  <c r="Z93" i="135"/>
  <c r="I22" i="124"/>
  <c r="AB49" i="121"/>
  <c r="AB59" i="121" s="1"/>
  <c r="AB41" i="121"/>
  <c r="AB25" i="121"/>
  <c r="AB92" i="118"/>
  <c r="AB93" i="118" s="1"/>
  <c r="AA48" i="125"/>
  <c r="AA58" i="125" s="1"/>
  <c r="AA40" i="125"/>
  <c r="AA44" i="125"/>
  <c r="AA45" i="125"/>
  <c r="L77" i="123"/>
  <c r="L73" i="123"/>
  <c r="L64" i="123"/>
  <c r="L81" i="123"/>
  <c r="K23" i="120"/>
  <c r="K12" i="120"/>
  <c r="W26" i="134"/>
  <c r="K23" i="134"/>
  <c r="K12" i="134"/>
  <c r="X32" i="116"/>
  <c r="X32" i="119"/>
  <c r="L73" i="127"/>
  <c r="L64" i="127"/>
  <c r="L81" i="127"/>
  <c r="L77" i="127"/>
  <c r="V32" i="135"/>
  <c r="V25" i="135" s="1"/>
  <c r="X32" i="128"/>
  <c r="AB77" i="121"/>
  <c r="AB73" i="121"/>
  <c r="AB64" i="121"/>
  <c r="AB81" i="121"/>
  <c r="Z48" i="134"/>
  <c r="Z58" i="134" s="1"/>
  <c r="Z44" i="134"/>
  <c r="Z40" i="134"/>
  <c r="Y41" i="125"/>
  <c r="Y49" i="125"/>
  <c r="Y59" i="125" s="1"/>
  <c r="Y25" i="125"/>
  <c r="Y45" i="125" s="1"/>
  <c r="AA25" i="130"/>
  <c r="AA46" i="130" s="1"/>
  <c r="AA42" i="130"/>
  <c r="AA50" i="130"/>
  <c r="AA60" i="130" s="1"/>
  <c r="X49" i="132"/>
  <c r="X59" i="132" s="1"/>
  <c r="X41" i="132"/>
  <c r="Y25" i="126"/>
  <c r="Y46" i="126" s="1"/>
  <c r="Y50" i="126"/>
  <c r="Y60" i="126" s="1"/>
  <c r="Y42" i="126"/>
  <c r="AA68" i="140"/>
  <c r="L17" i="121"/>
  <c r="L21" i="121"/>
  <c r="L18" i="121"/>
  <c r="M40" i="123"/>
  <c r="M44" i="123"/>
  <c r="M48" i="123"/>
  <c r="M58" i="123" s="1"/>
  <c r="X49" i="120"/>
  <c r="X59" i="120" s="1"/>
  <c r="X41" i="120"/>
  <c r="X26" i="121"/>
  <c r="Y76" i="126"/>
  <c r="Y72" i="126"/>
  <c r="Y63" i="126"/>
  <c r="Z25" i="124"/>
  <c r="Z46" i="124" s="1"/>
  <c r="Z50" i="124"/>
  <c r="Z60" i="124" s="1"/>
  <c r="Z42" i="124"/>
  <c r="AB62" i="125"/>
  <c r="AB79" i="125"/>
  <c r="AB71" i="125"/>
  <c r="AB75" i="125"/>
  <c r="AB91" i="125"/>
  <c r="AB92" i="125" s="1"/>
  <c r="AB93" i="125" s="1"/>
  <c r="AB80" i="125"/>
  <c r="AC92" i="124"/>
  <c r="AC93" i="124" s="1"/>
  <c r="O92" i="127"/>
  <c r="O93" i="127" s="1"/>
  <c r="Y50" i="125"/>
  <c r="Y60" i="125" s="1"/>
  <c r="Y42" i="125"/>
  <c r="L19" i="112"/>
  <c r="L17" i="112"/>
  <c r="L21" i="112"/>
  <c r="L18" i="112"/>
  <c r="Z81" i="119"/>
  <c r="L17" i="111"/>
  <c r="L21" i="111"/>
  <c r="L18" i="111"/>
  <c r="I22" i="112"/>
  <c r="AD92" i="130"/>
  <c r="AD93" i="130" s="1"/>
  <c r="J22" i="140"/>
  <c r="AD83" i="133"/>
  <c r="AC46" i="140"/>
  <c r="Z42" i="134"/>
  <c r="Z50" i="134"/>
  <c r="Z60" i="134" s="1"/>
  <c r="Z46" i="134"/>
  <c r="AA73" i="133"/>
  <c r="AA77" i="133"/>
  <c r="AA64" i="133"/>
  <c r="AA66" i="133"/>
  <c r="AA81" i="133" s="1"/>
  <c r="L17" i="132"/>
  <c r="L21" i="132"/>
  <c r="L18" i="132"/>
  <c r="Y32" i="129"/>
  <c r="Y42" i="112"/>
  <c r="Y50" i="112"/>
  <c r="Y60" i="112" s="1"/>
  <c r="I22" i="117"/>
  <c r="Z40" i="112"/>
  <c r="Z48" i="112"/>
  <c r="Z58" i="112" s="1"/>
  <c r="Z44" i="112"/>
  <c r="AA66" i="129"/>
  <c r="AA81" i="129" s="1"/>
  <c r="AA73" i="129"/>
  <c r="AA77" i="129"/>
  <c r="AA64" i="129"/>
  <c r="X26" i="131"/>
  <c r="Z81" i="118"/>
  <c r="I22" i="119"/>
  <c r="AA77" i="126"/>
  <c r="AA73" i="126"/>
  <c r="AA64" i="126"/>
  <c r="AA81" i="126"/>
  <c r="AA46" i="125"/>
  <c r="Y49" i="134"/>
  <c r="Y59" i="134" s="1"/>
  <c r="Y41" i="134"/>
  <c r="Y32" i="124"/>
  <c r="Y64" i="124" s="1"/>
  <c r="AG101" i="136"/>
  <c r="X32" i="124"/>
  <c r="AB79" i="129"/>
  <c r="AB75" i="129"/>
  <c r="AB62" i="129"/>
  <c r="AB71" i="129"/>
  <c r="AB92" i="129"/>
  <c r="AB93" i="129" s="1"/>
  <c r="AB91" i="129"/>
  <c r="AB80" i="129"/>
  <c r="Z46" i="121"/>
  <c r="Z44" i="121"/>
  <c r="Z40" i="121"/>
  <c r="Z48" i="121"/>
  <c r="Z58" i="121" s="1"/>
  <c r="L44" i="114"/>
  <c r="L48" i="114"/>
  <c r="L58" i="114" s="1"/>
  <c r="L40" i="114"/>
  <c r="X41" i="130"/>
  <c r="X49" i="130"/>
  <c r="X59" i="130" s="1"/>
  <c r="AF75" i="119"/>
  <c r="AF79" i="119"/>
  <c r="AF71" i="119"/>
  <c r="AF62" i="119"/>
  <c r="AF91" i="119"/>
  <c r="L19" i="128"/>
  <c r="L17" i="128"/>
  <c r="L21" i="128"/>
  <c r="L18" i="128"/>
  <c r="R25" i="133"/>
  <c r="R50" i="133"/>
  <c r="R60" i="133" s="1"/>
  <c r="R42" i="133"/>
  <c r="R46" i="133"/>
  <c r="V49" i="135"/>
  <c r="V59" i="135" s="1"/>
  <c r="V41" i="135"/>
  <c r="K23" i="115"/>
  <c r="K12" i="115"/>
  <c r="X32" i="130"/>
  <c r="R64" i="133"/>
  <c r="R73" i="133"/>
  <c r="R81" i="133"/>
  <c r="R77" i="133"/>
  <c r="K23" i="112"/>
  <c r="K12" i="112"/>
  <c r="W73" i="135"/>
  <c r="W77" i="135"/>
  <c r="W64" i="135"/>
  <c r="K19" i="111"/>
  <c r="K23" i="111"/>
  <c r="K14" i="140"/>
  <c r="K12" i="111"/>
  <c r="K19" i="125"/>
  <c r="K23" i="125"/>
  <c r="K12" i="125"/>
  <c r="Z77" i="115"/>
  <c r="Z64" i="115"/>
  <c r="Z73" i="115"/>
  <c r="Z81" i="115"/>
  <c r="K32" i="127"/>
  <c r="K25" i="127" s="1"/>
  <c r="J26" i="114"/>
  <c r="K23" i="132"/>
  <c r="K12" i="132"/>
  <c r="H26" i="133"/>
  <c r="U26" i="135"/>
  <c r="W26" i="133"/>
  <c r="Z80" i="124"/>
  <c r="AC79" i="134"/>
  <c r="AC62" i="134"/>
  <c r="AC75" i="134"/>
  <c r="AC71" i="134"/>
  <c r="AC91" i="134"/>
  <c r="AC80" i="134"/>
  <c r="X26" i="128"/>
  <c r="L42" i="123"/>
  <c r="L50" i="123"/>
  <c r="L60" i="123" s="1"/>
  <c r="L46" i="123"/>
  <c r="AC80" i="130"/>
  <c r="AA62" i="120"/>
  <c r="AA71" i="120"/>
  <c r="AA75" i="120"/>
  <c r="AA79" i="120"/>
  <c r="AA91" i="120"/>
  <c r="AA80" i="120"/>
  <c r="Y29" i="140"/>
  <c r="Z77" i="112"/>
  <c r="Z64" i="112"/>
  <c r="Z73" i="112"/>
  <c r="L25" i="127"/>
  <c r="L42" i="127"/>
  <c r="L46" i="127"/>
  <c r="L50" i="127"/>
  <c r="L60" i="127" s="1"/>
  <c r="Z72" i="112"/>
  <c r="Z76" i="112"/>
  <c r="Z63" i="112"/>
  <c r="Z66" i="112"/>
  <c r="Z80" i="112" s="1"/>
  <c r="AF92" i="120"/>
  <c r="AF93" i="120" s="1"/>
  <c r="AF92" i="130"/>
  <c r="AF93" i="130" s="1"/>
  <c r="AA92" i="111"/>
  <c r="AA93" i="111"/>
  <c r="Y25" i="117"/>
  <c r="Y46" i="117" s="1"/>
  <c r="Y41" i="117"/>
  <c r="Y49" i="117"/>
  <c r="Y59" i="117" s="1"/>
  <c r="Y41" i="126"/>
  <c r="Y49" i="126"/>
  <c r="Y59" i="126" s="1"/>
  <c r="Y45" i="126"/>
  <c r="Z45" i="121"/>
  <c r="AC75" i="111"/>
  <c r="AC62" i="111"/>
  <c r="AC79" i="111"/>
  <c r="AC71" i="111"/>
  <c r="AC91" i="111"/>
  <c r="L17" i="125"/>
  <c r="L21" i="125"/>
  <c r="L18" i="125"/>
  <c r="L23" i="140"/>
  <c r="L12" i="140"/>
  <c r="Y32" i="134"/>
  <c r="T97" i="135"/>
  <c r="AD92" i="119"/>
  <c r="AD93" i="119" s="1"/>
  <c r="AA75" i="132"/>
  <c r="AA79" i="132"/>
  <c r="AA71" i="132"/>
  <c r="AA62" i="132"/>
  <c r="AA91" i="132"/>
  <c r="AA44" i="128"/>
  <c r="AA48" i="128"/>
  <c r="AA58" i="128" s="1"/>
  <c r="AA40" i="128"/>
  <c r="AA45" i="128"/>
  <c r="M80" i="127"/>
  <c r="M63" i="127"/>
  <c r="M76" i="127"/>
  <c r="M72" i="127"/>
  <c r="M66" i="127"/>
  <c r="Y50" i="115"/>
  <c r="Y60" i="115" s="1"/>
  <c r="Y42" i="115"/>
  <c r="AB91" i="133"/>
  <c r="AB92" i="133" s="1"/>
  <c r="AB93" i="133" s="1"/>
  <c r="AB71" i="133"/>
  <c r="AB62" i="133"/>
  <c r="AB75" i="133"/>
  <c r="AB79" i="133"/>
  <c r="AB80" i="133"/>
  <c r="S101" i="135"/>
  <c r="Y25" i="115"/>
  <c r="AF80" i="119"/>
  <c r="L98" i="140"/>
  <c r="Y32" i="131"/>
  <c r="L17" i="124"/>
  <c r="L21" i="124"/>
  <c r="L18" i="124"/>
  <c r="AC92" i="121"/>
  <c r="AC93" i="121"/>
  <c r="AB66" i="111"/>
  <c r="AB81" i="111" s="1"/>
  <c r="Z46" i="129"/>
  <c r="Z48" i="129"/>
  <c r="Z58" i="129" s="1"/>
  <c r="Z40" i="129"/>
  <c r="Z44" i="129"/>
  <c r="AB49" i="140"/>
  <c r="AB59" i="140" s="1"/>
  <c r="AB41" i="140"/>
  <c r="AC77" i="117"/>
  <c r="AC73" i="117"/>
  <c r="AC64" i="117"/>
  <c r="AC81" i="117"/>
  <c r="X26" i="116"/>
  <c r="AG77" i="140"/>
  <c r="AG73" i="140"/>
  <c r="AG64" i="140"/>
  <c r="AG66" i="140"/>
  <c r="AD79" i="140"/>
  <c r="AD62" i="140"/>
  <c r="AD75" i="140"/>
  <c r="AD71" i="140"/>
  <c r="N62" i="127"/>
  <c r="N75" i="127"/>
  <c r="N71" i="127"/>
  <c r="N79" i="127"/>
  <c r="N91" i="127"/>
  <c r="L32" i="110"/>
  <c r="AB79" i="128"/>
  <c r="AB71" i="128"/>
  <c r="AB75" i="128"/>
  <c r="AB62" i="128"/>
  <c r="AB92" i="128"/>
  <c r="AB93" i="128" s="1"/>
  <c r="AB91" i="128"/>
  <c r="AB80" i="128"/>
  <c r="AA63" i="119"/>
  <c r="AA72" i="119"/>
  <c r="AA76" i="119"/>
  <c r="AA66" i="119"/>
  <c r="AA80" i="119" s="1"/>
  <c r="Z36" i="140"/>
  <c r="AG101" i="127"/>
  <c r="I22" i="121"/>
  <c r="P26" i="135"/>
  <c r="L81" i="114"/>
  <c r="L77" i="114"/>
  <c r="L73" i="114"/>
  <c r="L64" i="114"/>
  <c r="K32" i="114"/>
  <c r="K32" i="136"/>
  <c r="K23" i="129"/>
  <c r="K12" i="129"/>
  <c r="K23" i="118"/>
  <c r="K12" i="118"/>
  <c r="Y66" i="113"/>
  <c r="Y81" i="113" s="1"/>
  <c r="Y73" i="113"/>
  <c r="Y77" i="113"/>
  <c r="Y64" i="113"/>
  <c r="Z64" i="133"/>
  <c r="Z73" i="133"/>
  <c r="Z77" i="133"/>
  <c r="Z81" i="133"/>
  <c r="X32" i="120"/>
  <c r="X26" i="129"/>
  <c r="AG71" i="119"/>
  <c r="AG62" i="119"/>
  <c r="AG79" i="119"/>
  <c r="AG75" i="119"/>
  <c r="AG91" i="119"/>
  <c r="AG92" i="119" s="1"/>
  <c r="AG80" i="119"/>
  <c r="M48" i="136"/>
  <c r="M58" i="136" s="1"/>
  <c r="M44" i="136"/>
  <c r="M40" i="136"/>
  <c r="AF46" i="117"/>
  <c r="AF44" i="117"/>
  <c r="AF40" i="117"/>
  <c r="AF48" i="117"/>
  <c r="AF58" i="117" s="1"/>
  <c r="AF45" i="117"/>
  <c r="AA75" i="125"/>
  <c r="AA71" i="125"/>
  <c r="AA62" i="125"/>
  <c r="AA79" i="125"/>
  <c r="AA91" i="125"/>
  <c r="AA92" i="125" s="1"/>
  <c r="AA93" i="125" s="1"/>
  <c r="AA80" i="125"/>
  <c r="AE93" i="140"/>
  <c r="Y41" i="118"/>
  <c r="Y49" i="118"/>
  <c r="Y59" i="118" s="1"/>
  <c r="X26" i="134"/>
  <c r="L19" i="122"/>
  <c r="L17" i="122"/>
  <c r="L21" i="122"/>
  <c r="L18" i="122"/>
  <c r="I22" i="111"/>
  <c r="I13" i="140"/>
  <c r="X41" i="117"/>
  <c r="X49" i="117"/>
  <c r="X59" i="117" s="1"/>
  <c r="X25" i="117"/>
  <c r="X45" i="117" s="1"/>
  <c r="AC62" i="117"/>
  <c r="AC79" i="117"/>
  <c r="AC71" i="117"/>
  <c r="AC75" i="117"/>
  <c r="AC91" i="117"/>
  <c r="AB92" i="132"/>
  <c r="AB93" i="132" s="1"/>
  <c r="AB81" i="128"/>
  <c r="AB25" i="140"/>
  <c r="AB46" i="140"/>
  <c r="AB50" i="140"/>
  <c r="AB60" i="140" s="1"/>
  <c r="AB42" i="140"/>
  <c r="Z42" i="131"/>
  <c r="Z50" i="131"/>
  <c r="Z60" i="131" s="1"/>
  <c r="Y32" i="116"/>
  <c r="L19" i="116"/>
  <c r="L17" i="116"/>
  <c r="L21" i="116"/>
  <c r="L18" i="116"/>
  <c r="Y63" i="113"/>
  <c r="Y72" i="113"/>
  <c r="Y76" i="113"/>
  <c r="Y80" i="113"/>
  <c r="N79" i="123"/>
  <c r="N75" i="123"/>
  <c r="N71" i="123"/>
  <c r="N62" i="123"/>
  <c r="N91" i="123"/>
  <c r="L25" i="123"/>
  <c r="Z71" i="111"/>
  <c r="Z75" i="111"/>
  <c r="Z79" i="111"/>
  <c r="Z62" i="111"/>
  <c r="Z91" i="111"/>
  <c r="AF45" i="111"/>
  <c r="AF44" i="111"/>
  <c r="AF48" i="111"/>
  <c r="AF58" i="111" s="1"/>
  <c r="AF40" i="111"/>
  <c r="Y26" i="111"/>
  <c r="AE101" i="110"/>
  <c r="L19" i="125"/>
  <c r="X32" i="122"/>
  <c r="X64" i="122" s="1"/>
  <c r="Y32" i="133"/>
  <c r="Y25" i="133" s="1"/>
  <c r="Y45" i="133" s="1"/>
  <c r="X26" i="115"/>
  <c r="I22" i="116"/>
  <c r="L19" i="124"/>
  <c r="AA46" i="111"/>
  <c r="Y41" i="133"/>
  <c r="Y49" i="133"/>
  <c r="Y59" i="133" s="1"/>
  <c r="Y72" i="117"/>
  <c r="Y76" i="117"/>
  <c r="Y63" i="117"/>
  <c r="Y66" i="117"/>
  <c r="Y80" i="117" s="1"/>
  <c r="Y32" i="128"/>
  <c r="AA67" i="140"/>
  <c r="Z48" i="118"/>
  <c r="Z58" i="118" s="1"/>
  <c r="Z40" i="118"/>
  <c r="Z44" i="118"/>
  <c r="Z45" i="118"/>
  <c r="J26" i="127"/>
  <c r="K23" i="117"/>
  <c r="K12" i="117"/>
  <c r="K23" i="122"/>
  <c r="K12" i="122"/>
  <c r="Q32" i="133"/>
  <c r="I32" i="133"/>
  <c r="P26" i="133"/>
  <c r="Z64" i="124"/>
  <c r="Z77" i="124"/>
  <c r="Z73" i="124"/>
  <c r="Z81" i="124"/>
  <c r="X77" i="122"/>
  <c r="X73" i="122"/>
  <c r="X32" i="115"/>
  <c r="X26" i="113"/>
  <c r="W26" i="126"/>
  <c r="X26" i="133"/>
  <c r="Z46" i="131"/>
  <c r="Z48" i="131"/>
  <c r="Z58" i="131" s="1"/>
  <c r="Z44" i="131"/>
  <c r="Z40" i="131"/>
  <c r="Z42" i="125"/>
  <c r="Z50" i="125"/>
  <c r="Z60" i="125" s="1"/>
  <c r="AB62" i="117"/>
  <c r="AB71" i="117"/>
  <c r="AB75" i="117"/>
  <c r="AB79" i="117"/>
  <c r="AB91" i="117"/>
  <c r="AB80" i="117"/>
  <c r="AF71" i="116"/>
  <c r="AF62" i="116"/>
  <c r="AF79" i="116"/>
  <c r="AF75" i="116"/>
  <c r="AF91" i="116"/>
  <c r="AF92" i="116" s="1"/>
  <c r="AF93" i="116" s="1"/>
  <c r="AF80" i="116"/>
  <c r="W50" i="135"/>
  <c r="W60" i="135" s="1"/>
  <c r="W42" i="135"/>
  <c r="Y63" i="119"/>
  <c r="Y72" i="119"/>
  <c r="Y76" i="119"/>
  <c r="M80" i="110"/>
  <c r="M63" i="110"/>
  <c r="M72" i="110"/>
  <c r="M76" i="110"/>
  <c r="M66" i="110"/>
  <c r="I22" i="113"/>
  <c r="AB81" i="131"/>
  <c r="Y41" i="122"/>
  <c r="Y49" i="122"/>
  <c r="Y59" i="122" s="1"/>
  <c r="Y25" i="122"/>
  <c r="Y45" i="122"/>
  <c r="AE92" i="140"/>
  <c r="O92" i="136"/>
  <c r="O93" i="136" s="1"/>
  <c r="AF63" i="117"/>
  <c r="AF76" i="117"/>
  <c r="AF72" i="117"/>
  <c r="AF66" i="117"/>
  <c r="AF80" i="117" s="1"/>
  <c r="L25" i="136"/>
  <c r="Y26" i="130"/>
  <c r="Y41" i="113"/>
  <c r="Y49" i="113"/>
  <c r="Y59" i="113" s="1"/>
  <c r="Y25" i="113"/>
  <c r="Y45" i="113" s="1"/>
  <c r="AA81" i="120"/>
  <c r="L19" i="118"/>
  <c r="L17" i="118"/>
  <c r="L21" i="118"/>
  <c r="L18" i="118"/>
  <c r="N62" i="114"/>
  <c r="N79" i="114"/>
  <c r="N71" i="114"/>
  <c r="N75" i="114"/>
  <c r="N91" i="114"/>
  <c r="AC71" i="120"/>
  <c r="AC79" i="120"/>
  <c r="AC62" i="120"/>
  <c r="AC75" i="120"/>
  <c r="AC91" i="120"/>
  <c r="AC92" i="120" s="1"/>
  <c r="AC93" i="120" s="1"/>
  <c r="AC81" i="120"/>
  <c r="AF45" i="140"/>
  <c r="Z40" i="115"/>
  <c r="Z48" i="115"/>
  <c r="Z58" i="115" s="1"/>
  <c r="Z44" i="115"/>
  <c r="Z45" i="116"/>
  <c r="AC81" i="134"/>
  <c r="Y36" i="140"/>
  <c r="X32" i="125"/>
  <c r="L17" i="113"/>
  <c r="L21" i="113"/>
  <c r="L18" i="113"/>
  <c r="AB66" i="130"/>
  <c r="AB80" i="130" s="1"/>
  <c r="AB72" i="130"/>
  <c r="AB76" i="130"/>
  <c r="AB63" i="130"/>
  <c r="M66" i="136"/>
  <c r="M80" i="136"/>
  <c r="M76" i="136"/>
  <c r="M72" i="136"/>
  <c r="M63" i="136"/>
  <c r="I22" i="131"/>
  <c r="L19" i="111"/>
  <c r="AG92" i="130"/>
  <c r="AG93" i="130" s="1"/>
  <c r="Z25" i="113"/>
  <c r="Z46" i="113" s="1"/>
  <c r="I22" i="129"/>
  <c r="Y80" i="135"/>
  <c r="M48" i="127"/>
  <c r="M58" i="127" s="1"/>
  <c r="M44" i="127"/>
  <c r="M40" i="127"/>
  <c r="AA71" i="126"/>
  <c r="AA62" i="126"/>
  <c r="AA75" i="126"/>
  <c r="AA79" i="126"/>
  <c r="AA91" i="126"/>
  <c r="AA79" i="121"/>
  <c r="AA71" i="121"/>
  <c r="AA75" i="121"/>
  <c r="AA62" i="121"/>
  <c r="AA91" i="121"/>
  <c r="N48" i="110"/>
  <c r="N58" i="110" s="1"/>
  <c r="N40" i="110"/>
  <c r="N44" i="110"/>
  <c r="AA81" i="132"/>
  <c r="I22" i="132"/>
  <c r="K41" i="136"/>
  <c r="K45" i="136"/>
  <c r="K49" i="136"/>
  <c r="K59" i="136" s="1"/>
  <c r="M66" i="123"/>
  <c r="M72" i="123"/>
  <c r="M63" i="123"/>
  <c r="M76" i="123"/>
  <c r="M80" i="123"/>
  <c r="L45" i="110"/>
  <c r="L41" i="110"/>
  <c r="L49" i="110"/>
  <c r="L59" i="110" s="1"/>
  <c r="L25" i="110"/>
  <c r="T101" i="133"/>
  <c r="AF77" i="111"/>
  <c r="AF64" i="111"/>
  <c r="AF73" i="111"/>
  <c r="AF81" i="111"/>
  <c r="AF68" i="140"/>
  <c r="I22" i="115"/>
  <c r="I22" i="130"/>
  <c r="Z66" i="113"/>
  <c r="Z63" i="113"/>
  <c r="Z76" i="113"/>
  <c r="Z72" i="113"/>
  <c r="AB62" i="113"/>
  <c r="AB71" i="113"/>
  <c r="AB79" i="113"/>
  <c r="AB75" i="113"/>
  <c r="AB91" i="113"/>
  <c r="AB92" i="113" s="1"/>
  <c r="AB93" i="113" s="1"/>
  <c r="AB80" i="113"/>
  <c r="M25" i="110"/>
  <c r="AA25" i="119"/>
  <c r="AC81" i="130"/>
  <c r="AD93" i="140" l="1"/>
  <c r="AA73" i="140"/>
  <c r="AA77" i="140"/>
  <c r="AA64" i="140"/>
  <c r="Y42" i="131"/>
  <c r="Y50" i="131"/>
  <c r="Y60" i="131" s="1"/>
  <c r="Y25" i="131"/>
  <c r="X41" i="134"/>
  <c r="X49" i="134"/>
  <c r="X59" i="134" s="1"/>
  <c r="X41" i="131"/>
  <c r="X49" i="131"/>
  <c r="X59" i="131" s="1"/>
  <c r="V48" i="135"/>
  <c r="V58" i="135" s="1"/>
  <c r="V44" i="135"/>
  <c r="V40" i="135"/>
  <c r="V45" i="135"/>
  <c r="X41" i="116"/>
  <c r="X25" i="116"/>
  <c r="X49" i="116"/>
  <c r="X59" i="116" s="1"/>
  <c r="X41" i="115"/>
  <c r="X49" i="115"/>
  <c r="X59" i="115" s="1"/>
  <c r="K44" i="127"/>
  <c r="K48" i="127"/>
  <c r="K58" i="127" s="1"/>
  <c r="K40" i="127"/>
  <c r="W41" i="126"/>
  <c r="W49" i="126"/>
  <c r="W59" i="126" s="1"/>
  <c r="AB44" i="121"/>
  <c r="AB48" i="121"/>
  <c r="AB58" i="121" s="1"/>
  <c r="AB40" i="121"/>
  <c r="K19" i="124"/>
  <c r="K17" i="124"/>
  <c r="K21" i="124"/>
  <c r="K18" i="124"/>
  <c r="V64" i="135"/>
  <c r="V73" i="135"/>
  <c r="V77" i="135"/>
  <c r="O26" i="133"/>
  <c r="J23" i="122"/>
  <c r="J12" i="122"/>
  <c r="W32" i="125"/>
  <c r="J23" i="118"/>
  <c r="J12" i="118"/>
  <c r="J19" i="132"/>
  <c r="J23" i="132"/>
  <c r="J12" i="132"/>
  <c r="J23" i="119"/>
  <c r="J12" i="119"/>
  <c r="J23" i="126"/>
  <c r="J12" i="126"/>
  <c r="J19" i="126" s="1"/>
  <c r="Y73" i="118"/>
  <c r="Y64" i="118"/>
  <c r="Y77" i="118"/>
  <c r="N92" i="114"/>
  <c r="N93" i="114" s="1"/>
  <c r="W26" i="117"/>
  <c r="U101" i="133"/>
  <c r="K17" i="122"/>
  <c r="K21" i="122"/>
  <c r="K18" i="122"/>
  <c r="K72" i="136"/>
  <c r="K76" i="136"/>
  <c r="K63" i="136"/>
  <c r="K80" i="136"/>
  <c r="K66" i="136"/>
  <c r="Y41" i="111"/>
  <c r="Y49" i="111"/>
  <c r="Y59" i="111" s="1"/>
  <c r="AC92" i="117"/>
  <c r="AC93" i="117" s="1"/>
  <c r="I22" i="140"/>
  <c r="X63" i="122"/>
  <c r="X76" i="122"/>
  <c r="X72" i="122"/>
  <c r="X66" i="122"/>
  <c r="X80" i="122" s="1"/>
  <c r="X50" i="120"/>
  <c r="X60" i="120" s="1"/>
  <c r="X42" i="120"/>
  <c r="L72" i="127"/>
  <c r="L66" i="127"/>
  <c r="L63" i="127"/>
  <c r="L76" i="127"/>
  <c r="L80" i="127"/>
  <c r="L42" i="110"/>
  <c r="L50" i="110"/>
  <c r="L60" i="110" s="1"/>
  <c r="L46" i="110"/>
  <c r="N92" i="127"/>
  <c r="N93" i="127" s="1"/>
  <c r="AA92" i="132"/>
  <c r="AA93" i="132" s="1"/>
  <c r="L19" i="140"/>
  <c r="L17" i="140"/>
  <c r="L21" i="140"/>
  <c r="L18" i="140"/>
  <c r="Y48" i="117"/>
  <c r="Y58" i="117" s="1"/>
  <c r="Y44" i="117"/>
  <c r="Y40" i="117"/>
  <c r="Z73" i="126"/>
  <c r="Z64" i="126"/>
  <c r="Z77" i="126"/>
  <c r="Z66" i="126"/>
  <c r="Z81" i="126" s="1"/>
  <c r="W32" i="130"/>
  <c r="W76" i="135"/>
  <c r="W66" i="135"/>
  <c r="W63" i="135"/>
  <c r="W72" i="135"/>
  <c r="W80" i="135"/>
  <c r="W49" i="134"/>
  <c r="W59" i="134" s="1"/>
  <c r="W41" i="134"/>
  <c r="AB45" i="121"/>
  <c r="U97" i="135"/>
  <c r="Y75" i="125"/>
  <c r="Y71" i="125"/>
  <c r="Y62" i="125"/>
  <c r="Y79" i="125"/>
  <c r="Y91" i="125"/>
  <c r="Y92" i="125" s="1"/>
  <c r="Y93" i="125" s="1"/>
  <c r="W41" i="122"/>
  <c r="W49" i="122"/>
  <c r="W59" i="122" s="1"/>
  <c r="L72" i="110"/>
  <c r="L63" i="110"/>
  <c r="L76" i="110"/>
  <c r="L80" i="110"/>
  <c r="L66" i="110"/>
  <c r="K19" i="113"/>
  <c r="K17" i="113"/>
  <c r="K21" i="113"/>
  <c r="K18" i="113"/>
  <c r="K19" i="116"/>
  <c r="K17" i="116"/>
  <c r="K21" i="116"/>
  <c r="K18" i="116"/>
  <c r="Y92" i="135"/>
  <c r="Y93" i="135" s="1"/>
  <c r="AF83" i="117"/>
  <c r="H22" i="122"/>
  <c r="AG83" i="121"/>
  <c r="AG85" i="140"/>
  <c r="AG83" i="140" s="1"/>
  <c r="Z44" i="126"/>
  <c r="Z48" i="126"/>
  <c r="Z58" i="126" s="1"/>
  <c r="Z40" i="126"/>
  <c r="Z45" i="126"/>
  <c r="O93" i="110"/>
  <c r="Z92" i="119"/>
  <c r="Z93" i="119"/>
  <c r="W49" i="130"/>
  <c r="W59" i="130" s="1"/>
  <c r="W41" i="130"/>
  <c r="J23" i="130"/>
  <c r="J12" i="130"/>
  <c r="J19" i="130" s="1"/>
  <c r="Z75" i="113"/>
  <c r="Z71" i="113"/>
  <c r="Z62" i="113"/>
  <c r="Z79" i="113"/>
  <c r="Z91" i="113"/>
  <c r="Z92" i="113" s="1"/>
  <c r="Z93" i="113" s="1"/>
  <c r="Q25" i="133"/>
  <c r="Q42" i="133"/>
  <c r="Q50" i="133"/>
  <c r="Q60" i="133" s="1"/>
  <c r="Q46" i="133"/>
  <c r="W26" i="116"/>
  <c r="H22" i="119"/>
  <c r="L72" i="123"/>
  <c r="L66" i="123"/>
  <c r="L80" i="123"/>
  <c r="L76" i="123"/>
  <c r="L63" i="123"/>
  <c r="Z66" i="134"/>
  <c r="Z81" i="134" s="1"/>
  <c r="Z77" i="134"/>
  <c r="Z64" i="134"/>
  <c r="Z73" i="134"/>
  <c r="X32" i="131"/>
  <c r="N92" i="110"/>
  <c r="X42" i="121"/>
  <c r="X50" i="121"/>
  <c r="X60" i="121" s="1"/>
  <c r="AA73" i="130"/>
  <c r="AA64" i="130"/>
  <c r="AA77" i="130"/>
  <c r="W32" i="128"/>
  <c r="Y77" i="126"/>
  <c r="Y64" i="126"/>
  <c r="Y73" i="126"/>
  <c r="P32" i="133"/>
  <c r="T26" i="122"/>
  <c r="J32" i="114"/>
  <c r="O26" i="135"/>
  <c r="H32" i="133"/>
  <c r="J23" i="125"/>
  <c r="J12" i="125"/>
  <c r="Y77" i="128"/>
  <c r="Y64" i="128"/>
  <c r="Y73" i="128"/>
  <c r="Y77" i="119"/>
  <c r="Y73" i="119"/>
  <c r="Y64" i="119"/>
  <c r="T26" i="135"/>
  <c r="W32" i="111"/>
  <c r="M62" i="136"/>
  <c r="M71" i="136"/>
  <c r="M75" i="136"/>
  <c r="M79" i="136"/>
  <c r="M91" i="136"/>
  <c r="Y40" i="122"/>
  <c r="Y44" i="122"/>
  <c r="Y48" i="122"/>
  <c r="Y58" i="122" s="1"/>
  <c r="K19" i="122"/>
  <c r="K80" i="114"/>
  <c r="K72" i="114"/>
  <c r="K76" i="114"/>
  <c r="K63" i="114"/>
  <c r="K66" i="114"/>
  <c r="Y46" i="133"/>
  <c r="Y48" i="133"/>
  <c r="Y58" i="133" s="1"/>
  <c r="Y40" i="133"/>
  <c r="Y44" i="133"/>
  <c r="X49" i="129"/>
  <c r="X59" i="129" s="1"/>
  <c r="X41" i="129"/>
  <c r="X76" i="133"/>
  <c r="X63" i="133"/>
  <c r="X72" i="133"/>
  <c r="H22" i="132"/>
  <c r="K25" i="136"/>
  <c r="K50" i="136"/>
  <c r="K60" i="136" s="1"/>
  <c r="K42" i="136"/>
  <c r="K46" i="136"/>
  <c r="H22" i="113"/>
  <c r="AF83" i="134"/>
  <c r="AA71" i="129"/>
  <c r="AA62" i="129"/>
  <c r="AA79" i="129"/>
  <c r="AA75" i="129"/>
  <c r="AA91" i="129"/>
  <c r="AA80" i="129"/>
  <c r="Z44" i="124"/>
  <c r="Z48" i="124"/>
  <c r="Z58" i="124" s="1"/>
  <c r="Z40" i="124"/>
  <c r="Z45" i="124"/>
  <c r="Y73" i="117"/>
  <c r="Y77" i="117"/>
  <c r="Y64" i="117"/>
  <c r="Y81" i="117"/>
  <c r="Z77" i="128"/>
  <c r="Z73" i="128"/>
  <c r="Z64" i="128"/>
  <c r="Z66" i="128"/>
  <c r="Z81" i="128" s="1"/>
  <c r="K17" i="120"/>
  <c r="K21" i="120"/>
  <c r="K18" i="120"/>
  <c r="AD92" i="140"/>
  <c r="AD91" i="140" s="1"/>
  <c r="Y50" i="122"/>
  <c r="Y60" i="122" s="1"/>
  <c r="Y42" i="122"/>
  <c r="Y46" i="122"/>
  <c r="Z41" i="130"/>
  <c r="Z49" i="130"/>
  <c r="Z59" i="130" s="1"/>
  <c r="Z32" i="130"/>
  <c r="Z33" i="140"/>
  <c r="X72" i="119"/>
  <c r="X76" i="119"/>
  <c r="X63" i="119"/>
  <c r="K17" i="128"/>
  <c r="K21" i="128"/>
  <c r="K18" i="128"/>
  <c r="AB92" i="131"/>
  <c r="AB93" i="131" s="1"/>
  <c r="AF84" i="140"/>
  <c r="X32" i="118"/>
  <c r="K17" i="126"/>
  <c r="K21" i="126"/>
  <c r="K18" i="126"/>
  <c r="Z48" i="132"/>
  <c r="Z58" i="132" s="1"/>
  <c r="Z44" i="132"/>
  <c r="Z40" i="132"/>
  <c r="Z45" i="132"/>
  <c r="Y64" i="129"/>
  <c r="Y77" i="129"/>
  <c r="Y73" i="129"/>
  <c r="J49" i="114"/>
  <c r="J59" i="114" s="1"/>
  <c r="J45" i="114"/>
  <c r="J41" i="114"/>
  <c r="J25" i="114"/>
  <c r="Y40" i="120"/>
  <c r="Y48" i="120"/>
  <c r="Y58" i="120" s="1"/>
  <c r="Y44" i="120"/>
  <c r="AF93" i="111"/>
  <c r="J23" i="120"/>
  <c r="J12" i="120"/>
  <c r="J23" i="128"/>
  <c r="J12" i="128"/>
  <c r="J19" i="128" s="1"/>
  <c r="J32" i="136"/>
  <c r="K81" i="136"/>
  <c r="K73" i="136"/>
  <c r="K77" i="136"/>
  <c r="K64" i="136"/>
  <c r="X73" i="125"/>
  <c r="X77" i="125"/>
  <c r="X64" i="125"/>
  <c r="Y77" i="120"/>
  <c r="Y73" i="120"/>
  <c r="Y64" i="120"/>
  <c r="AA48" i="119"/>
  <c r="AA58" i="119" s="1"/>
  <c r="AA44" i="119"/>
  <c r="AA40" i="119"/>
  <c r="AA45" i="119"/>
  <c r="AF64" i="140"/>
  <c r="AF77" i="140"/>
  <c r="AF73" i="140"/>
  <c r="AA92" i="121"/>
  <c r="AA93" i="121" s="1"/>
  <c r="X50" i="125"/>
  <c r="X60" i="125" s="1"/>
  <c r="X42" i="125"/>
  <c r="Y41" i="130"/>
  <c r="Y49" i="130"/>
  <c r="Y59" i="130" s="1"/>
  <c r="W32" i="126"/>
  <c r="P41" i="133"/>
  <c r="P45" i="133"/>
  <c r="P49" i="133"/>
  <c r="P59" i="133" s="1"/>
  <c r="P25" i="133"/>
  <c r="X76" i="132"/>
  <c r="X63" i="132"/>
  <c r="X72" i="132"/>
  <c r="J26" i="110"/>
  <c r="H22" i="124"/>
  <c r="Y63" i="111"/>
  <c r="Y72" i="111"/>
  <c r="Y76" i="111"/>
  <c r="Y66" i="111"/>
  <c r="Y80" i="111" s="1"/>
  <c r="M75" i="127"/>
  <c r="M71" i="127"/>
  <c r="M79" i="127"/>
  <c r="M62" i="127"/>
  <c r="M91" i="127"/>
  <c r="X41" i="128"/>
  <c r="X49" i="128"/>
  <c r="X59" i="128" s="1"/>
  <c r="X25" i="128"/>
  <c r="X45" i="128" s="1"/>
  <c r="M98" i="140"/>
  <c r="X63" i="117"/>
  <c r="X72" i="117"/>
  <c r="X76" i="117"/>
  <c r="K17" i="132"/>
  <c r="K21" i="132"/>
  <c r="K18" i="132"/>
  <c r="H22" i="120"/>
  <c r="K19" i="112"/>
  <c r="K17" i="112"/>
  <c r="K21" i="112"/>
  <c r="K18" i="112"/>
  <c r="AA62" i="133"/>
  <c r="AA71" i="133"/>
  <c r="AA75" i="133"/>
  <c r="AA79" i="133"/>
  <c r="AA91" i="133"/>
  <c r="AA92" i="133" s="1"/>
  <c r="AA93" i="133" s="1"/>
  <c r="AA80" i="133"/>
  <c r="X25" i="120"/>
  <c r="Y26" i="121"/>
  <c r="Y27" i="140"/>
  <c r="Z62" i="124"/>
  <c r="Z92" i="118"/>
  <c r="Z93" i="118" s="1"/>
  <c r="K45" i="110"/>
  <c r="K49" i="110"/>
  <c r="K59" i="110" s="1"/>
  <c r="K41" i="110"/>
  <c r="AA62" i="113"/>
  <c r="AA75" i="113"/>
  <c r="AA79" i="113"/>
  <c r="AA71" i="113"/>
  <c r="AA91" i="113"/>
  <c r="AA80" i="113"/>
  <c r="Y66" i="129"/>
  <c r="Y81" i="129" s="1"/>
  <c r="M79" i="114"/>
  <c r="M71" i="114"/>
  <c r="M75" i="114"/>
  <c r="M62" i="114"/>
  <c r="M91" i="114"/>
  <c r="Y35" i="140"/>
  <c r="J45" i="136"/>
  <c r="J49" i="136"/>
  <c r="J59" i="136" s="1"/>
  <c r="J41" i="136"/>
  <c r="J25" i="136"/>
  <c r="X75" i="135"/>
  <c r="X71" i="135"/>
  <c r="X62" i="135"/>
  <c r="X79" i="135"/>
  <c r="X91" i="135"/>
  <c r="X81" i="135"/>
  <c r="AA66" i="130"/>
  <c r="Z28" i="140"/>
  <c r="AB81" i="120"/>
  <c r="X25" i="132"/>
  <c r="X42" i="132"/>
  <c r="X50" i="132"/>
  <c r="X60" i="132" s="1"/>
  <c r="Y32" i="130"/>
  <c r="Y25" i="130" s="1"/>
  <c r="L80" i="114"/>
  <c r="L66" i="114"/>
  <c r="L63" i="114"/>
  <c r="L76" i="114"/>
  <c r="L72" i="114"/>
  <c r="X50" i="126"/>
  <c r="X60" i="126" s="1"/>
  <c r="X42" i="126"/>
  <c r="K25" i="123"/>
  <c r="K42" i="123"/>
  <c r="K46" i="123"/>
  <c r="K50" i="123"/>
  <c r="K60" i="123" s="1"/>
  <c r="Z66" i="129"/>
  <c r="Z81" i="129" s="1"/>
  <c r="Z64" i="129"/>
  <c r="Z73" i="129"/>
  <c r="Z77" i="129"/>
  <c r="W26" i="119"/>
  <c r="Z46" i="132"/>
  <c r="J23" i="113"/>
  <c r="J12" i="113"/>
  <c r="J19" i="113" s="1"/>
  <c r="V26" i="118"/>
  <c r="Y72" i="131"/>
  <c r="Y63" i="131"/>
  <c r="Y76" i="131"/>
  <c r="V42" i="135"/>
  <c r="V50" i="135"/>
  <c r="V60" i="135" s="1"/>
  <c r="V46" i="135"/>
  <c r="X33" i="140"/>
  <c r="Y25" i="111"/>
  <c r="Y46" i="111" s="1"/>
  <c r="Y42" i="111"/>
  <c r="Y50" i="111"/>
  <c r="Y60" i="111" s="1"/>
  <c r="X41" i="111"/>
  <c r="X49" i="111"/>
  <c r="X59" i="111" s="1"/>
  <c r="H22" i="131"/>
  <c r="J23" i="112"/>
  <c r="J12" i="112"/>
  <c r="L77" i="110"/>
  <c r="L81" i="110"/>
  <c r="L64" i="110"/>
  <c r="L73" i="110"/>
  <c r="J23" i="115"/>
  <c r="J12" i="115"/>
  <c r="I26" i="127"/>
  <c r="G26" i="133"/>
  <c r="X66" i="119"/>
  <c r="X81" i="119" s="1"/>
  <c r="X73" i="119"/>
  <c r="X64" i="119"/>
  <c r="X77" i="119"/>
  <c r="Y64" i="115"/>
  <c r="Y77" i="115"/>
  <c r="Y73" i="115"/>
  <c r="X32" i="112"/>
  <c r="W26" i="118"/>
  <c r="X49" i="113"/>
  <c r="X59" i="113" s="1"/>
  <c r="X41" i="113"/>
  <c r="X25" i="115"/>
  <c r="X45" i="115" s="1"/>
  <c r="X50" i="115"/>
  <c r="X60" i="115" s="1"/>
  <c r="X42" i="115"/>
  <c r="L44" i="123"/>
  <c r="L40" i="123"/>
  <c r="L48" i="123"/>
  <c r="L58" i="123" s="1"/>
  <c r="AB45" i="140"/>
  <c r="AB40" i="140"/>
  <c r="AB48" i="140"/>
  <c r="AB58" i="140" s="1"/>
  <c r="AB44" i="140"/>
  <c r="AF83" i="130"/>
  <c r="AG93" i="119"/>
  <c r="AG92" i="140"/>
  <c r="X32" i="129"/>
  <c r="W26" i="132"/>
  <c r="H22" i="116"/>
  <c r="K25" i="114"/>
  <c r="K50" i="114"/>
  <c r="K60" i="114" s="1"/>
  <c r="K42" i="114"/>
  <c r="K46" i="114"/>
  <c r="P45" i="135"/>
  <c r="P41" i="135"/>
  <c r="P49" i="135"/>
  <c r="P59" i="135" s="1"/>
  <c r="K76" i="123"/>
  <c r="K72" i="123"/>
  <c r="K63" i="123"/>
  <c r="K80" i="123"/>
  <c r="K66" i="123"/>
  <c r="Z81" i="112"/>
  <c r="W41" i="133"/>
  <c r="W49" i="133"/>
  <c r="W59" i="133" s="1"/>
  <c r="U49" i="135"/>
  <c r="U59" i="135" s="1"/>
  <c r="U41" i="135"/>
  <c r="Y66" i="116"/>
  <c r="Y80" i="116" s="1"/>
  <c r="Y72" i="116"/>
  <c r="Y76" i="116"/>
  <c r="Y63" i="116"/>
  <c r="W26" i="112"/>
  <c r="X25" i="130"/>
  <c r="X42" i="130"/>
  <c r="X50" i="130"/>
  <c r="X60" i="130" s="1"/>
  <c r="X46" i="130"/>
  <c r="AD85" i="140"/>
  <c r="AD83" i="140" s="1"/>
  <c r="AD83" i="111"/>
  <c r="H22" i="117"/>
  <c r="X50" i="124"/>
  <c r="X60" i="124" s="1"/>
  <c r="X42" i="124"/>
  <c r="Y25" i="129"/>
  <c r="Y46" i="129" s="1"/>
  <c r="Y42" i="129"/>
  <c r="Y50" i="129"/>
  <c r="Y60" i="129" s="1"/>
  <c r="Y66" i="126"/>
  <c r="Y81" i="126" s="1"/>
  <c r="AA48" i="130"/>
  <c r="AA58" i="130" s="1"/>
  <c r="AA40" i="130"/>
  <c r="AA44" i="130"/>
  <c r="AA45" i="130"/>
  <c r="Y46" i="125"/>
  <c r="Y40" i="125"/>
  <c r="Y48" i="125"/>
  <c r="Y58" i="125" s="1"/>
  <c r="Y44" i="125"/>
  <c r="Y76" i="124"/>
  <c r="Y63" i="124"/>
  <c r="Y66" i="124"/>
  <c r="Y72" i="124"/>
  <c r="Y80" i="124"/>
  <c r="H22" i="128"/>
  <c r="X25" i="119"/>
  <c r="X46" i="119" s="1"/>
  <c r="X50" i="119"/>
  <c r="X60" i="119" s="1"/>
  <c r="X42" i="119"/>
  <c r="K19" i="120"/>
  <c r="X42" i="117"/>
  <c r="X50" i="117"/>
  <c r="X60" i="117" s="1"/>
  <c r="X41" i="124"/>
  <c r="X49" i="124"/>
  <c r="X59" i="124" s="1"/>
  <c r="X25" i="124"/>
  <c r="X45" i="124" s="1"/>
  <c r="AA46" i="119"/>
  <c r="Z62" i="116"/>
  <c r="Z75" i="116"/>
  <c r="Z71" i="116"/>
  <c r="Z79" i="116"/>
  <c r="Z91" i="116"/>
  <c r="Z81" i="116"/>
  <c r="N92" i="136"/>
  <c r="N93" i="136" s="1"/>
  <c r="Y81" i="125"/>
  <c r="Z34" i="140"/>
  <c r="K32" i="110"/>
  <c r="K19" i="131"/>
  <c r="K17" i="131"/>
  <c r="K21" i="131"/>
  <c r="K18" i="131"/>
  <c r="X72" i="116"/>
  <c r="X63" i="116"/>
  <c r="X76" i="116"/>
  <c r="W49" i="128"/>
  <c r="W59" i="128" s="1"/>
  <c r="W41" i="128"/>
  <c r="W25" i="128"/>
  <c r="W45" i="128" s="1"/>
  <c r="K17" i="121"/>
  <c r="K21" i="121"/>
  <c r="K18" i="121"/>
  <c r="AF79" i="134"/>
  <c r="AF71" i="134"/>
  <c r="AF62" i="134"/>
  <c r="AF75" i="134"/>
  <c r="AF92" i="134"/>
  <c r="AF93" i="134" s="1"/>
  <c r="AF91" i="134"/>
  <c r="AF80" i="134"/>
  <c r="W41" i="120"/>
  <c r="W49" i="120"/>
  <c r="W59" i="120" s="1"/>
  <c r="K19" i="128"/>
  <c r="AB72" i="140"/>
  <c r="AB76" i="140"/>
  <c r="AB63" i="140"/>
  <c r="J45" i="123"/>
  <c r="J49" i="123"/>
  <c r="J59" i="123" s="1"/>
  <c r="J41" i="123"/>
  <c r="AF83" i="119"/>
  <c r="AB46" i="121"/>
  <c r="AA42" i="140"/>
  <c r="AA50" i="140"/>
  <c r="AA60" i="140" s="1"/>
  <c r="AA25" i="140"/>
  <c r="AG97" i="110"/>
  <c r="AB62" i="121"/>
  <c r="AB71" i="121"/>
  <c r="AB79" i="121"/>
  <c r="AB75" i="121"/>
  <c r="AB91" i="121"/>
  <c r="AB92" i="121" s="1"/>
  <c r="AB93" i="121" s="1"/>
  <c r="K19" i="130"/>
  <c r="K17" i="130"/>
  <c r="K21" i="130"/>
  <c r="K18" i="130"/>
  <c r="Z92" i="133"/>
  <c r="Z93" i="133" s="1"/>
  <c r="Y40" i="132"/>
  <c r="Y44" i="132"/>
  <c r="Y48" i="132"/>
  <c r="Y58" i="132" s="1"/>
  <c r="Y45" i="132"/>
  <c r="H22" i="121"/>
  <c r="AA75" i="119"/>
  <c r="AA79" i="119"/>
  <c r="AA71" i="119"/>
  <c r="AA62" i="119"/>
  <c r="AA91" i="119"/>
  <c r="X50" i="128"/>
  <c r="X60" i="128" s="1"/>
  <c r="X42" i="128"/>
  <c r="X46" i="128"/>
  <c r="Y44" i="119"/>
  <c r="Y48" i="119"/>
  <c r="Y58" i="119" s="1"/>
  <c r="Y40" i="119"/>
  <c r="Y45" i="119"/>
  <c r="AC71" i="140"/>
  <c r="AC79" i="140"/>
  <c r="AC62" i="140"/>
  <c r="AC75" i="140"/>
  <c r="I66" i="133"/>
  <c r="I73" i="133"/>
  <c r="I81" i="133"/>
  <c r="I64" i="133"/>
  <c r="I77" i="133"/>
  <c r="J23" i="134"/>
  <c r="J12" i="134"/>
  <c r="K77" i="123"/>
  <c r="K64" i="123"/>
  <c r="K73" i="123"/>
  <c r="K81" i="123"/>
  <c r="J23" i="124"/>
  <c r="J12" i="124"/>
  <c r="U32" i="135"/>
  <c r="J32" i="123"/>
  <c r="W26" i="131"/>
  <c r="Y64" i="134"/>
  <c r="Y77" i="134"/>
  <c r="Y73" i="134"/>
  <c r="Z73" i="131"/>
  <c r="Z77" i="131"/>
  <c r="Z64" i="131"/>
  <c r="Z80" i="113"/>
  <c r="L48" i="136"/>
  <c r="L58" i="136" s="1"/>
  <c r="L40" i="136"/>
  <c r="L44" i="136"/>
  <c r="Y66" i="119"/>
  <c r="X49" i="133"/>
  <c r="X59" i="133" s="1"/>
  <c r="X41" i="133"/>
  <c r="I42" i="133"/>
  <c r="I50" i="133"/>
  <c r="I60" i="133" s="1"/>
  <c r="I46" i="133"/>
  <c r="H22" i="112"/>
  <c r="X76" i="126"/>
  <c r="X72" i="126"/>
  <c r="X63" i="126"/>
  <c r="Y42" i="133"/>
  <c r="Y50" i="133"/>
  <c r="Y60" i="133" s="1"/>
  <c r="Y25" i="116"/>
  <c r="Y42" i="116"/>
  <c r="Y50" i="116"/>
  <c r="Y60" i="116" s="1"/>
  <c r="X32" i="134"/>
  <c r="X28" i="140"/>
  <c r="X26" i="140" s="1"/>
  <c r="Y64" i="111"/>
  <c r="Y73" i="111"/>
  <c r="Y77" i="111"/>
  <c r="Y81" i="111"/>
  <c r="Y75" i="113"/>
  <c r="Y71" i="113"/>
  <c r="Y79" i="113"/>
  <c r="Y62" i="113"/>
  <c r="Y91" i="113"/>
  <c r="H22" i="115"/>
  <c r="W32" i="117"/>
  <c r="AF101" i="110"/>
  <c r="Y45" i="117"/>
  <c r="L40" i="127"/>
  <c r="L48" i="127"/>
  <c r="L58" i="127" s="1"/>
  <c r="L44" i="127"/>
  <c r="AC92" i="134"/>
  <c r="AC93" i="134" s="1"/>
  <c r="H22" i="125"/>
  <c r="K19" i="132"/>
  <c r="K50" i="127"/>
  <c r="K60" i="127" s="1"/>
  <c r="K42" i="127"/>
  <c r="K46" i="127"/>
  <c r="K17" i="125"/>
  <c r="K21" i="125"/>
  <c r="K18" i="125"/>
  <c r="K17" i="111"/>
  <c r="K21" i="111"/>
  <c r="K18" i="111"/>
  <c r="W32" i="122"/>
  <c r="Y44" i="126"/>
  <c r="Y40" i="126"/>
  <c r="Y48" i="126"/>
  <c r="Y58" i="126" s="1"/>
  <c r="X50" i="116"/>
  <c r="X60" i="116" s="1"/>
  <c r="X42" i="116"/>
  <c r="X46" i="116"/>
  <c r="K17" i="134"/>
  <c r="K21" i="134"/>
  <c r="K18" i="134"/>
  <c r="Z92" i="120"/>
  <c r="Z93" i="120" s="1"/>
  <c r="AA81" i="113"/>
  <c r="AB71" i="120"/>
  <c r="AB75" i="120"/>
  <c r="AB62" i="120"/>
  <c r="AB79" i="120"/>
  <c r="AB92" i="120"/>
  <c r="AB91" i="120"/>
  <c r="K17" i="119"/>
  <c r="K21" i="119"/>
  <c r="K18" i="119"/>
  <c r="H22" i="118"/>
  <c r="Y72" i="115"/>
  <c r="Y76" i="115"/>
  <c r="Y63" i="115"/>
  <c r="Y66" i="115"/>
  <c r="Y80" i="115" s="1"/>
  <c r="Z46" i="126"/>
  <c r="W26" i="125"/>
  <c r="R72" i="133"/>
  <c r="R66" i="133"/>
  <c r="R76" i="133"/>
  <c r="R63" i="133"/>
  <c r="R80" i="133"/>
  <c r="H22" i="111"/>
  <c r="H13" i="140"/>
  <c r="H22" i="129"/>
  <c r="Y25" i="118"/>
  <c r="Y42" i="118"/>
  <c r="Y50" i="118"/>
  <c r="Y60" i="118" s="1"/>
  <c r="X25" i="125"/>
  <c r="Y46" i="132"/>
  <c r="J23" i="111"/>
  <c r="J14" i="140"/>
  <c r="J12" i="111"/>
  <c r="X72" i="121"/>
  <c r="X76" i="121"/>
  <c r="X63" i="121"/>
  <c r="Y79" i="117"/>
  <c r="Y71" i="117"/>
  <c r="Y75" i="117"/>
  <c r="Y62" i="117"/>
  <c r="Y91" i="117"/>
  <c r="Y92" i="117" s="1"/>
  <c r="Y93" i="117" s="1"/>
  <c r="X50" i="122"/>
  <c r="X60" i="122" s="1"/>
  <c r="X42" i="122"/>
  <c r="K19" i="129"/>
  <c r="K17" i="129"/>
  <c r="K21" i="129"/>
  <c r="K18" i="129"/>
  <c r="AA92" i="120"/>
  <c r="AA93" i="120" s="1"/>
  <c r="Z26" i="140"/>
  <c r="Z79" i="125"/>
  <c r="Z62" i="125"/>
  <c r="Z75" i="125"/>
  <c r="Z71" i="125"/>
  <c r="Z92" i="125"/>
  <c r="Z93" i="125" s="1"/>
  <c r="Z91" i="125"/>
  <c r="I26" i="136"/>
  <c r="X77" i="111"/>
  <c r="X73" i="111"/>
  <c r="J23" i="131"/>
  <c r="J12" i="131"/>
  <c r="J19" i="131" s="1"/>
  <c r="J23" i="117"/>
  <c r="J12" i="117"/>
  <c r="J19" i="117" s="1"/>
  <c r="J23" i="116"/>
  <c r="J12" i="116"/>
  <c r="W32" i="124"/>
  <c r="J23" i="121"/>
  <c r="J12" i="121"/>
  <c r="J19" i="121" s="1"/>
  <c r="W26" i="115"/>
  <c r="V97" i="133"/>
  <c r="W26" i="113"/>
  <c r="M44" i="110"/>
  <c r="M40" i="110"/>
  <c r="M48" i="110"/>
  <c r="M58" i="110" s="1"/>
  <c r="M71" i="123"/>
  <c r="M62" i="123"/>
  <c r="M79" i="123"/>
  <c r="M75" i="123"/>
  <c r="M91" i="123"/>
  <c r="Y46" i="113"/>
  <c r="Y48" i="113"/>
  <c r="Y58" i="113" s="1"/>
  <c r="Y40" i="113"/>
  <c r="Y44" i="113"/>
  <c r="X32" i="113"/>
  <c r="X25" i="113" s="1"/>
  <c r="J45" i="127"/>
  <c r="J41" i="127"/>
  <c r="J49" i="127"/>
  <c r="J59" i="127" s="1"/>
  <c r="N92" i="123"/>
  <c r="N93" i="123" s="1"/>
  <c r="AE91" i="140"/>
  <c r="I72" i="133"/>
  <c r="I63" i="133"/>
  <c r="I80" i="133"/>
  <c r="I76" i="133"/>
  <c r="AG81" i="140"/>
  <c r="AG79" i="140"/>
  <c r="AG75" i="140"/>
  <c r="AG71" i="140"/>
  <c r="AG62" i="140"/>
  <c r="AG80" i="140"/>
  <c r="AA77" i="128"/>
  <c r="AA73" i="128"/>
  <c r="AA64" i="128"/>
  <c r="AA81" i="128"/>
  <c r="AA66" i="128"/>
  <c r="AB62" i="111"/>
  <c r="AB71" i="111"/>
  <c r="AB75" i="111"/>
  <c r="AB79" i="111"/>
  <c r="AB91" i="111"/>
  <c r="AB80" i="111"/>
  <c r="Y46" i="115"/>
  <c r="Y40" i="115"/>
  <c r="Y44" i="115"/>
  <c r="Y48" i="115"/>
  <c r="Y58" i="115" s="1"/>
  <c r="Y45" i="115"/>
  <c r="AC92" i="111"/>
  <c r="AC92" i="140" s="1"/>
  <c r="K19" i="115"/>
  <c r="K17" i="115"/>
  <c r="K21" i="115"/>
  <c r="K18" i="115"/>
  <c r="R48" i="133"/>
  <c r="R58" i="133" s="1"/>
  <c r="R40" i="133"/>
  <c r="R44" i="133"/>
  <c r="K72" i="127"/>
  <c r="K63" i="127"/>
  <c r="K76" i="127"/>
  <c r="K80" i="127"/>
  <c r="K66" i="127"/>
  <c r="X49" i="121"/>
  <c r="X59" i="121" s="1"/>
  <c r="X41" i="121"/>
  <c r="X25" i="121"/>
  <c r="X45" i="121" s="1"/>
  <c r="AA66" i="117"/>
  <c r="AA77" i="117"/>
  <c r="AA64" i="117"/>
  <c r="AA73" i="117"/>
  <c r="Z64" i="117"/>
  <c r="Z77" i="117"/>
  <c r="Z73" i="117"/>
  <c r="Z66" i="117"/>
  <c r="X63" i="130"/>
  <c r="X76" i="130"/>
  <c r="X72" i="130"/>
  <c r="AC92" i="130"/>
  <c r="AC93" i="130"/>
  <c r="H22" i="134"/>
  <c r="Y63" i="134"/>
  <c r="Y76" i="134"/>
  <c r="Y72" i="134"/>
  <c r="Y66" i="134"/>
  <c r="Y80" i="134" s="1"/>
  <c r="X41" i="112"/>
  <c r="X49" i="112"/>
  <c r="X59" i="112" s="1"/>
  <c r="AA81" i="119"/>
  <c r="Y63" i="133"/>
  <c r="Y76" i="133"/>
  <c r="Y72" i="133"/>
  <c r="W26" i="124"/>
  <c r="X25" i="122"/>
  <c r="X76" i="120"/>
  <c r="X63" i="120"/>
  <c r="X72" i="120"/>
  <c r="K73" i="114"/>
  <c r="K77" i="114"/>
  <c r="K81" i="114"/>
  <c r="K64" i="114"/>
  <c r="Q77" i="133"/>
  <c r="Q73" i="133"/>
  <c r="Q81" i="133"/>
  <c r="Q64" i="133"/>
  <c r="V26" i="120"/>
  <c r="X46" i="117"/>
  <c r="X40" i="117"/>
  <c r="X48" i="117"/>
  <c r="X58" i="117" s="1"/>
  <c r="X44" i="117"/>
  <c r="H49" i="133"/>
  <c r="H59" i="133" s="1"/>
  <c r="H41" i="133"/>
  <c r="H45" i="133"/>
  <c r="H25" i="133"/>
  <c r="T101" i="135"/>
  <c r="X72" i="125"/>
  <c r="X76" i="125"/>
  <c r="X63" i="125"/>
  <c r="X66" i="125"/>
  <c r="X80" i="125"/>
  <c r="X49" i="118"/>
  <c r="X59" i="118" s="1"/>
  <c r="X41" i="118"/>
  <c r="K73" i="127"/>
  <c r="K77" i="127"/>
  <c r="K81" i="127"/>
  <c r="K64" i="127"/>
  <c r="W32" i="132"/>
  <c r="P32" i="135"/>
  <c r="P25" i="135" s="1"/>
  <c r="J32" i="127"/>
  <c r="W32" i="120"/>
  <c r="I26" i="114"/>
  <c r="W32" i="134"/>
  <c r="I26" i="123"/>
  <c r="J23" i="129"/>
  <c r="J12" i="129"/>
  <c r="J19" i="129" s="1"/>
  <c r="V26" i="128"/>
  <c r="W26" i="129"/>
  <c r="L40" i="110"/>
  <c r="L44" i="110"/>
  <c r="L48" i="110"/>
  <c r="L58" i="110" s="1"/>
  <c r="AA92" i="126"/>
  <c r="AA93" i="126" s="1"/>
  <c r="Z48" i="113"/>
  <c r="Z58" i="113" s="1"/>
  <c r="Z44" i="113"/>
  <c r="Z40" i="113"/>
  <c r="Z45" i="113"/>
  <c r="AB75" i="130"/>
  <c r="AB62" i="130"/>
  <c r="AB79" i="130"/>
  <c r="AB71" i="130"/>
  <c r="AB91" i="130"/>
  <c r="AB92" i="130" s="1"/>
  <c r="AB93" i="130" s="1"/>
  <c r="AB81" i="130"/>
  <c r="AF91" i="117"/>
  <c r="AF92" i="117" s="1"/>
  <c r="AF62" i="117"/>
  <c r="AF75" i="117"/>
  <c r="AF79" i="117"/>
  <c r="AF71" i="117"/>
  <c r="AF81" i="117"/>
  <c r="M79" i="110"/>
  <c r="M71" i="110"/>
  <c r="M62" i="110"/>
  <c r="M75" i="110"/>
  <c r="M91" i="110"/>
  <c r="AB92" i="117"/>
  <c r="AB93" i="117" s="1"/>
  <c r="X32" i="133"/>
  <c r="L63" i="136"/>
  <c r="L66" i="136"/>
  <c r="L76" i="136"/>
  <c r="L80" i="136"/>
  <c r="L72" i="136"/>
  <c r="K19" i="117"/>
  <c r="K17" i="117"/>
  <c r="K21" i="117"/>
  <c r="K18" i="117"/>
  <c r="AA76" i="140"/>
  <c r="AA63" i="140"/>
  <c r="AA72" i="140"/>
  <c r="AA66" i="140"/>
  <c r="AA80" i="140" s="1"/>
  <c r="Y25" i="128"/>
  <c r="Y46" i="128" s="1"/>
  <c r="Y42" i="128"/>
  <c r="Y50" i="128"/>
  <c r="Y60" i="128" s="1"/>
  <c r="Z92" i="111"/>
  <c r="Z93" i="111" s="1"/>
  <c r="K19" i="118"/>
  <c r="K17" i="118"/>
  <c r="K21" i="118"/>
  <c r="K18" i="118"/>
  <c r="Y25" i="134"/>
  <c r="Y42" i="134"/>
  <c r="Y50" i="134"/>
  <c r="Y60" i="134" s="1"/>
  <c r="Z71" i="112"/>
  <c r="Z79" i="112"/>
  <c r="Z75" i="112"/>
  <c r="Z62" i="112"/>
  <c r="Z91" i="112"/>
  <c r="Z92" i="112" s="1"/>
  <c r="Z93" i="112" s="1"/>
  <c r="K98" i="140"/>
  <c r="X63" i="118"/>
  <c r="X72" i="118"/>
  <c r="X76" i="118"/>
  <c r="K19" i="140"/>
  <c r="K23" i="140"/>
  <c r="K12" i="140"/>
  <c r="AF92" i="119"/>
  <c r="AF93" i="119" s="1"/>
  <c r="Y25" i="124"/>
  <c r="Y46" i="124" s="1"/>
  <c r="Y42" i="124"/>
  <c r="Y50" i="124"/>
  <c r="Y60" i="124" s="1"/>
  <c r="Y63" i="120"/>
  <c r="Y76" i="120"/>
  <c r="Y72" i="120"/>
  <c r="Y66" i="120"/>
  <c r="Y80" i="120" s="1"/>
  <c r="K19" i="134"/>
  <c r="Y76" i="128"/>
  <c r="Y72" i="128"/>
  <c r="Y63" i="128"/>
  <c r="Y66" i="128"/>
  <c r="Y80" i="128" s="1"/>
  <c r="Z81" i="113"/>
  <c r="Z66" i="131"/>
  <c r="I25" i="133"/>
  <c r="W26" i="111"/>
  <c r="H22" i="126"/>
  <c r="Y50" i="120"/>
  <c r="Y60" i="120" s="1"/>
  <c r="Y42" i="120"/>
  <c r="Y46" i="120"/>
  <c r="X46" i="126"/>
  <c r="X48" i="126"/>
  <c r="X58" i="126" s="1"/>
  <c r="X40" i="126"/>
  <c r="X44" i="126"/>
  <c r="Z79" i="121"/>
  <c r="Z75" i="121"/>
  <c r="Z62" i="121"/>
  <c r="Z71" i="121"/>
  <c r="Z91" i="121"/>
  <c r="Z81" i="121"/>
  <c r="AC81" i="140"/>
  <c r="AF66" i="140"/>
  <c r="Y63" i="118"/>
  <c r="Y76" i="118"/>
  <c r="Y72" i="118"/>
  <c r="Y66" i="118"/>
  <c r="Y81" i="118" s="1"/>
  <c r="Y28" i="140"/>
  <c r="Z81" i="125"/>
  <c r="AB66" i="140"/>
  <c r="AB81" i="140" s="1"/>
  <c r="AB64" i="140"/>
  <c r="AB73" i="140"/>
  <c r="AB77" i="140"/>
  <c r="H22" i="130"/>
  <c r="Z92" i="122"/>
  <c r="Z93" i="122" s="1"/>
  <c r="X66" i="117"/>
  <c r="Y81" i="115" l="1"/>
  <c r="P48" i="135"/>
  <c r="P58" i="135" s="1"/>
  <c r="P44" i="135"/>
  <c r="P40" i="135"/>
  <c r="X62" i="117"/>
  <c r="X79" i="117"/>
  <c r="X75" i="117"/>
  <c r="X71" i="117"/>
  <c r="X91" i="117"/>
  <c r="X80" i="117"/>
  <c r="X40" i="113"/>
  <c r="X48" i="113"/>
  <c r="X58" i="113" s="1"/>
  <c r="X44" i="113"/>
  <c r="X45" i="113"/>
  <c r="X50" i="112"/>
  <c r="X60" i="112" s="1"/>
  <c r="X42" i="112"/>
  <c r="X25" i="112"/>
  <c r="W42" i="111"/>
  <c r="W50" i="111"/>
  <c r="W60" i="111" s="1"/>
  <c r="AF93" i="117"/>
  <c r="AF93" i="140" s="1"/>
  <c r="AF92" i="140"/>
  <c r="Y46" i="130"/>
  <c r="Y48" i="130"/>
  <c r="Y58" i="130" s="1"/>
  <c r="Y44" i="130"/>
  <c r="Y40" i="130"/>
  <c r="Y45" i="130"/>
  <c r="H73" i="133"/>
  <c r="H77" i="133"/>
  <c r="H64" i="133"/>
  <c r="H81" i="133"/>
  <c r="U101" i="135"/>
  <c r="AA79" i="117"/>
  <c r="AA62" i="117"/>
  <c r="AA75" i="117"/>
  <c r="AA71" i="117"/>
  <c r="AA91" i="117"/>
  <c r="AA92" i="117" s="1"/>
  <c r="AA93" i="117" s="1"/>
  <c r="AA80" i="117"/>
  <c r="Z49" i="140"/>
  <c r="Z59" i="140" s="1"/>
  <c r="Z41" i="140"/>
  <c r="L97" i="134"/>
  <c r="Y49" i="121"/>
  <c r="Y59" i="121" s="1"/>
  <c r="Y41" i="121"/>
  <c r="I23" i="121"/>
  <c r="I12" i="121"/>
  <c r="I19" i="124"/>
  <c r="I23" i="124"/>
  <c r="I12" i="124"/>
  <c r="I23" i="111"/>
  <c r="I14" i="140"/>
  <c r="I12" i="111"/>
  <c r="H26" i="136"/>
  <c r="H26" i="127"/>
  <c r="X73" i="124"/>
  <c r="X77" i="124"/>
  <c r="X64" i="124"/>
  <c r="S26" i="135"/>
  <c r="O32" i="133"/>
  <c r="W77" i="125"/>
  <c r="W73" i="125"/>
  <c r="W64" i="125"/>
  <c r="U26" i="121"/>
  <c r="X77" i="130"/>
  <c r="X73" i="130"/>
  <c r="X64" i="130"/>
  <c r="V26" i="124"/>
  <c r="V26" i="121"/>
  <c r="I48" i="133"/>
  <c r="I58" i="133" s="1"/>
  <c r="I44" i="133"/>
  <c r="I40" i="133"/>
  <c r="K17" i="140"/>
  <c r="K21" i="140"/>
  <c r="K18" i="140"/>
  <c r="J17" i="129"/>
  <c r="J21" i="129"/>
  <c r="J18" i="129"/>
  <c r="G22" i="124"/>
  <c r="X62" i="125"/>
  <c r="X71" i="125"/>
  <c r="X75" i="125"/>
  <c r="X79" i="125"/>
  <c r="X91" i="125"/>
  <c r="X92" i="125" s="1"/>
  <c r="X93" i="125" s="1"/>
  <c r="Y71" i="134"/>
  <c r="Y62" i="134"/>
  <c r="Y75" i="134"/>
  <c r="Y79" i="134"/>
  <c r="Y91" i="134"/>
  <c r="Y92" i="134" s="1"/>
  <c r="Y93" i="134" s="1"/>
  <c r="X44" i="121"/>
  <c r="X40" i="121"/>
  <c r="X48" i="121"/>
  <c r="X58" i="121" s="1"/>
  <c r="AA75" i="128"/>
  <c r="AA79" i="128"/>
  <c r="AA62" i="128"/>
  <c r="AA71" i="128"/>
  <c r="AA91" i="128"/>
  <c r="AA92" i="128" s="1"/>
  <c r="AA93" i="128" s="1"/>
  <c r="AA80" i="128"/>
  <c r="W32" i="113"/>
  <c r="W49" i="115"/>
  <c r="W59" i="115" s="1"/>
  <c r="W41" i="115"/>
  <c r="G22" i="131"/>
  <c r="W72" i="120"/>
  <c r="W76" i="120"/>
  <c r="W63" i="120"/>
  <c r="J17" i="131"/>
  <c r="J21" i="131"/>
  <c r="J18" i="131"/>
  <c r="L97" i="116"/>
  <c r="V26" i="117"/>
  <c r="AA92" i="119"/>
  <c r="AA93" i="119" s="1"/>
  <c r="W72" i="118"/>
  <c r="W76" i="118"/>
  <c r="W63" i="118"/>
  <c r="X40" i="130"/>
  <c r="X48" i="130"/>
  <c r="X58" i="130" s="1"/>
  <c r="X44" i="130"/>
  <c r="X45" i="130"/>
  <c r="X62" i="119"/>
  <c r="X71" i="119"/>
  <c r="X75" i="119"/>
  <c r="X79" i="119"/>
  <c r="X91" i="119"/>
  <c r="Z75" i="129"/>
  <c r="Z79" i="129"/>
  <c r="Z62" i="129"/>
  <c r="Z71" i="129"/>
  <c r="Z91" i="129"/>
  <c r="Z80" i="129"/>
  <c r="AA92" i="113"/>
  <c r="AA93" i="113" s="1"/>
  <c r="J41" i="110"/>
  <c r="J49" i="110"/>
  <c r="J59" i="110" s="1"/>
  <c r="J45" i="110"/>
  <c r="X76" i="115"/>
  <c r="X72" i="115"/>
  <c r="X63" i="115"/>
  <c r="X81" i="125"/>
  <c r="Z42" i="130"/>
  <c r="Z50" i="130"/>
  <c r="Z60" i="130" s="1"/>
  <c r="X66" i="121"/>
  <c r="X81" i="121" s="1"/>
  <c r="X77" i="121"/>
  <c r="X73" i="121"/>
  <c r="X64" i="121"/>
  <c r="H42" i="133"/>
  <c r="H46" i="133"/>
  <c r="H50" i="133"/>
  <c r="H60" i="133" s="1"/>
  <c r="G22" i="130"/>
  <c r="X50" i="131"/>
  <c r="X60" i="131" s="1"/>
  <c r="X42" i="131"/>
  <c r="W49" i="116"/>
  <c r="W59" i="116" s="1"/>
  <c r="W41" i="116"/>
  <c r="L97" i="131"/>
  <c r="Z64" i="132"/>
  <c r="Z77" i="132"/>
  <c r="Z73" i="132"/>
  <c r="Z81" i="132"/>
  <c r="Z66" i="132"/>
  <c r="Z75" i="126"/>
  <c r="Z62" i="126"/>
  <c r="Z79" i="126"/>
  <c r="Z71" i="126"/>
  <c r="Z91" i="126"/>
  <c r="Z80" i="126"/>
  <c r="L97" i="120"/>
  <c r="V26" i="111"/>
  <c r="V27" i="140"/>
  <c r="G22" i="115"/>
  <c r="X44" i="116"/>
  <c r="X40" i="116"/>
  <c r="X48" i="116"/>
  <c r="X58" i="116" s="1"/>
  <c r="AA81" i="140"/>
  <c r="N26" i="135"/>
  <c r="I23" i="132"/>
  <c r="I12" i="132"/>
  <c r="K77" i="110"/>
  <c r="K73" i="110"/>
  <c r="K64" i="110"/>
  <c r="K81" i="110"/>
  <c r="V32" i="122"/>
  <c r="L97" i="121"/>
  <c r="V63" i="135"/>
  <c r="V66" i="135"/>
  <c r="V80" i="135" s="1"/>
  <c r="V76" i="135"/>
  <c r="V72" i="135"/>
  <c r="W50" i="130"/>
  <c r="W60" i="130" s="1"/>
  <c r="W42" i="130"/>
  <c r="I23" i="116"/>
  <c r="I12" i="116"/>
  <c r="I19" i="116" s="1"/>
  <c r="V32" i="131"/>
  <c r="X77" i="116"/>
  <c r="X73" i="116"/>
  <c r="X64" i="116"/>
  <c r="Z75" i="131"/>
  <c r="Z71" i="131"/>
  <c r="Z62" i="131"/>
  <c r="Z79" i="131"/>
  <c r="Z91" i="131"/>
  <c r="Z92" i="131" s="1"/>
  <c r="Z93" i="131" s="1"/>
  <c r="Z80" i="131"/>
  <c r="X25" i="133"/>
  <c r="X46" i="133" s="1"/>
  <c r="X50" i="133"/>
  <c r="X60" i="133" s="1"/>
  <c r="X42" i="133"/>
  <c r="I41" i="114"/>
  <c r="I45" i="114"/>
  <c r="I49" i="114"/>
  <c r="I59" i="114" s="1"/>
  <c r="W50" i="132"/>
  <c r="W60" i="132" s="1"/>
  <c r="W42" i="132"/>
  <c r="L97" i="122"/>
  <c r="M92" i="123"/>
  <c r="M93" i="123" s="1"/>
  <c r="W29" i="140"/>
  <c r="J17" i="121"/>
  <c r="J21" i="121"/>
  <c r="J18" i="121"/>
  <c r="G22" i="118"/>
  <c r="G22" i="126"/>
  <c r="Y92" i="113"/>
  <c r="Y93" i="113"/>
  <c r="G22" i="121"/>
  <c r="J19" i="134"/>
  <c r="J17" i="134"/>
  <c r="J21" i="134"/>
  <c r="J18" i="134"/>
  <c r="G22" i="111"/>
  <c r="G13" i="140"/>
  <c r="I79" i="133"/>
  <c r="I71" i="133"/>
  <c r="I75" i="133"/>
  <c r="I62" i="133"/>
  <c r="I91" i="133"/>
  <c r="X66" i="116"/>
  <c r="K50" i="110"/>
  <c r="K60" i="110" s="1"/>
  <c r="K46" i="110"/>
  <c r="K42" i="110"/>
  <c r="W49" i="132"/>
  <c r="W59" i="132" s="1"/>
  <c r="W41" i="132"/>
  <c r="W25" i="132"/>
  <c r="W45" i="132"/>
  <c r="V101" i="133"/>
  <c r="V26" i="125"/>
  <c r="G45" i="133"/>
  <c r="G49" i="133"/>
  <c r="G59" i="133" s="1"/>
  <c r="G41" i="133"/>
  <c r="I45" i="127"/>
  <c r="I41" i="127"/>
  <c r="I49" i="127"/>
  <c r="I59" i="127" s="1"/>
  <c r="V49" i="118"/>
  <c r="V59" i="118" s="1"/>
  <c r="V41" i="118"/>
  <c r="V25" i="118"/>
  <c r="V45" i="118" s="1"/>
  <c r="J17" i="113"/>
  <c r="J21" i="113"/>
  <c r="J18" i="113"/>
  <c r="M92" i="114"/>
  <c r="M93" i="114" s="1"/>
  <c r="Y81" i="120"/>
  <c r="L97" i="129"/>
  <c r="Z25" i="130"/>
  <c r="Y33" i="140"/>
  <c r="W32" i="118"/>
  <c r="W50" i="128"/>
  <c r="W60" i="128" s="1"/>
  <c r="W42" i="128"/>
  <c r="X46" i="121"/>
  <c r="J17" i="130"/>
  <c r="J21" i="130"/>
  <c r="J18" i="130"/>
  <c r="L62" i="110"/>
  <c r="L75" i="110"/>
  <c r="L79" i="110"/>
  <c r="L71" i="110"/>
  <c r="L91" i="110"/>
  <c r="J63" i="127"/>
  <c r="J72" i="127"/>
  <c r="J76" i="127"/>
  <c r="J80" i="127"/>
  <c r="J66" i="127"/>
  <c r="G22" i="119"/>
  <c r="U26" i="111"/>
  <c r="Y40" i="131"/>
  <c r="Y48" i="131"/>
  <c r="Y58" i="131" s="1"/>
  <c r="Y44" i="131"/>
  <c r="Y45" i="131"/>
  <c r="I23" i="129"/>
  <c r="I12" i="129"/>
  <c r="I19" i="129" s="1"/>
  <c r="V32" i="118"/>
  <c r="W25" i="134"/>
  <c r="W46" i="134" s="1"/>
  <c r="W42" i="134"/>
  <c r="W50" i="134"/>
  <c r="W60" i="134" s="1"/>
  <c r="J17" i="112"/>
  <c r="J21" i="112"/>
  <c r="J18" i="112"/>
  <c r="V26" i="115"/>
  <c r="X48" i="132"/>
  <c r="X58" i="132" s="1"/>
  <c r="X44" i="132"/>
  <c r="X40" i="132"/>
  <c r="X45" i="132"/>
  <c r="J17" i="125"/>
  <c r="J21" i="125"/>
  <c r="J18" i="125"/>
  <c r="O32" i="135"/>
  <c r="J66" i="114"/>
  <c r="J77" i="114"/>
  <c r="J64" i="114"/>
  <c r="J81" i="114"/>
  <c r="J73" i="114"/>
  <c r="T32" i="135"/>
  <c r="F26" i="133"/>
  <c r="Z77" i="130"/>
  <c r="Z64" i="130"/>
  <c r="Z73" i="130"/>
  <c r="P81" i="135"/>
  <c r="P77" i="135"/>
  <c r="P64" i="135"/>
  <c r="P73" i="135"/>
  <c r="I32" i="114"/>
  <c r="I23" i="119"/>
  <c r="I12" i="119"/>
  <c r="I19" i="119" s="1"/>
  <c r="N26" i="133"/>
  <c r="I32" i="127"/>
  <c r="J66" i="123"/>
  <c r="J77" i="123"/>
  <c r="J64" i="123"/>
  <c r="J73" i="123"/>
  <c r="J81" i="123"/>
  <c r="U26" i="130"/>
  <c r="V32" i="128"/>
  <c r="Y32" i="121"/>
  <c r="X66" i="115"/>
  <c r="AB75" i="140"/>
  <c r="AB71" i="140"/>
  <c r="AB79" i="140"/>
  <c r="AB62" i="140"/>
  <c r="Y71" i="128"/>
  <c r="Y75" i="128"/>
  <c r="Y79" i="128"/>
  <c r="Y62" i="128"/>
  <c r="Y91" i="128"/>
  <c r="M92" i="110"/>
  <c r="M93" i="110" s="1"/>
  <c r="W49" i="129"/>
  <c r="W59" i="129" s="1"/>
  <c r="W41" i="129"/>
  <c r="H44" i="133"/>
  <c r="H40" i="133"/>
  <c r="H48" i="133"/>
  <c r="H58" i="133" s="1"/>
  <c r="X46" i="122"/>
  <c r="X40" i="122"/>
  <c r="X44" i="122"/>
  <c r="X48" i="122"/>
  <c r="X58" i="122" s="1"/>
  <c r="X45" i="122"/>
  <c r="AA81" i="117"/>
  <c r="L97" i="126"/>
  <c r="AB92" i="111"/>
  <c r="AB93" i="111" s="1"/>
  <c r="W63" i="134"/>
  <c r="W72" i="134"/>
  <c r="W76" i="134"/>
  <c r="Q76" i="133"/>
  <c r="Q63" i="133"/>
  <c r="Q80" i="133"/>
  <c r="Q72" i="133"/>
  <c r="Q66" i="133"/>
  <c r="V97" i="135"/>
  <c r="W63" i="128"/>
  <c r="W72" i="128"/>
  <c r="W76" i="128"/>
  <c r="AB93" i="120"/>
  <c r="AF85" i="140"/>
  <c r="AF83" i="140" s="1"/>
  <c r="AF83" i="111"/>
  <c r="Y75" i="119"/>
  <c r="Y62" i="119"/>
  <c r="Y71" i="119"/>
  <c r="Y79" i="119"/>
  <c r="Y91" i="119"/>
  <c r="Y80" i="119"/>
  <c r="Y81" i="134"/>
  <c r="X63" i="124"/>
  <c r="X72" i="124"/>
  <c r="X76" i="124"/>
  <c r="X66" i="124"/>
  <c r="X80" i="124" s="1"/>
  <c r="U42" i="135"/>
  <c r="U50" i="135"/>
  <c r="U60" i="135" s="1"/>
  <c r="G22" i="125"/>
  <c r="L97" i="119"/>
  <c r="Y40" i="129"/>
  <c r="Y44" i="129"/>
  <c r="Y48" i="129"/>
  <c r="Y58" i="129" s="1"/>
  <c r="Y45" i="129"/>
  <c r="X46" i="132"/>
  <c r="X92" i="135"/>
  <c r="X93" i="135" s="1"/>
  <c r="M92" i="127"/>
  <c r="M93" i="127" s="1"/>
  <c r="P44" i="133"/>
  <c r="P40" i="133"/>
  <c r="P48" i="133"/>
  <c r="P58" i="133" s="1"/>
  <c r="J80" i="114"/>
  <c r="J63" i="114"/>
  <c r="J76" i="114"/>
  <c r="J72" i="114"/>
  <c r="X80" i="119"/>
  <c r="AA92" i="129"/>
  <c r="AA93" i="129" s="1"/>
  <c r="M92" i="136"/>
  <c r="M93" i="136" s="1"/>
  <c r="T49" i="135"/>
  <c r="T59" i="135" s="1"/>
  <c r="T41" i="135"/>
  <c r="W32" i="119"/>
  <c r="W32" i="116"/>
  <c r="J42" i="114"/>
  <c r="J46" i="114"/>
  <c r="J50" i="114"/>
  <c r="J60" i="114" s="1"/>
  <c r="K80" i="110"/>
  <c r="K76" i="110"/>
  <c r="K63" i="110"/>
  <c r="K72" i="110"/>
  <c r="K66" i="110"/>
  <c r="W79" i="135"/>
  <c r="W75" i="135"/>
  <c r="W62" i="135"/>
  <c r="W71" i="135"/>
  <c r="W91" i="135"/>
  <c r="W81" i="135"/>
  <c r="X76" i="113"/>
  <c r="X72" i="113"/>
  <c r="X63" i="113"/>
  <c r="X66" i="113"/>
  <c r="I26" i="110"/>
  <c r="J17" i="126"/>
  <c r="J21" i="126"/>
  <c r="J18" i="126"/>
  <c r="J17" i="132"/>
  <c r="J21" i="132"/>
  <c r="J18" i="132"/>
  <c r="X25" i="131"/>
  <c r="Y46" i="131"/>
  <c r="Z63" i="130"/>
  <c r="Z72" i="130"/>
  <c r="Z76" i="130"/>
  <c r="Z66" i="130"/>
  <c r="Z80" i="130" s="1"/>
  <c r="Z67" i="140"/>
  <c r="W76" i="122"/>
  <c r="W72" i="122"/>
  <c r="W63" i="122"/>
  <c r="W41" i="117"/>
  <c r="W49" i="117"/>
  <c r="W59" i="117" s="1"/>
  <c r="W25" i="117"/>
  <c r="W45" i="117" s="1"/>
  <c r="I23" i="134"/>
  <c r="I12" i="134"/>
  <c r="I19" i="134" s="1"/>
  <c r="G32" i="133"/>
  <c r="I23" i="125"/>
  <c r="I12" i="125"/>
  <c r="P81" i="133"/>
  <c r="P77" i="133"/>
  <c r="P64" i="133"/>
  <c r="P73" i="133"/>
  <c r="X73" i="117"/>
  <c r="X64" i="117"/>
  <c r="X77" i="117"/>
  <c r="X81" i="117"/>
  <c r="V32" i="113"/>
  <c r="V32" i="132"/>
  <c r="W64" i="130"/>
  <c r="W73" i="130"/>
  <c r="W77" i="130"/>
  <c r="V32" i="117"/>
  <c r="X64" i="129"/>
  <c r="X73" i="129"/>
  <c r="X77" i="129"/>
  <c r="V26" i="116"/>
  <c r="Y48" i="128"/>
  <c r="Y58" i="128" s="1"/>
  <c r="Y40" i="128"/>
  <c r="Y44" i="128"/>
  <c r="Y45" i="128"/>
  <c r="I49" i="123"/>
  <c r="I59" i="123" s="1"/>
  <c r="I41" i="123"/>
  <c r="I45" i="123"/>
  <c r="L97" i="117"/>
  <c r="L97" i="118"/>
  <c r="X66" i="130"/>
  <c r="X72" i="131"/>
  <c r="X76" i="131"/>
  <c r="X63" i="131"/>
  <c r="W76" i="132"/>
  <c r="W63" i="132"/>
  <c r="W72" i="132"/>
  <c r="J17" i="111"/>
  <c r="J21" i="111"/>
  <c r="J18" i="111"/>
  <c r="X44" i="125"/>
  <c r="X48" i="125"/>
  <c r="X58" i="125" s="1"/>
  <c r="X40" i="125"/>
  <c r="X45" i="125"/>
  <c r="Y46" i="118"/>
  <c r="Y44" i="118"/>
  <c r="Y40" i="118"/>
  <c r="Y48" i="118"/>
  <c r="Y58" i="118" s="1"/>
  <c r="Y45" i="118"/>
  <c r="H22" i="140"/>
  <c r="X42" i="134"/>
  <c r="X50" i="134"/>
  <c r="X60" i="134" s="1"/>
  <c r="Y46" i="116"/>
  <c r="Y44" i="116"/>
  <c r="Y48" i="116"/>
  <c r="Y58" i="116" s="1"/>
  <c r="Y40" i="116"/>
  <c r="Y45" i="116"/>
  <c r="X48" i="119"/>
  <c r="X58" i="119" s="1"/>
  <c r="X44" i="119"/>
  <c r="X40" i="119"/>
  <c r="X45" i="119"/>
  <c r="K62" i="123"/>
  <c r="K75" i="123"/>
  <c r="K79" i="123"/>
  <c r="K71" i="123"/>
  <c r="K91" i="123"/>
  <c r="X50" i="129"/>
  <c r="X60" i="129" s="1"/>
  <c r="X42" i="129"/>
  <c r="AG93" i="140"/>
  <c r="AG91" i="140" s="1"/>
  <c r="W41" i="118"/>
  <c r="W49" i="118"/>
  <c r="W59" i="118" s="1"/>
  <c r="G22" i="120"/>
  <c r="J19" i="115"/>
  <c r="J17" i="115"/>
  <c r="J21" i="115"/>
  <c r="J18" i="115"/>
  <c r="Y45" i="111"/>
  <c r="Y40" i="111"/>
  <c r="Y44" i="111"/>
  <c r="Y48" i="111"/>
  <c r="Y58" i="111" s="1"/>
  <c r="W41" i="119"/>
  <c r="W49" i="119"/>
  <c r="W59" i="119" s="1"/>
  <c r="W25" i="119"/>
  <c r="W45" i="119" s="1"/>
  <c r="W63" i="111"/>
  <c r="W66" i="111"/>
  <c r="W72" i="111"/>
  <c r="W76" i="111"/>
  <c r="W80" i="111"/>
  <c r="J42" i="136"/>
  <c r="J46" i="136"/>
  <c r="J50" i="136"/>
  <c r="J60" i="136" s="1"/>
  <c r="J48" i="114"/>
  <c r="J58" i="114" s="1"/>
  <c r="J44" i="114"/>
  <c r="J40" i="114"/>
  <c r="W32" i="133"/>
  <c r="K44" i="136"/>
  <c r="K40" i="136"/>
  <c r="K48" i="136"/>
  <c r="K58" i="136" s="1"/>
  <c r="Y66" i="133"/>
  <c r="Y64" i="133"/>
  <c r="Y73" i="133"/>
  <c r="Y77" i="133"/>
  <c r="L62" i="123"/>
  <c r="L75" i="123"/>
  <c r="L71" i="123"/>
  <c r="L79" i="123"/>
  <c r="L91" i="123"/>
  <c r="Q48" i="133"/>
  <c r="Q58" i="133" s="1"/>
  <c r="Q40" i="133"/>
  <c r="Q44" i="133"/>
  <c r="L97" i="130"/>
  <c r="X72" i="134"/>
  <c r="X76" i="134"/>
  <c r="X63" i="134"/>
  <c r="W76" i="119"/>
  <c r="W63" i="119"/>
  <c r="W72" i="119"/>
  <c r="W66" i="119"/>
  <c r="W25" i="125"/>
  <c r="W46" i="125" s="1"/>
  <c r="W42" i="125"/>
  <c r="W50" i="125"/>
  <c r="W60" i="125" s="1"/>
  <c r="O41" i="133"/>
  <c r="O45" i="133"/>
  <c r="O49" i="133"/>
  <c r="O59" i="133" s="1"/>
  <c r="O25" i="133"/>
  <c r="W63" i="126"/>
  <c r="W72" i="126"/>
  <c r="W76" i="126"/>
  <c r="U77" i="135"/>
  <c r="U73" i="135"/>
  <c r="U64" i="135"/>
  <c r="I23" i="118"/>
  <c r="I12" i="118"/>
  <c r="V32" i="120"/>
  <c r="W42" i="120"/>
  <c r="W50" i="120"/>
  <c r="W60" i="120" s="1"/>
  <c r="X50" i="113"/>
  <c r="X60" i="113" s="1"/>
  <c r="X42" i="113"/>
  <c r="X46" i="113"/>
  <c r="I41" i="136"/>
  <c r="I49" i="136"/>
  <c r="I59" i="136" s="1"/>
  <c r="I45" i="136"/>
  <c r="AA45" i="140"/>
  <c r="AA40" i="140"/>
  <c r="AA48" i="140"/>
  <c r="AA58" i="140" s="1"/>
  <c r="AA44" i="140"/>
  <c r="L71" i="114"/>
  <c r="L79" i="114"/>
  <c r="L62" i="114"/>
  <c r="L75" i="114"/>
  <c r="L91" i="114"/>
  <c r="L71" i="127"/>
  <c r="L62" i="127"/>
  <c r="L79" i="127"/>
  <c r="L75" i="127"/>
  <c r="L91" i="127"/>
  <c r="J98" i="140"/>
  <c r="J19" i="119"/>
  <c r="J17" i="119"/>
  <c r="J21" i="119"/>
  <c r="J18" i="119"/>
  <c r="I32" i="123"/>
  <c r="I23" i="117"/>
  <c r="I12" i="117"/>
  <c r="I19" i="117" s="1"/>
  <c r="T32" i="122"/>
  <c r="W73" i="117"/>
  <c r="W64" i="117"/>
  <c r="W77" i="117"/>
  <c r="I23" i="126"/>
  <c r="I12" i="126"/>
  <c r="I19" i="126" s="1"/>
  <c r="V32" i="112"/>
  <c r="V32" i="133"/>
  <c r="U27" i="140"/>
  <c r="L97" i="132"/>
  <c r="AF81" i="140"/>
  <c r="AF79" i="140"/>
  <c r="AF75" i="140"/>
  <c r="AF62" i="140"/>
  <c r="AF71" i="140"/>
  <c r="AF80" i="140"/>
  <c r="Y62" i="120"/>
  <c r="Y79" i="120"/>
  <c r="Y71" i="120"/>
  <c r="Y75" i="120"/>
  <c r="Y91" i="120"/>
  <c r="X34" i="140"/>
  <c r="X32" i="140" s="1"/>
  <c r="W32" i="129"/>
  <c r="P50" i="135"/>
  <c r="P60" i="135" s="1"/>
  <c r="P46" i="135"/>
  <c r="P42" i="135"/>
  <c r="Z68" i="140"/>
  <c r="AC93" i="111"/>
  <c r="L97" i="115"/>
  <c r="W42" i="124"/>
  <c r="W50" i="124"/>
  <c r="W60" i="124" s="1"/>
  <c r="J72" i="123"/>
  <c r="J76" i="123"/>
  <c r="J80" i="123"/>
  <c r="J63" i="123"/>
  <c r="J17" i="116"/>
  <c r="J21" i="116"/>
  <c r="J18" i="116"/>
  <c r="R75" i="133"/>
  <c r="R71" i="133"/>
  <c r="R62" i="133"/>
  <c r="R79" i="133"/>
  <c r="R91" i="133"/>
  <c r="W42" i="117"/>
  <c r="W50" i="117"/>
  <c r="W60" i="117" s="1"/>
  <c r="X49" i="140"/>
  <c r="X59" i="140" s="1"/>
  <c r="X41" i="140"/>
  <c r="W41" i="131"/>
  <c r="W49" i="131"/>
  <c r="W59" i="131" s="1"/>
  <c r="J17" i="124"/>
  <c r="J21" i="124"/>
  <c r="J18" i="124"/>
  <c r="W46" i="128"/>
  <c r="W48" i="128"/>
  <c r="W58" i="128" s="1"/>
  <c r="W40" i="128"/>
  <c r="W44" i="128"/>
  <c r="Y75" i="126"/>
  <c r="Y62" i="126"/>
  <c r="Y79" i="126"/>
  <c r="Y71" i="126"/>
  <c r="Y91" i="126"/>
  <c r="Y80" i="126"/>
  <c r="Y79" i="116"/>
  <c r="Y75" i="116"/>
  <c r="Y62" i="116"/>
  <c r="Y71" i="116"/>
  <c r="Y91" i="116"/>
  <c r="Y92" i="116" s="1"/>
  <c r="Y93" i="116" s="1"/>
  <c r="Y73" i="132"/>
  <c r="Y64" i="132"/>
  <c r="Y77" i="132"/>
  <c r="Y66" i="132"/>
  <c r="Y81" i="132" s="1"/>
  <c r="G22" i="134"/>
  <c r="K44" i="123"/>
  <c r="K48" i="123"/>
  <c r="K58" i="123" s="1"/>
  <c r="K40" i="123"/>
  <c r="AA79" i="130"/>
  <c r="AA71" i="130"/>
  <c r="AA62" i="130"/>
  <c r="AA75" i="130"/>
  <c r="AA91" i="130"/>
  <c r="AA80" i="130"/>
  <c r="Y64" i="112"/>
  <c r="Y77" i="112"/>
  <c r="Y73" i="112"/>
  <c r="Y66" i="112"/>
  <c r="Y81" i="112" s="1"/>
  <c r="Y26" i="140"/>
  <c r="X40" i="128"/>
  <c r="X48" i="128"/>
  <c r="X58" i="128" s="1"/>
  <c r="X44" i="128"/>
  <c r="G22" i="122"/>
  <c r="Y77" i="116"/>
  <c r="Y64" i="116"/>
  <c r="Y73" i="116"/>
  <c r="Y81" i="116"/>
  <c r="K79" i="114"/>
  <c r="K75" i="114"/>
  <c r="K62" i="114"/>
  <c r="K71" i="114"/>
  <c r="K91" i="114"/>
  <c r="Y81" i="128"/>
  <c r="O49" i="135"/>
  <c r="O59" i="135" s="1"/>
  <c r="O41" i="135"/>
  <c r="O45" i="135"/>
  <c r="O25" i="135"/>
  <c r="N93" i="110"/>
  <c r="W32" i="115"/>
  <c r="W25" i="115" s="1"/>
  <c r="W45" i="115" s="1"/>
  <c r="Y76" i="130"/>
  <c r="Y63" i="130"/>
  <c r="Y72" i="130"/>
  <c r="J17" i="118"/>
  <c r="J21" i="118"/>
  <c r="J18" i="118"/>
  <c r="J17" i="122"/>
  <c r="J21" i="122"/>
  <c r="J18" i="122"/>
  <c r="I23" i="128"/>
  <c r="I12" i="128"/>
  <c r="Z62" i="117"/>
  <c r="Z75" i="117"/>
  <c r="Z71" i="117"/>
  <c r="Z79" i="117"/>
  <c r="Z91" i="117"/>
  <c r="Z92" i="117" s="1"/>
  <c r="Z93" i="117" s="1"/>
  <c r="Z80" i="117"/>
  <c r="J23" i="140"/>
  <c r="J12" i="140"/>
  <c r="W41" i="125"/>
  <c r="W49" i="125"/>
  <c r="W59" i="125" s="1"/>
  <c r="W45" i="125"/>
  <c r="X76" i="128"/>
  <c r="X66" i="128"/>
  <c r="X80" i="128" s="1"/>
  <c r="X72" i="128"/>
  <c r="X63" i="128"/>
  <c r="Y66" i="130"/>
  <c r="Y81" i="130" s="1"/>
  <c r="Y73" i="130"/>
  <c r="Y77" i="130"/>
  <c r="Y64" i="130"/>
  <c r="I19" i="130"/>
  <c r="I23" i="130"/>
  <c r="I12" i="130"/>
  <c r="I23" i="122"/>
  <c r="I12" i="122"/>
  <c r="I32" i="136"/>
  <c r="I25" i="136" s="1"/>
  <c r="J64" i="136"/>
  <c r="J77" i="136"/>
  <c r="J81" i="136"/>
  <c r="J73" i="136"/>
  <c r="X73" i="126"/>
  <c r="X64" i="126"/>
  <c r="X77" i="126"/>
  <c r="H26" i="123"/>
  <c r="V26" i="131"/>
  <c r="V26" i="132"/>
  <c r="V26" i="130"/>
  <c r="Y80" i="118"/>
  <c r="L97" i="113"/>
  <c r="Y46" i="134"/>
  <c r="Y40" i="134"/>
  <c r="Y44" i="134"/>
  <c r="Y48" i="134"/>
  <c r="Y58" i="134" s="1"/>
  <c r="Y45" i="134"/>
  <c r="L62" i="136"/>
  <c r="L79" i="136"/>
  <c r="L75" i="136"/>
  <c r="L71" i="136"/>
  <c r="L91" i="136"/>
  <c r="V49" i="128"/>
  <c r="V59" i="128" s="1"/>
  <c r="V25" i="128"/>
  <c r="V41" i="128"/>
  <c r="J25" i="127"/>
  <c r="J46" i="127"/>
  <c r="J50" i="127"/>
  <c r="J60" i="127" s="1"/>
  <c r="J42" i="127"/>
  <c r="L97" i="112"/>
  <c r="W49" i="124"/>
  <c r="W59" i="124" s="1"/>
  <c r="W41" i="124"/>
  <c r="W25" i="124"/>
  <c r="Z81" i="117"/>
  <c r="W41" i="113"/>
  <c r="W49" i="113"/>
  <c r="W59" i="113" s="1"/>
  <c r="G22" i="113"/>
  <c r="J19" i="116"/>
  <c r="W50" i="122"/>
  <c r="W60" i="122" s="1"/>
  <c r="W42" i="122"/>
  <c r="X66" i="126"/>
  <c r="X81" i="126" s="1"/>
  <c r="Z81" i="131"/>
  <c r="V26" i="119"/>
  <c r="W32" i="131"/>
  <c r="W25" i="131" s="1"/>
  <c r="J19" i="124"/>
  <c r="AA46" i="140"/>
  <c r="L97" i="128"/>
  <c r="X46" i="115"/>
  <c r="X40" i="115"/>
  <c r="X48" i="115"/>
  <c r="X58" i="115" s="1"/>
  <c r="X44" i="115"/>
  <c r="J63" i="136"/>
  <c r="J72" i="136"/>
  <c r="J80" i="136"/>
  <c r="J76" i="136"/>
  <c r="J66" i="136"/>
  <c r="X32" i="111"/>
  <c r="J44" i="136"/>
  <c r="J40" i="136"/>
  <c r="J48" i="136"/>
  <c r="J58" i="136" s="1"/>
  <c r="K25" i="110"/>
  <c r="X40" i="120"/>
  <c r="X48" i="120"/>
  <c r="X58" i="120" s="1"/>
  <c r="X44" i="120"/>
  <c r="X45" i="120"/>
  <c r="Y79" i="111"/>
  <c r="Y71" i="111"/>
  <c r="Y62" i="111"/>
  <c r="Y75" i="111"/>
  <c r="Y91" i="111"/>
  <c r="Y92" i="111" s="1"/>
  <c r="X63" i="112"/>
  <c r="X76" i="112"/>
  <c r="X72" i="112"/>
  <c r="G22" i="117"/>
  <c r="J19" i="120"/>
  <c r="J17" i="120"/>
  <c r="J21" i="120"/>
  <c r="J18" i="120"/>
  <c r="X25" i="118"/>
  <c r="X46" i="118" s="1"/>
  <c r="X42" i="118"/>
  <c r="X50" i="118"/>
  <c r="X60" i="118" s="1"/>
  <c r="X25" i="129"/>
  <c r="X46" i="129" s="1"/>
  <c r="Y81" i="119"/>
  <c r="T41" i="122"/>
  <c r="T49" i="122"/>
  <c r="T59" i="122" s="1"/>
  <c r="T25" i="122"/>
  <c r="T45" i="122" s="1"/>
  <c r="P46" i="133"/>
  <c r="P50" i="133"/>
  <c r="P60" i="133" s="1"/>
  <c r="P42" i="133"/>
  <c r="W25" i="122"/>
  <c r="J19" i="118"/>
  <c r="J19" i="122"/>
  <c r="G22" i="112"/>
  <c r="X45" i="116"/>
  <c r="X25" i="134"/>
  <c r="X46" i="134" s="1"/>
  <c r="H26" i="114"/>
  <c r="V32" i="111"/>
  <c r="Y48" i="124"/>
  <c r="Y58" i="124" s="1"/>
  <c r="Y40" i="124"/>
  <c r="Y44" i="124"/>
  <c r="Y45" i="124"/>
  <c r="W25" i="120"/>
  <c r="W72" i="130"/>
  <c r="W63" i="130"/>
  <c r="W76" i="130"/>
  <c r="W66" i="130"/>
  <c r="G22" i="129"/>
  <c r="I23" i="131"/>
  <c r="I12" i="131"/>
  <c r="I19" i="131" s="1"/>
  <c r="I23" i="115"/>
  <c r="I12" i="115"/>
  <c r="I19" i="115" s="1"/>
  <c r="I23" i="120"/>
  <c r="I12" i="120"/>
  <c r="J64" i="127"/>
  <c r="J73" i="127"/>
  <c r="J77" i="127"/>
  <c r="J81" i="127"/>
  <c r="I23" i="112"/>
  <c r="I12" i="112"/>
  <c r="I19" i="112" s="1"/>
  <c r="I23" i="113"/>
  <c r="I12" i="113"/>
  <c r="I19" i="113" s="1"/>
  <c r="X66" i="131"/>
  <c r="W97" i="133"/>
  <c r="V26" i="129"/>
  <c r="Y62" i="118"/>
  <c r="Y75" i="118"/>
  <c r="Y79" i="118"/>
  <c r="Y71" i="118"/>
  <c r="Y91" i="118"/>
  <c r="Z92" i="121"/>
  <c r="Z93" i="121"/>
  <c r="W49" i="111"/>
  <c r="W59" i="111" s="1"/>
  <c r="W41" i="111"/>
  <c r="W25" i="111"/>
  <c r="W45" i="111" s="1"/>
  <c r="AA71" i="140"/>
  <c r="AA62" i="140"/>
  <c r="AA79" i="140"/>
  <c r="AA75" i="140"/>
  <c r="X63" i="129"/>
  <c r="X72" i="129"/>
  <c r="X76" i="129"/>
  <c r="X66" i="129"/>
  <c r="X80" i="129" s="1"/>
  <c r="V26" i="134"/>
  <c r="G22" i="128"/>
  <c r="J32" i="110"/>
  <c r="V41" i="120"/>
  <c r="V49" i="120"/>
  <c r="V59" i="120" s="1"/>
  <c r="V25" i="120"/>
  <c r="K71" i="127"/>
  <c r="K79" i="127"/>
  <c r="K75" i="127"/>
  <c r="K62" i="127"/>
  <c r="K91" i="127"/>
  <c r="V26" i="126"/>
  <c r="V26" i="113"/>
  <c r="J17" i="117"/>
  <c r="J21" i="117"/>
  <c r="J18" i="117"/>
  <c r="J19" i="111"/>
  <c r="Y71" i="115"/>
  <c r="Y75" i="115"/>
  <c r="Y79" i="115"/>
  <c r="Y62" i="115"/>
  <c r="Y91" i="115"/>
  <c r="W63" i="133"/>
  <c r="W76" i="133"/>
  <c r="W72" i="133"/>
  <c r="W66" i="133"/>
  <c r="W80" i="133" s="1"/>
  <c r="J25" i="123"/>
  <c r="J50" i="123"/>
  <c r="J60" i="123" s="1"/>
  <c r="J42" i="123"/>
  <c r="J46" i="123"/>
  <c r="W32" i="112"/>
  <c r="W25" i="112" s="1"/>
  <c r="AB80" i="140"/>
  <c r="Z92" i="116"/>
  <c r="Z93" i="116" s="1"/>
  <c r="L97" i="124"/>
  <c r="X46" i="124"/>
  <c r="X40" i="124"/>
  <c r="X44" i="124"/>
  <c r="X48" i="124"/>
  <c r="X58" i="124" s="1"/>
  <c r="Y79" i="124"/>
  <c r="Y71" i="124"/>
  <c r="Y75" i="124"/>
  <c r="Y62" i="124"/>
  <c r="Y91" i="124"/>
  <c r="Y92" i="124" s="1"/>
  <c r="Y93" i="124" s="1"/>
  <c r="Y81" i="124"/>
  <c r="W49" i="112"/>
  <c r="W59" i="112" s="1"/>
  <c r="W41" i="112"/>
  <c r="U25" i="135"/>
  <c r="U46" i="135" s="1"/>
  <c r="K48" i="114"/>
  <c r="K58" i="114" s="1"/>
  <c r="K44" i="114"/>
  <c r="K40" i="114"/>
  <c r="V26" i="133"/>
  <c r="J19" i="112"/>
  <c r="G22" i="116"/>
  <c r="H72" i="133"/>
  <c r="H76" i="133"/>
  <c r="H80" i="133"/>
  <c r="H63" i="133"/>
  <c r="H66" i="133"/>
  <c r="Y42" i="130"/>
  <c r="Y50" i="130"/>
  <c r="Y60" i="130" s="1"/>
  <c r="Y62" i="129"/>
  <c r="Y79" i="129"/>
  <c r="Y75" i="129"/>
  <c r="Y71" i="129"/>
  <c r="Y91" i="129"/>
  <c r="Y80" i="129"/>
  <c r="W25" i="126"/>
  <c r="W42" i="126"/>
  <c r="W50" i="126"/>
  <c r="W60" i="126" s="1"/>
  <c r="W46" i="126"/>
  <c r="X46" i="125"/>
  <c r="V26" i="112"/>
  <c r="N98" i="140"/>
  <c r="J17" i="128"/>
  <c r="J21" i="128"/>
  <c r="J18" i="128"/>
  <c r="Z32" i="140"/>
  <c r="Z71" i="128"/>
  <c r="Z75" i="128"/>
  <c r="Z62" i="128"/>
  <c r="Z79" i="128"/>
  <c r="Z91" i="128"/>
  <c r="Z80" i="128"/>
  <c r="L97" i="125"/>
  <c r="V26" i="122"/>
  <c r="J19" i="125"/>
  <c r="AA81" i="130"/>
  <c r="Z75" i="134"/>
  <c r="Z71" i="134"/>
  <c r="Z62" i="134"/>
  <c r="Z79" i="134"/>
  <c r="Z91" i="134"/>
  <c r="Z80" i="134"/>
  <c r="W25" i="130"/>
  <c r="W46" i="130" s="1"/>
  <c r="X46" i="120"/>
  <c r="X71" i="122"/>
  <c r="X79" i="122"/>
  <c r="X75" i="122"/>
  <c r="X62" i="122"/>
  <c r="X91" i="122"/>
  <c r="X81" i="122"/>
  <c r="K71" i="136"/>
  <c r="K79" i="136"/>
  <c r="K62" i="136"/>
  <c r="K75" i="136"/>
  <c r="K91" i="136"/>
  <c r="AG101" i="110"/>
  <c r="G22" i="132"/>
  <c r="W66" i="134"/>
  <c r="W66" i="132"/>
  <c r="W66" i="128"/>
  <c r="W62" i="132" l="1"/>
  <c r="W71" i="132"/>
  <c r="W75" i="132"/>
  <c r="W79" i="132"/>
  <c r="W91" i="132"/>
  <c r="W80" i="132"/>
  <c r="W79" i="134"/>
  <c r="W62" i="134"/>
  <c r="W71" i="134"/>
  <c r="W75" i="134"/>
  <c r="W91" i="134"/>
  <c r="W80" i="134"/>
  <c r="W46" i="112"/>
  <c r="W48" i="112"/>
  <c r="W58" i="112" s="1"/>
  <c r="W40" i="112"/>
  <c r="W44" i="112"/>
  <c r="W45" i="112"/>
  <c r="X71" i="131"/>
  <c r="X62" i="131"/>
  <c r="X79" i="131"/>
  <c r="X75" i="131"/>
  <c r="X91" i="131"/>
  <c r="X92" i="131" s="1"/>
  <c r="X93" i="131" s="1"/>
  <c r="X80" i="131"/>
  <c r="V25" i="111"/>
  <c r="V46" i="111" s="1"/>
  <c r="V42" i="111"/>
  <c r="V50" i="111"/>
  <c r="V60" i="111" s="1"/>
  <c r="W50" i="129"/>
  <c r="W60" i="129" s="1"/>
  <c r="W42" i="129"/>
  <c r="W25" i="129"/>
  <c r="X71" i="115"/>
  <c r="X62" i="115"/>
  <c r="X79" i="115"/>
  <c r="X75" i="115"/>
  <c r="X91" i="115"/>
  <c r="X80" i="115"/>
  <c r="W79" i="128"/>
  <c r="W71" i="128"/>
  <c r="W75" i="128"/>
  <c r="W62" i="128"/>
  <c r="W91" i="128"/>
  <c r="W80" i="128"/>
  <c r="AB93" i="140"/>
  <c r="Y25" i="121"/>
  <c r="Y46" i="121"/>
  <c r="Y50" i="121"/>
  <c r="Y60" i="121" s="1"/>
  <c r="Y42" i="121"/>
  <c r="H23" i="124"/>
  <c r="H12" i="124"/>
  <c r="V41" i="119"/>
  <c r="V49" i="119"/>
  <c r="V59" i="119" s="1"/>
  <c r="W46" i="124"/>
  <c r="W44" i="124"/>
  <c r="W40" i="124"/>
  <c r="W48" i="124"/>
  <c r="W58" i="124" s="1"/>
  <c r="I17" i="125"/>
  <c r="I21" i="125"/>
  <c r="I18" i="125"/>
  <c r="T50" i="135"/>
  <c r="T60" i="135" s="1"/>
  <c r="T42" i="135"/>
  <c r="U26" i="133"/>
  <c r="M97" i="132"/>
  <c r="H23" i="112"/>
  <c r="H12" i="112"/>
  <c r="H23" i="121"/>
  <c r="H12" i="121"/>
  <c r="I66" i="136"/>
  <c r="I64" i="136"/>
  <c r="I81" i="136"/>
  <c r="I77" i="136"/>
  <c r="I73" i="136"/>
  <c r="V66" i="129"/>
  <c r="V81" i="129" s="1"/>
  <c r="V77" i="129"/>
  <c r="V73" i="129"/>
  <c r="X92" i="122"/>
  <c r="X93" i="122" s="1"/>
  <c r="V49" i="112"/>
  <c r="V59" i="112" s="1"/>
  <c r="V41" i="112"/>
  <c r="V25" i="112"/>
  <c r="V45" i="112" s="1"/>
  <c r="K92" i="127"/>
  <c r="K93" i="127" s="1"/>
  <c r="K97" i="120"/>
  <c r="W40" i="111"/>
  <c r="W48" i="111"/>
  <c r="W58" i="111" s="1"/>
  <c r="W44" i="111"/>
  <c r="I17" i="113"/>
  <c r="I21" i="113"/>
  <c r="I18" i="113"/>
  <c r="M97" i="134"/>
  <c r="X25" i="111"/>
  <c r="X46" i="111" s="1"/>
  <c r="X42" i="111"/>
  <c r="X50" i="111"/>
  <c r="X60" i="111" s="1"/>
  <c r="X64" i="111"/>
  <c r="X71" i="126"/>
  <c r="X79" i="126"/>
  <c r="X62" i="126"/>
  <c r="X75" i="126"/>
  <c r="X92" i="126"/>
  <c r="X93" i="126" s="1"/>
  <c r="X91" i="126"/>
  <c r="X80" i="126"/>
  <c r="I42" i="136"/>
  <c r="I50" i="136"/>
  <c r="I60" i="136" s="1"/>
  <c r="I46" i="136"/>
  <c r="M97" i="130"/>
  <c r="AA92" i="130"/>
  <c r="AA93" i="130"/>
  <c r="AA93" i="140" s="1"/>
  <c r="M97" i="121"/>
  <c r="M97" i="118"/>
  <c r="I17" i="126"/>
  <c r="I21" i="126"/>
  <c r="I18" i="126"/>
  <c r="K97" i="119"/>
  <c r="I19" i="118"/>
  <c r="I17" i="118"/>
  <c r="I21" i="118"/>
  <c r="I18" i="118"/>
  <c r="W44" i="125"/>
  <c r="W40" i="125"/>
  <c r="W48" i="125"/>
  <c r="W58" i="125" s="1"/>
  <c r="W46" i="119"/>
  <c r="W40" i="119"/>
  <c r="W48" i="119"/>
  <c r="W58" i="119" s="1"/>
  <c r="W44" i="119"/>
  <c r="K97" i="129"/>
  <c r="X62" i="130"/>
  <c r="X71" i="130"/>
  <c r="X75" i="130"/>
  <c r="X79" i="130"/>
  <c r="X91" i="130"/>
  <c r="X92" i="130" s="1"/>
  <c r="X93" i="130" s="1"/>
  <c r="X80" i="130"/>
  <c r="Z72" i="140"/>
  <c r="Z63" i="140"/>
  <c r="Z76" i="140"/>
  <c r="Z66" i="140"/>
  <c r="Z80" i="140" s="1"/>
  <c r="T25" i="135"/>
  <c r="Y92" i="119"/>
  <c r="Y93" i="119" s="1"/>
  <c r="V50" i="128"/>
  <c r="V60" i="128" s="1"/>
  <c r="V42" i="128"/>
  <c r="V46" i="128"/>
  <c r="I17" i="119"/>
  <c r="I21" i="119"/>
  <c r="I18" i="119"/>
  <c r="J75" i="114"/>
  <c r="J71" i="114"/>
  <c r="J79" i="114"/>
  <c r="J62" i="114"/>
  <c r="J91" i="114"/>
  <c r="Y76" i="121"/>
  <c r="Y63" i="121"/>
  <c r="Y72" i="121"/>
  <c r="Y66" i="121"/>
  <c r="Y80" i="121"/>
  <c r="Y67" i="140"/>
  <c r="I19" i="132"/>
  <c r="I17" i="132"/>
  <c r="I21" i="132"/>
  <c r="I18" i="132"/>
  <c r="K97" i="121"/>
  <c r="V49" i="117"/>
  <c r="V59" i="117" s="1"/>
  <c r="V41" i="117"/>
  <c r="V25" i="117"/>
  <c r="V45" i="117" s="1"/>
  <c r="W63" i="129"/>
  <c r="W76" i="129"/>
  <c r="W72" i="129"/>
  <c r="W66" i="129"/>
  <c r="W80" i="129"/>
  <c r="O42" i="133"/>
  <c r="O50" i="133"/>
  <c r="O60" i="133" s="1"/>
  <c r="O46" i="133"/>
  <c r="H41" i="136"/>
  <c r="H45" i="136"/>
  <c r="H49" i="136"/>
  <c r="H59" i="136" s="1"/>
  <c r="F22" i="130"/>
  <c r="I63" i="123"/>
  <c r="I72" i="123"/>
  <c r="I76" i="123"/>
  <c r="I80" i="123"/>
  <c r="I66" i="123"/>
  <c r="AF91" i="140"/>
  <c r="W46" i="131"/>
  <c r="W48" i="131"/>
  <c r="W58" i="131" s="1"/>
  <c r="W44" i="131"/>
  <c r="W40" i="131"/>
  <c r="L92" i="127"/>
  <c r="L93" i="127" s="1"/>
  <c r="V42" i="113"/>
  <c r="V50" i="113"/>
  <c r="V60" i="113" s="1"/>
  <c r="F22" i="118"/>
  <c r="V41" i="111"/>
  <c r="V49" i="111"/>
  <c r="V59" i="111" s="1"/>
  <c r="X77" i="120"/>
  <c r="X64" i="120"/>
  <c r="X73" i="120"/>
  <c r="X66" i="120"/>
  <c r="X81" i="120" s="1"/>
  <c r="H23" i="128"/>
  <c r="H12" i="128"/>
  <c r="H23" i="118"/>
  <c r="H12" i="118"/>
  <c r="W73" i="116"/>
  <c r="W64" i="116"/>
  <c r="W77" i="116"/>
  <c r="M26" i="133"/>
  <c r="S32" i="135"/>
  <c r="V77" i="134"/>
  <c r="V73" i="134"/>
  <c r="T26" i="134"/>
  <c r="V77" i="112"/>
  <c r="V73" i="112"/>
  <c r="V64" i="112"/>
  <c r="W64" i="134"/>
  <c r="W73" i="134"/>
  <c r="W77" i="134"/>
  <c r="W81" i="134"/>
  <c r="U32" i="121"/>
  <c r="X66" i="112"/>
  <c r="X77" i="112"/>
  <c r="X81" i="112"/>
  <c r="X64" i="112"/>
  <c r="X73" i="112"/>
  <c r="Y64" i="131"/>
  <c r="Y77" i="131"/>
  <c r="Y73" i="131"/>
  <c r="Y66" i="131"/>
  <c r="Y81" i="131" s="1"/>
  <c r="M97" i="128"/>
  <c r="V41" i="126"/>
  <c r="V49" i="126"/>
  <c r="V59" i="126" s="1"/>
  <c r="J25" i="110"/>
  <c r="J42" i="110"/>
  <c r="J46" i="110"/>
  <c r="J50" i="110"/>
  <c r="J60" i="110" s="1"/>
  <c r="V41" i="129"/>
  <c r="V49" i="129"/>
  <c r="V59" i="129" s="1"/>
  <c r="F22" i="125"/>
  <c r="I17" i="131"/>
  <c r="I21" i="131"/>
  <c r="I18" i="131"/>
  <c r="Y93" i="111"/>
  <c r="J75" i="136"/>
  <c r="J62" i="136"/>
  <c r="J79" i="136"/>
  <c r="J71" i="136"/>
  <c r="J91" i="136"/>
  <c r="F22" i="126"/>
  <c r="M97" i="115"/>
  <c r="I19" i="128"/>
  <c r="I17" i="128"/>
  <c r="I21" i="128"/>
  <c r="I18" i="128"/>
  <c r="O44" i="135"/>
  <c r="O48" i="135"/>
  <c r="O58" i="135" s="1"/>
  <c r="O40" i="135"/>
  <c r="K92" i="114"/>
  <c r="K93" i="114" s="1"/>
  <c r="Y62" i="112"/>
  <c r="Y79" i="112"/>
  <c r="Y71" i="112"/>
  <c r="Y75" i="112"/>
  <c r="Y91" i="112"/>
  <c r="Y92" i="112" s="1"/>
  <c r="Y80" i="112"/>
  <c r="V50" i="133"/>
  <c r="V60" i="133" s="1"/>
  <c r="V42" i="133"/>
  <c r="I17" i="117"/>
  <c r="I21" i="117"/>
  <c r="I18" i="117"/>
  <c r="K97" i="130"/>
  <c r="O44" i="133"/>
  <c r="O48" i="133"/>
  <c r="O58" i="133" s="1"/>
  <c r="O40" i="133"/>
  <c r="W80" i="119"/>
  <c r="W71" i="119"/>
  <c r="W62" i="119"/>
  <c r="W75" i="119"/>
  <c r="W79" i="119"/>
  <c r="W91" i="119"/>
  <c r="W92" i="119" s="1"/>
  <c r="W93" i="119" s="1"/>
  <c r="V33" i="140"/>
  <c r="V42" i="117"/>
  <c r="V50" i="117"/>
  <c r="V60" i="117" s="1"/>
  <c r="V46" i="117"/>
  <c r="V32" i="119"/>
  <c r="U66" i="135"/>
  <c r="U80" i="135" s="1"/>
  <c r="U63" i="135"/>
  <c r="U76" i="135"/>
  <c r="U72" i="135"/>
  <c r="W27" i="140"/>
  <c r="O42" i="135"/>
  <c r="O46" i="135"/>
  <c r="O50" i="135"/>
  <c r="O60" i="135" s="1"/>
  <c r="V50" i="118"/>
  <c r="V60" i="118" s="1"/>
  <c r="V42" i="118"/>
  <c r="V46" i="118"/>
  <c r="W73" i="111"/>
  <c r="W77" i="111"/>
  <c r="W81" i="111"/>
  <c r="W64" i="111"/>
  <c r="W63" i="115"/>
  <c r="W72" i="115"/>
  <c r="W76" i="115"/>
  <c r="V32" i="126"/>
  <c r="Z75" i="132"/>
  <c r="Z62" i="132"/>
  <c r="Z71" i="132"/>
  <c r="Z79" i="132"/>
  <c r="Z91" i="132"/>
  <c r="Z80" i="132"/>
  <c r="X77" i="133"/>
  <c r="X73" i="133"/>
  <c r="X64" i="133"/>
  <c r="X66" i="133"/>
  <c r="X81" i="133" s="1"/>
  <c r="V49" i="124"/>
  <c r="V59" i="124" s="1"/>
  <c r="V41" i="124"/>
  <c r="H49" i="127"/>
  <c r="H59" i="127" s="1"/>
  <c r="H45" i="127"/>
  <c r="H41" i="127"/>
  <c r="I17" i="124"/>
  <c r="I21" i="124"/>
  <c r="I18" i="124"/>
  <c r="X46" i="112"/>
  <c r="X44" i="112"/>
  <c r="X40" i="112"/>
  <c r="X48" i="112"/>
  <c r="X58" i="112" s="1"/>
  <c r="X45" i="112"/>
  <c r="W73" i="118"/>
  <c r="W64" i="118"/>
  <c r="W77" i="118"/>
  <c r="W71" i="130"/>
  <c r="W79" i="130"/>
  <c r="W62" i="130"/>
  <c r="W75" i="130"/>
  <c r="W91" i="130"/>
  <c r="W92" i="130" s="1"/>
  <c r="W93" i="130" s="1"/>
  <c r="X50" i="140"/>
  <c r="X60" i="140" s="1"/>
  <c r="X42" i="140"/>
  <c r="W72" i="112"/>
  <c r="W63" i="112"/>
  <c r="W76" i="112"/>
  <c r="W66" i="112"/>
  <c r="W80" i="112" s="1"/>
  <c r="Y62" i="133"/>
  <c r="Y71" i="133"/>
  <c r="Y75" i="133"/>
  <c r="Y79" i="133"/>
  <c r="Y91" i="133"/>
  <c r="Y80" i="133"/>
  <c r="V49" i="116"/>
  <c r="V59" i="116" s="1"/>
  <c r="V41" i="116"/>
  <c r="W63" i="113"/>
  <c r="W76" i="113"/>
  <c r="W72" i="113"/>
  <c r="W66" i="113"/>
  <c r="W80" i="113" s="1"/>
  <c r="J75" i="127"/>
  <c r="J79" i="127"/>
  <c r="J71" i="127"/>
  <c r="J62" i="127"/>
  <c r="J91" i="127"/>
  <c r="P63" i="135"/>
  <c r="P72" i="135"/>
  <c r="P80" i="135"/>
  <c r="P76" i="135"/>
  <c r="P66" i="135"/>
  <c r="M26" i="135"/>
  <c r="I73" i="127"/>
  <c r="I64" i="127"/>
  <c r="I81" i="127"/>
  <c r="I77" i="127"/>
  <c r="H23" i="113"/>
  <c r="H12" i="113"/>
  <c r="H19" i="113" s="1"/>
  <c r="I81" i="114"/>
  <c r="I77" i="114"/>
  <c r="I64" i="114"/>
  <c r="I73" i="114"/>
  <c r="U32" i="131"/>
  <c r="G26" i="136"/>
  <c r="W73" i="124"/>
  <c r="W77" i="124"/>
  <c r="W64" i="124"/>
  <c r="W77" i="132"/>
  <c r="W73" i="132"/>
  <c r="W64" i="132"/>
  <c r="W81" i="132"/>
  <c r="T26" i="125"/>
  <c r="V64" i="132"/>
  <c r="V77" i="132"/>
  <c r="V73" i="132"/>
  <c r="U26" i="116"/>
  <c r="Y77" i="121"/>
  <c r="Y73" i="121"/>
  <c r="Y64" i="121"/>
  <c r="Y81" i="121"/>
  <c r="Y68" i="140"/>
  <c r="M97" i="120"/>
  <c r="Z92" i="128"/>
  <c r="Z93" i="128" s="1"/>
  <c r="H71" i="133"/>
  <c r="H62" i="133"/>
  <c r="H75" i="133"/>
  <c r="H79" i="133"/>
  <c r="H91" i="133"/>
  <c r="V25" i="133"/>
  <c r="V46" i="133" s="1"/>
  <c r="V49" i="133"/>
  <c r="V59" i="133" s="1"/>
  <c r="V41" i="133"/>
  <c r="W71" i="133"/>
  <c r="W75" i="133"/>
  <c r="W79" i="133"/>
  <c r="W91" i="133"/>
  <c r="W92" i="133" s="1"/>
  <c r="W93" i="133" s="1"/>
  <c r="M97" i="116"/>
  <c r="K97" i="116"/>
  <c r="V41" i="134"/>
  <c r="V49" i="134"/>
  <c r="V59" i="134" s="1"/>
  <c r="X71" i="129"/>
  <c r="X79" i="129"/>
  <c r="X62" i="129"/>
  <c r="X75" i="129"/>
  <c r="X91" i="129"/>
  <c r="X73" i="118"/>
  <c r="X77" i="118"/>
  <c r="X64" i="118"/>
  <c r="X81" i="118"/>
  <c r="X66" i="118"/>
  <c r="W50" i="131"/>
  <c r="W60" i="131" s="1"/>
  <c r="W42" i="131"/>
  <c r="W76" i="131"/>
  <c r="W72" i="131"/>
  <c r="W63" i="131"/>
  <c r="W66" i="131"/>
  <c r="W80" i="131"/>
  <c r="I19" i="122"/>
  <c r="I17" i="122"/>
  <c r="I21" i="122"/>
  <c r="I18" i="122"/>
  <c r="Y75" i="130"/>
  <c r="Y79" i="130"/>
  <c r="Y71" i="130"/>
  <c r="Y62" i="130"/>
  <c r="Y91" i="130"/>
  <c r="W50" i="115"/>
  <c r="W60" i="115" s="1"/>
  <c r="W42" i="115"/>
  <c r="W46" i="115"/>
  <c r="R92" i="133"/>
  <c r="R93" i="133" s="1"/>
  <c r="Y92" i="120"/>
  <c r="V42" i="112"/>
  <c r="V50" i="112"/>
  <c r="V60" i="112" s="1"/>
  <c r="V42" i="120"/>
  <c r="V50" i="120"/>
  <c r="V60" i="120" s="1"/>
  <c r="V46" i="120"/>
  <c r="L99" i="140"/>
  <c r="L97" i="140" s="1"/>
  <c r="L97" i="111"/>
  <c r="W42" i="133"/>
  <c r="W50" i="133"/>
  <c r="W60" i="133" s="1"/>
  <c r="W25" i="133"/>
  <c r="I63" i="127"/>
  <c r="I72" i="127"/>
  <c r="I76" i="127"/>
  <c r="I80" i="127"/>
  <c r="I66" i="127"/>
  <c r="F22" i="116"/>
  <c r="W46" i="117"/>
  <c r="W48" i="117"/>
  <c r="W58" i="117" s="1"/>
  <c r="W40" i="117"/>
  <c r="W44" i="117"/>
  <c r="Z75" i="130"/>
  <c r="Z62" i="130"/>
  <c r="Z71" i="130"/>
  <c r="Z79" i="130"/>
  <c r="Z91" i="130"/>
  <c r="Y73" i="122"/>
  <c r="Y77" i="122"/>
  <c r="Y64" i="122"/>
  <c r="Y81" i="122"/>
  <c r="Y66" i="122"/>
  <c r="K97" i="124"/>
  <c r="Q79" i="133"/>
  <c r="Q75" i="133"/>
  <c r="Q62" i="133"/>
  <c r="Q71" i="133"/>
  <c r="Q91" i="133"/>
  <c r="V63" i="125"/>
  <c r="V76" i="125"/>
  <c r="V72" i="125"/>
  <c r="I25" i="127"/>
  <c r="I50" i="127"/>
  <c r="I60" i="127" s="1"/>
  <c r="I46" i="127"/>
  <c r="I42" i="127"/>
  <c r="P76" i="133"/>
  <c r="P80" i="133"/>
  <c r="P63" i="133"/>
  <c r="P66" i="133"/>
  <c r="P72" i="133"/>
  <c r="V49" i="115"/>
  <c r="V59" i="115" s="1"/>
  <c r="V41" i="115"/>
  <c r="V40" i="118"/>
  <c r="V48" i="118"/>
  <c r="V58" i="118" s="1"/>
  <c r="V44" i="118"/>
  <c r="I92" i="133"/>
  <c r="I93" i="133" s="1"/>
  <c r="W66" i="122"/>
  <c r="W73" i="122"/>
  <c r="W64" i="122"/>
  <c r="W77" i="122"/>
  <c r="W81" i="122"/>
  <c r="U26" i="125"/>
  <c r="V63" i="129"/>
  <c r="V72" i="129"/>
  <c r="V76" i="129"/>
  <c r="V32" i="134"/>
  <c r="V25" i="134" s="1"/>
  <c r="F22" i="128"/>
  <c r="N45" i="135"/>
  <c r="N49" i="135"/>
  <c r="N59" i="135" s="1"/>
  <c r="N41" i="135"/>
  <c r="Z92" i="129"/>
  <c r="Z93" i="129" s="1"/>
  <c r="F22" i="120"/>
  <c r="S49" i="135"/>
  <c r="S59" i="135" s="1"/>
  <c r="S41" i="135"/>
  <c r="S25" i="135"/>
  <c r="S45" i="135" s="1"/>
  <c r="X81" i="124"/>
  <c r="I17" i="111"/>
  <c r="I21" i="111"/>
  <c r="I18" i="111"/>
  <c r="J81" i="110"/>
  <c r="J64" i="110"/>
  <c r="J73" i="110"/>
  <c r="J77" i="110"/>
  <c r="R26" i="135"/>
  <c r="V45" i="128"/>
  <c r="V40" i="128"/>
  <c r="V44" i="128"/>
  <c r="V48" i="128"/>
  <c r="V58" i="128" s="1"/>
  <c r="J80" i="110"/>
  <c r="J72" i="110"/>
  <c r="J63" i="110"/>
  <c r="J76" i="110"/>
  <c r="J66" i="110"/>
  <c r="I76" i="114"/>
  <c r="I80" i="114"/>
  <c r="I63" i="114"/>
  <c r="I72" i="114"/>
  <c r="I66" i="114"/>
  <c r="U32" i="125"/>
  <c r="H19" i="120"/>
  <c r="H23" i="120"/>
  <c r="H12" i="120"/>
  <c r="I73" i="123"/>
  <c r="I81" i="123"/>
  <c r="I77" i="123"/>
  <c r="I64" i="123"/>
  <c r="H32" i="123"/>
  <c r="H32" i="127"/>
  <c r="H32" i="114"/>
  <c r="H23" i="132"/>
  <c r="H12" i="132"/>
  <c r="H19" i="119"/>
  <c r="H23" i="119"/>
  <c r="H12" i="119"/>
  <c r="U32" i="112"/>
  <c r="W77" i="128"/>
  <c r="W73" i="128"/>
  <c r="W64" i="128"/>
  <c r="W81" i="128"/>
  <c r="W64" i="113"/>
  <c r="W73" i="113"/>
  <c r="W77" i="113"/>
  <c r="U32" i="118"/>
  <c r="W66" i="120"/>
  <c r="W73" i="120"/>
  <c r="W81" i="120"/>
  <c r="W64" i="120"/>
  <c r="W77" i="120"/>
  <c r="U33" i="140"/>
  <c r="U26" i="124"/>
  <c r="M97" i="131"/>
  <c r="J48" i="123"/>
  <c r="J58" i="123" s="1"/>
  <c r="J44" i="123"/>
  <c r="J40" i="123"/>
  <c r="M97" i="112"/>
  <c r="X77" i="131"/>
  <c r="X73" i="131"/>
  <c r="X64" i="131"/>
  <c r="X81" i="131"/>
  <c r="F22" i="134"/>
  <c r="I17" i="112"/>
  <c r="I21" i="112"/>
  <c r="I18" i="112"/>
  <c r="K97" i="117"/>
  <c r="M97" i="124"/>
  <c r="V49" i="131"/>
  <c r="V59" i="131" s="1"/>
  <c r="V41" i="131"/>
  <c r="W101" i="133"/>
  <c r="V72" i="120"/>
  <c r="V76" i="120"/>
  <c r="V63" i="120"/>
  <c r="F22" i="113"/>
  <c r="I17" i="130"/>
  <c r="I21" i="130"/>
  <c r="I18" i="130"/>
  <c r="Y80" i="130"/>
  <c r="X25" i="140"/>
  <c r="AC93" i="140"/>
  <c r="AC91" i="140" s="1"/>
  <c r="U26" i="113"/>
  <c r="V32" i="115"/>
  <c r="Y81" i="133"/>
  <c r="K92" i="123"/>
  <c r="K93" i="123" s="1"/>
  <c r="K97" i="128"/>
  <c r="K97" i="131"/>
  <c r="X81" i="129"/>
  <c r="W81" i="130"/>
  <c r="V42" i="132"/>
  <c r="V50" i="132"/>
  <c r="V60" i="132" s="1"/>
  <c r="V76" i="112"/>
  <c r="V63" i="112"/>
  <c r="V72" i="112"/>
  <c r="V66" i="112"/>
  <c r="V81" i="112" s="1"/>
  <c r="V80" i="112"/>
  <c r="I45" i="110"/>
  <c r="I41" i="110"/>
  <c r="I49" i="110"/>
  <c r="I59" i="110" s="1"/>
  <c r="W92" i="135"/>
  <c r="W93" i="135" s="1"/>
  <c r="O98" i="140"/>
  <c r="I42" i="114"/>
  <c r="I46" i="114"/>
  <c r="I50" i="114"/>
  <c r="I60" i="114" s="1"/>
  <c r="W40" i="134"/>
  <c r="W48" i="134"/>
  <c r="W58" i="134" s="1"/>
  <c r="W44" i="134"/>
  <c r="W45" i="134"/>
  <c r="L92" i="110"/>
  <c r="L93" i="110" s="1"/>
  <c r="W25" i="118"/>
  <c r="W46" i="118" s="1"/>
  <c r="W42" i="118"/>
  <c r="W50" i="118"/>
  <c r="W60" i="118" s="1"/>
  <c r="V49" i="125"/>
  <c r="V59" i="125" s="1"/>
  <c r="V41" i="125"/>
  <c r="H26" i="110"/>
  <c r="V25" i="131"/>
  <c r="V46" i="131" s="1"/>
  <c r="V42" i="131"/>
  <c r="V50" i="131"/>
  <c r="V60" i="131" s="1"/>
  <c r="V25" i="122"/>
  <c r="V46" i="122"/>
  <c r="V42" i="122"/>
  <c r="V50" i="122"/>
  <c r="V60" i="122" s="1"/>
  <c r="AA92" i="140"/>
  <c r="M97" i="122"/>
  <c r="V49" i="121"/>
  <c r="V59" i="121" s="1"/>
  <c r="V41" i="121"/>
  <c r="V32" i="124"/>
  <c r="V25" i="124" s="1"/>
  <c r="F22" i="117"/>
  <c r="W77" i="119"/>
  <c r="W64" i="119"/>
  <c r="W81" i="119"/>
  <c r="W73" i="119"/>
  <c r="H23" i="130"/>
  <c r="H12" i="130"/>
  <c r="H19" i="130" s="1"/>
  <c r="V48" i="120"/>
  <c r="V58" i="120" s="1"/>
  <c r="V40" i="120"/>
  <c r="V44" i="120"/>
  <c r="L92" i="136"/>
  <c r="L93" i="136" s="1"/>
  <c r="X72" i="111"/>
  <c r="X76" i="111"/>
  <c r="X63" i="111"/>
  <c r="X66" i="111"/>
  <c r="X80" i="111" s="1"/>
  <c r="X67" i="140"/>
  <c r="X71" i="113"/>
  <c r="X79" i="113"/>
  <c r="X75" i="113"/>
  <c r="X62" i="113"/>
  <c r="X91" i="113"/>
  <c r="U26" i="115"/>
  <c r="U49" i="121"/>
  <c r="U59" i="121" s="1"/>
  <c r="U41" i="121"/>
  <c r="V76" i="131"/>
  <c r="V63" i="131"/>
  <c r="V72" i="131"/>
  <c r="I17" i="121"/>
  <c r="I21" i="121"/>
  <c r="I18" i="121"/>
  <c r="H23" i="134"/>
  <c r="H12" i="134"/>
  <c r="H19" i="134" s="1"/>
  <c r="O81" i="133"/>
  <c r="O64" i="133"/>
  <c r="O73" i="133"/>
  <c r="O77" i="133"/>
  <c r="U32" i="128"/>
  <c r="G77" i="133"/>
  <c r="G81" i="133"/>
  <c r="G64" i="133"/>
  <c r="G73" i="133"/>
  <c r="N32" i="135"/>
  <c r="H23" i="125"/>
  <c r="H12" i="125"/>
  <c r="G26" i="123"/>
  <c r="N32" i="133"/>
  <c r="W77" i="131"/>
  <c r="W64" i="131"/>
  <c r="W73" i="131"/>
  <c r="W81" i="131"/>
  <c r="V73" i="116"/>
  <c r="V77" i="116"/>
  <c r="V77" i="118"/>
  <c r="V64" i="118"/>
  <c r="V73" i="118"/>
  <c r="U26" i="132"/>
  <c r="U26" i="120"/>
  <c r="Z92" i="134"/>
  <c r="Z93" i="134" s="1"/>
  <c r="V41" i="122"/>
  <c r="V49" i="122"/>
  <c r="V59" i="122" s="1"/>
  <c r="V45" i="122"/>
  <c r="Z42" i="140"/>
  <c r="Z50" i="140"/>
  <c r="Z60" i="140" s="1"/>
  <c r="Y92" i="115"/>
  <c r="Y93" i="115" s="1"/>
  <c r="V45" i="120"/>
  <c r="X77" i="113"/>
  <c r="X64" i="113"/>
  <c r="X73" i="113"/>
  <c r="X81" i="113"/>
  <c r="U26" i="117"/>
  <c r="W80" i="130"/>
  <c r="W46" i="120"/>
  <c r="W44" i="120"/>
  <c r="W40" i="120"/>
  <c r="W48" i="120"/>
  <c r="W58" i="120" s="1"/>
  <c r="W45" i="120"/>
  <c r="X40" i="134"/>
  <c r="X48" i="134"/>
  <c r="X58" i="134" s="1"/>
  <c r="X44" i="134"/>
  <c r="X45" i="134"/>
  <c r="W44" i="122"/>
  <c r="W48" i="122"/>
  <c r="W58" i="122" s="1"/>
  <c r="W40" i="122"/>
  <c r="W45" i="122"/>
  <c r="K97" i="112"/>
  <c r="X45" i="118"/>
  <c r="X44" i="118"/>
  <c r="X48" i="118"/>
  <c r="X58" i="118" s="1"/>
  <c r="X40" i="118"/>
  <c r="K48" i="110"/>
  <c r="K58" i="110" s="1"/>
  <c r="K40" i="110"/>
  <c r="K44" i="110"/>
  <c r="W45" i="124"/>
  <c r="X75" i="128"/>
  <c r="X79" i="128"/>
  <c r="X71" i="128"/>
  <c r="X62" i="128"/>
  <c r="X92" i="128"/>
  <c r="X93" i="128" s="1"/>
  <c r="X91" i="128"/>
  <c r="W45" i="131"/>
  <c r="V63" i="133"/>
  <c r="V76" i="133"/>
  <c r="V72" i="133"/>
  <c r="I25" i="123"/>
  <c r="I46" i="123"/>
  <c r="I42" i="123"/>
  <c r="I50" i="123"/>
  <c r="I60" i="123" s="1"/>
  <c r="L92" i="114"/>
  <c r="L93" i="114" s="1"/>
  <c r="I63" i="136"/>
  <c r="I72" i="136"/>
  <c r="I76" i="136"/>
  <c r="I80" i="136"/>
  <c r="L92" i="123"/>
  <c r="L93" i="123"/>
  <c r="X77" i="128"/>
  <c r="X73" i="128"/>
  <c r="X64" i="128"/>
  <c r="X81" i="128"/>
  <c r="G46" i="133"/>
  <c r="G42" i="133"/>
  <c r="G50" i="133"/>
  <c r="G60" i="133" s="1"/>
  <c r="X46" i="131"/>
  <c r="X48" i="131"/>
  <c r="X58" i="131" s="1"/>
  <c r="X40" i="131"/>
  <c r="X44" i="131"/>
  <c r="X45" i="131"/>
  <c r="X80" i="113"/>
  <c r="K97" i="122"/>
  <c r="W42" i="119"/>
  <c r="W50" i="119"/>
  <c r="W60" i="119" s="1"/>
  <c r="M97" i="129"/>
  <c r="Y92" i="128"/>
  <c r="Y93" i="128" s="1"/>
  <c r="K97" i="125"/>
  <c r="X73" i="115"/>
  <c r="X64" i="115"/>
  <c r="X77" i="115"/>
  <c r="X81" i="115"/>
  <c r="W72" i="125"/>
  <c r="W76" i="125"/>
  <c r="W63" i="125"/>
  <c r="W66" i="125"/>
  <c r="W80" i="125" s="1"/>
  <c r="V32" i="125"/>
  <c r="V76" i="111"/>
  <c r="V72" i="111"/>
  <c r="V63" i="111"/>
  <c r="U41" i="130"/>
  <c r="U49" i="130"/>
  <c r="U59" i="130" s="1"/>
  <c r="F41" i="133"/>
  <c r="F49" i="133"/>
  <c r="F59" i="133" s="1"/>
  <c r="F45" i="133"/>
  <c r="F22" i="121"/>
  <c r="Z48" i="130"/>
  <c r="Z58" i="130" s="1"/>
  <c r="Z44" i="130"/>
  <c r="Z40" i="130"/>
  <c r="Z45" i="130"/>
  <c r="X79" i="116"/>
  <c r="X75" i="116"/>
  <c r="X71" i="116"/>
  <c r="X62" i="116"/>
  <c r="X91" i="116"/>
  <c r="X80" i="116"/>
  <c r="W97" i="135"/>
  <c r="X44" i="133"/>
  <c r="X48" i="133"/>
  <c r="X58" i="133" s="1"/>
  <c r="X40" i="133"/>
  <c r="X45" i="133"/>
  <c r="U26" i="126"/>
  <c r="F22" i="115"/>
  <c r="X81" i="116"/>
  <c r="V79" i="135"/>
  <c r="V71" i="135"/>
  <c r="V75" i="135"/>
  <c r="V62" i="135"/>
  <c r="V91" i="135"/>
  <c r="V81" i="135"/>
  <c r="K97" i="126"/>
  <c r="Z92" i="126"/>
  <c r="Z93" i="126" s="1"/>
  <c r="M97" i="125"/>
  <c r="Z46" i="130"/>
  <c r="V101" i="135"/>
  <c r="U26" i="118"/>
  <c r="W66" i="126"/>
  <c r="W77" i="126"/>
  <c r="W81" i="126"/>
  <c r="W73" i="126"/>
  <c r="W64" i="126"/>
  <c r="V32" i="130"/>
  <c r="I23" i="140"/>
  <c r="I12" i="140"/>
  <c r="I19" i="140" s="1"/>
  <c r="W46" i="111"/>
  <c r="E26" i="133"/>
  <c r="O64" i="135"/>
  <c r="O77" i="135"/>
  <c r="O81" i="135"/>
  <c r="O73" i="135"/>
  <c r="K92" i="136"/>
  <c r="K93" i="136" s="1"/>
  <c r="Y92" i="129"/>
  <c r="Y93" i="129" s="1"/>
  <c r="W50" i="112"/>
  <c r="W60" i="112" s="1"/>
  <c r="W42" i="112"/>
  <c r="H45" i="123"/>
  <c r="H41" i="123"/>
  <c r="H49" i="123"/>
  <c r="H59" i="123" s="1"/>
  <c r="H25" i="123"/>
  <c r="Y92" i="126"/>
  <c r="Y93" i="126" s="1"/>
  <c r="W48" i="115"/>
  <c r="W58" i="115" s="1"/>
  <c r="W40" i="115"/>
  <c r="W44" i="115"/>
  <c r="H32" i="136"/>
  <c r="H23" i="131"/>
  <c r="H12" i="131"/>
  <c r="W73" i="112"/>
  <c r="W64" i="112"/>
  <c r="W77" i="112"/>
  <c r="W81" i="112"/>
  <c r="T26" i="119"/>
  <c r="G26" i="127"/>
  <c r="H23" i="111"/>
  <c r="H14" i="140"/>
  <c r="H12" i="111"/>
  <c r="H23" i="122"/>
  <c r="H12" i="122"/>
  <c r="H19" i="122" s="1"/>
  <c r="H23" i="126"/>
  <c r="H12" i="126"/>
  <c r="H19" i="126" s="1"/>
  <c r="H23" i="115"/>
  <c r="H12" i="115"/>
  <c r="U32" i="130"/>
  <c r="W73" i="129"/>
  <c r="W77" i="129"/>
  <c r="W64" i="129"/>
  <c r="W81" i="129"/>
  <c r="U26" i="129"/>
  <c r="U26" i="134"/>
  <c r="U26" i="112"/>
  <c r="W48" i="126"/>
  <c r="W58" i="126" s="1"/>
  <c r="W44" i="126"/>
  <c r="W40" i="126"/>
  <c r="W45" i="126"/>
  <c r="W63" i="117"/>
  <c r="W76" i="117"/>
  <c r="W72" i="117"/>
  <c r="W66" i="117"/>
  <c r="W80" i="117" s="1"/>
  <c r="Y92" i="118"/>
  <c r="Y93" i="118" s="1"/>
  <c r="W35" i="140"/>
  <c r="I19" i="120"/>
  <c r="I17" i="120"/>
  <c r="I21" i="120"/>
  <c r="I18" i="120"/>
  <c r="I17" i="115"/>
  <c r="I21" i="115"/>
  <c r="I18" i="115"/>
  <c r="F22" i="122"/>
  <c r="V28" i="140"/>
  <c r="V26" i="140" s="1"/>
  <c r="J48" i="127"/>
  <c r="J58" i="127" s="1"/>
  <c r="J40" i="127"/>
  <c r="J44" i="127"/>
  <c r="J19" i="140"/>
  <c r="J17" i="140"/>
  <c r="J21" i="140"/>
  <c r="J18" i="140"/>
  <c r="K97" i="115"/>
  <c r="Y41" i="140"/>
  <c r="Y49" i="140"/>
  <c r="Y59" i="140" s="1"/>
  <c r="M97" i="117"/>
  <c r="U26" i="119"/>
  <c r="V76" i="132"/>
  <c r="V72" i="132"/>
  <c r="V63" i="132"/>
  <c r="V66" i="132"/>
  <c r="V80" i="132" s="1"/>
  <c r="I98" i="140"/>
  <c r="K97" i="113"/>
  <c r="I17" i="134"/>
  <c r="I21" i="134"/>
  <c r="I18" i="134"/>
  <c r="U26" i="128"/>
  <c r="K71" i="110"/>
  <c r="K75" i="110"/>
  <c r="K79" i="110"/>
  <c r="K62" i="110"/>
  <c r="K91" i="110"/>
  <c r="W50" i="116"/>
  <c r="W60" i="116" s="1"/>
  <c r="W42" i="116"/>
  <c r="Y34" i="140"/>
  <c r="Y32" i="140" s="1"/>
  <c r="V32" i="129"/>
  <c r="N41" i="133"/>
  <c r="N45" i="133"/>
  <c r="N49" i="133"/>
  <c r="N59" i="133" s="1"/>
  <c r="N25" i="133"/>
  <c r="I17" i="129"/>
  <c r="I21" i="129"/>
  <c r="I18" i="129"/>
  <c r="W46" i="132"/>
  <c r="W44" i="132"/>
  <c r="W40" i="132"/>
  <c r="W48" i="132"/>
  <c r="W58" i="132" s="1"/>
  <c r="M97" i="119"/>
  <c r="M97" i="126"/>
  <c r="I25" i="114"/>
  <c r="V63" i="118"/>
  <c r="V72" i="118"/>
  <c r="V76" i="118"/>
  <c r="V66" i="118"/>
  <c r="V80" i="118" s="1"/>
  <c r="F13" i="140"/>
  <c r="F22" i="111"/>
  <c r="F22" i="112"/>
  <c r="V32" i="121"/>
  <c r="V25" i="121" s="1"/>
  <c r="F22" i="131"/>
  <c r="X92" i="119"/>
  <c r="X93" i="119" s="1"/>
  <c r="W25" i="113"/>
  <c r="W46" i="113" s="1"/>
  <c r="W50" i="113"/>
  <c r="W60" i="113" s="1"/>
  <c r="W42" i="113"/>
  <c r="W76" i="124"/>
  <c r="W63" i="124"/>
  <c r="W72" i="124"/>
  <c r="W66" i="124"/>
  <c r="W73" i="133"/>
  <c r="W77" i="133"/>
  <c r="W64" i="133"/>
  <c r="W81" i="133"/>
  <c r="I32" i="110"/>
  <c r="I19" i="111"/>
  <c r="Z25" i="140"/>
  <c r="G26" i="114"/>
  <c r="V41" i="130"/>
  <c r="V49" i="130"/>
  <c r="V59" i="130" s="1"/>
  <c r="V25" i="130"/>
  <c r="V45" i="130" s="1"/>
  <c r="F22" i="119"/>
  <c r="Y79" i="132"/>
  <c r="Y75" i="132"/>
  <c r="Y71" i="132"/>
  <c r="Y62" i="132"/>
  <c r="Y91" i="132"/>
  <c r="Y80" i="132"/>
  <c r="I44" i="136"/>
  <c r="I40" i="136"/>
  <c r="I48" i="136"/>
  <c r="I58" i="136" s="1"/>
  <c r="F22" i="129"/>
  <c r="H23" i="129"/>
  <c r="H12" i="129"/>
  <c r="U32" i="113"/>
  <c r="H19" i="117"/>
  <c r="H23" i="117"/>
  <c r="H12" i="117"/>
  <c r="F32" i="133"/>
  <c r="H23" i="116"/>
  <c r="H12" i="116"/>
  <c r="T73" i="135"/>
  <c r="T64" i="135"/>
  <c r="T77" i="135"/>
  <c r="T77" i="122"/>
  <c r="T64" i="122"/>
  <c r="T73" i="122"/>
  <c r="U32" i="126"/>
  <c r="T26" i="113"/>
  <c r="X97" i="133"/>
  <c r="V32" i="116"/>
  <c r="W45" i="130"/>
  <c r="W48" i="130"/>
  <c r="W58" i="130" s="1"/>
  <c r="W40" i="130"/>
  <c r="W44" i="130"/>
  <c r="U40" i="135"/>
  <c r="U48" i="135"/>
  <c r="U58" i="135" s="1"/>
  <c r="U44" i="135"/>
  <c r="U45" i="135"/>
  <c r="V41" i="113"/>
  <c r="V49" i="113"/>
  <c r="V59" i="113" s="1"/>
  <c r="V25" i="113"/>
  <c r="V45" i="113" s="1"/>
  <c r="M97" i="113"/>
  <c r="U26" i="122"/>
  <c r="H49" i="114"/>
  <c r="H59" i="114" s="1"/>
  <c r="H41" i="114"/>
  <c r="H45" i="114"/>
  <c r="H25" i="114"/>
  <c r="T44" i="122"/>
  <c r="T48" i="122"/>
  <c r="T58" i="122" s="1"/>
  <c r="T40" i="122"/>
  <c r="X44" i="129"/>
  <c r="X40" i="129"/>
  <c r="X48" i="129"/>
  <c r="X58" i="129" s="1"/>
  <c r="X45" i="129"/>
  <c r="W46" i="122"/>
  <c r="V41" i="132"/>
  <c r="V49" i="132"/>
  <c r="V59" i="132" s="1"/>
  <c r="V25" i="132"/>
  <c r="Z73" i="140"/>
  <c r="Z64" i="140"/>
  <c r="Z77" i="140"/>
  <c r="F22" i="132"/>
  <c r="T42" i="122"/>
  <c r="T50" i="122"/>
  <c r="T60" i="122" s="1"/>
  <c r="T46" i="122"/>
  <c r="W62" i="111"/>
  <c r="W71" i="111"/>
  <c r="W79" i="111"/>
  <c r="W75" i="111"/>
  <c r="W91" i="111"/>
  <c r="V76" i="128"/>
  <c r="V72" i="128"/>
  <c r="V63" i="128"/>
  <c r="I19" i="125"/>
  <c r="X79" i="124"/>
  <c r="X62" i="124"/>
  <c r="X75" i="124"/>
  <c r="X71" i="124"/>
  <c r="X91" i="124"/>
  <c r="X68" i="140"/>
  <c r="AB92" i="140"/>
  <c r="X66" i="132"/>
  <c r="X81" i="132" s="1"/>
  <c r="X73" i="132"/>
  <c r="X77" i="132"/>
  <c r="X64" i="132"/>
  <c r="J75" i="123"/>
  <c r="J71" i="123"/>
  <c r="J79" i="123"/>
  <c r="J62" i="123"/>
  <c r="J91" i="123"/>
  <c r="G63" i="133"/>
  <c r="G72" i="133"/>
  <c r="G76" i="133"/>
  <c r="G80" i="133"/>
  <c r="G66" i="133"/>
  <c r="Z81" i="130"/>
  <c r="U41" i="111"/>
  <c r="U49" i="111"/>
  <c r="U59" i="111" s="1"/>
  <c r="K97" i="132"/>
  <c r="G25" i="133"/>
  <c r="G22" i="140"/>
  <c r="I17" i="116"/>
  <c r="I21" i="116"/>
  <c r="I18" i="116"/>
  <c r="K97" i="118"/>
  <c r="W25" i="116"/>
  <c r="X79" i="121"/>
  <c r="X71" i="121"/>
  <c r="X62" i="121"/>
  <c r="X75" i="121"/>
  <c r="X91" i="121"/>
  <c r="X92" i="121" s="1"/>
  <c r="X93" i="121" s="1"/>
  <c r="X80" i="121"/>
  <c r="K97" i="134"/>
  <c r="W66" i="118"/>
  <c r="W81" i="118" s="1"/>
  <c r="W63" i="116"/>
  <c r="W72" i="116"/>
  <c r="W76" i="116"/>
  <c r="W66" i="116"/>
  <c r="W80" i="116" s="1"/>
  <c r="U26" i="131"/>
  <c r="X81" i="130"/>
  <c r="F22" i="124"/>
  <c r="I19" i="121"/>
  <c r="X92" i="117"/>
  <c r="X93" i="117" s="1"/>
  <c r="V66" i="128"/>
  <c r="V66" i="131"/>
  <c r="V62" i="128" l="1"/>
  <c r="V75" i="128"/>
  <c r="V71" i="128"/>
  <c r="V79" i="128"/>
  <c r="V91" i="128"/>
  <c r="V80" i="128"/>
  <c r="T49" i="113"/>
  <c r="T59" i="113" s="1"/>
  <c r="T41" i="113"/>
  <c r="Y25" i="140"/>
  <c r="Y46" i="140" s="1"/>
  <c r="Y42" i="140"/>
  <c r="Y50" i="140"/>
  <c r="Y60" i="140" s="1"/>
  <c r="V46" i="134"/>
  <c r="V48" i="134"/>
  <c r="V58" i="134" s="1"/>
  <c r="V44" i="134"/>
  <c r="V40" i="134"/>
  <c r="V45" i="134"/>
  <c r="X66" i="140"/>
  <c r="X81" i="140" s="1"/>
  <c r="X77" i="140"/>
  <c r="X64" i="140"/>
  <c r="X73" i="140"/>
  <c r="Y93" i="112"/>
  <c r="V79" i="131"/>
  <c r="V62" i="131"/>
  <c r="V71" i="131"/>
  <c r="V75" i="131"/>
  <c r="V91" i="131"/>
  <c r="V92" i="131" s="1"/>
  <c r="V93" i="131" s="1"/>
  <c r="V80" i="131"/>
  <c r="G23" i="120"/>
  <c r="G12" i="120"/>
  <c r="G19" i="120" s="1"/>
  <c r="U50" i="126"/>
  <c r="U60" i="126" s="1"/>
  <c r="U42" i="126"/>
  <c r="V76" i="134"/>
  <c r="V72" i="134"/>
  <c r="V63" i="134"/>
  <c r="V66" i="134"/>
  <c r="V80" i="134" s="1"/>
  <c r="H17" i="111"/>
  <c r="H21" i="111"/>
  <c r="H18" i="111"/>
  <c r="U63" i="124"/>
  <c r="U72" i="124"/>
  <c r="U76" i="124"/>
  <c r="J79" i="110"/>
  <c r="J62" i="110"/>
  <c r="J75" i="110"/>
  <c r="J71" i="110"/>
  <c r="J91" i="110"/>
  <c r="Y63" i="140"/>
  <c r="Y72" i="140"/>
  <c r="Y76" i="140"/>
  <c r="Y66" i="140"/>
  <c r="Y80" i="140" s="1"/>
  <c r="S26" i="117"/>
  <c r="G23" i="124"/>
  <c r="G12" i="124"/>
  <c r="G19" i="124" s="1"/>
  <c r="H64" i="114"/>
  <c r="H81" i="114"/>
  <c r="H77" i="114"/>
  <c r="H73" i="114"/>
  <c r="L26" i="135"/>
  <c r="H64" i="136"/>
  <c r="H77" i="136"/>
  <c r="H81" i="136"/>
  <c r="H73" i="136"/>
  <c r="U66" i="131"/>
  <c r="U81" i="131" s="1"/>
  <c r="U73" i="131"/>
  <c r="U64" i="131"/>
  <c r="U77" i="131"/>
  <c r="T32" i="112"/>
  <c r="H17" i="117"/>
  <c r="H21" i="117"/>
  <c r="H18" i="117"/>
  <c r="I44" i="114"/>
  <c r="I48" i="114"/>
  <c r="I58" i="114" s="1"/>
  <c r="I40" i="114"/>
  <c r="V62" i="132"/>
  <c r="V71" i="132"/>
  <c r="V75" i="132"/>
  <c r="V79" i="132"/>
  <c r="V91" i="132"/>
  <c r="J97" i="130"/>
  <c r="U41" i="112"/>
  <c r="U49" i="112"/>
  <c r="U59" i="112" s="1"/>
  <c r="T26" i="129"/>
  <c r="E22" i="116"/>
  <c r="E45" i="133"/>
  <c r="E49" i="133"/>
  <c r="E59" i="133" s="1"/>
  <c r="E41" i="133"/>
  <c r="U49" i="118"/>
  <c r="U59" i="118" s="1"/>
  <c r="U41" i="118"/>
  <c r="U25" i="118"/>
  <c r="U45" i="118" s="1"/>
  <c r="H19" i="125"/>
  <c r="H17" i="125"/>
  <c r="H21" i="125"/>
  <c r="H18" i="125"/>
  <c r="H63" i="123"/>
  <c r="H72" i="123"/>
  <c r="H76" i="123"/>
  <c r="H80" i="123"/>
  <c r="H66" i="123"/>
  <c r="U28" i="140"/>
  <c r="U26" i="140" s="1"/>
  <c r="M99" i="140"/>
  <c r="M97" i="140" s="1"/>
  <c r="M97" i="111"/>
  <c r="W81" i="113"/>
  <c r="H46" i="127"/>
  <c r="H50" i="127"/>
  <c r="H60" i="127" s="1"/>
  <c r="H42" i="127"/>
  <c r="E22" i="124"/>
  <c r="J97" i="121"/>
  <c r="J97" i="129"/>
  <c r="N97" i="128"/>
  <c r="W26" i="121"/>
  <c r="W28" i="140"/>
  <c r="W26" i="140" s="1"/>
  <c r="W66" i="115"/>
  <c r="W81" i="115" s="1"/>
  <c r="W73" i="115"/>
  <c r="W64" i="115"/>
  <c r="W77" i="115"/>
  <c r="Y92" i="133"/>
  <c r="Y93" i="133" s="1"/>
  <c r="T26" i="120"/>
  <c r="X62" i="133"/>
  <c r="X71" i="133"/>
  <c r="X75" i="133"/>
  <c r="X79" i="133"/>
  <c r="X91" i="133"/>
  <c r="X92" i="133" s="1"/>
  <c r="X93" i="133" s="1"/>
  <c r="X80" i="133"/>
  <c r="X62" i="112"/>
  <c r="X75" i="112"/>
  <c r="X71" i="112"/>
  <c r="X79" i="112"/>
  <c r="X91" i="112"/>
  <c r="X80" i="112"/>
  <c r="T49" i="134"/>
  <c r="T59" i="134" s="1"/>
  <c r="T41" i="134"/>
  <c r="E22" i="132"/>
  <c r="W79" i="129"/>
  <c r="W62" i="129"/>
  <c r="W75" i="129"/>
  <c r="W71" i="129"/>
  <c r="W91" i="129"/>
  <c r="W92" i="129" s="1"/>
  <c r="W93" i="129" s="1"/>
  <c r="Y75" i="121"/>
  <c r="Y79" i="121"/>
  <c r="Y62" i="121"/>
  <c r="Y71" i="121"/>
  <c r="Y91" i="121"/>
  <c r="Y92" i="121" s="1"/>
  <c r="Y93" i="121" s="1"/>
  <c r="J92" i="114"/>
  <c r="J93" i="114" s="1"/>
  <c r="P98" i="140"/>
  <c r="E22" i="126"/>
  <c r="N97" i="129"/>
  <c r="W92" i="128"/>
  <c r="W93" i="128" s="1"/>
  <c r="V77" i="115"/>
  <c r="V73" i="115"/>
  <c r="V64" i="115"/>
  <c r="J97" i="126"/>
  <c r="U41" i="119"/>
  <c r="U49" i="119"/>
  <c r="U59" i="119" s="1"/>
  <c r="U25" i="125"/>
  <c r="U46" i="125" s="1"/>
  <c r="U50" i="125"/>
  <c r="U60" i="125" s="1"/>
  <c r="U42" i="125"/>
  <c r="W40" i="133"/>
  <c r="W48" i="133"/>
  <c r="W58" i="133" s="1"/>
  <c r="W44" i="133"/>
  <c r="W45" i="133"/>
  <c r="J97" i="119"/>
  <c r="G19" i="125"/>
  <c r="G23" i="125"/>
  <c r="G12" i="125"/>
  <c r="F26" i="114"/>
  <c r="M32" i="133"/>
  <c r="G23" i="111"/>
  <c r="G14" i="140"/>
  <c r="G12" i="111"/>
  <c r="G23" i="128"/>
  <c r="G12" i="128"/>
  <c r="V77" i="122"/>
  <c r="V64" i="122"/>
  <c r="V73" i="122"/>
  <c r="J92" i="123"/>
  <c r="J93" i="123" s="1"/>
  <c r="T26" i="133"/>
  <c r="V76" i="113"/>
  <c r="V63" i="113"/>
  <c r="V72" i="113"/>
  <c r="V66" i="113"/>
  <c r="F25" i="133"/>
  <c r="F46" i="133"/>
  <c r="F50" i="133"/>
  <c r="F60" i="133" s="1"/>
  <c r="F42" i="133"/>
  <c r="T72" i="122"/>
  <c r="T76" i="122"/>
  <c r="T63" i="122"/>
  <c r="T66" i="122"/>
  <c r="T80" i="122" s="1"/>
  <c r="V48" i="130"/>
  <c r="V58" i="130" s="1"/>
  <c r="V44" i="130"/>
  <c r="V40" i="130"/>
  <c r="Z45" i="140"/>
  <c r="Z44" i="140"/>
  <c r="Z48" i="140"/>
  <c r="Z58" i="140" s="1"/>
  <c r="Z40" i="140"/>
  <c r="W48" i="113"/>
  <c r="W58" i="113" s="1"/>
  <c r="W44" i="113"/>
  <c r="W40" i="113"/>
  <c r="W45" i="113"/>
  <c r="V41" i="140"/>
  <c r="V49" i="140"/>
  <c r="V59" i="140" s="1"/>
  <c r="H19" i="115"/>
  <c r="H17" i="115"/>
  <c r="H21" i="115"/>
  <c r="H18" i="115"/>
  <c r="H19" i="111"/>
  <c r="T49" i="119"/>
  <c r="T59" i="119" s="1"/>
  <c r="T41" i="119"/>
  <c r="H46" i="136"/>
  <c r="H42" i="136"/>
  <c r="H50" i="136"/>
  <c r="H60" i="136" s="1"/>
  <c r="V50" i="130"/>
  <c r="V60" i="130" s="1"/>
  <c r="V42" i="130"/>
  <c r="V46" i="130"/>
  <c r="V92" i="135"/>
  <c r="V93" i="135" s="1"/>
  <c r="V25" i="125"/>
  <c r="V46" i="125" s="1"/>
  <c r="V42" i="125"/>
  <c r="V50" i="125"/>
  <c r="V60" i="125" s="1"/>
  <c r="V81" i="118"/>
  <c r="N50" i="133"/>
  <c r="N60" i="133" s="1"/>
  <c r="N46" i="133"/>
  <c r="N42" i="133"/>
  <c r="N42" i="135"/>
  <c r="N50" i="135"/>
  <c r="N60" i="135" s="1"/>
  <c r="N46" i="135"/>
  <c r="V48" i="131"/>
  <c r="V58" i="131" s="1"/>
  <c r="V44" i="131"/>
  <c r="V40" i="131"/>
  <c r="V45" i="131"/>
  <c r="U32" i="124"/>
  <c r="U25" i="112"/>
  <c r="U46" i="112" s="1"/>
  <c r="U42" i="112"/>
  <c r="U50" i="112"/>
  <c r="U60" i="112" s="1"/>
  <c r="U32" i="117"/>
  <c r="H46" i="114"/>
  <c r="H42" i="114"/>
  <c r="H50" i="114"/>
  <c r="H60" i="114" s="1"/>
  <c r="S40" i="135"/>
  <c r="S44" i="135"/>
  <c r="S48" i="135"/>
  <c r="S58" i="135" s="1"/>
  <c r="W71" i="122"/>
  <c r="W75" i="122"/>
  <c r="W62" i="122"/>
  <c r="W79" i="122"/>
  <c r="W91" i="122"/>
  <c r="W80" i="122"/>
  <c r="Q92" i="133"/>
  <c r="Q93" i="133"/>
  <c r="X92" i="129"/>
  <c r="X93" i="129" s="1"/>
  <c r="H92" i="133"/>
  <c r="H93" i="133" s="1"/>
  <c r="U32" i="133"/>
  <c r="G41" i="136"/>
  <c r="G45" i="136"/>
  <c r="G49" i="136"/>
  <c r="G59" i="136" s="1"/>
  <c r="U32" i="122"/>
  <c r="T26" i="130"/>
  <c r="H19" i="112"/>
  <c r="H17" i="112"/>
  <c r="H21" i="112"/>
  <c r="H18" i="112"/>
  <c r="J97" i="134"/>
  <c r="G23" i="121"/>
  <c r="G12" i="121"/>
  <c r="G19" i="121" s="1"/>
  <c r="G23" i="113"/>
  <c r="G12" i="113"/>
  <c r="V66" i="119"/>
  <c r="W46" i="116"/>
  <c r="W40" i="116"/>
  <c r="W48" i="116"/>
  <c r="W58" i="116" s="1"/>
  <c r="W44" i="116"/>
  <c r="W45" i="116"/>
  <c r="V46" i="132"/>
  <c r="V44" i="132"/>
  <c r="V48" i="132"/>
  <c r="V58" i="132" s="1"/>
  <c r="V40" i="132"/>
  <c r="X101" i="133"/>
  <c r="K92" i="110"/>
  <c r="K93" i="110" s="1"/>
  <c r="T26" i="132"/>
  <c r="E32" i="133"/>
  <c r="N64" i="135"/>
  <c r="N77" i="135"/>
  <c r="N73" i="135"/>
  <c r="N81" i="135"/>
  <c r="G32" i="114"/>
  <c r="D26" i="133"/>
  <c r="G23" i="115"/>
  <c r="G12" i="115"/>
  <c r="T32" i="134"/>
  <c r="T25" i="134" s="1"/>
  <c r="U49" i="131"/>
  <c r="U59" i="131" s="1"/>
  <c r="U25" i="131"/>
  <c r="U45" i="131" s="1"/>
  <c r="U41" i="131"/>
  <c r="W71" i="116"/>
  <c r="W75" i="116"/>
  <c r="W79" i="116"/>
  <c r="W62" i="116"/>
  <c r="W91" i="116"/>
  <c r="N97" i="134"/>
  <c r="V44" i="113"/>
  <c r="V48" i="113"/>
  <c r="V58" i="113" s="1"/>
  <c r="V40" i="113"/>
  <c r="V50" i="116"/>
  <c r="V60" i="116" s="1"/>
  <c r="V42" i="116"/>
  <c r="V72" i="119"/>
  <c r="V63" i="119"/>
  <c r="V76" i="119"/>
  <c r="U50" i="113"/>
  <c r="U60" i="113" s="1"/>
  <c r="U42" i="113"/>
  <c r="N97" i="126"/>
  <c r="W62" i="117"/>
  <c r="W79" i="117"/>
  <c r="W75" i="117"/>
  <c r="W71" i="117"/>
  <c r="W92" i="117"/>
  <c r="W93" i="117" s="1"/>
  <c r="W91" i="117"/>
  <c r="W81" i="117"/>
  <c r="H17" i="122"/>
  <c r="H21" i="122"/>
  <c r="H18" i="122"/>
  <c r="F72" i="133"/>
  <c r="F80" i="133"/>
  <c r="F76" i="133"/>
  <c r="F63" i="133"/>
  <c r="F66" i="133"/>
  <c r="E13" i="140"/>
  <c r="E22" i="111"/>
  <c r="E22" i="119"/>
  <c r="J97" i="128"/>
  <c r="U49" i="126"/>
  <c r="U59" i="126" s="1"/>
  <c r="U41" i="126"/>
  <c r="U25" i="126"/>
  <c r="U45" i="126" s="1"/>
  <c r="I48" i="123"/>
  <c r="I58" i="123" s="1"/>
  <c r="I40" i="123"/>
  <c r="I44" i="123"/>
  <c r="U41" i="120"/>
  <c r="U49" i="120"/>
  <c r="U59" i="120" s="1"/>
  <c r="U49" i="132"/>
  <c r="U59" i="132" s="1"/>
  <c r="U41" i="132"/>
  <c r="V64" i="116"/>
  <c r="U42" i="128"/>
  <c r="U50" i="128"/>
  <c r="U60" i="128" s="1"/>
  <c r="V50" i="124"/>
  <c r="V60" i="124" s="1"/>
  <c r="V42" i="124"/>
  <c r="V46" i="124"/>
  <c r="H45" i="110"/>
  <c r="H41" i="110"/>
  <c r="H49" i="110"/>
  <c r="H59" i="110" s="1"/>
  <c r="U49" i="113"/>
  <c r="U59" i="113" s="1"/>
  <c r="U41" i="113"/>
  <c r="U25" i="113"/>
  <c r="V63" i="117"/>
  <c r="V72" i="117"/>
  <c r="V66" i="117"/>
  <c r="V76" i="117"/>
  <c r="V80" i="117"/>
  <c r="H98" i="140"/>
  <c r="E22" i="113"/>
  <c r="H50" i="123"/>
  <c r="H60" i="123" s="1"/>
  <c r="H42" i="123"/>
  <c r="H46" i="123"/>
  <c r="H17" i="120"/>
  <c r="H21" i="120"/>
  <c r="H18" i="120"/>
  <c r="U32" i="111"/>
  <c r="J97" i="125"/>
  <c r="N25" i="135"/>
  <c r="Y71" i="122"/>
  <c r="Y79" i="122"/>
  <c r="Y75" i="122"/>
  <c r="Y62" i="122"/>
  <c r="Y92" i="122"/>
  <c r="Y93" i="122" s="1"/>
  <c r="Y91" i="122"/>
  <c r="Y80" i="122"/>
  <c r="I75" i="127"/>
  <c r="I71" i="127"/>
  <c r="I79" i="127"/>
  <c r="I62" i="127"/>
  <c r="I91" i="127"/>
  <c r="N97" i="124"/>
  <c r="Y77" i="140"/>
  <c r="Y73" i="140"/>
  <c r="Y64" i="140"/>
  <c r="Y81" i="140"/>
  <c r="U49" i="116"/>
  <c r="U59" i="116" s="1"/>
  <c r="U41" i="116"/>
  <c r="H80" i="114"/>
  <c r="H76" i="114"/>
  <c r="H72" i="114"/>
  <c r="H63" i="114"/>
  <c r="H66" i="114"/>
  <c r="E22" i="120"/>
  <c r="N97" i="119"/>
  <c r="V25" i="116"/>
  <c r="W71" i="112"/>
  <c r="W79" i="112"/>
  <c r="W62" i="112"/>
  <c r="W75" i="112"/>
  <c r="W91" i="112"/>
  <c r="Z92" i="132"/>
  <c r="Z93" i="132" s="1"/>
  <c r="U79" i="135"/>
  <c r="U62" i="135"/>
  <c r="U75" i="135"/>
  <c r="U71" i="135"/>
  <c r="U91" i="135"/>
  <c r="U81" i="135"/>
  <c r="J92" i="136"/>
  <c r="J93" i="136" s="1"/>
  <c r="J97" i="118"/>
  <c r="U25" i="121"/>
  <c r="U50" i="121"/>
  <c r="U60" i="121" s="1"/>
  <c r="U42" i="121"/>
  <c r="E22" i="134"/>
  <c r="E22" i="130"/>
  <c r="H19" i="118"/>
  <c r="H17" i="118"/>
  <c r="H21" i="118"/>
  <c r="H18" i="118"/>
  <c r="J97" i="131"/>
  <c r="V44" i="117"/>
  <c r="V48" i="117"/>
  <c r="V58" i="117" s="1"/>
  <c r="V40" i="117"/>
  <c r="U32" i="119"/>
  <c r="T26" i="124"/>
  <c r="V76" i="115"/>
  <c r="V63" i="115"/>
  <c r="V72" i="115"/>
  <c r="V66" i="115"/>
  <c r="V81" i="115" s="1"/>
  <c r="Y40" i="121"/>
  <c r="Y44" i="121"/>
  <c r="Y48" i="121"/>
  <c r="Y58" i="121" s="1"/>
  <c r="Y45" i="121"/>
  <c r="V46" i="121"/>
  <c r="V40" i="121"/>
  <c r="V44" i="121"/>
  <c r="V48" i="121"/>
  <c r="V58" i="121" s="1"/>
  <c r="W44" i="118"/>
  <c r="W48" i="118"/>
  <c r="W58" i="118" s="1"/>
  <c r="W40" i="118"/>
  <c r="W45" i="118"/>
  <c r="W101" i="135"/>
  <c r="J97" i="122"/>
  <c r="I64" i="110"/>
  <c r="I77" i="110"/>
  <c r="I81" i="110"/>
  <c r="I73" i="110"/>
  <c r="F64" i="133"/>
  <c r="F73" i="133"/>
  <c r="F77" i="133"/>
  <c r="F81" i="133"/>
  <c r="G32" i="136"/>
  <c r="N64" i="133"/>
  <c r="N77" i="133"/>
  <c r="N73" i="133"/>
  <c r="N81" i="133"/>
  <c r="F26" i="127"/>
  <c r="G19" i="117"/>
  <c r="G23" i="117"/>
  <c r="G12" i="117"/>
  <c r="G32" i="127"/>
  <c r="G23" i="126"/>
  <c r="G12" i="126"/>
  <c r="G23" i="134"/>
  <c r="G12" i="134"/>
  <c r="G19" i="134" s="1"/>
  <c r="S64" i="135"/>
  <c r="S77" i="135"/>
  <c r="S73" i="135"/>
  <c r="S26" i="133"/>
  <c r="T26" i="126"/>
  <c r="U32" i="134"/>
  <c r="U25" i="134" s="1"/>
  <c r="U45" i="134" s="1"/>
  <c r="X79" i="132"/>
  <c r="X75" i="132"/>
  <c r="X71" i="132"/>
  <c r="X62" i="132"/>
  <c r="X91" i="132"/>
  <c r="X80" i="132"/>
  <c r="V76" i="116"/>
  <c r="V63" i="116"/>
  <c r="V72" i="116"/>
  <c r="H44" i="114"/>
  <c r="H40" i="114"/>
  <c r="H48" i="114"/>
  <c r="H58" i="114" s="1"/>
  <c r="U41" i="122"/>
  <c r="U49" i="122"/>
  <c r="U59" i="122" s="1"/>
  <c r="U25" i="122"/>
  <c r="U45" i="122" s="1"/>
  <c r="T26" i="117"/>
  <c r="V75" i="118"/>
  <c r="V71" i="118"/>
  <c r="V62" i="118"/>
  <c r="V79" i="118"/>
  <c r="V91" i="118"/>
  <c r="V92" i="118" s="1"/>
  <c r="V93" i="118" s="1"/>
  <c r="V42" i="129"/>
  <c r="V50" i="129"/>
  <c r="V60" i="129" s="1"/>
  <c r="J97" i="115"/>
  <c r="U41" i="134"/>
  <c r="U49" i="134"/>
  <c r="U59" i="134" s="1"/>
  <c r="U25" i="130"/>
  <c r="U46" i="130" s="1"/>
  <c r="U50" i="130"/>
  <c r="U60" i="130" s="1"/>
  <c r="U42" i="130"/>
  <c r="H17" i="126"/>
  <c r="H21" i="126"/>
  <c r="H18" i="126"/>
  <c r="I17" i="140"/>
  <c r="I21" i="140"/>
  <c r="I18" i="140"/>
  <c r="N97" i="122"/>
  <c r="V66" i="116"/>
  <c r="V80" i="116" s="1"/>
  <c r="B22" i="122"/>
  <c r="O63" i="135"/>
  <c r="O80" i="135"/>
  <c r="O72" i="135"/>
  <c r="O76" i="135"/>
  <c r="O66" i="135"/>
  <c r="T66" i="135"/>
  <c r="T80" i="135" s="1"/>
  <c r="T72" i="135"/>
  <c r="T76" i="135"/>
  <c r="T63" i="135"/>
  <c r="X92" i="113"/>
  <c r="X93" i="113" s="1"/>
  <c r="X63" i="140"/>
  <c r="X72" i="140"/>
  <c r="X76" i="140"/>
  <c r="X80" i="140"/>
  <c r="U42" i="118"/>
  <c r="U50" i="118"/>
  <c r="U60" i="118" s="1"/>
  <c r="U46" i="118"/>
  <c r="H17" i="119"/>
  <c r="H21" i="119"/>
  <c r="H18" i="119"/>
  <c r="I71" i="114"/>
  <c r="I75" i="114"/>
  <c r="I79" i="114"/>
  <c r="I62" i="114"/>
  <c r="I91" i="114"/>
  <c r="V42" i="134"/>
  <c r="V50" i="134"/>
  <c r="V60" i="134" s="1"/>
  <c r="U49" i="125"/>
  <c r="U59" i="125" s="1"/>
  <c r="U41" i="125"/>
  <c r="U42" i="131"/>
  <c r="U50" i="131"/>
  <c r="U60" i="131" s="1"/>
  <c r="H32" i="110"/>
  <c r="H25" i="110" s="1"/>
  <c r="V50" i="126"/>
  <c r="V60" i="126" s="1"/>
  <c r="V42" i="126"/>
  <c r="J97" i="113"/>
  <c r="V25" i="119"/>
  <c r="V42" i="119"/>
  <c r="V50" i="119"/>
  <c r="V60" i="119" s="1"/>
  <c r="V25" i="126"/>
  <c r="T27" i="140"/>
  <c r="V64" i="134"/>
  <c r="V63" i="126"/>
  <c r="V76" i="126"/>
  <c r="V72" i="126"/>
  <c r="V66" i="126"/>
  <c r="V80" i="126"/>
  <c r="H25" i="136"/>
  <c r="Z81" i="140"/>
  <c r="Z62" i="140"/>
  <c r="Z75" i="140"/>
  <c r="Z71" i="140"/>
  <c r="Z79" i="140"/>
  <c r="T26" i="116"/>
  <c r="V64" i="129"/>
  <c r="U41" i="133"/>
  <c r="U49" i="133"/>
  <c r="U59" i="133" s="1"/>
  <c r="H19" i="124"/>
  <c r="H17" i="124"/>
  <c r="H21" i="124"/>
  <c r="H18" i="124"/>
  <c r="W92" i="132"/>
  <c r="W93" i="132" s="1"/>
  <c r="H73" i="127"/>
  <c r="H64" i="127"/>
  <c r="H81" i="127"/>
  <c r="H77" i="127"/>
  <c r="T32" i="133"/>
  <c r="T26" i="128"/>
  <c r="W62" i="124"/>
  <c r="W79" i="124"/>
  <c r="W75" i="124"/>
  <c r="W71" i="124"/>
  <c r="W91" i="124"/>
  <c r="V76" i="122"/>
  <c r="V72" i="122"/>
  <c r="V63" i="122"/>
  <c r="V66" i="122"/>
  <c r="V80" i="122" s="1"/>
  <c r="M41" i="135"/>
  <c r="M49" i="135"/>
  <c r="M59" i="135" s="1"/>
  <c r="M45" i="135"/>
  <c r="V48" i="124"/>
  <c r="V58" i="124" s="1"/>
  <c r="V44" i="124"/>
  <c r="V40" i="124"/>
  <c r="V71" i="129"/>
  <c r="V75" i="129"/>
  <c r="V79" i="129"/>
  <c r="V91" i="129"/>
  <c r="E22" i="118"/>
  <c r="I62" i="136"/>
  <c r="I71" i="136"/>
  <c r="I75" i="136"/>
  <c r="I79" i="136"/>
  <c r="I91" i="136"/>
  <c r="H73" i="123"/>
  <c r="H81" i="123"/>
  <c r="H77" i="123"/>
  <c r="H64" i="123"/>
  <c r="F26" i="136"/>
  <c r="G23" i="129"/>
  <c r="G12" i="129"/>
  <c r="V73" i="131"/>
  <c r="V77" i="131"/>
  <c r="V64" i="131"/>
  <c r="V81" i="131"/>
  <c r="F26" i="123"/>
  <c r="R32" i="135"/>
  <c r="G32" i="123"/>
  <c r="T32" i="121"/>
  <c r="Y97" i="133"/>
  <c r="U32" i="132"/>
  <c r="U25" i="132" s="1"/>
  <c r="U32" i="116"/>
  <c r="U25" i="116" s="1"/>
  <c r="T26" i="111"/>
  <c r="W92" i="111"/>
  <c r="W93" i="111" s="1"/>
  <c r="K99" i="140"/>
  <c r="K97" i="140" s="1"/>
  <c r="K97" i="111"/>
  <c r="V45" i="132"/>
  <c r="V63" i="130"/>
  <c r="V72" i="130"/>
  <c r="V76" i="130"/>
  <c r="V66" i="130"/>
  <c r="V80" i="130" s="1"/>
  <c r="H17" i="129"/>
  <c r="H21" i="129"/>
  <c r="H18" i="129"/>
  <c r="W80" i="124"/>
  <c r="F22" i="140"/>
  <c r="U41" i="129"/>
  <c r="U49" i="129"/>
  <c r="U59" i="129" s="1"/>
  <c r="G26" i="110"/>
  <c r="E22" i="131"/>
  <c r="H40" i="123"/>
  <c r="H44" i="123"/>
  <c r="H48" i="123"/>
  <c r="H58" i="123" s="1"/>
  <c r="Z46" i="140"/>
  <c r="U32" i="120"/>
  <c r="U32" i="115"/>
  <c r="U25" i="115" s="1"/>
  <c r="U41" i="115"/>
  <c r="U49" i="115"/>
  <c r="U59" i="115" s="1"/>
  <c r="V45" i="121"/>
  <c r="J97" i="124"/>
  <c r="J97" i="116"/>
  <c r="V75" i="112"/>
  <c r="V71" i="112"/>
  <c r="V79" i="112"/>
  <c r="V62" i="112"/>
  <c r="V91" i="112"/>
  <c r="X45" i="140"/>
  <c r="X40" i="140"/>
  <c r="X48" i="140"/>
  <c r="X58" i="140" s="1"/>
  <c r="X44" i="140"/>
  <c r="J97" i="112"/>
  <c r="U76" i="130"/>
  <c r="U63" i="130"/>
  <c r="U72" i="130"/>
  <c r="T32" i="111"/>
  <c r="V80" i="129"/>
  <c r="Y93" i="120"/>
  <c r="Y92" i="130"/>
  <c r="Y93" i="130" s="1"/>
  <c r="J97" i="132"/>
  <c r="X79" i="118"/>
  <c r="X71" i="118"/>
  <c r="X62" i="118"/>
  <c r="X75" i="118"/>
  <c r="X91" i="118"/>
  <c r="X80" i="118"/>
  <c r="H80" i="127"/>
  <c r="H76" i="127"/>
  <c r="H72" i="127"/>
  <c r="H63" i="127"/>
  <c r="H66" i="127"/>
  <c r="P79" i="135"/>
  <c r="P75" i="135"/>
  <c r="P71" i="135"/>
  <c r="P62" i="135"/>
  <c r="P91" i="135"/>
  <c r="J92" i="127"/>
  <c r="J93" i="127" s="1"/>
  <c r="V45" i="124"/>
  <c r="N97" i="130"/>
  <c r="Y71" i="131"/>
  <c r="Y62" i="131"/>
  <c r="Y79" i="131"/>
  <c r="Y75" i="131"/>
  <c r="Y92" i="131"/>
  <c r="Y93" i="131" s="1"/>
  <c r="Y91" i="131"/>
  <c r="Y80" i="131"/>
  <c r="S42" i="135"/>
  <c r="S50" i="135"/>
  <c r="S60" i="135" s="1"/>
  <c r="S46" i="135"/>
  <c r="M49" i="133"/>
  <c r="M59" i="133" s="1"/>
  <c r="M45" i="133"/>
  <c r="M41" i="133"/>
  <c r="X62" i="120"/>
  <c r="X75" i="120"/>
  <c r="X79" i="120"/>
  <c r="X71" i="120"/>
  <c r="X91" i="120"/>
  <c r="X80" i="120"/>
  <c r="V46" i="113"/>
  <c r="J97" i="120"/>
  <c r="E22" i="128"/>
  <c r="E22" i="129"/>
  <c r="T26" i="121"/>
  <c r="AB91" i="140"/>
  <c r="V45" i="111"/>
  <c r="V48" i="111"/>
  <c r="V58" i="111" s="1"/>
  <c r="V40" i="111"/>
  <c r="V44" i="111"/>
  <c r="W44" i="129"/>
  <c r="W40" i="129"/>
  <c r="W48" i="129"/>
  <c r="W58" i="129" s="1"/>
  <c r="W45" i="129"/>
  <c r="W79" i="118"/>
  <c r="W62" i="118"/>
  <c r="W75" i="118"/>
  <c r="W71" i="118"/>
  <c r="W91" i="118"/>
  <c r="W80" i="118"/>
  <c r="N97" i="132"/>
  <c r="S26" i="115"/>
  <c r="G23" i="130"/>
  <c r="G12" i="130"/>
  <c r="G19" i="118"/>
  <c r="G23" i="118"/>
  <c r="G12" i="118"/>
  <c r="M32" i="135"/>
  <c r="G23" i="119"/>
  <c r="G12" i="119"/>
  <c r="L26" i="133"/>
  <c r="G23" i="131"/>
  <c r="G12" i="131"/>
  <c r="U73" i="128"/>
  <c r="U77" i="128"/>
  <c r="U64" i="128"/>
  <c r="T32" i="130"/>
  <c r="V77" i="128"/>
  <c r="V73" i="128"/>
  <c r="V64" i="128"/>
  <c r="V81" i="128"/>
  <c r="T33" i="140"/>
  <c r="X64" i="134"/>
  <c r="X73" i="134"/>
  <c r="X77" i="134"/>
  <c r="X66" i="134"/>
  <c r="X81" i="134" s="1"/>
  <c r="N97" i="117"/>
  <c r="T26" i="112"/>
  <c r="H19" i="129"/>
  <c r="I25" i="110"/>
  <c r="I42" i="110"/>
  <c r="I50" i="110"/>
  <c r="I60" i="110" s="1"/>
  <c r="I46" i="110"/>
  <c r="V34" i="140"/>
  <c r="V32" i="140" s="1"/>
  <c r="V25" i="140" s="1"/>
  <c r="U32" i="129"/>
  <c r="U25" i="129" s="1"/>
  <c r="E22" i="112"/>
  <c r="E22" i="117"/>
  <c r="G45" i="127"/>
  <c r="G49" i="127"/>
  <c r="G59" i="127" s="1"/>
  <c r="G41" i="127"/>
  <c r="G25" i="127"/>
  <c r="W75" i="126"/>
  <c r="W79" i="126"/>
  <c r="W62" i="126"/>
  <c r="W71" i="126"/>
  <c r="W91" i="126"/>
  <c r="W80" i="126"/>
  <c r="G49" i="123"/>
  <c r="G59" i="123" s="1"/>
  <c r="G41" i="123"/>
  <c r="G45" i="123"/>
  <c r="G25" i="123"/>
  <c r="H17" i="134"/>
  <c r="H21" i="134"/>
  <c r="H18" i="134"/>
  <c r="H17" i="130"/>
  <c r="H21" i="130"/>
  <c r="H18" i="130"/>
  <c r="N97" i="125"/>
  <c r="V44" i="122"/>
  <c r="V40" i="122"/>
  <c r="V48" i="122"/>
  <c r="V58" i="122" s="1"/>
  <c r="V50" i="115"/>
  <c r="V60" i="115" s="1"/>
  <c r="V42" i="115"/>
  <c r="N97" i="116"/>
  <c r="N97" i="120"/>
  <c r="T26" i="131"/>
  <c r="H19" i="132"/>
  <c r="H17" i="132"/>
  <c r="H21" i="132"/>
  <c r="H18" i="132"/>
  <c r="H63" i="136"/>
  <c r="H80" i="136"/>
  <c r="H76" i="136"/>
  <c r="H72" i="136"/>
  <c r="H66" i="136"/>
  <c r="V25" i="115"/>
  <c r="P75" i="133"/>
  <c r="P79" i="133"/>
  <c r="P62" i="133"/>
  <c r="P71" i="133"/>
  <c r="P91" i="133"/>
  <c r="W46" i="133"/>
  <c r="W75" i="131"/>
  <c r="W79" i="131"/>
  <c r="W71" i="131"/>
  <c r="W62" i="131"/>
  <c r="W92" i="131"/>
  <c r="W93" i="131" s="1"/>
  <c r="W91" i="131"/>
  <c r="V45" i="133"/>
  <c r="V40" i="133"/>
  <c r="V44" i="133"/>
  <c r="V48" i="133"/>
  <c r="V58" i="133" s="1"/>
  <c r="T41" i="125"/>
  <c r="T49" i="125"/>
  <c r="T59" i="125" s="1"/>
  <c r="W81" i="124"/>
  <c r="E22" i="125"/>
  <c r="N97" i="118"/>
  <c r="V25" i="129"/>
  <c r="J40" i="110"/>
  <c r="J48" i="110"/>
  <c r="J58" i="110" s="1"/>
  <c r="J44" i="110"/>
  <c r="E22" i="121"/>
  <c r="W81" i="116"/>
  <c r="H19" i="128"/>
  <c r="H17" i="128"/>
  <c r="H21" i="128"/>
  <c r="H18" i="128"/>
  <c r="T46" i="135"/>
  <c r="T48" i="135"/>
  <c r="T58" i="135" s="1"/>
  <c r="T40" i="135"/>
  <c r="T44" i="135"/>
  <c r="T45" i="135"/>
  <c r="X44" i="111"/>
  <c r="X48" i="111"/>
  <c r="X58" i="111" s="1"/>
  <c r="X40" i="111"/>
  <c r="X45" i="111"/>
  <c r="H19" i="121"/>
  <c r="H17" i="121"/>
  <c r="H21" i="121"/>
  <c r="H18" i="121"/>
  <c r="O72" i="133"/>
  <c r="O66" i="133"/>
  <c r="O63" i="133"/>
  <c r="O76" i="133"/>
  <c r="O80" i="133"/>
  <c r="V72" i="121"/>
  <c r="V63" i="121"/>
  <c r="V76" i="121"/>
  <c r="W46" i="129"/>
  <c r="W92" i="134"/>
  <c r="W93" i="134"/>
  <c r="G23" i="116"/>
  <c r="G12" i="116"/>
  <c r="G19" i="116" s="1"/>
  <c r="X62" i="111"/>
  <c r="X75" i="111"/>
  <c r="X71" i="111"/>
  <c r="X79" i="111"/>
  <c r="X91" i="111"/>
  <c r="X81" i="111"/>
  <c r="R41" i="135"/>
  <c r="R49" i="135"/>
  <c r="R59" i="135" s="1"/>
  <c r="W75" i="113"/>
  <c r="W62" i="113"/>
  <c r="W79" i="113"/>
  <c r="W71" i="113"/>
  <c r="W91" i="113"/>
  <c r="T32" i="125"/>
  <c r="T25" i="125" s="1"/>
  <c r="T45" i="125" s="1"/>
  <c r="T32" i="119"/>
  <c r="G23" i="112"/>
  <c r="G12" i="112"/>
  <c r="G19" i="112" s="1"/>
  <c r="G23" i="122"/>
  <c r="G12" i="122"/>
  <c r="G19" i="122" s="1"/>
  <c r="G23" i="132"/>
  <c r="G12" i="132"/>
  <c r="G19" i="132" s="1"/>
  <c r="T32" i="124"/>
  <c r="T32" i="120"/>
  <c r="T26" i="115"/>
  <c r="T32" i="113"/>
  <c r="T26" i="118"/>
  <c r="V77" i="113"/>
  <c r="V64" i="113"/>
  <c r="V73" i="113"/>
  <c r="V81" i="113"/>
  <c r="G48" i="133"/>
  <c r="G58" i="133" s="1"/>
  <c r="G40" i="133"/>
  <c r="G44" i="133"/>
  <c r="G71" i="133"/>
  <c r="G75" i="133"/>
  <c r="G79" i="133"/>
  <c r="G62" i="133"/>
  <c r="G91" i="133"/>
  <c r="X92" i="124"/>
  <c r="X93" i="124" s="1"/>
  <c r="E22" i="115"/>
  <c r="H19" i="116"/>
  <c r="H17" i="116"/>
  <c r="H21" i="116"/>
  <c r="H18" i="116"/>
  <c r="Y92" i="132"/>
  <c r="Y93" i="132" s="1"/>
  <c r="G41" i="114"/>
  <c r="G45" i="114"/>
  <c r="G49" i="114"/>
  <c r="G59" i="114" s="1"/>
  <c r="G25" i="114"/>
  <c r="V50" i="121"/>
  <c r="V60" i="121" s="1"/>
  <c r="V42" i="121"/>
  <c r="N44" i="133"/>
  <c r="N40" i="133"/>
  <c r="N48" i="133"/>
  <c r="N58" i="133" s="1"/>
  <c r="U41" i="128"/>
  <c r="U49" i="128"/>
  <c r="U59" i="128" s="1"/>
  <c r="U25" i="128"/>
  <c r="U45" i="128" s="1"/>
  <c r="H23" i="140"/>
  <c r="H12" i="140"/>
  <c r="H19" i="140" s="1"/>
  <c r="H19" i="131"/>
  <c r="H17" i="131"/>
  <c r="H21" i="131"/>
  <c r="H18" i="131"/>
  <c r="J97" i="117"/>
  <c r="X92" i="116"/>
  <c r="X93" i="116" s="1"/>
  <c r="W62" i="125"/>
  <c r="W75" i="125"/>
  <c r="W79" i="125"/>
  <c r="W71" i="125"/>
  <c r="W91" i="125"/>
  <c r="W92" i="125" s="1"/>
  <c r="W93" i="125" s="1"/>
  <c r="W81" i="125"/>
  <c r="U49" i="117"/>
  <c r="U59" i="117" s="1"/>
  <c r="U41" i="117"/>
  <c r="U25" i="117"/>
  <c r="U45" i="117" s="1"/>
  <c r="N97" i="131"/>
  <c r="AA91" i="140"/>
  <c r="X97" i="135"/>
  <c r="U49" i="124"/>
  <c r="U59" i="124" s="1"/>
  <c r="U41" i="124"/>
  <c r="U25" i="124"/>
  <c r="U45" i="124" s="1"/>
  <c r="W33" i="140"/>
  <c r="W62" i="120"/>
  <c r="W79" i="120"/>
  <c r="W71" i="120"/>
  <c r="W75" i="120"/>
  <c r="W92" i="120"/>
  <c r="W93" i="120" s="1"/>
  <c r="W91" i="120"/>
  <c r="W80" i="120"/>
  <c r="I40" i="127"/>
  <c r="I44" i="127"/>
  <c r="I48" i="127"/>
  <c r="I58" i="127" s="1"/>
  <c r="Z92" i="130"/>
  <c r="Z93" i="130" s="1"/>
  <c r="N97" i="115"/>
  <c r="N97" i="112"/>
  <c r="W62" i="133"/>
  <c r="V81" i="132"/>
  <c r="I76" i="110"/>
  <c r="I80" i="110"/>
  <c r="I72" i="110"/>
  <c r="I63" i="110"/>
  <c r="I66" i="110"/>
  <c r="H17" i="113"/>
  <c r="H21" i="113"/>
  <c r="H18" i="113"/>
  <c r="X46" i="140"/>
  <c r="H25" i="127"/>
  <c r="N97" i="121"/>
  <c r="I62" i="123"/>
  <c r="I75" i="123"/>
  <c r="I71" i="123"/>
  <c r="I79" i="123"/>
  <c r="I91" i="123"/>
  <c r="N97" i="113"/>
  <c r="V46" i="112"/>
  <c r="V40" i="112"/>
  <c r="V48" i="112"/>
  <c r="V58" i="112" s="1"/>
  <c r="V44" i="112"/>
  <c r="X92" i="115"/>
  <c r="X93" i="115" s="1"/>
  <c r="U46" i="115" l="1"/>
  <c r="U44" i="115"/>
  <c r="U40" i="115"/>
  <c r="U48" i="115"/>
  <c r="U58" i="115" s="1"/>
  <c r="U45" i="115"/>
  <c r="Z93" i="140"/>
  <c r="T40" i="134"/>
  <c r="T48" i="134"/>
  <c r="T58" i="134" s="1"/>
  <c r="T44" i="134"/>
  <c r="T45" i="134"/>
  <c r="T49" i="115"/>
  <c r="T59" i="115" s="1"/>
  <c r="T41" i="115"/>
  <c r="T42" i="113"/>
  <c r="T50" i="113"/>
  <c r="T60" i="113" s="1"/>
  <c r="T25" i="113"/>
  <c r="T46" i="113" s="1"/>
  <c r="T49" i="111"/>
  <c r="T59" i="111" s="1"/>
  <c r="T41" i="111"/>
  <c r="T25" i="111"/>
  <c r="T45" i="111" s="1"/>
  <c r="V75" i="119"/>
  <c r="V71" i="119"/>
  <c r="V79" i="119"/>
  <c r="V62" i="119"/>
  <c r="V91" i="119"/>
  <c r="V80" i="119"/>
  <c r="U40" i="129"/>
  <c r="U48" i="129"/>
  <c r="U58" i="129" s="1"/>
  <c r="U44" i="129"/>
  <c r="U45" i="129"/>
  <c r="Y93" i="140"/>
  <c r="U48" i="132"/>
  <c r="U58" i="132" s="1"/>
  <c r="U44" i="132"/>
  <c r="U40" i="132"/>
  <c r="U45" i="132"/>
  <c r="U46" i="116"/>
  <c r="U40" i="116"/>
  <c r="U48" i="116"/>
  <c r="U58" i="116" s="1"/>
  <c r="U44" i="116"/>
  <c r="U45" i="116"/>
  <c r="E26" i="114"/>
  <c r="U64" i="132"/>
  <c r="U73" i="132"/>
  <c r="U77" i="132"/>
  <c r="S26" i="131"/>
  <c r="I97" i="118"/>
  <c r="R42" i="135"/>
  <c r="R50" i="135"/>
  <c r="R60" i="135" s="1"/>
  <c r="H48" i="110"/>
  <c r="H58" i="110" s="1"/>
  <c r="H40" i="110"/>
  <c r="H44" i="110"/>
  <c r="F23" i="121"/>
  <c r="F12" i="121"/>
  <c r="U77" i="111"/>
  <c r="U64" i="111"/>
  <c r="U73" i="111"/>
  <c r="F23" i="125"/>
  <c r="F12" i="125"/>
  <c r="F19" i="125" s="1"/>
  <c r="F23" i="124"/>
  <c r="F12" i="124"/>
  <c r="S32" i="117"/>
  <c r="F23" i="119"/>
  <c r="F12" i="119"/>
  <c r="F19" i="119" s="1"/>
  <c r="F32" i="127"/>
  <c r="U64" i="115"/>
  <c r="U73" i="115"/>
  <c r="U77" i="115"/>
  <c r="T66" i="125"/>
  <c r="G92" i="133"/>
  <c r="G93" i="133" s="1"/>
  <c r="T42" i="119"/>
  <c r="T50" i="119"/>
  <c r="T60" i="119" s="1"/>
  <c r="O97" i="125"/>
  <c r="V46" i="129"/>
  <c r="V44" i="129"/>
  <c r="V40" i="129"/>
  <c r="V48" i="129"/>
  <c r="V58" i="129" s="1"/>
  <c r="V45" i="129"/>
  <c r="I44" i="110"/>
  <c r="I40" i="110"/>
  <c r="I48" i="110"/>
  <c r="I58" i="110" s="1"/>
  <c r="U63" i="132"/>
  <c r="U72" i="132"/>
  <c r="U76" i="132"/>
  <c r="U66" i="132"/>
  <c r="U80" i="132"/>
  <c r="M42" i="135"/>
  <c r="M50" i="135"/>
  <c r="M60" i="135" s="1"/>
  <c r="M46" i="135"/>
  <c r="D13" i="140"/>
  <c r="D22" i="111"/>
  <c r="V63" i="124"/>
  <c r="V76" i="124"/>
  <c r="V72" i="124"/>
  <c r="V66" i="124"/>
  <c r="V80" i="124" s="1"/>
  <c r="V64" i="125"/>
  <c r="V73" i="125"/>
  <c r="V77" i="125"/>
  <c r="V66" i="125"/>
  <c r="V81" i="125" s="1"/>
  <c r="G17" i="129"/>
  <c r="G21" i="129"/>
  <c r="G18" i="129"/>
  <c r="T49" i="116"/>
  <c r="T59" i="116" s="1"/>
  <c r="T41" i="116"/>
  <c r="H40" i="136"/>
  <c r="H48" i="136"/>
  <c r="H58" i="136" s="1"/>
  <c r="H44" i="136"/>
  <c r="O97" i="130"/>
  <c r="U46" i="131"/>
  <c r="U45" i="125"/>
  <c r="U42" i="119"/>
  <c r="U50" i="119"/>
  <c r="U60" i="119" s="1"/>
  <c r="W92" i="112"/>
  <c r="W93" i="112" s="1"/>
  <c r="N48" i="135"/>
  <c r="N58" i="135" s="1"/>
  <c r="N40" i="135"/>
  <c r="N44" i="135"/>
  <c r="E22" i="140"/>
  <c r="F71" i="133"/>
  <c r="F62" i="133"/>
  <c r="F79" i="133"/>
  <c r="F75" i="133"/>
  <c r="F91" i="133"/>
  <c r="U76" i="120"/>
  <c r="U72" i="120"/>
  <c r="U63" i="120"/>
  <c r="Y101" i="133"/>
  <c r="D45" i="133"/>
  <c r="D49" i="133"/>
  <c r="D59" i="133" s="1"/>
  <c r="D41" i="133"/>
  <c r="G46" i="114"/>
  <c r="G42" i="114"/>
  <c r="G50" i="114"/>
  <c r="G60" i="114" s="1"/>
  <c r="O97" i="129"/>
  <c r="I97" i="119"/>
  <c r="S26" i="119"/>
  <c r="G80" i="114"/>
  <c r="G72" i="114"/>
  <c r="G63" i="114"/>
  <c r="G76" i="114"/>
  <c r="G66" i="114"/>
  <c r="F49" i="114"/>
  <c r="F59" i="114" s="1"/>
  <c r="F41" i="114"/>
  <c r="F45" i="114"/>
  <c r="U25" i="119"/>
  <c r="U46" i="119" s="1"/>
  <c r="U63" i="118"/>
  <c r="U72" i="118"/>
  <c r="U76" i="118"/>
  <c r="V73" i="111"/>
  <c r="V77" i="111"/>
  <c r="V64" i="111"/>
  <c r="V66" i="111"/>
  <c r="V81" i="111" s="1"/>
  <c r="V64" i="117"/>
  <c r="V73" i="117"/>
  <c r="V77" i="117"/>
  <c r="V81" i="117"/>
  <c r="V92" i="128"/>
  <c r="V93" i="128" s="1"/>
  <c r="F23" i="130"/>
  <c r="F12" i="130"/>
  <c r="T32" i="128"/>
  <c r="G19" i="130"/>
  <c r="G17" i="130"/>
  <c r="G21" i="130"/>
  <c r="G18" i="130"/>
  <c r="W92" i="118"/>
  <c r="W93" i="118" s="1"/>
  <c r="H75" i="114"/>
  <c r="H79" i="114"/>
  <c r="H71" i="114"/>
  <c r="H62" i="114"/>
  <c r="H91" i="114"/>
  <c r="U46" i="113"/>
  <c r="U40" i="113"/>
  <c r="U48" i="113"/>
  <c r="U58" i="113" s="1"/>
  <c r="U44" i="113"/>
  <c r="U76" i="119"/>
  <c r="U72" i="119"/>
  <c r="U63" i="119"/>
  <c r="U66" i="119"/>
  <c r="U80" i="119" s="1"/>
  <c r="L41" i="135"/>
  <c r="L45" i="135"/>
  <c r="L49" i="135"/>
  <c r="L59" i="135" s="1"/>
  <c r="E26" i="123"/>
  <c r="F32" i="114"/>
  <c r="F25" i="114" s="1"/>
  <c r="F19" i="128"/>
  <c r="F23" i="128"/>
  <c r="F12" i="128"/>
  <c r="M81" i="135"/>
  <c r="M64" i="135"/>
  <c r="M77" i="135"/>
  <c r="M73" i="135"/>
  <c r="M73" i="133"/>
  <c r="M64" i="133"/>
  <c r="M77" i="133"/>
  <c r="M81" i="133"/>
  <c r="F23" i="131"/>
  <c r="F12" i="131"/>
  <c r="F23" i="132"/>
  <c r="F12" i="132"/>
  <c r="F19" i="132" s="1"/>
  <c r="U73" i="125"/>
  <c r="U77" i="125"/>
  <c r="U64" i="125"/>
  <c r="S32" i="126"/>
  <c r="S32" i="124"/>
  <c r="U73" i="129"/>
  <c r="U64" i="129"/>
  <c r="U77" i="129"/>
  <c r="W73" i="121"/>
  <c r="W77" i="121"/>
  <c r="W68" i="140"/>
  <c r="I92" i="123"/>
  <c r="I93" i="123" s="1"/>
  <c r="T72" i="129"/>
  <c r="T76" i="129"/>
  <c r="T63" i="129"/>
  <c r="O97" i="112"/>
  <c r="V46" i="115"/>
  <c r="V48" i="115"/>
  <c r="V58" i="115" s="1"/>
  <c r="V40" i="115"/>
  <c r="V44" i="115"/>
  <c r="V45" i="115"/>
  <c r="U50" i="129"/>
  <c r="U60" i="129" s="1"/>
  <c r="U42" i="129"/>
  <c r="U46" i="129"/>
  <c r="O97" i="132"/>
  <c r="T49" i="112"/>
  <c r="T59" i="112" s="1"/>
  <c r="T41" i="112"/>
  <c r="I97" i="124"/>
  <c r="U72" i="112"/>
  <c r="U76" i="112"/>
  <c r="U63" i="112"/>
  <c r="U66" i="112"/>
  <c r="U80" i="112" s="1"/>
  <c r="T42" i="111"/>
  <c r="T50" i="111"/>
  <c r="T60" i="111" s="1"/>
  <c r="G45" i="110"/>
  <c r="G49" i="110"/>
  <c r="G59" i="110" s="1"/>
  <c r="G41" i="110"/>
  <c r="D22" i="116"/>
  <c r="V62" i="129"/>
  <c r="M25" i="135"/>
  <c r="V46" i="126"/>
  <c r="V44" i="126"/>
  <c r="V48" i="126"/>
  <c r="V58" i="126" s="1"/>
  <c r="V40" i="126"/>
  <c r="V45" i="126"/>
  <c r="V48" i="119"/>
  <c r="V58" i="119" s="1"/>
  <c r="V44" i="119"/>
  <c r="V40" i="119"/>
  <c r="V45" i="119"/>
  <c r="O97" i="119"/>
  <c r="U42" i="134"/>
  <c r="U50" i="134"/>
  <c r="U60" i="134" s="1"/>
  <c r="T72" i="133"/>
  <c r="T63" i="133"/>
  <c r="T76" i="133"/>
  <c r="T32" i="132"/>
  <c r="G80" i="123"/>
  <c r="G76" i="123"/>
  <c r="G72" i="123"/>
  <c r="G63" i="123"/>
  <c r="G66" i="123"/>
  <c r="G17" i="134"/>
  <c r="G21" i="134"/>
  <c r="G18" i="134"/>
  <c r="D22" i="134"/>
  <c r="O97" i="117"/>
  <c r="T41" i="124"/>
  <c r="T49" i="124"/>
  <c r="T59" i="124" s="1"/>
  <c r="T25" i="124"/>
  <c r="T45" i="124"/>
  <c r="G63" i="127"/>
  <c r="G80" i="127"/>
  <c r="G76" i="127"/>
  <c r="G72" i="127"/>
  <c r="D22" i="132"/>
  <c r="G19" i="113"/>
  <c r="G17" i="113"/>
  <c r="G21" i="113"/>
  <c r="G18" i="113"/>
  <c r="T32" i="117"/>
  <c r="D22" i="131"/>
  <c r="X92" i="112"/>
  <c r="X93" i="112" s="1"/>
  <c r="W41" i="121"/>
  <c r="W49" i="121"/>
  <c r="W59" i="121" s="1"/>
  <c r="W25" i="121"/>
  <c r="U41" i="140"/>
  <c r="U49" i="140"/>
  <c r="U59" i="140" s="1"/>
  <c r="U66" i="128"/>
  <c r="U80" i="128" s="1"/>
  <c r="U72" i="128"/>
  <c r="U63" i="128"/>
  <c r="U76" i="128"/>
  <c r="S26" i="125"/>
  <c r="D22" i="117"/>
  <c r="I97" i="128"/>
  <c r="W32" i="121"/>
  <c r="W34" i="140"/>
  <c r="W32" i="140" s="1"/>
  <c r="X92" i="132"/>
  <c r="X93" i="132" s="1"/>
  <c r="U46" i="121"/>
  <c r="U40" i="121"/>
  <c r="U48" i="121"/>
  <c r="U58" i="121" s="1"/>
  <c r="U44" i="121"/>
  <c r="U45" i="121"/>
  <c r="T49" i="130"/>
  <c r="T59" i="130" s="1"/>
  <c r="T41" i="130"/>
  <c r="T25" i="130"/>
  <c r="T45" i="130" s="1"/>
  <c r="D22" i="121"/>
  <c r="U72" i="129"/>
  <c r="U63" i="129"/>
  <c r="U76" i="129"/>
  <c r="U66" i="129"/>
  <c r="U80" i="129"/>
  <c r="K26" i="133"/>
  <c r="F23" i="129"/>
  <c r="F12" i="129"/>
  <c r="H77" i="110"/>
  <c r="H81" i="110"/>
  <c r="H73" i="110"/>
  <c r="H64" i="110"/>
  <c r="R73" i="135"/>
  <c r="R77" i="135"/>
  <c r="R64" i="135"/>
  <c r="F23" i="116"/>
  <c r="F12" i="116"/>
  <c r="F19" i="116" s="1"/>
  <c r="E26" i="127"/>
  <c r="F19" i="126"/>
  <c r="F23" i="126"/>
  <c r="F12" i="126"/>
  <c r="F23" i="115"/>
  <c r="F12" i="115"/>
  <c r="F19" i="115" s="1"/>
  <c r="F23" i="122"/>
  <c r="F12" i="122"/>
  <c r="F19" i="122" s="1"/>
  <c r="F32" i="136"/>
  <c r="T77" i="121"/>
  <c r="T64" i="121"/>
  <c r="T73" i="121"/>
  <c r="S32" i="128"/>
  <c r="S26" i="130"/>
  <c r="V68" i="140"/>
  <c r="U40" i="124"/>
  <c r="U48" i="124"/>
  <c r="U58" i="124" s="1"/>
  <c r="U44" i="124"/>
  <c r="H17" i="140"/>
  <c r="H21" i="140"/>
  <c r="H18" i="140"/>
  <c r="G17" i="132"/>
  <c r="G21" i="132"/>
  <c r="G18" i="132"/>
  <c r="G17" i="112"/>
  <c r="G21" i="112"/>
  <c r="G18" i="112"/>
  <c r="T42" i="125"/>
  <c r="T50" i="125"/>
  <c r="T60" i="125" s="1"/>
  <c r="G17" i="116"/>
  <c r="G21" i="116"/>
  <c r="G18" i="116"/>
  <c r="X101" i="135"/>
  <c r="G40" i="123"/>
  <c r="G44" i="123"/>
  <c r="G48" i="123"/>
  <c r="G58" i="123" s="1"/>
  <c r="O97" i="131"/>
  <c r="G40" i="127"/>
  <c r="G44" i="127"/>
  <c r="G48" i="127"/>
  <c r="G58" i="127" s="1"/>
  <c r="I97" i="122"/>
  <c r="I97" i="134"/>
  <c r="X75" i="134"/>
  <c r="X79" i="134"/>
  <c r="X62" i="134"/>
  <c r="X71" i="134"/>
  <c r="X91" i="134"/>
  <c r="X92" i="134" s="1"/>
  <c r="X93" i="134" s="1"/>
  <c r="X80" i="134"/>
  <c r="U63" i="131"/>
  <c r="U76" i="131"/>
  <c r="U72" i="131"/>
  <c r="U80" i="131"/>
  <c r="L41" i="133"/>
  <c r="L45" i="133"/>
  <c r="L49" i="133"/>
  <c r="L59" i="133" s="1"/>
  <c r="S49" i="115"/>
  <c r="S59" i="115" s="1"/>
  <c r="S41" i="115"/>
  <c r="U42" i="120"/>
  <c r="U50" i="120"/>
  <c r="U60" i="120" s="1"/>
  <c r="Q98" i="140"/>
  <c r="T50" i="121"/>
  <c r="T60" i="121" s="1"/>
  <c r="T42" i="121"/>
  <c r="U76" i="113"/>
  <c r="U72" i="113"/>
  <c r="U63" i="113"/>
  <c r="G19" i="129"/>
  <c r="W92" i="124"/>
  <c r="W93" i="124" s="1"/>
  <c r="T49" i="128"/>
  <c r="T59" i="128" s="1"/>
  <c r="T41" i="128"/>
  <c r="D22" i="120"/>
  <c r="V71" i="126"/>
  <c r="V62" i="126"/>
  <c r="V79" i="126"/>
  <c r="V75" i="126"/>
  <c r="V91" i="126"/>
  <c r="T79" i="135"/>
  <c r="T75" i="135"/>
  <c r="T71" i="135"/>
  <c r="T62" i="135"/>
  <c r="T91" i="135"/>
  <c r="T92" i="135" s="1"/>
  <c r="T93" i="135" s="1"/>
  <c r="T81" i="135"/>
  <c r="T41" i="117"/>
  <c r="T49" i="117"/>
  <c r="T59" i="117" s="1"/>
  <c r="T76" i="113"/>
  <c r="T72" i="113"/>
  <c r="T63" i="113"/>
  <c r="E63" i="133"/>
  <c r="E76" i="133"/>
  <c r="E72" i="133"/>
  <c r="E80" i="133"/>
  <c r="V67" i="140"/>
  <c r="O97" i="122"/>
  <c r="U25" i="133"/>
  <c r="U46" i="133" s="1"/>
  <c r="U50" i="133"/>
  <c r="U60" i="133" s="1"/>
  <c r="U42" i="133"/>
  <c r="O97" i="128"/>
  <c r="U50" i="124"/>
  <c r="U60" i="124" s="1"/>
  <c r="U42" i="124"/>
  <c r="U46" i="124"/>
  <c r="T25" i="119"/>
  <c r="G98" i="140"/>
  <c r="G19" i="111"/>
  <c r="G17" i="111"/>
  <c r="G21" i="111"/>
  <c r="G18" i="111"/>
  <c r="G17" i="125"/>
  <c r="G21" i="125"/>
  <c r="G18" i="125"/>
  <c r="I97" i="131"/>
  <c r="U76" i="115"/>
  <c r="U63" i="115"/>
  <c r="U72" i="115"/>
  <c r="U66" i="115"/>
  <c r="U80" i="115" s="1"/>
  <c r="T32" i="116"/>
  <c r="T25" i="116" s="1"/>
  <c r="T32" i="129"/>
  <c r="U34" i="140"/>
  <c r="U32" i="140" s="1"/>
  <c r="G17" i="120"/>
  <c r="G21" i="120"/>
  <c r="G18" i="120"/>
  <c r="Y40" i="140"/>
  <c r="Y48" i="140"/>
  <c r="Y58" i="140" s="1"/>
  <c r="Y44" i="140"/>
  <c r="Y45" i="140"/>
  <c r="L32" i="135"/>
  <c r="V79" i="116"/>
  <c r="V71" i="116"/>
  <c r="V75" i="116"/>
  <c r="V62" i="116"/>
  <c r="V91" i="116"/>
  <c r="V81" i="116"/>
  <c r="V46" i="140"/>
  <c r="V48" i="140"/>
  <c r="V58" i="140" s="1"/>
  <c r="V40" i="140"/>
  <c r="V44" i="140"/>
  <c r="U75" i="131"/>
  <c r="U62" i="131"/>
  <c r="U79" i="131"/>
  <c r="U71" i="131"/>
  <c r="U91" i="131"/>
  <c r="U92" i="131" s="1"/>
  <c r="U93" i="131" s="1"/>
  <c r="S32" i="120"/>
  <c r="U77" i="116"/>
  <c r="U73" i="116"/>
  <c r="U64" i="116"/>
  <c r="S32" i="121"/>
  <c r="U66" i="118"/>
  <c r="T32" i="115"/>
  <c r="S26" i="116"/>
  <c r="H40" i="127"/>
  <c r="H48" i="127"/>
  <c r="H58" i="127" s="1"/>
  <c r="H44" i="127"/>
  <c r="I97" i="132"/>
  <c r="O97" i="121"/>
  <c r="P92" i="133"/>
  <c r="P93" i="133" s="1"/>
  <c r="V64" i="133"/>
  <c r="V77" i="133"/>
  <c r="V73" i="133"/>
  <c r="V66" i="133"/>
  <c r="V81" i="133" s="1"/>
  <c r="T76" i="124"/>
  <c r="T63" i="124"/>
  <c r="T72" i="124"/>
  <c r="G19" i="131"/>
  <c r="G17" i="131"/>
  <c r="G21" i="131"/>
  <c r="G18" i="131"/>
  <c r="G17" i="118"/>
  <c r="G21" i="118"/>
  <c r="G18" i="118"/>
  <c r="V77" i="124"/>
  <c r="V73" i="124"/>
  <c r="V64" i="124"/>
  <c r="V81" i="124"/>
  <c r="X92" i="118"/>
  <c r="X93" i="118" s="1"/>
  <c r="I97" i="113"/>
  <c r="U72" i="125"/>
  <c r="U76" i="125"/>
  <c r="U63" i="125"/>
  <c r="U66" i="125"/>
  <c r="U81" i="125" s="1"/>
  <c r="S26" i="128"/>
  <c r="G50" i="123"/>
  <c r="G60" i="123" s="1"/>
  <c r="G46" i="123"/>
  <c r="G42" i="123"/>
  <c r="D22" i="113"/>
  <c r="V75" i="122"/>
  <c r="V71" i="122"/>
  <c r="V62" i="122"/>
  <c r="V79" i="122"/>
  <c r="V91" i="122"/>
  <c r="U40" i="122"/>
  <c r="U48" i="122"/>
  <c r="U58" i="122" s="1"/>
  <c r="U44" i="122"/>
  <c r="S26" i="126"/>
  <c r="I92" i="127"/>
  <c r="I93" i="127" s="1"/>
  <c r="I97" i="121"/>
  <c r="U46" i="126"/>
  <c r="U48" i="126"/>
  <c r="U58" i="126" s="1"/>
  <c r="U44" i="126"/>
  <c r="U40" i="126"/>
  <c r="E42" i="133"/>
  <c r="E50" i="133"/>
  <c r="E60" i="133" s="1"/>
  <c r="E46" i="133"/>
  <c r="T49" i="132"/>
  <c r="T59" i="132" s="1"/>
  <c r="T41" i="132"/>
  <c r="T25" i="132"/>
  <c r="T45" i="132" s="1"/>
  <c r="U42" i="122"/>
  <c r="U50" i="122"/>
  <c r="U60" i="122" s="1"/>
  <c r="U46" i="122"/>
  <c r="U44" i="112"/>
  <c r="U48" i="112"/>
  <c r="U58" i="112" s="1"/>
  <c r="U40" i="112"/>
  <c r="I97" i="120"/>
  <c r="F44" i="133"/>
  <c r="F40" i="133"/>
  <c r="F48" i="133"/>
  <c r="F58" i="133" s="1"/>
  <c r="V80" i="113"/>
  <c r="V71" i="113"/>
  <c r="V75" i="113"/>
  <c r="V62" i="113"/>
  <c r="V79" i="113"/>
  <c r="V91" i="113"/>
  <c r="T41" i="133"/>
  <c r="T49" i="133"/>
  <c r="T59" i="133" s="1"/>
  <c r="T25" i="133"/>
  <c r="O97" i="134"/>
  <c r="M25" i="133"/>
  <c r="M42" i="133"/>
  <c r="M46" i="133"/>
  <c r="M50" i="133"/>
  <c r="M60" i="133" s="1"/>
  <c r="T41" i="120"/>
  <c r="T49" i="120"/>
  <c r="T59" i="120" s="1"/>
  <c r="T25" i="120"/>
  <c r="E25" i="133"/>
  <c r="S26" i="132"/>
  <c r="T32" i="131"/>
  <c r="V79" i="134"/>
  <c r="V75" i="134"/>
  <c r="V62" i="134"/>
  <c r="V71" i="134"/>
  <c r="V91" i="134"/>
  <c r="V92" i="134" s="1"/>
  <c r="V93" i="134" s="1"/>
  <c r="V81" i="134"/>
  <c r="X75" i="140"/>
  <c r="X79" i="140"/>
  <c r="X71" i="140"/>
  <c r="X62" i="140"/>
  <c r="G66" i="127"/>
  <c r="G81" i="127"/>
  <c r="G64" i="127"/>
  <c r="G73" i="127"/>
  <c r="G77" i="127"/>
  <c r="B23" i="122"/>
  <c r="O97" i="116"/>
  <c r="O79" i="133"/>
  <c r="O71" i="133"/>
  <c r="O75" i="133"/>
  <c r="O62" i="133"/>
  <c r="O91" i="133"/>
  <c r="W92" i="126"/>
  <c r="W93" i="126" s="1"/>
  <c r="I97" i="115"/>
  <c r="I97" i="129"/>
  <c r="S26" i="129"/>
  <c r="V46" i="116"/>
  <c r="V48" i="116"/>
  <c r="V58" i="116" s="1"/>
  <c r="V40" i="116"/>
  <c r="V44" i="116"/>
  <c r="V45" i="116"/>
  <c r="U63" i="111"/>
  <c r="U72" i="111"/>
  <c r="U76" i="111"/>
  <c r="U66" i="111"/>
  <c r="U81" i="111" s="1"/>
  <c r="U80" i="111"/>
  <c r="U67" i="140"/>
  <c r="W92" i="122"/>
  <c r="W93" i="122"/>
  <c r="I97" i="126"/>
  <c r="Y92" i="140"/>
  <c r="F23" i="120"/>
  <c r="F12" i="120"/>
  <c r="L32" i="133"/>
  <c r="L25" i="133" s="1"/>
  <c r="E26" i="136"/>
  <c r="D32" i="133"/>
  <c r="G81" i="136"/>
  <c r="G64" i="136"/>
  <c r="G77" i="136"/>
  <c r="G73" i="136"/>
  <c r="F23" i="118"/>
  <c r="F12" i="118"/>
  <c r="S32" i="118"/>
  <c r="Z97" i="133"/>
  <c r="S26" i="113"/>
  <c r="I75" i="110"/>
  <c r="I79" i="110"/>
  <c r="I71" i="110"/>
  <c r="I62" i="110"/>
  <c r="I91" i="110"/>
  <c r="S26" i="124"/>
  <c r="X92" i="111"/>
  <c r="X93" i="111" s="1"/>
  <c r="O97" i="113"/>
  <c r="O97" i="115"/>
  <c r="T49" i="131"/>
  <c r="T59" i="131" s="1"/>
  <c r="T41" i="131"/>
  <c r="T25" i="131"/>
  <c r="T45" i="131" s="1"/>
  <c r="U63" i="122"/>
  <c r="U72" i="122"/>
  <c r="U76" i="122"/>
  <c r="U66" i="122"/>
  <c r="D22" i="118"/>
  <c r="X92" i="120"/>
  <c r="X93" i="120"/>
  <c r="J99" i="140"/>
  <c r="J97" i="140" s="1"/>
  <c r="J97" i="111"/>
  <c r="V79" i="130"/>
  <c r="V75" i="130"/>
  <c r="V62" i="130"/>
  <c r="V71" i="130"/>
  <c r="V91" i="130"/>
  <c r="U50" i="132"/>
  <c r="U60" i="132" s="1"/>
  <c r="U42" i="132"/>
  <c r="U46" i="132"/>
  <c r="T63" i="131"/>
  <c r="T76" i="131"/>
  <c r="T72" i="131"/>
  <c r="T42" i="133"/>
  <c r="T50" i="133"/>
  <c r="T60" i="133" s="1"/>
  <c r="T46" i="133"/>
  <c r="T76" i="125"/>
  <c r="T72" i="125"/>
  <c r="T63" i="125"/>
  <c r="B12" i="122"/>
  <c r="U72" i="126"/>
  <c r="U76" i="126"/>
  <c r="U63" i="126"/>
  <c r="U66" i="126"/>
  <c r="S26" i="111"/>
  <c r="S27" i="140"/>
  <c r="S49" i="133"/>
  <c r="S59" i="133" s="1"/>
  <c r="S41" i="133"/>
  <c r="G19" i="126"/>
  <c r="G17" i="126"/>
  <c r="G21" i="126"/>
  <c r="G18" i="126"/>
  <c r="F41" i="127"/>
  <c r="F49" i="127"/>
  <c r="F59" i="127" s="1"/>
  <c r="F45" i="127"/>
  <c r="F25" i="127"/>
  <c r="G42" i="136"/>
  <c r="G50" i="136"/>
  <c r="G60" i="136" s="1"/>
  <c r="G46" i="136"/>
  <c r="U45" i="113"/>
  <c r="V77" i="120"/>
  <c r="V64" i="120"/>
  <c r="V73" i="120"/>
  <c r="V66" i="120"/>
  <c r="T50" i="134"/>
  <c r="T60" i="134" s="1"/>
  <c r="T42" i="134"/>
  <c r="T46" i="134"/>
  <c r="D22" i="115"/>
  <c r="G25" i="136"/>
  <c r="U50" i="117"/>
  <c r="U60" i="117" s="1"/>
  <c r="U42" i="117"/>
  <c r="V44" i="125"/>
  <c r="V48" i="125"/>
  <c r="V58" i="125" s="1"/>
  <c r="V40" i="125"/>
  <c r="V45" i="125"/>
  <c r="V45" i="140"/>
  <c r="T71" i="122"/>
  <c r="T62" i="122"/>
  <c r="T79" i="122"/>
  <c r="T75" i="122"/>
  <c r="T91" i="122"/>
  <c r="T81" i="122"/>
  <c r="G19" i="140"/>
  <c r="G23" i="140"/>
  <c r="G12" i="140"/>
  <c r="S26" i="122"/>
  <c r="D22" i="126"/>
  <c r="D22" i="119"/>
  <c r="Y62" i="140"/>
  <c r="Y79" i="140"/>
  <c r="Y71" i="140"/>
  <c r="Y75" i="140"/>
  <c r="U63" i="134"/>
  <c r="U76" i="134"/>
  <c r="U72" i="134"/>
  <c r="G81" i="123"/>
  <c r="G64" i="123"/>
  <c r="G73" i="123"/>
  <c r="G77" i="123"/>
  <c r="C26" i="133"/>
  <c r="F32" i="123"/>
  <c r="G77" i="114"/>
  <c r="G81" i="114"/>
  <c r="G64" i="114"/>
  <c r="G73" i="114"/>
  <c r="N76" i="133"/>
  <c r="N80" i="133"/>
  <c r="N72" i="133"/>
  <c r="N63" i="133"/>
  <c r="N66" i="133"/>
  <c r="D22" i="129"/>
  <c r="V92" i="112"/>
  <c r="V93" i="112" s="1"/>
  <c r="F49" i="136"/>
  <c r="F59" i="136" s="1"/>
  <c r="F45" i="136"/>
  <c r="F41" i="136"/>
  <c r="F25" i="136"/>
  <c r="I97" i="112"/>
  <c r="U44" i="131"/>
  <c r="U40" i="131"/>
  <c r="U48" i="131"/>
  <c r="U58" i="131" s="1"/>
  <c r="V73" i="119"/>
  <c r="V77" i="119"/>
  <c r="V64" i="119"/>
  <c r="V81" i="119"/>
  <c r="U44" i="125"/>
  <c r="U40" i="125"/>
  <c r="U48" i="125"/>
  <c r="U58" i="125" s="1"/>
  <c r="T25" i="112"/>
  <c r="T42" i="112"/>
  <c r="T50" i="112"/>
  <c r="T60" i="112" s="1"/>
  <c r="T46" i="112"/>
  <c r="F14" i="140"/>
  <c r="F23" i="111"/>
  <c r="F12" i="111"/>
  <c r="F23" i="113"/>
  <c r="F12" i="113"/>
  <c r="K26" i="135"/>
  <c r="F23" i="134"/>
  <c r="F12" i="134"/>
  <c r="R26" i="124"/>
  <c r="U77" i="112"/>
  <c r="U73" i="112"/>
  <c r="U64" i="112"/>
  <c r="U81" i="112"/>
  <c r="S32" i="132"/>
  <c r="Q26" i="135"/>
  <c r="S26" i="134"/>
  <c r="O97" i="120"/>
  <c r="G44" i="114"/>
  <c r="G40" i="114"/>
  <c r="G48" i="114"/>
  <c r="G58" i="114" s="1"/>
  <c r="T49" i="118"/>
  <c r="T59" i="118" s="1"/>
  <c r="T41" i="118"/>
  <c r="W92" i="113"/>
  <c r="W93" i="113"/>
  <c r="I97" i="116"/>
  <c r="V42" i="140"/>
  <c r="V50" i="140"/>
  <c r="V60" i="140" s="1"/>
  <c r="V73" i="130"/>
  <c r="V77" i="130"/>
  <c r="V64" i="130"/>
  <c r="V81" i="130"/>
  <c r="G19" i="119"/>
  <c r="G17" i="119"/>
  <c r="G21" i="119"/>
  <c r="G18" i="119"/>
  <c r="T28" i="140"/>
  <c r="T26" i="140" s="1"/>
  <c r="F26" i="110"/>
  <c r="G72" i="136"/>
  <c r="G76" i="136"/>
  <c r="G80" i="136"/>
  <c r="G63" i="136"/>
  <c r="G66" i="136"/>
  <c r="I92" i="136"/>
  <c r="I93" i="136" s="1"/>
  <c r="V92" i="129"/>
  <c r="V93" i="129" s="1"/>
  <c r="V46" i="119"/>
  <c r="I92" i="114"/>
  <c r="I93" i="114" s="1"/>
  <c r="O97" i="126"/>
  <c r="V64" i="126"/>
  <c r="V73" i="126"/>
  <c r="V77" i="126"/>
  <c r="V81" i="126"/>
  <c r="G50" i="127"/>
  <c r="G60" i="127" s="1"/>
  <c r="G42" i="127"/>
  <c r="G46" i="127"/>
  <c r="G17" i="117"/>
  <c r="G21" i="117"/>
  <c r="G18" i="117"/>
  <c r="V80" i="115"/>
  <c r="U92" i="135"/>
  <c r="U93" i="135" s="1"/>
  <c r="U25" i="111"/>
  <c r="U42" i="111"/>
  <c r="U50" i="111"/>
  <c r="U60" i="111" s="1"/>
  <c r="V71" i="117"/>
  <c r="V75" i="117"/>
  <c r="V62" i="117"/>
  <c r="V79" i="117"/>
  <c r="V91" i="117"/>
  <c r="V92" i="117" s="1"/>
  <c r="V93" i="117" s="1"/>
  <c r="U25" i="120"/>
  <c r="U46" i="120" s="1"/>
  <c r="W92" i="116"/>
  <c r="W93" i="116" s="1"/>
  <c r="T76" i="134"/>
  <c r="T72" i="134"/>
  <c r="T63" i="134"/>
  <c r="G19" i="115"/>
  <c r="G17" i="115"/>
  <c r="G21" i="115"/>
  <c r="G18" i="115"/>
  <c r="N80" i="135"/>
  <c r="N76" i="135"/>
  <c r="N72" i="135"/>
  <c r="N63" i="135"/>
  <c r="N66" i="135"/>
  <c r="G17" i="121"/>
  <c r="G21" i="121"/>
  <c r="G18" i="121"/>
  <c r="V81" i="122"/>
  <c r="U72" i="116"/>
  <c r="U76" i="116"/>
  <c r="U63" i="116"/>
  <c r="U66" i="116"/>
  <c r="G19" i="128"/>
  <c r="G17" i="128"/>
  <c r="G21" i="128"/>
  <c r="G18" i="128"/>
  <c r="H72" i="110"/>
  <c r="H63" i="110"/>
  <c r="H76" i="110"/>
  <c r="H80" i="110"/>
  <c r="H66" i="110"/>
  <c r="W71" i="115"/>
  <c r="W79" i="115"/>
  <c r="W75" i="115"/>
  <c r="W62" i="115"/>
  <c r="W91" i="115"/>
  <c r="W80" i="115"/>
  <c r="H71" i="123"/>
  <c r="H75" i="123"/>
  <c r="H79" i="123"/>
  <c r="H62" i="123"/>
  <c r="H91" i="123"/>
  <c r="G17" i="124"/>
  <c r="G21" i="124"/>
  <c r="G18" i="124"/>
  <c r="T63" i="128"/>
  <c r="T72" i="128"/>
  <c r="T76" i="128"/>
  <c r="T66" i="128"/>
  <c r="T80" i="128" s="1"/>
  <c r="S32" i="115"/>
  <c r="O97" i="118"/>
  <c r="T50" i="130"/>
  <c r="T60" i="130" s="1"/>
  <c r="T42" i="130"/>
  <c r="T46" i="130"/>
  <c r="N99" i="140"/>
  <c r="N97" i="140" s="1"/>
  <c r="N97" i="111"/>
  <c r="F49" i="123"/>
  <c r="F59" i="123" s="1"/>
  <c r="F45" i="123"/>
  <c r="F41" i="123"/>
  <c r="F25" i="123"/>
  <c r="O79" i="135"/>
  <c r="O71" i="135"/>
  <c r="O75" i="135"/>
  <c r="O62" i="135"/>
  <c r="O91" i="135"/>
  <c r="T49" i="129"/>
  <c r="T59" i="129" s="1"/>
  <c r="T41" i="129"/>
  <c r="F23" i="112"/>
  <c r="F12" i="112"/>
  <c r="F23" i="117"/>
  <c r="F12" i="117"/>
  <c r="E66" i="133"/>
  <c r="E73" i="133"/>
  <c r="E77" i="133"/>
  <c r="E81" i="133"/>
  <c r="E64" i="133"/>
  <c r="U66" i="117"/>
  <c r="U77" i="117"/>
  <c r="U81" i="117"/>
  <c r="U64" i="117"/>
  <c r="U73" i="117"/>
  <c r="T73" i="111"/>
  <c r="T64" i="111"/>
  <c r="T77" i="111"/>
  <c r="T32" i="126"/>
  <c r="U66" i="113"/>
  <c r="S32" i="112"/>
  <c r="Z92" i="140"/>
  <c r="U63" i="133"/>
  <c r="U72" i="133"/>
  <c r="U76" i="133"/>
  <c r="U46" i="117"/>
  <c r="U44" i="117"/>
  <c r="U40" i="117"/>
  <c r="U48" i="117"/>
  <c r="U58" i="117" s="1"/>
  <c r="U46" i="128"/>
  <c r="U48" i="128"/>
  <c r="U58" i="128" s="1"/>
  <c r="U40" i="128"/>
  <c r="U44" i="128"/>
  <c r="S26" i="118"/>
  <c r="T42" i="120"/>
  <c r="T50" i="120"/>
  <c r="T60" i="120" s="1"/>
  <c r="T46" i="120"/>
  <c r="T50" i="124"/>
  <c r="T60" i="124" s="1"/>
  <c r="T42" i="124"/>
  <c r="T46" i="124"/>
  <c r="G17" i="122"/>
  <c r="G21" i="122"/>
  <c r="G18" i="122"/>
  <c r="D22" i="128"/>
  <c r="D22" i="130"/>
  <c r="R25" i="135"/>
  <c r="T46" i="125"/>
  <c r="T48" i="125"/>
  <c r="T58" i="125" s="1"/>
  <c r="T40" i="125"/>
  <c r="T44" i="125"/>
  <c r="H79" i="136"/>
  <c r="H62" i="136"/>
  <c r="H71" i="136"/>
  <c r="H75" i="136"/>
  <c r="H91" i="136"/>
  <c r="T32" i="118"/>
  <c r="Y97" i="135"/>
  <c r="T41" i="121"/>
  <c r="T49" i="121"/>
  <c r="T59" i="121" s="1"/>
  <c r="T25" i="121"/>
  <c r="P92" i="135"/>
  <c r="P93" i="135" s="1"/>
  <c r="H75" i="127"/>
  <c r="H62" i="127"/>
  <c r="H71" i="127"/>
  <c r="H79" i="127"/>
  <c r="H91" i="127"/>
  <c r="U50" i="115"/>
  <c r="U60" i="115" s="1"/>
  <c r="U42" i="115"/>
  <c r="U50" i="116"/>
  <c r="U60" i="116" s="1"/>
  <c r="U42" i="116"/>
  <c r="S26" i="120"/>
  <c r="H50" i="110"/>
  <c r="H60" i="110" s="1"/>
  <c r="H46" i="110"/>
  <c r="H42" i="110"/>
  <c r="O97" i="124"/>
  <c r="U48" i="130"/>
  <c r="U58" i="130" s="1"/>
  <c r="U44" i="130"/>
  <c r="U40" i="130"/>
  <c r="U45" i="130"/>
  <c r="U46" i="134"/>
  <c r="U40" i="134"/>
  <c r="U44" i="134"/>
  <c r="U48" i="134"/>
  <c r="U58" i="134" s="1"/>
  <c r="S26" i="121"/>
  <c r="U76" i="121"/>
  <c r="U66" i="121"/>
  <c r="U80" i="121" s="1"/>
  <c r="U63" i="121"/>
  <c r="U72" i="121"/>
  <c r="T49" i="126"/>
  <c r="T59" i="126" s="1"/>
  <c r="T41" i="126"/>
  <c r="T76" i="118"/>
  <c r="T63" i="118"/>
  <c r="T72" i="118"/>
  <c r="V71" i="115"/>
  <c r="V79" i="115"/>
  <c r="V75" i="115"/>
  <c r="V62" i="115"/>
  <c r="V91" i="115"/>
  <c r="I97" i="130"/>
  <c r="I97" i="117"/>
  <c r="D22" i="125"/>
  <c r="S63" i="135"/>
  <c r="S76" i="135"/>
  <c r="S66" i="135"/>
  <c r="S72" i="135"/>
  <c r="S26" i="112"/>
  <c r="I97" i="125"/>
  <c r="T76" i="112"/>
  <c r="T63" i="112"/>
  <c r="T72" i="112"/>
  <c r="D22" i="124"/>
  <c r="U63" i="117"/>
  <c r="U72" i="117"/>
  <c r="U76" i="117"/>
  <c r="U80" i="117"/>
  <c r="W41" i="140"/>
  <c r="W49" i="140"/>
  <c r="W59" i="140" s="1"/>
  <c r="U44" i="118"/>
  <c r="U40" i="118"/>
  <c r="U48" i="118"/>
  <c r="U58" i="118" s="1"/>
  <c r="U45" i="112"/>
  <c r="V92" i="132"/>
  <c r="V93" i="132" s="1"/>
  <c r="G32" i="110"/>
  <c r="G25" i="110" s="1"/>
  <c r="D22" i="112"/>
  <c r="S49" i="117"/>
  <c r="S59" i="117" s="1"/>
  <c r="S41" i="117"/>
  <c r="S25" i="117"/>
  <c r="S45" i="117" s="1"/>
  <c r="J92" i="110"/>
  <c r="J93" i="110"/>
  <c r="T66" i="129"/>
  <c r="G48" i="110" l="1"/>
  <c r="G58" i="110" s="1"/>
  <c r="G40" i="110"/>
  <c r="G44" i="110"/>
  <c r="X93" i="140"/>
  <c r="V73" i="140"/>
  <c r="V64" i="140"/>
  <c r="V77" i="140"/>
  <c r="L48" i="133"/>
  <c r="L58" i="133" s="1"/>
  <c r="L40" i="133"/>
  <c r="L44" i="133"/>
  <c r="W25" i="140"/>
  <c r="W46" i="140" s="1"/>
  <c r="W42" i="140"/>
  <c r="W50" i="140"/>
  <c r="W60" i="140" s="1"/>
  <c r="U71" i="113"/>
  <c r="U62" i="113"/>
  <c r="U79" i="113"/>
  <c r="U75" i="113"/>
  <c r="U91" i="113"/>
  <c r="U92" i="113" s="1"/>
  <c r="U93" i="113" s="1"/>
  <c r="U80" i="113"/>
  <c r="T75" i="129"/>
  <c r="T71" i="129"/>
  <c r="T79" i="129"/>
  <c r="T91" i="129"/>
  <c r="T80" i="129"/>
  <c r="U62" i="118"/>
  <c r="U75" i="118"/>
  <c r="U71" i="118"/>
  <c r="U79" i="118"/>
  <c r="U91" i="118"/>
  <c r="U80" i="118"/>
  <c r="T50" i="126"/>
  <c r="T60" i="126" s="1"/>
  <c r="T42" i="126"/>
  <c r="T25" i="126"/>
  <c r="S41" i="132"/>
  <c r="S49" i="132"/>
  <c r="S59" i="132" s="1"/>
  <c r="S45" i="132"/>
  <c r="S25" i="132"/>
  <c r="S41" i="121"/>
  <c r="S25" i="121"/>
  <c r="S49" i="121"/>
  <c r="S59" i="121" s="1"/>
  <c r="T79" i="125"/>
  <c r="T75" i="125"/>
  <c r="T71" i="125"/>
  <c r="T62" i="125"/>
  <c r="T91" i="125"/>
  <c r="T80" i="125"/>
  <c r="P97" i="118"/>
  <c r="V92" i="113"/>
  <c r="V93" i="113" s="1"/>
  <c r="F48" i="114"/>
  <c r="F58" i="114" s="1"/>
  <c r="F44" i="114"/>
  <c r="F40" i="114"/>
  <c r="C32" i="133"/>
  <c r="E23" i="132"/>
  <c r="E12" i="132"/>
  <c r="E23" i="116"/>
  <c r="E12" i="116"/>
  <c r="E19" i="116" s="1"/>
  <c r="E32" i="136"/>
  <c r="E23" i="121"/>
  <c r="E12" i="121"/>
  <c r="E14" i="140"/>
  <c r="E23" i="111"/>
  <c r="E12" i="111"/>
  <c r="E19" i="111" s="1"/>
  <c r="S77" i="125"/>
  <c r="S73" i="125"/>
  <c r="S73" i="117"/>
  <c r="S77" i="117"/>
  <c r="S64" i="117"/>
  <c r="R26" i="125"/>
  <c r="S49" i="112"/>
  <c r="S59" i="112" s="1"/>
  <c r="S41" i="112"/>
  <c r="S25" i="112"/>
  <c r="S45" i="112" s="1"/>
  <c r="S75" i="135"/>
  <c r="S71" i="135"/>
  <c r="S79" i="135"/>
  <c r="S62" i="135"/>
  <c r="S91" i="135"/>
  <c r="S92" i="135" s="1"/>
  <c r="S93" i="135" s="1"/>
  <c r="S81" i="135"/>
  <c r="H97" i="117"/>
  <c r="S49" i="118"/>
  <c r="S59" i="118" s="1"/>
  <c r="S41" i="118"/>
  <c r="S25" i="118"/>
  <c r="S45" i="118" s="1"/>
  <c r="S72" i="128"/>
  <c r="S76" i="128"/>
  <c r="S63" i="128"/>
  <c r="N71" i="135"/>
  <c r="N79" i="135"/>
  <c r="N75" i="135"/>
  <c r="N62" i="135"/>
  <c r="N91" i="135"/>
  <c r="U45" i="120"/>
  <c r="U44" i="120"/>
  <c r="U40" i="120"/>
  <c r="U48" i="120"/>
  <c r="U58" i="120" s="1"/>
  <c r="U45" i="111"/>
  <c r="U48" i="111"/>
  <c r="U58" i="111" s="1"/>
  <c r="U40" i="111"/>
  <c r="U44" i="111"/>
  <c r="G62" i="136"/>
  <c r="G75" i="136"/>
  <c r="G79" i="136"/>
  <c r="G71" i="136"/>
  <c r="G91" i="136"/>
  <c r="S32" i="134"/>
  <c r="S64" i="134" s="1"/>
  <c r="S42" i="132"/>
  <c r="S46" i="132"/>
  <c r="S50" i="132"/>
  <c r="S60" i="132" s="1"/>
  <c r="T66" i="120"/>
  <c r="T77" i="120"/>
  <c r="T73" i="120"/>
  <c r="T64" i="120"/>
  <c r="T81" i="120"/>
  <c r="F17" i="134"/>
  <c r="F21" i="134"/>
  <c r="F18" i="134"/>
  <c r="T92" i="122"/>
  <c r="T93" i="122" s="1"/>
  <c r="H97" i="128"/>
  <c r="P97" i="116"/>
  <c r="S49" i="113"/>
  <c r="S59" i="113" s="1"/>
  <c r="S41" i="113"/>
  <c r="F17" i="118"/>
  <c r="F21" i="118"/>
  <c r="F18" i="118"/>
  <c r="Y91" i="140"/>
  <c r="T63" i="119"/>
  <c r="T72" i="119"/>
  <c r="T76" i="119"/>
  <c r="T66" i="119"/>
  <c r="T80" i="119"/>
  <c r="T45" i="120"/>
  <c r="T44" i="120"/>
  <c r="T40" i="120"/>
  <c r="T48" i="120"/>
  <c r="T58" i="120" s="1"/>
  <c r="M44" i="133"/>
  <c r="M40" i="133"/>
  <c r="M48" i="133"/>
  <c r="M58" i="133" s="1"/>
  <c r="T42" i="115"/>
  <c r="T50" i="115"/>
  <c r="T60" i="115" s="1"/>
  <c r="U64" i="130"/>
  <c r="U73" i="130"/>
  <c r="U77" i="130"/>
  <c r="U66" i="130"/>
  <c r="U81" i="130" s="1"/>
  <c r="F32" i="110"/>
  <c r="P97" i="119"/>
  <c r="H97" i="121"/>
  <c r="S41" i="130"/>
  <c r="S49" i="130"/>
  <c r="S59" i="130" s="1"/>
  <c r="F17" i="122"/>
  <c r="F21" i="122"/>
  <c r="F18" i="122"/>
  <c r="F17" i="126"/>
  <c r="F21" i="126"/>
  <c r="F18" i="126"/>
  <c r="K41" i="133"/>
  <c r="K49" i="133"/>
  <c r="K59" i="133" s="1"/>
  <c r="K45" i="133"/>
  <c r="U62" i="129"/>
  <c r="U75" i="129"/>
  <c r="U71" i="129"/>
  <c r="U79" i="129"/>
  <c r="U91" i="129"/>
  <c r="U92" i="129" s="1"/>
  <c r="U93" i="129" s="1"/>
  <c r="T76" i="132"/>
  <c r="T63" i="132"/>
  <c r="T72" i="132"/>
  <c r="U81" i="129"/>
  <c r="S50" i="126"/>
  <c r="S60" i="126" s="1"/>
  <c r="S42" i="126"/>
  <c r="F63" i="136"/>
  <c r="F80" i="136"/>
  <c r="F76" i="136"/>
  <c r="F72" i="136"/>
  <c r="F66" i="136"/>
  <c r="M63" i="133"/>
  <c r="M76" i="133"/>
  <c r="M72" i="133"/>
  <c r="M80" i="133"/>
  <c r="M66" i="133"/>
  <c r="F46" i="114"/>
  <c r="F50" i="114"/>
  <c r="F60" i="114" s="1"/>
  <c r="F42" i="114"/>
  <c r="H92" i="114"/>
  <c r="H93" i="114" s="1"/>
  <c r="P97" i="117"/>
  <c r="D22" i="140"/>
  <c r="S42" i="117"/>
  <c r="S50" i="117"/>
  <c r="S60" i="117" s="1"/>
  <c r="S46" i="117"/>
  <c r="C22" i="129"/>
  <c r="T25" i="115"/>
  <c r="Z91" i="140"/>
  <c r="F81" i="127"/>
  <c r="F77" i="127"/>
  <c r="F73" i="127"/>
  <c r="F64" i="127"/>
  <c r="B26" i="133"/>
  <c r="R32" i="121"/>
  <c r="U71" i="116"/>
  <c r="U79" i="116"/>
  <c r="U62" i="116"/>
  <c r="U75" i="116"/>
  <c r="U91" i="116"/>
  <c r="U75" i="126"/>
  <c r="U71" i="126"/>
  <c r="U79" i="126"/>
  <c r="U62" i="126"/>
  <c r="U91" i="126"/>
  <c r="H97" i="130"/>
  <c r="P97" i="115"/>
  <c r="W44" i="121"/>
  <c r="W40" i="121"/>
  <c r="W48" i="121"/>
  <c r="W58" i="121" s="1"/>
  <c r="L81" i="135"/>
  <c r="L73" i="135"/>
  <c r="L77" i="135"/>
  <c r="L64" i="135"/>
  <c r="E23" i="131"/>
  <c r="E12" i="131"/>
  <c r="E19" i="131" s="1"/>
  <c r="K32" i="133"/>
  <c r="S73" i="134"/>
  <c r="S77" i="134"/>
  <c r="R32" i="116"/>
  <c r="T77" i="119"/>
  <c r="T64" i="119"/>
  <c r="T73" i="119"/>
  <c r="T81" i="119"/>
  <c r="Q32" i="135"/>
  <c r="R26" i="132"/>
  <c r="R26" i="112"/>
  <c r="P97" i="130"/>
  <c r="H92" i="136"/>
  <c r="H93" i="136" s="1"/>
  <c r="F19" i="112"/>
  <c r="F17" i="112"/>
  <c r="F21" i="112"/>
  <c r="F18" i="112"/>
  <c r="T79" i="128"/>
  <c r="T75" i="128"/>
  <c r="T71" i="128"/>
  <c r="T92" i="128"/>
  <c r="T93" i="128" s="1"/>
  <c r="T91" i="128"/>
  <c r="R41" i="124"/>
  <c r="R49" i="124"/>
  <c r="R59" i="124" s="1"/>
  <c r="N71" i="133"/>
  <c r="N62" i="133"/>
  <c r="N79" i="133"/>
  <c r="N75" i="133"/>
  <c r="N91" i="133"/>
  <c r="C41" i="133"/>
  <c r="C45" i="133"/>
  <c r="C49" i="133"/>
  <c r="C59" i="133" s="1"/>
  <c r="C25" i="133"/>
  <c r="V62" i="120"/>
  <c r="V75" i="120"/>
  <c r="V71" i="120"/>
  <c r="V79" i="120"/>
  <c r="V91" i="120"/>
  <c r="V80" i="120"/>
  <c r="F44" i="127"/>
  <c r="F40" i="127"/>
  <c r="F48" i="127"/>
  <c r="F58" i="127" s="1"/>
  <c r="T72" i="111"/>
  <c r="T76" i="111"/>
  <c r="T63" i="111"/>
  <c r="T66" i="111"/>
  <c r="T80" i="111" s="1"/>
  <c r="T67" i="140"/>
  <c r="D25" i="133"/>
  <c r="D42" i="133"/>
  <c r="D46" i="133"/>
  <c r="D50" i="133"/>
  <c r="D60" i="133" s="1"/>
  <c r="T45" i="133"/>
  <c r="T40" i="133"/>
  <c r="T48" i="133"/>
  <c r="T58" i="133" s="1"/>
  <c r="T44" i="133"/>
  <c r="U73" i="121"/>
  <c r="U77" i="121"/>
  <c r="U64" i="121"/>
  <c r="U81" i="121"/>
  <c r="S72" i="126"/>
  <c r="S76" i="126"/>
  <c r="S63" i="126"/>
  <c r="S50" i="120"/>
  <c r="S60" i="120" s="1"/>
  <c r="S42" i="120"/>
  <c r="T34" i="140"/>
  <c r="T32" i="140" s="1"/>
  <c r="U79" i="128"/>
  <c r="U71" i="128"/>
  <c r="U62" i="128"/>
  <c r="U75" i="128"/>
  <c r="U91" i="128"/>
  <c r="U81" i="128"/>
  <c r="T25" i="117"/>
  <c r="T46" i="117" s="1"/>
  <c r="T50" i="117"/>
  <c r="T60" i="117" s="1"/>
  <c r="T42" i="117"/>
  <c r="T42" i="132"/>
  <c r="T50" i="132"/>
  <c r="T60" i="132" s="1"/>
  <c r="T46" i="132"/>
  <c r="U62" i="112"/>
  <c r="U75" i="112"/>
  <c r="U79" i="112"/>
  <c r="U71" i="112"/>
  <c r="U91" i="112"/>
  <c r="U92" i="112" s="1"/>
  <c r="U93" i="112" s="1"/>
  <c r="W77" i="140"/>
  <c r="W73" i="140"/>
  <c r="W64" i="140"/>
  <c r="F17" i="128"/>
  <c r="F21" i="128"/>
  <c r="F18" i="128"/>
  <c r="H97" i="115"/>
  <c r="G71" i="114"/>
  <c r="G79" i="114"/>
  <c r="G75" i="114"/>
  <c r="G62" i="114"/>
  <c r="G91" i="114"/>
  <c r="F42" i="127"/>
  <c r="F46" i="127"/>
  <c r="F50" i="127"/>
  <c r="F60" i="127" s="1"/>
  <c r="T46" i="111"/>
  <c r="T48" i="111"/>
  <c r="T58" i="111" s="1"/>
  <c r="T40" i="111"/>
  <c r="T44" i="111"/>
  <c r="D81" i="133"/>
  <c r="D73" i="133"/>
  <c r="D64" i="133"/>
  <c r="D77" i="133"/>
  <c r="E23" i="115"/>
  <c r="E12" i="115"/>
  <c r="E19" i="115" s="1"/>
  <c r="D80" i="133"/>
  <c r="D72" i="133"/>
  <c r="D76" i="133"/>
  <c r="D63" i="133"/>
  <c r="D66" i="133"/>
  <c r="F23" i="140"/>
  <c r="F12" i="140"/>
  <c r="F19" i="140" s="1"/>
  <c r="B17" i="122"/>
  <c r="B21" i="122"/>
  <c r="B18" i="122"/>
  <c r="B19" i="122"/>
  <c r="T25" i="129"/>
  <c r="T46" i="129" s="1"/>
  <c r="T42" i="129"/>
  <c r="T50" i="129"/>
  <c r="T60" i="129" s="1"/>
  <c r="F19" i="130"/>
  <c r="F17" i="130"/>
  <c r="F21" i="130"/>
  <c r="F18" i="130"/>
  <c r="D26" i="114"/>
  <c r="E23" i="119"/>
  <c r="E12" i="119"/>
  <c r="G81" i="110"/>
  <c r="G77" i="110"/>
  <c r="G64" i="110"/>
  <c r="G73" i="110"/>
  <c r="K32" i="135"/>
  <c r="D26" i="127"/>
  <c r="R32" i="124"/>
  <c r="R25" i="124" s="1"/>
  <c r="E23" i="125"/>
  <c r="E12" i="125"/>
  <c r="R32" i="126"/>
  <c r="S73" i="116"/>
  <c r="S77" i="116"/>
  <c r="R32" i="122"/>
  <c r="R26" i="134"/>
  <c r="T77" i="112"/>
  <c r="T73" i="112"/>
  <c r="T64" i="112"/>
  <c r="T66" i="112"/>
  <c r="T81" i="112" s="1"/>
  <c r="H97" i="129"/>
  <c r="R26" i="131"/>
  <c r="R26" i="118"/>
  <c r="F19" i="117"/>
  <c r="F17" i="117"/>
  <c r="F21" i="117"/>
  <c r="F18" i="117"/>
  <c r="C22" i="112"/>
  <c r="S63" i="133"/>
  <c r="S76" i="133"/>
  <c r="S72" i="133"/>
  <c r="F19" i="134"/>
  <c r="T44" i="112"/>
  <c r="T48" i="112"/>
  <c r="T58" i="112" s="1"/>
  <c r="T40" i="112"/>
  <c r="T72" i="121"/>
  <c r="T76" i="121"/>
  <c r="T63" i="121"/>
  <c r="G17" i="140"/>
  <c r="G21" i="140"/>
  <c r="G18" i="140"/>
  <c r="V81" i="120"/>
  <c r="S32" i="113"/>
  <c r="S25" i="113" s="1"/>
  <c r="F19" i="118"/>
  <c r="C22" i="126"/>
  <c r="H97" i="118"/>
  <c r="H97" i="126"/>
  <c r="U80" i="125"/>
  <c r="S49" i="116"/>
  <c r="S59" i="116" s="1"/>
  <c r="S41" i="116"/>
  <c r="Z101" i="133"/>
  <c r="S32" i="133"/>
  <c r="C22" i="116"/>
  <c r="T46" i="119"/>
  <c r="T40" i="119"/>
  <c r="T44" i="119"/>
  <c r="T48" i="119"/>
  <c r="T58" i="119" s="1"/>
  <c r="T45" i="119"/>
  <c r="V92" i="126"/>
  <c r="V93" i="126" s="1"/>
  <c r="R27" i="140"/>
  <c r="R26" i="116"/>
  <c r="S32" i="130"/>
  <c r="R76" i="135"/>
  <c r="R63" i="135"/>
  <c r="R72" i="135"/>
  <c r="R66" i="135"/>
  <c r="R80" i="135" s="1"/>
  <c r="C22" i="117"/>
  <c r="T48" i="130"/>
  <c r="T58" i="130" s="1"/>
  <c r="T40" i="130"/>
  <c r="T44" i="130"/>
  <c r="S41" i="125"/>
  <c r="S49" i="125"/>
  <c r="S59" i="125" s="1"/>
  <c r="M40" i="135"/>
  <c r="M48" i="135"/>
  <c r="M58" i="135" s="1"/>
  <c r="M44" i="135"/>
  <c r="F76" i="127"/>
  <c r="F63" i="127"/>
  <c r="F72" i="127"/>
  <c r="F80" i="127"/>
  <c r="F66" i="127"/>
  <c r="F17" i="132"/>
  <c r="F21" i="132"/>
  <c r="F18" i="132"/>
  <c r="C22" i="132"/>
  <c r="T25" i="128"/>
  <c r="T62" i="128" s="1"/>
  <c r="T50" i="128"/>
  <c r="T60" i="128" s="1"/>
  <c r="T42" i="128"/>
  <c r="U44" i="119"/>
  <c r="U48" i="119"/>
  <c r="U58" i="119" s="1"/>
  <c r="U40" i="119"/>
  <c r="U45" i="119"/>
  <c r="F92" i="133"/>
  <c r="F93" i="133"/>
  <c r="U81" i="115"/>
  <c r="J26" i="133"/>
  <c r="F77" i="114"/>
  <c r="F73" i="114"/>
  <c r="F64" i="114"/>
  <c r="F81" i="114"/>
  <c r="H97" i="125"/>
  <c r="G79" i="127"/>
  <c r="G71" i="127"/>
  <c r="G62" i="127"/>
  <c r="G75" i="127"/>
  <c r="G91" i="127"/>
  <c r="E23" i="112"/>
  <c r="E12" i="112"/>
  <c r="E19" i="112" s="1"/>
  <c r="R32" i="118"/>
  <c r="E23" i="126"/>
  <c r="E12" i="126"/>
  <c r="E32" i="127"/>
  <c r="E23" i="130"/>
  <c r="E12" i="130"/>
  <c r="Q26" i="131"/>
  <c r="E32" i="114"/>
  <c r="E23" i="134"/>
  <c r="E12" i="134"/>
  <c r="E19" i="134" s="1"/>
  <c r="T77" i="129"/>
  <c r="T64" i="129"/>
  <c r="T73" i="129"/>
  <c r="T81" i="129"/>
  <c r="T73" i="118"/>
  <c r="T64" i="118"/>
  <c r="T77" i="118"/>
  <c r="S40" i="117"/>
  <c r="S48" i="117"/>
  <c r="S58" i="117" s="1"/>
  <c r="S44" i="117"/>
  <c r="G46" i="110"/>
  <c r="G50" i="110"/>
  <c r="G60" i="110" s="1"/>
  <c r="G42" i="110"/>
  <c r="T66" i="118"/>
  <c r="U79" i="121"/>
  <c r="U62" i="121"/>
  <c r="U75" i="121"/>
  <c r="U71" i="121"/>
  <c r="U91" i="121"/>
  <c r="U92" i="121" s="1"/>
  <c r="U93" i="121" s="1"/>
  <c r="T45" i="121"/>
  <c r="T48" i="121"/>
  <c r="T58" i="121" s="1"/>
  <c r="T44" i="121"/>
  <c r="T40" i="121"/>
  <c r="P97" i="125"/>
  <c r="W63" i="121"/>
  <c r="W76" i="121"/>
  <c r="W72" i="121"/>
  <c r="W66" i="121"/>
  <c r="W80" i="121" s="1"/>
  <c r="W67" i="140"/>
  <c r="S50" i="112"/>
  <c r="S60" i="112" s="1"/>
  <c r="S42" i="112"/>
  <c r="S46" i="112"/>
  <c r="R26" i="129"/>
  <c r="R26" i="126"/>
  <c r="S32" i="125"/>
  <c r="S64" i="125" s="1"/>
  <c r="S50" i="115"/>
  <c r="S60" i="115" s="1"/>
  <c r="S42" i="115"/>
  <c r="C22" i="125"/>
  <c r="K41" i="135"/>
  <c r="K45" i="135"/>
  <c r="K49" i="135"/>
  <c r="K59" i="135" s="1"/>
  <c r="F17" i="111"/>
  <c r="F21" i="111"/>
  <c r="F18" i="111"/>
  <c r="F48" i="136"/>
  <c r="F58" i="136" s="1"/>
  <c r="F44" i="136"/>
  <c r="F40" i="136"/>
  <c r="P97" i="113"/>
  <c r="G48" i="136"/>
  <c r="G58" i="136" s="1"/>
  <c r="G40" i="136"/>
  <c r="G44" i="136"/>
  <c r="H97" i="124"/>
  <c r="T48" i="131"/>
  <c r="T58" i="131" s="1"/>
  <c r="T40" i="131"/>
  <c r="T44" i="131"/>
  <c r="T72" i="115"/>
  <c r="T63" i="115"/>
  <c r="T76" i="115"/>
  <c r="T66" i="115"/>
  <c r="T80" i="115" s="1"/>
  <c r="E45" i="136"/>
  <c r="E49" i="136"/>
  <c r="E59" i="136" s="1"/>
  <c r="E41" i="136"/>
  <c r="E25" i="136"/>
  <c r="G76" i="110"/>
  <c r="G72" i="110"/>
  <c r="G63" i="110"/>
  <c r="G80" i="110"/>
  <c r="G66" i="110"/>
  <c r="S41" i="129"/>
  <c r="S49" i="129"/>
  <c r="S59" i="129" s="1"/>
  <c r="T48" i="132"/>
  <c r="T58" i="132" s="1"/>
  <c r="T40" i="132"/>
  <c r="T44" i="132"/>
  <c r="V92" i="122"/>
  <c r="V93" i="122" s="1"/>
  <c r="S41" i="128"/>
  <c r="S49" i="128"/>
  <c r="S59" i="128" s="1"/>
  <c r="S25" i="128"/>
  <c r="S45" i="128" s="1"/>
  <c r="U71" i="125"/>
  <c r="U62" i="125"/>
  <c r="U79" i="125"/>
  <c r="U75" i="125"/>
  <c r="U91" i="125"/>
  <c r="U92" i="125" s="1"/>
  <c r="U93" i="125" s="1"/>
  <c r="U73" i="118"/>
  <c r="U77" i="118"/>
  <c r="U64" i="118"/>
  <c r="U81" i="118"/>
  <c r="S42" i="121"/>
  <c r="S50" i="121"/>
  <c r="S60" i="121" s="1"/>
  <c r="S46" i="121"/>
  <c r="V92" i="116"/>
  <c r="V93" i="116" s="1"/>
  <c r="L50" i="135"/>
  <c r="L60" i="135" s="1"/>
  <c r="L46" i="135"/>
  <c r="L42" i="135"/>
  <c r="P97" i="134"/>
  <c r="V72" i="140"/>
  <c r="V63" i="140"/>
  <c r="V76" i="140"/>
  <c r="V66" i="140"/>
  <c r="V80" i="140" s="1"/>
  <c r="H97" i="119"/>
  <c r="R98" i="140"/>
  <c r="S33" i="140"/>
  <c r="F17" i="115"/>
  <c r="F21" i="115"/>
  <c r="F18" i="115"/>
  <c r="E41" i="127"/>
  <c r="E49" i="127"/>
  <c r="E59" i="127" s="1"/>
  <c r="E45" i="127"/>
  <c r="E25" i="127"/>
  <c r="W50" i="121"/>
  <c r="W60" i="121" s="1"/>
  <c r="W42" i="121"/>
  <c r="W46" i="121"/>
  <c r="T63" i="130"/>
  <c r="T72" i="130"/>
  <c r="T76" i="130"/>
  <c r="T66" i="130"/>
  <c r="T80" i="130" s="1"/>
  <c r="V62" i="111"/>
  <c r="V71" i="111"/>
  <c r="V75" i="111"/>
  <c r="V79" i="111"/>
  <c r="V91" i="111"/>
  <c r="V80" i="111"/>
  <c r="F17" i="119"/>
  <c r="F21" i="119"/>
  <c r="F18" i="119"/>
  <c r="F17" i="125"/>
  <c r="F21" i="125"/>
  <c r="F18" i="125"/>
  <c r="S41" i="131"/>
  <c r="S49" i="131"/>
  <c r="S59" i="131" s="1"/>
  <c r="R26" i="122"/>
  <c r="R32" i="128"/>
  <c r="AA97" i="133"/>
  <c r="U91" i="122"/>
  <c r="U92" i="122" s="1"/>
  <c r="U93" i="122" s="1"/>
  <c r="U62" i="122"/>
  <c r="U71" i="122"/>
  <c r="U79" i="122"/>
  <c r="U75" i="122"/>
  <c r="C22" i="119"/>
  <c r="P97" i="122"/>
  <c r="S42" i="124"/>
  <c r="S50" i="124"/>
  <c r="S60" i="124" s="1"/>
  <c r="T46" i="116"/>
  <c r="T48" i="116"/>
  <c r="T58" i="116" s="1"/>
  <c r="T44" i="116"/>
  <c r="T40" i="116"/>
  <c r="T73" i="125"/>
  <c r="T64" i="125"/>
  <c r="T77" i="125"/>
  <c r="T81" i="125"/>
  <c r="F80" i="114"/>
  <c r="F63" i="114"/>
  <c r="F72" i="114"/>
  <c r="F76" i="114"/>
  <c r="F66" i="114"/>
  <c r="F19" i="121"/>
  <c r="F17" i="121"/>
  <c r="F21" i="121"/>
  <c r="F18" i="121"/>
  <c r="H97" i="131"/>
  <c r="E49" i="114"/>
  <c r="E59" i="114" s="1"/>
  <c r="E45" i="114"/>
  <c r="E41" i="114"/>
  <c r="E25" i="114"/>
  <c r="D26" i="136"/>
  <c r="E32" i="123"/>
  <c r="R32" i="119"/>
  <c r="R26" i="113"/>
  <c r="R26" i="120"/>
  <c r="R26" i="121"/>
  <c r="P97" i="129"/>
  <c r="V92" i="115"/>
  <c r="V93" i="115"/>
  <c r="C22" i="131"/>
  <c r="C22" i="130"/>
  <c r="O92" i="135"/>
  <c r="O93" i="135" s="1"/>
  <c r="F48" i="123"/>
  <c r="F58" i="123" s="1"/>
  <c r="F40" i="123"/>
  <c r="F44" i="123"/>
  <c r="H92" i="123"/>
  <c r="H93" i="123" s="1"/>
  <c r="H75" i="110"/>
  <c r="H79" i="110"/>
  <c r="H71" i="110"/>
  <c r="H62" i="110"/>
  <c r="H91" i="110"/>
  <c r="U80" i="116"/>
  <c r="T41" i="140"/>
  <c r="T49" i="140"/>
  <c r="T59" i="140" s="1"/>
  <c r="T25" i="140"/>
  <c r="T45" i="140"/>
  <c r="F17" i="113"/>
  <c r="F21" i="113"/>
  <c r="F18" i="113"/>
  <c r="H97" i="122"/>
  <c r="R26" i="115"/>
  <c r="S49" i="122"/>
  <c r="S59" i="122" s="1"/>
  <c r="S41" i="122"/>
  <c r="S41" i="111"/>
  <c r="S49" i="111"/>
  <c r="S59" i="111" s="1"/>
  <c r="U80" i="122"/>
  <c r="X92" i="140"/>
  <c r="X91" i="140" s="1"/>
  <c r="U76" i="140"/>
  <c r="U72" i="140"/>
  <c r="U63" i="140"/>
  <c r="P97" i="128"/>
  <c r="S41" i="126"/>
  <c r="S49" i="126"/>
  <c r="S59" i="126" s="1"/>
  <c r="S25" i="126"/>
  <c r="S46" i="126" s="1"/>
  <c r="S45" i="126"/>
  <c r="P97" i="131"/>
  <c r="S32" i="116"/>
  <c r="U73" i="126"/>
  <c r="U81" i="126"/>
  <c r="U77" i="126"/>
  <c r="U64" i="126"/>
  <c r="U75" i="115"/>
  <c r="U71" i="115"/>
  <c r="U79" i="115"/>
  <c r="U62" i="115"/>
  <c r="U91" i="115"/>
  <c r="U40" i="133"/>
  <c r="U48" i="133"/>
  <c r="U58" i="133" s="1"/>
  <c r="U44" i="133"/>
  <c r="U45" i="133"/>
  <c r="T46" i="121"/>
  <c r="P97" i="132"/>
  <c r="S42" i="128"/>
  <c r="S50" i="128"/>
  <c r="S60" i="128" s="1"/>
  <c r="C13" i="140"/>
  <c r="C22" i="111"/>
  <c r="F19" i="129"/>
  <c r="F17" i="129"/>
  <c r="F21" i="129"/>
  <c r="F18" i="129"/>
  <c r="P97" i="126"/>
  <c r="W45" i="121"/>
  <c r="G62" i="123"/>
  <c r="G71" i="123"/>
  <c r="G75" i="123"/>
  <c r="G79" i="123"/>
  <c r="G91" i="123"/>
  <c r="T63" i="120"/>
  <c r="T76" i="120"/>
  <c r="T72" i="120"/>
  <c r="T80" i="120"/>
  <c r="W64" i="121"/>
  <c r="C22" i="124"/>
  <c r="C22" i="120"/>
  <c r="U75" i="119"/>
  <c r="U71" i="119"/>
  <c r="U79" i="119"/>
  <c r="U62" i="119"/>
  <c r="U91" i="119"/>
  <c r="T45" i="116"/>
  <c r="H97" i="120"/>
  <c r="Z97" i="135"/>
  <c r="H97" i="113"/>
  <c r="T76" i="126"/>
  <c r="T66" i="126"/>
  <c r="T80" i="126" s="1"/>
  <c r="T63" i="126"/>
  <c r="T72" i="126"/>
  <c r="E79" i="133"/>
  <c r="E62" i="133"/>
  <c r="E71" i="133"/>
  <c r="E75" i="133"/>
  <c r="E91" i="133"/>
  <c r="S32" i="111"/>
  <c r="F45" i="110"/>
  <c r="F41" i="110"/>
  <c r="F49" i="110"/>
  <c r="F59" i="110" s="1"/>
  <c r="F25" i="110"/>
  <c r="T76" i="117"/>
  <c r="T63" i="117"/>
  <c r="T72" i="117"/>
  <c r="T66" i="117"/>
  <c r="T80" i="117" s="1"/>
  <c r="C22" i="134"/>
  <c r="O99" i="140"/>
  <c r="O97" i="140" s="1"/>
  <c r="O97" i="111"/>
  <c r="R26" i="130"/>
  <c r="F66" i="123"/>
  <c r="F81" i="123"/>
  <c r="F73" i="123"/>
  <c r="F77" i="123"/>
  <c r="F64" i="123"/>
  <c r="E23" i="120"/>
  <c r="E12" i="120"/>
  <c r="L77" i="133"/>
  <c r="L64" i="133"/>
  <c r="L81" i="133"/>
  <c r="L73" i="133"/>
  <c r="E23" i="117"/>
  <c r="E12" i="117"/>
  <c r="E19" i="117" s="1"/>
  <c r="E23" i="124"/>
  <c r="E12" i="124"/>
  <c r="J32" i="133"/>
  <c r="T77" i="117"/>
  <c r="T64" i="117"/>
  <c r="T73" i="117"/>
  <c r="R26" i="117"/>
  <c r="T77" i="113"/>
  <c r="T73" i="113"/>
  <c r="T64" i="113"/>
  <c r="S80" i="135"/>
  <c r="H92" i="127"/>
  <c r="H93" i="127" s="1"/>
  <c r="T42" i="118"/>
  <c r="T50" i="118"/>
  <c r="T60" i="118" s="1"/>
  <c r="U73" i="113"/>
  <c r="U64" i="113"/>
  <c r="U77" i="113"/>
  <c r="U81" i="113"/>
  <c r="U62" i="117"/>
  <c r="U71" i="117"/>
  <c r="U79" i="117"/>
  <c r="U75" i="117"/>
  <c r="U92" i="117"/>
  <c r="U93" i="117" s="1"/>
  <c r="U91" i="117"/>
  <c r="E26" i="110"/>
  <c r="W92" i="115"/>
  <c r="W93" i="115" s="1"/>
  <c r="U46" i="111"/>
  <c r="Y101" i="135"/>
  <c r="S41" i="134"/>
  <c r="S49" i="134"/>
  <c r="S59" i="134" s="1"/>
  <c r="Q49" i="135"/>
  <c r="Q59" i="135" s="1"/>
  <c r="Q41" i="135"/>
  <c r="F19" i="113"/>
  <c r="F19" i="111"/>
  <c r="P97" i="120"/>
  <c r="U80" i="126"/>
  <c r="H97" i="132"/>
  <c r="P97" i="121"/>
  <c r="U64" i="122"/>
  <c r="U77" i="122"/>
  <c r="U73" i="122"/>
  <c r="U81" i="122"/>
  <c r="S50" i="118"/>
  <c r="S60" i="118" s="1"/>
  <c r="S42" i="118"/>
  <c r="S46" i="118"/>
  <c r="S72" i="115"/>
  <c r="S63" i="115"/>
  <c r="S76" i="115"/>
  <c r="U71" i="111"/>
  <c r="U62" i="111"/>
  <c r="U75" i="111"/>
  <c r="U79" i="111"/>
  <c r="U91" i="111"/>
  <c r="V62" i="133"/>
  <c r="V79" i="133"/>
  <c r="V75" i="133"/>
  <c r="V71" i="133"/>
  <c r="V91" i="133"/>
  <c r="V80" i="133"/>
  <c r="T64" i="128"/>
  <c r="T77" i="128"/>
  <c r="T73" i="128"/>
  <c r="T81" i="128"/>
  <c r="U81" i="116"/>
  <c r="U42" i="140"/>
  <c r="U50" i="140"/>
  <c r="U60" i="140" s="1"/>
  <c r="T42" i="116"/>
  <c r="T50" i="116"/>
  <c r="T60" i="116" s="1"/>
  <c r="H97" i="134"/>
  <c r="S25" i="115"/>
  <c r="V73" i="121"/>
  <c r="V77" i="121"/>
  <c r="V64" i="121"/>
  <c r="V66" i="121"/>
  <c r="V81" i="121" s="1"/>
  <c r="T66" i="121"/>
  <c r="T80" i="121" s="1"/>
  <c r="F46" i="136"/>
  <c r="F50" i="136"/>
  <c r="F60" i="136" s="1"/>
  <c r="F42" i="136"/>
  <c r="C22" i="115"/>
  <c r="C22" i="113"/>
  <c r="S32" i="129"/>
  <c r="U25" i="140"/>
  <c r="T48" i="124"/>
  <c r="T58" i="124" s="1"/>
  <c r="T44" i="124"/>
  <c r="T40" i="124"/>
  <c r="U64" i="119"/>
  <c r="U73" i="119"/>
  <c r="U77" i="119"/>
  <c r="U81" i="119"/>
  <c r="S32" i="122"/>
  <c r="T72" i="116"/>
  <c r="T76" i="116"/>
  <c r="T63" i="116"/>
  <c r="T66" i="116"/>
  <c r="T80" i="116" s="1"/>
  <c r="P97" i="124"/>
  <c r="V79" i="125"/>
  <c r="V75" i="125"/>
  <c r="V71" i="125"/>
  <c r="V62" i="125"/>
  <c r="V91" i="125"/>
  <c r="V80" i="125"/>
  <c r="U71" i="132"/>
  <c r="U75" i="132"/>
  <c r="U62" i="132"/>
  <c r="U79" i="132"/>
  <c r="U91" i="132"/>
  <c r="C22" i="128"/>
  <c r="F19" i="124"/>
  <c r="F17" i="124"/>
  <c r="F21" i="124"/>
  <c r="F18" i="124"/>
  <c r="U81" i="132"/>
  <c r="J26" i="135"/>
  <c r="S41" i="120"/>
  <c r="S49" i="120"/>
  <c r="S59" i="120" s="1"/>
  <c r="S25" i="120"/>
  <c r="S45" i="120" s="1"/>
  <c r="I92" i="110"/>
  <c r="I93" i="110" s="1"/>
  <c r="L46" i="133"/>
  <c r="L50" i="133"/>
  <c r="L60" i="133" s="1"/>
  <c r="L42" i="133"/>
  <c r="F17" i="131"/>
  <c r="F21" i="131"/>
  <c r="F18" i="131"/>
  <c r="F81" i="136"/>
  <c r="F77" i="136"/>
  <c r="F73" i="136"/>
  <c r="F64" i="136"/>
  <c r="R32" i="131"/>
  <c r="E23" i="118"/>
  <c r="E12" i="118"/>
  <c r="E23" i="128"/>
  <c r="E12" i="128"/>
  <c r="E23" i="113"/>
  <c r="E12" i="113"/>
  <c r="E23" i="129"/>
  <c r="E12" i="129"/>
  <c r="E19" i="129" s="1"/>
  <c r="D26" i="123"/>
  <c r="Q26" i="112"/>
  <c r="T73" i="115"/>
  <c r="T77" i="115"/>
  <c r="T64" i="115"/>
  <c r="T81" i="115"/>
  <c r="S32" i="131"/>
  <c r="S25" i="131" s="1"/>
  <c r="R46" i="135"/>
  <c r="R40" i="135"/>
  <c r="R48" i="135"/>
  <c r="R58" i="135" s="1"/>
  <c r="R44" i="135"/>
  <c r="R45" i="135"/>
  <c r="S72" i="124"/>
  <c r="S63" i="124"/>
  <c r="S76" i="124"/>
  <c r="M63" i="135"/>
  <c r="M66" i="135"/>
  <c r="M80" i="135"/>
  <c r="M72" i="135"/>
  <c r="M76" i="135"/>
  <c r="T25" i="118"/>
  <c r="H97" i="112"/>
  <c r="F76" i="123"/>
  <c r="F72" i="123"/>
  <c r="F63" i="123"/>
  <c r="F80" i="123"/>
  <c r="R26" i="119"/>
  <c r="F42" i="123"/>
  <c r="F46" i="123"/>
  <c r="F50" i="123"/>
  <c r="F60" i="123" s="1"/>
  <c r="V92" i="130"/>
  <c r="V93" i="130" s="1"/>
  <c r="H97" i="116"/>
  <c r="S41" i="124"/>
  <c r="S49" i="124"/>
  <c r="S59" i="124" s="1"/>
  <c r="S25" i="124"/>
  <c r="S45" i="124" s="1"/>
  <c r="I99" i="140"/>
  <c r="I97" i="140" s="1"/>
  <c r="I97" i="111"/>
  <c r="F19" i="120"/>
  <c r="F17" i="120"/>
  <c r="F21" i="120"/>
  <c r="F18" i="120"/>
  <c r="O92" i="133"/>
  <c r="O93" i="133"/>
  <c r="T42" i="131"/>
  <c r="T50" i="131"/>
  <c r="T60" i="131" s="1"/>
  <c r="T46" i="131"/>
  <c r="E48" i="133"/>
  <c r="E58" i="133" s="1"/>
  <c r="E40" i="133"/>
  <c r="E44" i="133"/>
  <c r="C22" i="118"/>
  <c r="T66" i="113"/>
  <c r="T81" i="113" s="1"/>
  <c r="S28" i="140"/>
  <c r="S26" i="140" s="1"/>
  <c r="F17" i="116"/>
  <c r="F21" i="116"/>
  <c r="F18" i="116"/>
  <c r="T45" i="112"/>
  <c r="F98" i="140"/>
  <c r="F19" i="131"/>
  <c r="E49" i="123"/>
  <c r="E59" i="123" s="1"/>
  <c r="E41" i="123"/>
  <c r="E45" i="123"/>
  <c r="E25" i="123"/>
  <c r="L25" i="135"/>
  <c r="S41" i="119"/>
  <c r="S49" i="119"/>
  <c r="S59" i="119" s="1"/>
  <c r="V75" i="124"/>
  <c r="V62" i="124"/>
  <c r="V71" i="124"/>
  <c r="V79" i="124"/>
  <c r="V91" i="124"/>
  <c r="P97" i="112"/>
  <c r="R26" i="128"/>
  <c r="S32" i="119"/>
  <c r="S25" i="119" s="1"/>
  <c r="C22" i="121"/>
  <c r="V92" i="119"/>
  <c r="V93" i="119" s="1"/>
  <c r="T40" i="113"/>
  <c r="T44" i="113"/>
  <c r="T48" i="113"/>
  <c r="T58" i="113" s="1"/>
  <c r="T45" i="113"/>
  <c r="S66" i="124"/>
  <c r="S25" i="125" l="1"/>
  <c r="S45" i="125" s="1"/>
  <c r="R41" i="113"/>
  <c r="R49" i="113"/>
  <c r="R59" i="113" s="1"/>
  <c r="S79" i="124"/>
  <c r="S62" i="124"/>
  <c r="S71" i="124"/>
  <c r="S75" i="124"/>
  <c r="S91" i="124"/>
  <c r="S80" i="124"/>
  <c r="S45" i="119"/>
  <c r="S44" i="119"/>
  <c r="S40" i="119"/>
  <c r="S48" i="119"/>
  <c r="S58" i="119" s="1"/>
  <c r="R64" i="131"/>
  <c r="R73" i="131"/>
  <c r="R77" i="131"/>
  <c r="G97" i="124"/>
  <c r="S50" i="111"/>
  <c r="S60" i="111" s="1"/>
  <c r="S42" i="111"/>
  <c r="AA97" i="135"/>
  <c r="V92" i="111"/>
  <c r="V93" i="111" s="1"/>
  <c r="R44" i="124"/>
  <c r="R40" i="124"/>
  <c r="R48" i="124"/>
  <c r="R58" i="124" s="1"/>
  <c r="K25" i="133"/>
  <c r="K42" i="133"/>
  <c r="K50" i="133"/>
  <c r="K60" i="133" s="1"/>
  <c r="K46" i="133"/>
  <c r="D23" i="131"/>
  <c r="D12" i="131"/>
  <c r="K66" i="133"/>
  <c r="K77" i="133"/>
  <c r="K73" i="133"/>
  <c r="K64" i="133"/>
  <c r="K81" i="133"/>
  <c r="C26" i="123"/>
  <c r="R73" i="117"/>
  <c r="R77" i="117"/>
  <c r="Q26" i="129"/>
  <c r="Q97" i="120"/>
  <c r="E17" i="128"/>
  <c r="E21" i="128"/>
  <c r="E18" i="128"/>
  <c r="P99" i="140"/>
  <c r="P97" i="140" s="1"/>
  <c r="P97" i="111"/>
  <c r="U92" i="111"/>
  <c r="U93" i="111" s="1"/>
  <c r="Q27" i="140"/>
  <c r="G97" i="120"/>
  <c r="G97" i="126"/>
  <c r="T77" i="134"/>
  <c r="T64" i="134"/>
  <c r="T73" i="134"/>
  <c r="T66" i="134"/>
  <c r="T81" i="134" s="1"/>
  <c r="Q32" i="111"/>
  <c r="E17" i="120"/>
  <c r="E21" i="120"/>
  <c r="E18" i="120"/>
  <c r="F44" i="110"/>
  <c r="F48" i="110"/>
  <c r="F58" i="110" s="1"/>
  <c r="F40" i="110"/>
  <c r="R41" i="120"/>
  <c r="R49" i="120"/>
  <c r="R59" i="120" s="1"/>
  <c r="Q26" i="128"/>
  <c r="S66" i="117"/>
  <c r="S80" i="117" s="1"/>
  <c r="S72" i="117"/>
  <c r="S63" i="117"/>
  <c r="S76" i="117"/>
  <c r="Q26" i="125"/>
  <c r="G79" i="110"/>
  <c r="G75" i="110"/>
  <c r="G62" i="110"/>
  <c r="G71" i="110"/>
  <c r="G91" i="110"/>
  <c r="Q26" i="130"/>
  <c r="S63" i="121"/>
  <c r="S76" i="121"/>
  <c r="S72" i="121"/>
  <c r="E46" i="114"/>
  <c r="E42" i="114"/>
  <c r="E50" i="114"/>
  <c r="E60" i="114" s="1"/>
  <c r="Q49" i="131"/>
  <c r="Q59" i="131" s="1"/>
  <c r="Q41" i="131"/>
  <c r="B22" i="134"/>
  <c r="E17" i="112"/>
  <c r="E21" i="112"/>
  <c r="E18" i="112"/>
  <c r="Q26" i="121"/>
  <c r="S50" i="130"/>
  <c r="S60" i="130" s="1"/>
  <c r="S42" i="130"/>
  <c r="G92" i="114"/>
  <c r="G93" i="114" s="1"/>
  <c r="D44" i="133"/>
  <c r="D40" i="133"/>
  <c r="D48" i="133"/>
  <c r="D58" i="133" s="1"/>
  <c r="Q97" i="116"/>
  <c r="N92" i="133"/>
  <c r="N93" i="133" s="1"/>
  <c r="Q25" i="135"/>
  <c r="Q42" i="135"/>
  <c r="Q50" i="135"/>
  <c r="Q60" i="135" s="1"/>
  <c r="B22" i="132"/>
  <c r="T66" i="132"/>
  <c r="T81" i="132" s="1"/>
  <c r="T73" i="132"/>
  <c r="T64" i="132"/>
  <c r="T77" i="132"/>
  <c r="R41" i="125"/>
  <c r="R49" i="125"/>
  <c r="R59" i="125" s="1"/>
  <c r="B22" i="119"/>
  <c r="L80" i="135"/>
  <c r="L76" i="135"/>
  <c r="L63" i="135"/>
  <c r="L66" i="135"/>
  <c r="L72" i="135"/>
  <c r="B22" i="120"/>
  <c r="G97" i="121"/>
  <c r="Q26" i="118"/>
  <c r="E98" i="140"/>
  <c r="I26" i="135"/>
  <c r="F81" i="110"/>
  <c r="F64" i="110"/>
  <c r="F73" i="110"/>
  <c r="F77" i="110"/>
  <c r="D23" i="120"/>
  <c r="D12" i="120"/>
  <c r="D19" i="120" s="1"/>
  <c r="D32" i="127"/>
  <c r="R77" i="120"/>
  <c r="R73" i="120"/>
  <c r="Q26" i="132"/>
  <c r="L40" i="135"/>
  <c r="L44" i="135"/>
  <c r="L48" i="135"/>
  <c r="L58" i="135" s="1"/>
  <c r="S34" i="140"/>
  <c r="S32" i="140" s="1"/>
  <c r="D41" i="123"/>
  <c r="D49" i="123"/>
  <c r="D59" i="123" s="1"/>
  <c r="D45" i="123"/>
  <c r="E76" i="136"/>
  <c r="E72" i="136"/>
  <c r="E80" i="136"/>
  <c r="E63" i="136"/>
  <c r="B22" i="112"/>
  <c r="V92" i="125"/>
  <c r="V93" i="125" s="1"/>
  <c r="T79" i="116"/>
  <c r="T62" i="116"/>
  <c r="T75" i="116"/>
  <c r="T71" i="116"/>
  <c r="T91" i="116"/>
  <c r="T92" i="116" s="1"/>
  <c r="T93" i="116" s="1"/>
  <c r="S46" i="115"/>
  <c r="S44" i="115"/>
  <c r="S40" i="115"/>
  <c r="S48" i="115"/>
  <c r="S58" i="115" s="1"/>
  <c r="S45" i="115"/>
  <c r="G97" i="118"/>
  <c r="Q26" i="111"/>
  <c r="E45" i="110"/>
  <c r="E49" i="110"/>
  <c r="E59" i="110" s="1"/>
  <c r="E41" i="110"/>
  <c r="Q72" i="135"/>
  <c r="Q66" i="135"/>
  <c r="Q80" i="135" s="1"/>
  <c r="Q76" i="135"/>
  <c r="Q63" i="135"/>
  <c r="E19" i="124"/>
  <c r="E17" i="124"/>
  <c r="E21" i="124"/>
  <c r="E18" i="124"/>
  <c r="Q97" i="115"/>
  <c r="C22" i="140"/>
  <c r="R33" i="140"/>
  <c r="S50" i="116"/>
  <c r="S60" i="116" s="1"/>
  <c r="S42" i="116"/>
  <c r="S25" i="111"/>
  <c r="AA101" i="133"/>
  <c r="T73" i="116"/>
  <c r="T77" i="116"/>
  <c r="T64" i="116"/>
  <c r="T81" i="116"/>
  <c r="E48" i="127"/>
  <c r="E58" i="127" s="1"/>
  <c r="E40" i="127"/>
  <c r="E44" i="127"/>
  <c r="G97" i="128"/>
  <c r="H99" i="140"/>
  <c r="H97" i="140" s="1"/>
  <c r="H97" i="111"/>
  <c r="R41" i="126"/>
  <c r="R49" i="126"/>
  <c r="R59" i="126" s="1"/>
  <c r="S76" i="122"/>
  <c r="S63" i="122"/>
  <c r="S72" i="122"/>
  <c r="S66" i="122"/>
  <c r="S80" i="122" s="1"/>
  <c r="Q97" i="129"/>
  <c r="T46" i="128"/>
  <c r="S42" i="113"/>
  <c r="S50" i="113"/>
  <c r="S60" i="113" s="1"/>
  <c r="S46" i="113"/>
  <c r="R41" i="118"/>
  <c r="R49" i="118"/>
  <c r="R59" i="118" s="1"/>
  <c r="S76" i="132"/>
  <c r="S72" i="132"/>
  <c r="S63" i="132"/>
  <c r="K72" i="133"/>
  <c r="K63" i="133"/>
  <c r="K76" i="133"/>
  <c r="K80" i="133"/>
  <c r="D49" i="127"/>
  <c r="D59" i="127" s="1"/>
  <c r="D45" i="127"/>
  <c r="D41" i="127"/>
  <c r="S72" i="125"/>
  <c r="S76" i="125"/>
  <c r="S63" i="125"/>
  <c r="S66" i="125"/>
  <c r="S80" i="125" s="1"/>
  <c r="D45" i="114"/>
  <c r="D49" i="114"/>
  <c r="D59" i="114" s="1"/>
  <c r="D41" i="114"/>
  <c r="Q97" i="117"/>
  <c r="R41" i="132"/>
  <c r="R49" i="132"/>
  <c r="R59" i="132" s="1"/>
  <c r="R32" i="115"/>
  <c r="R63" i="124"/>
  <c r="R76" i="124"/>
  <c r="R72" i="124"/>
  <c r="U92" i="116"/>
  <c r="U93" i="116" s="1"/>
  <c r="T48" i="115"/>
  <c r="T58" i="115" s="1"/>
  <c r="T44" i="115"/>
  <c r="T40" i="115"/>
  <c r="T45" i="115"/>
  <c r="M71" i="133"/>
  <c r="M62" i="133"/>
  <c r="M79" i="133"/>
  <c r="M75" i="133"/>
  <c r="M91" i="133"/>
  <c r="S25" i="130"/>
  <c r="N92" i="135"/>
  <c r="N93" i="135" s="1"/>
  <c r="C42" i="133"/>
  <c r="C50" i="133"/>
  <c r="C60" i="133" s="1"/>
  <c r="C46" i="133"/>
  <c r="Q97" i="131"/>
  <c r="E80" i="123"/>
  <c r="E63" i="123"/>
  <c r="E76" i="123"/>
  <c r="E72" i="123"/>
  <c r="E66" i="123"/>
  <c r="S45" i="121"/>
  <c r="S44" i="121"/>
  <c r="S48" i="121"/>
  <c r="S58" i="121" s="1"/>
  <c r="S40" i="121"/>
  <c r="S48" i="132"/>
  <c r="S58" i="132" s="1"/>
  <c r="S40" i="132"/>
  <c r="S44" i="132"/>
  <c r="W45" i="140"/>
  <c r="W40" i="140"/>
  <c r="W44" i="140"/>
  <c r="W48" i="140"/>
  <c r="W58" i="140" s="1"/>
  <c r="C26" i="114"/>
  <c r="E66" i="136"/>
  <c r="E64" i="136"/>
  <c r="E73" i="136"/>
  <c r="E77" i="136"/>
  <c r="E81" i="136"/>
  <c r="Q97" i="121"/>
  <c r="S42" i="129"/>
  <c r="S50" i="129"/>
  <c r="S60" i="129" s="1"/>
  <c r="S44" i="131"/>
  <c r="S40" i="131"/>
  <c r="S48" i="131"/>
  <c r="S58" i="131" s="1"/>
  <c r="K25" i="135"/>
  <c r="K42" i="135"/>
  <c r="K50" i="135"/>
  <c r="K60" i="135" s="1"/>
  <c r="K46" i="135"/>
  <c r="D23" i="116"/>
  <c r="D12" i="116"/>
  <c r="Q32" i="131"/>
  <c r="Q25" i="131" s="1"/>
  <c r="P26" i="129"/>
  <c r="Q32" i="120"/>
  <c r="Q32" i="126"/>
  <c r="C26" i="136"/>
  <c r="J32" i="135"/>
  <c r="Q32" i="116"/>
  <c r="E81" i="123"/>
  <c r="E77" i="123"/>
  <c r="E73" i="123"/>
  <c r="E64" i="123"/>
  <c r="D23" i="130"/>
  <c r="D12" i="130"/>
  <c r="R73" i="111"/>
  <c r="R77" i="111"/>
  <c r="Q26" i="124"/>
  <c r="R32" i="134"/>
  <c r="E44" i="123"/>
  <c r="E48" i="123"/>
  <c r="E58" i="123" s="1"/>
  <c r="E40" i="123"/>
  <c r="S46" i="124"/>
  <c r="S40" i="124"/>
  <c r="S48" i="124"/>
  <c r="S58" i="124" s="1"/>
  <c r="S44" i="124"/>
  <c r="E19" i="128"/>
  <c r="V92" i="133"/>
  <c r="V93" i="133" s="1"/>
  <c r="R49" i="117"/>
  <c r="R59" i="117" s="1"/>
  <c r="R41" i="117"/>
  <c r="T64" i="131"/>
  <c r="T73" i="131"/>
  <c r="T77" i="131"/>
  <c r="T66" i="131"/>
  <c r="T81" i="131" s="1"/>
  <c r="T81" i="117"/>
  <c r="E19" i="120"/>
  <c r="Q97" i="125"/>
  <c r="R41" i="121"/>
  <c r="R49" i="121"/>
  <c r="R59" i="121" s="1"/>
  <c r="R25" i="121"/>
  <c r="R45" i="121" s="1"/>
  <c r="R32" i="120"/>
  <c r="R64" i="120" s="1"/>
  <c r="D26" i="110"/>
  <c r="S46" i="128"/>
  <c r="S44" i="128"/>
  <c r="S48" i="128"/>
  <c r="S58" i="128" s="1"/>
  <c r="S40" i="128"/>
  <c r="W81" i="121"/>
  <c r="W75" i="121"/>
  <c r="W79" i="121"/>
  <c r="W62" i="121"/>
  <c r="W71" i="121"/>
  <c r="W91" i="121"/>
  <c r="T62" i="118"/>
  <c r="T79" i="118"/>
  <c r="T75" i="118"/>
  <c r="T71" i="118"/>
  <c r="T91" i="118"/>
  <c r="T80" i="118"/>
  <c r="B22" i="129"/>
  <c r="B22" i="118"/>
  <c r="R72" i="122"/>
  <c r="R63" i="122"/>
  <c r="R76" i="122"/>
  <c r="Q97" i="113"/>
  <c r="G97" i="131"/>
  <c r="Q97" i="130"/>
  <c r="S76" i="111"/>
  <c r="S72" i="111"/>
  <c r="S63" i="111"/>
  <c r="S67" i="140"/>
  <c r="R25" i="126"/>
  <c r="R46" i="126" s="1"/>
  <c r="R42" i="126"/>
  <c r="R50" i="126"/>
  <c r="R60" i="126" s="1"/>
  <c r="F17" i="140"/>
  <c r="F21" i="140"/>
  <c r="F18" i="140"/>
  <c r="U92" i="128"/>
  <c r="U93" i="128"/>
  <c r="V92" i="120"/>
  <c r="V93" i="120" s="1"/>
  <c r="R49" i="112"/>
  <c r="R59" i="112" s="1"/>
  <c r="R41" i="112"/>
  <c r="B22" i="117"/>
  <c r="R32" i="125"/>
  <c r="R32" i="130"/>
  <c r="T66" i="133"/>
  <c r="T81" i="133" s="1"/>
  <c r="T77" i="133"/>
  <c r="T73" i="133"/>
  <c r="T64" i="133"/>
  <c r="E42" i="136"/>
  <c r="E46" i="136"/>
  <c r="E50" i="136"/>
  <c r="E60" i="136" s="1"/>
  <c r="E17" i="116"/>
  <c r="E21" i="116"/>
  <c r="E18" i="116"/>
  <c r="S73" i="128"/>
  <c r="S64" i="128"/>
  <c r="S77" i="128"/>
  <c r="R64" i="119"/>
  <c r="R77" i="119"/>
  <c r="R73" i="119"/>
  <c r="R41" i="119"/>
  <c r="R49" i="119"/>
  <c r="R59" i="119" s="1"/>
  <c r="R25" i="119"/>
  <c r="R45" i="119"/>
  <c r="R76" i="121"/>
  <c r="R63" i="121"/>
  <c r="R72" i="121"/>
  <c r="B22" i="125"/>
  <c r="J45" i="135"/>
  <c r="J41" i="135"/>
  <c r="J49" i="135"/>
  <c r="J59" i="135" s="1"/>
  <c r="J25" i="135"/>
  <c r="S25" i="122"/>
  <c r="S42" i="122"/>
  <c r="S50" i="122"/>
  <c r="S60" i="122" s="1"/>
  <c r="S46" i="122"/>
  <c r="S76" i="131"/>
  <c r="S72" i="131"/>
  <c r="S63" i="131"/>
  <c r="S63" i="116"/>
  <c r="S72" i="116"/>
  <c r="S76" i="116"/>
  <c r="S66" i="116"/>
  <c r="S80" i="116"/>
  <c r="K63" i="135"/>
  <c r="K80" i="135"/>
  <c r="K76" i="135"/>
  <c r="K72" i="135"/>
  <c r="K66" i="135"/>
  <c r="C26" i="127"/>
  <c r="Q32" i="125"/>
  <c r="D23" i="124"/>
  <c r="D12" i="124"/>
  <c r="D19" i="124" s="1"/>
  <c r="E64" i="127"/>
  <c r="E81" i="127"/>
  <c r="E77" i="127"/>
  <c r="E73" i="127"/>
  <c r="D23" i="119"/>
  <c r="D12" i="119"/>
  <c r="D19" i="119" s="1"/>
  <c r="D23" i="118"/>
  <c r="D12" i="118"/>
  <c r="D19" i="118" s="1"/>
  <c r="P26" i="121"/>
  <c r="G97" i="122"/>
  <c r="T62" i="113"/>
  <c r="T75" i="113"/>
  <c r="T71" i="113"/>
  <c r="T79" i="113"/>
  <c r="T91" i="113"/>
  <c r="T92" i="113" s="1"/>
  <c r="T93" i="113" s="1"/>
  <c r="T80" i="113"/>
  <c r="S50" i="131"/>
  <c r="S60" i="131" s="1"/>
  <c r="S42" i="131"/>
  <c r="S46" i="131"/>
  <c r="L66" i="133"/>
  <c r="L63" i="133"/>
  <c r="L76" i="133"/>
  <c r="L72" i="133"/>
  <c r="L80" i="133"/>
  <c r="F76" i="110"/>
  <c r="F72" i="110"/>
  <c r="F63" i="110"/>
  <c r="F80" i="110"/>
  <c r="F66" i="110"/>
  <c r="E19" i="118"/>
  <c r="E17" i="118"/>
  <c r="E21" i="118"/>
  <c r="E18" i="118"/>
  <c r="U44" i="140"/>
  <c r="U40" i="140"/>
  <c r="U48" i="140"/>
  <c r="U58" i="140" s="1"/>
  <c r="U45" i="140"/>
  <c r="T79" i="121"/>
  <c r="T62" i="121"/>
  <c r="T71" i="121"/>
  <c r="T75" i="121"/>
  <c r="T91" i="121"/>
  <c r="T81" i="121"/>
  <c r="U46" i="140"/>
  <c r="E17" i="117"/>
  <c r="E21" i="117"/>
  <c r="E18" i="117"/>
  <c r="F75" i="123"/>
  <c r="F79" i="123"/>
  <c r="F71" i="123"/>
  <c r="F62" i="123"/>
  <c r="F91" i="123"/>
  <c r="U92" i="115"/>
  <c r="U93" i="115" s="1"/>
  <c r="S72" i="129"/>
  <c r="S63" i="129"/>
  <c r="S76" i="129"/>
  <c r="S66" i="129"/>
  <c r="S80" i="129"/>
  <c r="Q26" i="120"/>
  <c r="R41" i="122"/>
  <c r="R49" i="122"/>
  <c r="R59" i="122" s="1"/>
  <c r="R25" i="122"/>
  <c r="R45" i="122"/>
  <c r="T79" i="115"/>
  <c r="T62" i="115"/>
  <c r="T75" i="115"/>
  <c r="T71" i="115"/>
  <c r="T92" i="115"/>
  <c r="T93" i="115" s="1"/>
  <c r="T91" i="115"/>
  <c r="R41" i="129"/>
  <c r="R49" i="129"/>
  <c r="R59" i="129" s="1"/>
  <c r="J41" i="133"/>
  <c r="J49" i="133"/>
  <c r="J59" i="133" s="1"/>
  <c r="Z101" i="135"/>
  <c r="F71" i="127"/>
  <c r="F62" i="127"/>
  <c r="F75" i="127"/>
  <c r="F79" i="127"/>
  <c r="F91" i="127"/>
  <c r="R71" i="135"/>
  <c r="R62" i="135"/>
  <c r="R75" i="135"/>
  <c r="R79" i="135"/>
  <c r="R91" i="135"/>
  <c r="R81" i="135"/>
  <c r="R41" i="116"/>
  <c r="R49" i="116"/>
  <c r="R59" i="116" s="1"/>
  <c r="R25" i="116"/>
  <c r="R45" i="116"/>
  <c r="R41" i="131"/>
  <c r="R49" i="131"/>
  <c r="R59" i="131" s="1"/>
  <c r="R25" i="131"/>
  <c r="R45" i="131" s="1"/>
  <c r="E72" i="114"/>
  <c r="E76" i="114"/>
  <c r="E80" i="114"/>
  <c r="E63" i="114"/>
  <c r="B22" i="116"/>
  <c r="E19" i="119"/>
  <c r="E17" i="119"/>
  <c r="E21" i="119"/>
  <c r="E18" i="119"/>
  <c r="T44" i="129"/>
  <c r="T48" i="129"/>
  <c r="T58" i="129" s="1"/>
  <c r="T40" i="129"/>
  <c r="T45" i="129"/>
  <c r="E17" i="115"/>
  <c r="E21" i="115"/>
  <c r="E18" i="115"/>
  <c r="E32" i="110"/>
  <c r="G97" i="132"/>
  <c r="F46" i="110"/>
  <c r="F42" i="110"/>
  <c r="F50" i="110"/>
  <c r="F60" i="110" s="1"/>
  <c r="T46" i="115"/>
  <c r="T79" i="120"/>
  <c r="T71" i="120"/>
  <c r="T62" i="120"/>
  <c r="T75" i="120"/>
  <c r="T91" i="120"/>
  <c r="T92" i="120" s="1"/>
  <c r="T93" i="120" s="1"/>
  <c r="S72" i="112"/>
  <c r="S76" i="112"/>
  <c r="S63" i="112"/>
  <c r="E17" i="111"/>
  <c r="E21" i="111"/>
  <c r="E18" i="111"/>
  <c r="T92" i="125"/>
  <c r="T93" i="125" s="1"/>
  <c r="U92" i="118"/>
  <c r="U93" i="118"/>
  <c r="D23" i="115"/>
  <c r="D12" i="115"/>
  <c r="D19" i="115" s="1"/>
  <c r="E17" i="113"/>
  <c r="E21" i="113"/>
  <c r="E18" i="113"/>
  <c r="B22" i="115"/>
  <c r="R49" i="130"/>
  <c r="R59" i="130" s="1"/>
  <c r="R41" i="130"/>
  <c r="R25" i="130"/>
  <c r="R45" i="130" s="1"/>
  <c r="T71" i="126"/>
  <c r="T79" i="126"/>
  <c r="T75" i="126"/>
  <c r="T62" i="126"/>
  <c r="T91" i="126"/>
  <c r="D45" i="136"/>
  <c r="D41" i="136"/>
  <c r="D49" i="136"/>
  <c r="D59" i="136" s="1"/>
  <c r="E44" i="136"/>
  <c r="E40" i="136"/>
  <c r="E48" i="136"/>
  <c r="E58" i="136" s="1"/>
  <c r="R49" i="134"/>
  <c r="R59" i="134" s="1"/>
  <c r="R41" i="134"/>
  <c r="R25" i="134"/>
  <c r="R45" i="134"/>
  <c r="T72" i="140"/>
  <c r="T76" i="140"/>
  <c r="T63" i="140"/>
  <c r="B22" i="131"/>
  <c r="S40" i="113"/>
  <c r="S48" i="113"/>
  <c r="S58" i="113" s="1"/>
  <c r="S44" i="113"/>
  <c r="R28" i="140"/>
  <c r="R26" i="140" s="1"/>
  <c r="S63" i="118"/>
  <c r="S76" i="118"/>
  <c r="S72" i="118"/>
  <c r="P26" i="112"/>
  <c r="D23" i="121"/>
  <c r="D12" i="121"/>
  <c r="D32" i="123"/>
  <c r="S73" i="115"/>
  <c r="S77" i="115"/>
  <c r="S64" i="115"/>
  <c r="D32" i="114"/>
  <c r="S66" i="111"/>
  <c r="S50" i="119"/>
  <c r="S60" i="119" s="1"/>
  <c r="S42" i="119"/>
  <c r="S46" i="119"/>
  <c r="S41" i="140"/>
  <c r="S49" i="140"/>
  <c r="S59" i="140" s="1"/>
  <c r="G97" i="113"/>
  <c r="M62" i="135"/>
  <c r="M71" i="135"/>
  <c r="M75" i="135"/>
  <c r="M79" i="135"/>
  <c r="M91" i="135"/>
  <c r="G97" i="119"/>
  <c r="S63" i="130"/>
  <c r="S76" i="130"/>
  <c r="S72" i="130"/>
  <c r="S66" i="130"/>
  <c r="S80" i="130" s="1"/>
  <c r="S48" i="120"/>
  <c r="S58" i="120" s="1"/>
  <c r="S40" i="120"/>
  <c r="S44" i="120"/>
  <c r="Q26" i="122"/>
  <c r="R32" i="117"/>
  <c r="R64" i="117" s="1"/>
  <c r="J25" i="133"/>
  <c r="J46" i="133" s="1"/>
  <c r="J50" i="133"/>
  <c r="J60" i="133" s="1"/>
  <c r="J42" i="133"/>
  <c r="T71" i="117"/>
  <c r="T62" i="117"/>
  <c r="T75" i="117"/>
  <c r="T79" i="117"/>
  <c r="T91" i="117"/>
  <c r="T92" i="117" s="1"/>
  <c r="T93" i="117" s="1"/>
  <c r="Q97" i="122"/>
  <c r="Q97" i="134"/>
  <c r="R49" i="115"/>
  <c r="R59" i="115" s="1"/>
  <c r="R41" i="115"/>
  <c r="R25" i="115"/>
  <c r="R45" i="115" s="1"/>
  <c r="Q26" i="117"/>
  <c r="S45" i="131"/>
  <c r="U66" i="124"/>
  <c r="U73" i="124"/>
  <c r="U64" i="124"/>
  <c r="U77" i="124"/>
  <c r="U81" i="124"/>
  <c r="G97" i="134"/>
  <c r="E19" i="130"/>
  <c r="E17" i="130"/>
  <c r="E21" i="130"/>
  <c r="E18" i="130"/>
  <c r="B22" i="113"/>
  <c r="T48" i="128"/>
  <c r="T58" i="128" s="1"/>
  <c r="T44" i="128"/>
  <c r="T40" i="128"/>
  <c r="T45" i="128"/>
  <c r="S25" i="116"/>
  <c r="S46" i="116" s="1"/>
  <c r="U73" i="120"/>
  <c r="U77" i="120"/>
  <c r="U64" i="120"/>
  <c r="U66" i="120"/>
  <c r="U81" i="120" s="1"/>
  <c r="U73" i="133"/>
  <c r="U64" i="133"/>
  <c r="U77" i="133"/>
  <c r="U66" i="133"/>
  <c r="U81" i="133" s="1"/>
  <c r="R42" i="122"/>
  <c r="R50" i="122"/>
  <c r="R60" i="122" s="1"/>
  <c r="R46" i="122"/>
  <c r="C40" i="133"/>
  <c r="C48" i="133"/>
  <c r="C58" i="133" s="1"/>
  <c r="C44" i="133"/>
  <c r="R45" i="124"/>
  <c r="G97" i="129"/>
  <c r="R50" i="121"/>
  <c r="R60" i="121" s="1"/>
  <c r="R42" i="121"/>
  <c r="R46" i="121"/>
  <c r="S45" i="113"/>
  <c r="S25" i="134"/>
  <c r="S46" i="134" s="1"/>
  <c r="S50" i="134"/>
  <c r="S60" i="134" s="1"/>
  <c r="S42" i="134"/>
  <c r="G92" i="136"/>
  <c r="G93" i="136" s="1"/>
  <c r="G97" i="116"/>
  <c r="B22" i="121"/>
  <c r="G97" i="130"/>
  <c r="B22" i="128"/>
  <c r="V81" i="140"/>
  <c r="D23" i="125"/>
  <c r="D12" i="125"/>
  <c r="D19" i="125" s="1"/>
  <c r="E66" i="114"/>
  <c r="E77" i="114"/>
  <c r="E64" i="114"/>
  <c r="E81" i="114"/>
  <c r="E73" i="114"/>
  <c r="D19" i="111"/>
  <c r="D14" i="140"/>
  <c r="D23" i="111"/>
  <c r="D12" i="111"/>
  <c r="R41" i="128"/>
  <c r="R25" i="128"/>
  <c r="R46" i="128" s="1"/>
  <c r="R49" i="128"/>
  <c r="R59" i="128" s="1"/>
  <c r="R50" i="131"/>
  <c r="R60" i="131" s="1"/>
  <c r="R42" i="131"/>
  <c r="S46" i="125"/>
  <c r="S48" i="125"/>
  <c r="S58" i="125" s="1"/>
  <c r="S40" i="125"/>
  <c r="S44" i="125"/>
  <c r="P26" i="124"/>
  <c r="C66" i="133"/>
  <c r="C64" i="133"/>
  <c r="C81" i="133"/>
  <c r="C77" i="133"/>
  <c r="C73" i="133"/>
  <c r="K77" i="135"/>
  <c r="K81" i="135"/>
  <c r="K73" i="135"/>
  <c r="K64" i="135"/>
  <c r="D23" i="112"/>
  <c r="D12" i="112"/>
  <c r="D23" i="128"/>
  <c r="D12" i="128"/>
  <c r="R32" i="132"/>
  <c r="S64" i="124"/>
  <c r="S77" i="124"/>
  <c r="S73" i="124"/>
  <c r="S81" i="124"/>
  <c r="G97" i="112"/>
  <c r="E17" i="129"/>
  <c r="E21" i="129"/>
  <c r="E18" i="129"/>
  <c r="G97" i="125"/>
  <c r="S66" i="115"/>
  <c r="S81" i="115" s="1"/>
  <c r="Q26" i="126"/>
  <c r="B22" i="130"/>
  <c r="S44" i="126"/>
  <c r="S48" i="126"/>
  <c r="S58" i="126" s="1"/>
  <c r="S40" i="126"/>
  <c r="T46" i="140"/>
  <c r="T48" i="140"/>
  <c r="T58" i="140" s="1"/>
  <c r="T40" i="140"/>
  <c r="T44" i="140"/>
  <c r="H92" i="110"/>
  <c r="H93" i="110" s="1"/>
  <c r="Q26" i="116"/>
  <c r="R32" i="113"/>
  <c r="R50" i="119"/>
  <c r="R60" i="119" s="1"/>
  <c r="R42" i="119"/>
  <c r="E42" i="123"/>
  <c r="E46" i="123"/>
  <c r="E50" i="123"/>
  <c r="E60" i="123" s="1"/>
  <c r="S63" i="120"/>
  <c r="S72" i="120"/>
  <c r="S76" i="120"/>
  <c r="S66" i="120"/>
  <c r="R42" i="128"/>
  <c r="R50" i="128"/>
  <c r="R60" i="128" s="1"/>
  <c r="S25" i="129"/>
  <c r="S46" i="129" s="1"/>
  <c r="T73" i="130"/>
  <c r="T77" i="130"/>
  <c r="T64" i="130"/>
  <c r="T81" i="130"/>
  <c r="T81" i="118"/>
  <c r="E42" i="127"/>
  <c r="E50" i="127"/>
  <c r="E60" i="127" s="1"/>
  <c r="E46" i="127"/>
  <c r="R25" i="118"/>
  <c r="R45" i="118" s="1"/>
  <c r="R50" i="118"/>
  <c r="R60" i="118" s="1"/>
  <c r="R42" i="118"/>
  <c r="G92" i="127"/>
  <c r="G93" i="127" s="1"/>
  <c r="Q97" i="128"/>
  <c r="R32" i="129"/>
  <c r="R25" i="129" s="1"/>
  <c r="T48" i="117"/>
  <c r="T58" i="117" s="1"/>
  <c r="T44" i="117"/>
  <c r="T40" i="117"/>
  <c r="T45" i="117"/>
  <c r="T42" i="140"/>
  <c r="T50" i="140"/>
  <c r="T60" i="140" s="1"/>
  <c r="S76" i="119"/>
  <c r="S72" i="119"/>
  <c r="S63" i="119"/>
  <c r="S66" i="119"/>
  <c r="S80" i="119"/>
  <c r="B49" i="133"/>
  <c r="B59" i="133" s="1"/>
  <c r="B41" i="133"/>
  <c r="B45" i="133"/>
  <c r="U68" i="140"/>
  <c r="Q97" i="112"/>
  <c r="F71" i="136"/>
  <c r="F75" i="136"/>
  <c r="F79" i="136"/>
  <c r="F62" i="136"/>
  <c r="F91" i="136"/>
  <c r="U71" i="130"/>
  <c r="U75" i="130"/>
  <c r="U62" i="130"/>
  <c r="U79" i="130"/>
  <c r="U91" i="130"/>
  <c r="U92" i="130" s="1"/>
  <c r="U93" i="130" s="1"/>
  <c r="U80" i="130"/>
  <c r="T79" i="119"/>
  <c r="T62" i="119"/>
  <c r="T71" i="119"/>
  <c r="T75" i="119"/>
  <c r="T91" i="119"/>
  <c r="T92" i="119" s="1"/>
  <c r="T93" i="119" s="1"/>
  <c r="S44" i="112"/>
  <c r="S40" i="112"/>
  <c r="S48" i="112"/>
  <c r="S58" i="112" s="1"/>
  <c r="E23" i="140"/>
  <c r="E12" i="140"/>
  <c r="E19" i="121"/>
  <c r="E17" i="121"/>
  <c r="E21" i="121"/>
  <c r="E18" i="121"/>
  <c r="B22" i="124"/>
  <c r="T77" i="126"/>
  <c r="T73" i="126"/>
  <c r="T64" i="126"/>
  <c r="T81" i="126"/>
  <c r="T46" i="126"/>
  <c r="T44" i="126"/>
  <c r="T48" i="126"/>
  <c r="T58" i="126" s="1"/>
  <c r="T40" i="126"/>
  <c r="T45" i="126"/>
  <c r="T92" i="129"/>
  <c r="T93" i="129" s="1"/>
  <c r="D23" i="129"/>
  <c r="D12" i="129"/>
  <c r="D19" i="126"/>
  <c r="D23" i="126"/>
  <c r="D12" i="126"/>
  <c r="Q32" i="112"/>
  <c r="G92" i="123"/>
  <c r="G93" i="123"/>
  <c r="E80" i="127"/>
  <c r="E63" i="127"/>
  <c r="E72" i="127"/>
  <c r="E76" i="127"/>
  <c r="E66" i="127"/>
  <c r="G97" i="115"/>
  <c r="B13" i="140"/>
  <c r="B22" i="111"/>
  <c r="Q26" i="113"/>
  <c r="B22" i="126"/>
  <c r="D75" i="133"/>
  <c r="D79" i="133"/>
  <c r="D62" i="133"/>
  <c r="D71" i="133"/>
  <c r="D91" i="133"/>
  <c r="R42" i="116"/>
  <c r="R50" i="116"/>
  <c r="R60" i="116" s="1"/>
  <c r="D19" i="134"/>
  <c r="D23" i="134"/>
  <c r="D12" i="134"/>
  <c r="D23" i="117"/>
  <c r="D12" i="117"/>
  <c r="Q32" i="117"/>
  <c r="B32" i="133"/>
  <c r="D23" i="132"/>
  <c r="D12" i="132"/>
  <c r="D23" i="113"/>
  <c r="D12" i="113"/>
  <c r="D32" i="136"/>
  <c r="P26" i="134"/>
  <c r="AB97" i="133"/>
  <c r="S66" i="118"/>
  <c r="Q26" i="115"/>
  <c r="Q26" i="134"/>
  <c r="R32" i="112"/>
  <c r="V92" i="124"/>
  <c r="V93" i="124" s="1"/>
  <c r="Q97" i="124"/>
  <c r="T46" i="118"/>
  <c r="T44" i="118"/>
  <c r="T48" i="118"/>
  <c r="T58" i="118" s="1"/>
  <c r="T40" i="118"/>
  <c r="T45" i="118"/>
  <c r="Q49" i="112"/>
  <c r="Q59" i="112" s="1"/>
  <c r="Q41" i="112"/>
  <c r="E19" i="113"/>
  <c r="C80" i="133"/>
  <c r="C76" i="133"/>
  <c r="C72" i="133"/>
  <c r="C63" i="133"/>
  <c r="U92" i="132"/>
  <c r="U93" i="132" s="1"/>
  <c r="V62" i="121"/>
  <c r="V75" i="121"/>
  <c r="V79" i="121"/>
  <c r="V71" i="121"/>
  <c r="V91" i="121"/>
  <c r="V80" i="121"/>
  <c r="Q97" i="118"/>
  <c r="S76" i="134"/>
  <c r="S72" i="134"/>
  <c r="S63" i="134"/>
  <c r="S66" i="134"/>
  <c r="S80" i="134"/>
  <c r="E92" i="133"/>
  <c r="E93" i="133"/>
  <c r="U73" i="134"/>
  <c r="U77" i="134"/>
  <c r="U64" i="134"/>
  <c r="U66" i="134"/>
  <c r="U92" i="119"/>
  <c r="U93" i="119" s="1"/>
  <c r="Q26" i="119"/>
  <c r="E48" i="114"/>
  <c r="E58" i="114" s="1"/>
  <c r="E40" i="114"/>
  <c r="E44" i="114"/>
  <c r="F75" i="114"/>
  <c r="F62" i="114"/>
  <c r="F79" i="114"/>
  <c r="F71" i="114"/>
  <c r="F91" i="114"/>
  <c r="Q97" i="132"/>
  <c r="T79" i="130"/>
  <c r="T75" i="130"/>
  <c r="T71" i="130"/>
  <c r="T62" i="130"/>
  <c r="T91" i="130"/>
  <c r="V79" i="140"/>
  <c r="V75" i="140"/>
  <c r="V62" i="140"/>
  <c r="V71" i="140"/>
  <c r="G97" i="117"/>
  <c r="S50" i="125"/>
  <c r="S60" i="125" s="1"/>
  <c r="S42" i="125"/>
  <c r="W72" i="140"/>
  <c r="W63" i="140"/>
  <c r="W76" i="140"/>
  <c r="W66" i="140"/>
  <c r="W80" i="140" s="1"/>
  <c r="E17" i="134"/>
  <c r="E21" i="134"/>
  <c r="E18" i="134"/>
  <c r="E19" i="126"/>
  <c r="E17" i="126"/>
  <c r="E21" i="126"/>
  <c r="E18" i="126"/>
  <c r="R26" i="111"/>
  <c r="S50" i="133"/>
  <c r="S60" i="133" s="1"/>
  <c r="S42" i="133"/>
  <c r="S25" i="133"/>
  <c r="S46" i="133" s="1"/>
  <c r="T62" i="112"/>
  <c r="T79" i="112"/>
  <c r="T71" i="112"/>
  <c r="T75" i="112"/>
  <c r="T91" i="112"/>
  <c r="T80" i="112"/>
  <c r="S64" i="116"/>
  <c r="E19" i="125"/>
  <c r="E17" i="125"/>
  <c r="E21" i="125"/>
  <c r="E18" i="125"/>
  <c r="R42" i="124"/>
  <c r="R50" i="124"/>
  <c r="R60" i="124" s="1"/>
  <c r="R46" i="124"/>
  <c r="Q97" i="126"/>
  <c r="Q97" i="119"/>
  <c r="S46" i="120"/>
  <c r="T79" i="111"/>
  <c r="T62" i="111"/>
  <c r="T75" i="111"/>
  <c r="T71" i="111"/>
  <c r="T91" i="111"/>
  <c r="T81" i="111"/>
  <c r="T73" i="124"/>
  <c r="T64" i="124"/>
  <c r="T77" i="124"/>
  <c r="T66" i="124"/>
  <c r="E17" i="131"/>
  <c r="E21" i="131"/>
  <c r="E18" i="131"/>
  <c r="U92" i="126"/>
  <c r="U93" i="126"/>
  <c r="S66" i="128"/>
  <c r="S81" i="128" s="1"/>
  <c r="T68" i="140"/>
  <c r="T66" i="140" s="1"/>
  <c r="S40" i="118"/>
  <c r="S44" i="118"/>
  <c r="S48" i="118"/>
  <c r="S58" i="118" s="1"/>
  <c r="S98" i="140"/>
  <c r="E19" i="132"/>
  <c r="E17" i="132"/>
  <c r="E21" i="132"/>
  <c r="E18" i="132"/>
  <c r="T62" i="129"/>
  <c r="S66" i="131"/>
  <c r="R66" i="124"/>
  <c r="B12" i="116"/>
  <c r="B12" i="119"/>
  <c r="B12" i="128"/>
  <c r="B12" i="121"/>
  <c r="B23" i="126"/>
  <c r="B12" i="111"/>
  <c r="B23" i="134"/>
  <c r="Q46" i="131" l="1"/>
  <c r="Q44" i="131"/>
  <c r="Q48" i="131"/>
  <c r="Q58" i="131" s="1"/>
  <c r="Q40" i="131"/>
  <c r="Q45" i="131"/>
  <c r="R49" i="140"/>
  <c r="R59" i="140" s="1"/>
  <c r="R41" i="140"/>
  <c r="B17" i="121"/>
  <c r="B21" i="121"/>
  <c r="B18" i="121"/>
  <c r="R75" i="124"/>
  <c r="R71" i="124"/>
  <c r="R62" i="124"/>
  <c r="R79" i="124"/>
  <c r="R91" i="124"/>
  <c r="R80" i="124"/>
  <c r="Q41" i="117"/>
  <c r="Q25" i="117"/>
  <c r="Q49" i="117"/>
  <c r="Q59" i="117" s="1"/>
  <c r="Q45" i="117"/>
  <c r="Q49" i="115"/>
  <c r="Q59" i="115" s="1"/>
  <c r="Q41" i="115"/>
  <c r="S79" i="111"/>
  <c r="S75" i="111"/>
  <c r="S71" i="111"/>
  <c r="S62" i="111"/>
  <c r="S91" i="111"/>
  <c r="S80" i="111"/>
  <c r="B19" i="111"/>
  <c r="B17" i="111"/>
  <c r="B21" i="111"/>
  <c r="B18" i="111"/>
  <c r="B17" i="119"/>
  <c r="B21" i="119"/>
  <c r="B18" i="119"/>
  <c r="B17" i="116"/>
  <c r="B21" i="116"/>
  <c r="B18" i="116"/>
  <c r="S79" i="118"/>
  <c r="S75" i="118"/>
  <c r="S62" i="118"/>
  <c r="S71" i="118"/>
  <c r="S91" i="118"/>
  <c r="S80" i="118"/>
  <c r="R46" i="129"/>
  <c r="R48" i="129"/>
  <c r="R58" i="129" s="1"/>
  <c r="R40" i="129"/>
  <c r="R44" i="129"/>
  <c r="R45" i="129"/>
  <c r="B17" i="128"/>
  <c r="B21" i="128"/>
  <c r="B18" i="128"/>
  <c r="S79" i="131"/>
  <c r="S75" i="131"/>
  <c r="S71" i="131"/>
  <c r="S62" i="131"/>
  <c r="S91" i="131"/>
  <c r="S80" i="131"/>
  <c r="B12" i="130"/>
  <c r="B19" i="130"/>
  <c r="B23" i="130"/>
  <c r="D80" i="123"/>
  <c r="D63" i="123"/>
  <c r="D76" i="123"/>
  <c r="D72" i="123"/>
  <c r="Q32" i="119"/>
  <c r="Q41" i="132"/>
  <c r="Q49" i="132"/>
  <c r="Q59" i="132" s="1"/>
  <c r="D25" i="127"/>
  <c r="D46" i="127"/>
  <c r="D50" i="127"/>
  <c r="D60" i="127" s="1"/>
  <c r="D42" i="127"/>
  <c r="B23" i="120"/>
  <c r="B12" i="112"/>
  <c r="B19" i="112" s="1"/>
  <c r="B23" i="112"/>
  <c r="B23" i="118"/>
  <c r="B12" i="124"/>
  <c r="B19" i="124"/>
  <c r="B23" i="124"/>
  <c r="D66" i="136"/>
  <c r="D77" i="136"/>
  <c r="D73" i="136"/>
  <c r="D64" i="136"/>
  <c r="D81" i="136"/>
  <c r="C32" i="136"/>
  <c r="E77" i="110"/>
  <c r="E64" i="110"/>
  <c r="E73" i="110"/>
  <c r="E81" i="110"/>
  <c r="Q64" i="116"/>
  <c r="Q73" i="116"/>
  <c r="Q77" i="116"/>
  <c r="R73" i="128"/>
  <c r="R77" i="128"/>
  <c r="R64" i="128"/>
  <c r="Q64" i="112"/>
  <c r="Q77" i="112"/>
  <c r="Q73" i="112"/>
  <c r="AC97" i="133"/>
  <c r="P26" i="120"/>
  <c r="R34" i="140"/>
  <c r="R32" i="140" s="1"/>
  <c r="F92" i="114"/>
  <c r="F93" i="114" s="1"/>
  <c r="D19" i="132"/>
  <c r="D17" i="132"/>
  <c r="D21" i="132"/>
  <c r="D18" i="132"/>
  <c r="E75" i="127"/>
  <c r="E79" i="127"/>
  <c r="E62" i="127"/>
  <c r="E71" i="127"/>
  <c r="E91" i="127"/>
  <c r="U66" i="140"/>
  <c r="U81" i="140"/>
  <c r="U73" i="140"/>
  <c r="U64" i="140"/>
  <c r="U77" i="140"/>
  <c r="R50" i="113"/>
  <c r="R60" i="113" s="1"/>
  <c r="R42" i="113"/>
  <c r="R76" i="111"/>
  <c r="R72" i="111"/>
  <c r="R63" i="111"/>
  <c r="R66" i="111"/>
  <c r="R80" i="111" s="1"/>
  <c r="R67" i="140"/>
  <c r="C79" i="133"/>
  <c r="C71" i="133"/>
  <c r="C62" i="133"/>
  <c r="C75" i="133"/>
  <c r="C91" i="133"/>
  <c r="D50" i="114"/>
  <c r="D60" i="114" s="1"/>
  <c r="D46" i="114"/>
  <c r="D42" i="114"/>
  <c r="D46" i="123"/>
  <c r="D50" i="123"/>
  <c r="D60" i="123" s="1"/>
  <c r="D42" i="123"/>
  <c r="R97" i="113"/>
  <c r="R92" i="135"/>
  <c r="R93" i="135" s="1"/>
  <c r="S79" i="129"/>
  <c r="S75" i="129"/>
  <c r="S71" i="129"/>
  <c r="S62" i="129"/>
  <c r="S91" i="129"/>
  <c r="S92" i="129" s="1"/>
  <c r="S93" i="129" s="1"/>
  <c r="R97" i="122"/>
  <c r="D17" i="124"/>
  <c r="D21" i="124"/>
  <c r="D18" i="124"/>
  <c r="R46" i="119"/>
  <c r="R48" i="119"/>
  <c r="R58" i="119" s="1"/>
  <c r="R44" i="119"/>
  <c r="R40" i="119"/>
  <c r="T75" i="133"/>
  <c r="T79" i="133"/>
  <c r="T62" i="133"/>
  <c r="T71" i="133"/>
  <c r="T92" i="133"/>
  <c r="T93" i="133" s="1"/>
  <c r="T91" i="133"/>
  <c r="T80" i="133"/>
  <c r="T62" i="131"/>
  <c r="T79" i="131"/>
  <c r="T71" i="131"/>
  <c r="T75" i="131"/>
  <c r="T91" i="131"/>
  <c r="T80" i="131"/>
  <c r="J46" i="135"/>
  <c r="J42" i="135"/>
  <c r="J50" i="135"/>
  <c r="J60" i="135" s="1"/>
  <c r="R97" i="130"/>
  <c r="Q62" i="135"/>
  <c r="Q71" i="135"/>
  <c r="Q75" i="135"/>
  <c r="Q79" i="135"/>
  <c r="Q91" i="135"/>
  <c r="Q92" i="135" s="1"/>
  <c r="Q93" i="135" s="1"/>
  <c r="S73" i="122"/>
  <c r="S64" i="122"/>
  <c r="S77" i="122"/>
  <c r="S81" i="122"/>
  <c r="Q32" i="118"/>
  <c r="R25" i="120"/>
  <c r="R97" i="124"/>
  <c r="Q32" i="121"/>
  <c r="K44" i="133"/>
  <c r="K48" i="133"/>
  <c r="K58" i="133" s="1"/>
  <c r="K40" i="133"/>
  <c r="S92" i="124"/>
  <c r="S93" i="124" s="1"/>
  <c r="B46" i="133"/>
  <c r="B42" i="133"/>
  <c r="B50" i="133"/>
  <c r="B60" i="133" s="1"/>
  <c r="S73" i="121"/>
  <c r="S77" i="121"/>
  <c r="S64" i="121"/>
  <c r="C26" i="110"/>
  <c r="T79" i="140"/>
  <c r="T62" i="140"/>
  <c r="T71" i="140"/>
  <c r="T75" i="140"/>
  <c r="Q41" i="120"/>
  <c r="Q49" i="120"/>
  <c r="Q59" i="120" s="1"/>
  <c r="Q25" i="120"/>
  <c r="Q45" i="120" s="1"/>
  <c r="T92" i="121"/>
  <c r="T93" i="121" s="1"/>
  <c r="S42" i="140"/>
  <c r="S50" i="140"/>
  <c r="S60" i="140" s="1"/>
  <c r="C23" i="126"/>
  <c r="C12" i="126"/>
  <c r="C19" i="126" s="1"/>
  <c r="C32" i="123"/>
  <c r="B73" i="133"/>
  <c r="B77" i="133"/>
  <c r="B64" i="133"/>
  <c r="B81" i="133"/>
  <c r="B23" i="125"/>
  <c r="C14" i="140"/>
  <c r="C23" i="111"/>
  <c r="C12" i="111"/>
  <c r="B23" i="113"/>
  <c r="P32" i="121"/>
  <c r="R77" i="129"/>
  <c r="R64" i="129"/>
  <c r="R73" i="129"/>
  <c r="D98" i="140"/>
  <c r="F97" i="113"/>
  <c r="B25" i="133"/>
  <c r="S48" i="129"/>
  <c r="S58" i="129" s="1"/>
  <c r="S44" i="129"/>
  <c r="S40" i="129"/>
  <c r="S45" i="129"/>
  <c r="P26" i="128"/>
  <c r="U75" i="120"/>
  <c r="U62" i="120"/>
  <c r="U79" i="120"/>
  <c r="U71" i="120"/>
  <c r="U91" i="120"/>
  <c r="U92" i="120" s="1"/>
  <c r="U80" i="120"/>
  <c r="S71" i="130"/>
  <c r="S62" i="130"/>
  <c r="S75" i="130"/>
  <c r="S79" i="130"/>
  <c r="S91" i="130"/>
  <c r="S64" i="111"/>
  <c r="S73" i="111"/>
  <c r="S77" i="111"/>
  <c r="S81" i="111"/>
  <c r="P41" i="112"/>
  <c r="P49" i="112"/>
  <c r="P59" i="112" s="1"/>
  <c r="F92" i="123"/>
  <c r="F93" i="123" s="1"/>
  <c r="C45" i="127"/>
  <c r="C41" i="127"/>
  <c r="C49" i="127"/>
  <c r="C59" i="127" s="1"/>
  <c r="B12" i="125"/>
  <c r="R50" i="130"/>
  <c r="R60" i="130" s="1"/>
  <c r="R42" i="130"/>
  <c r="R46" i="130"/>
  <c r="T92" i="118"/>
  <c r="T93" i="118" s="1"/>
  <c r="Q32" i="124"/>
  <c r="Q42" i="120"/>
  <c r="Q50" i="120"/>
  <c r="Q60" i="120" s="1"/>
  <c r="Q46" i="120"/>
  <c r="AB101" i="133"/>
  <c r="D25" i="114"/>
  <c r="S62" i="125"/>
  <c r="S71" i="125"/>
  <c r="S79" i="125"/>
  <c r="S75" i="125"/>
  <c r="S91" i="125"/>
  <c r="S81" i="125"/>
  <c r="S75" i="122"/>
  <c r="S62" i="122"/>
  <c r="S71" i="122"/>
  <c r="S79" i="122"/>
  <c r="S91" i="122"/>
  <c r="R45" i="126"/>
  <c r="Q99" i="140"/>
  <c r="Q97" i="140" s="1"/>
  <c r="Q97" i="111"/>
  <c r="S45" i="111"/>
  <c r="S44" i="111"/>
  <c r="S48" i="111"/>
  <c r="S58" i="111" s="1"/>
  <c r="S40" i="111"/>
  <c r="R32" i="111"/>
  <c r="Q41" i="111"/>
  <c r="Q49" i="111"/>
  <c r="Q59" i="111" s="1"/>
  <c r="Q25" i="111"/>
  <c r="Q45" i="111" s="1"/>
  <c r="F97" i="128"/>
  <c r="Q49" i="129"/>
  <c r="Q59" i="129" s="1"/>
  <c r="Q41" i="129"/>
  <c r="Q32" i="130"/>
  <c r="C23" i="128"/>
  <c r="C12" i="128"/>
  <c r="Q73" i="118"/>
  <c r="Q77" i="118"/>
  <c r="Q64" i="118"/>
  <c r="P32" i="117"/>
  <c r="S64" i="118"/>
  <c r="S73" i="118"/>
  <c r="S77" i="118"/>
  <c r="S81" i="118"/>
  <c r="E19" i="140"/>
  <c r="E17" i="140"/>
  <c r="E21" i="140"/>
  <c r="E18" i="140"/>
  <c r="R45" i="128"/>
  <c r="R48" i="128"/>
  <c r="R58" i="128" s="1"/>
  <c r="R44" i="128"/>
  <c r="R40" i="128"/>
  <c r="E79" i="136"/>
  <c r="E62" i="136"/>
  <c r="E75" i="136"/>
  <c r="E71" i="136"/>
  <c r="E91" i="136"/>
  <c r="Q42" i="111"/>
  <c r="Q50" i="111"/>
  <c r="Q60" i="111" s="1"/>
  <c r="K79" i="133"/>
  <c r="K62" i="133"/>
  <c r="K71" i="133"/>
  <c r="K75" i="133"/>
  <c r="K91" i="133"/>
  <c r="D66" i="114"/>
  <c r="D77" i="114"/>
  <c r="D73" i="114"/>
  <c r="D81" i="114"/>
  <c r="D64" i="114"/>
  <c r="C19" i="117"/>
  <c r="C23" i="117"/>
  <c r="C12" i="117"/>
  <c r="C23" i="116"/>
  <c r="C12" i="116"/>
  <c r="B14" i="140"/>
  <c r="B23" i="111"/>
  <c r="P32" i="129"/>
  <c r="C23" i="118"/>
  <c r="C12" i="118"/>
  <c r="P32" i="112"/>
  <c r="P25" i="112" s="1"/>
  <c r="C19" i="119"/>
  <c r="C23" i="119"/>
  <c r="C12" i="119"/>
  <c r="C23" i="129"/>
  <c r="C12" i="129"/>
  <c r="R73" i="124"/>
  <c r="R77" i="124"/>
  <c r="R64" i="124"/>
  <c r="R81" i="124"/>
  <c r="R64" i="113"/>
  <c r="R73" i="113"/>
  <c r="R77" i="113"/>
  <c r="Q66" i="115"/>
  <c r="Q81" i="115" s="1"/>
  <c r="Q73" i="115"/>
  <c r="Q77" i="115"/>
  <c r="R77" i="130"/>
  <c r="R64" i="130"/>
  <c r="R73" i="130"/>
  <c r="R73" i="118"/>
  <c r="R77" i="118"/>
  <c r="R64" i="118"/>
  <c r="J66" i="133"/>
  <c r="R97" i="112"/>
  <c r="T75" i="124"/>
  <c r="T71" i="124"/>
  <c r="T79" i="124"/>
  <c r="T62" i="124"/>
  <c r="T91" i="124"/>
  <c r="T92" i="124" s="1"/>
  <c r="T93" i="124" s="1"/>
  <c r="T80" i="124"/>
  <c r="R97" i="128"/>
  <c r="U75" i="134"/>
  <c r="U62" i="134"/>
  <c r="U79" i="134"/>
  <c r="U71" i="134"/>
  <c r="U91" i="134"/>
  <c r="U92" i="134" s="1"/>
  <c r="U93" i="134" s="1"/>
  <c r="U80" i="134"/>
  <c r="R50" i="112"/>
  <c r="R60" i="112" s="1"/>
  <c r="R42" i="112"/>
  <c r="R63" i="115"/>
  <c r="R72" i="115"/>
  <c r="R76" i="115"/>
  <c r="Q49" i="134"/>
  <c r="Q59" i="134" s="1"/>
  <c r="Q41" i="134"/>
  <c r="D50" i="136"/>
  <c r="D60" i="136" s="1"/>
  <c r="D42" i="136"/>
  <c r="D46" i="136"/>
  <c r="D17" i="134"/>
  <c r="D21" i="134"/>
  <c r="D18" i="134"/>
  <c r="D92" i="133"/>
  <c r="D93" i="133" s="1"/>
  <c r="D17" i="126"/>
  <c r="D21" i="126"/>
  <c r="D18" i="126"/>
  <c r="Q41" i="126"/>
  <c r="Q49" i="126"/>
  <c r="Q59" i="126" s="1"/>
  <c r="F97" i="119"/>
  <c r="J63" i="133"/>
  <c r="J72" i="133"/>
  <c r="J76" i="133"/>
  <c r="D17" i="112"/>
  <c r="D21" i="112"/>
  <c r="D18" i="112"/>
  <c r="F97" i="115"/>
  <c r="R40" i="115"/>
  <c r="R48" i="115"/>
  <c r="R58" i="115" s="1"/>
  <c r="R44" i="115"/>
  <c r="J40" i="133"/>
  <c r="J44" i="133"/>
  <c r="J48" i="133"/>
  <c r="J58" i="133" s="1"/>
  <c r="P26" i="117"/>
  <c r="D17" i="121"/>
  <c r="D21" i="121"/>
  <c r="D18" i="121"/>
  <c r="T92" i="126"/>
  <c r="T93" i="126"/>
  <c r="R40" i="130"/>
  <c r="R48" i="130"/>
  <c r="R58" i="130" s="1"/>
  <c r="R44" i="130"/>
  <c r="F97" i="117"/>
  <c r="R48" i="122"/>
  <c r="R58" i="122" s="1"/>
  <c r="R44" i="122"/>
  <c r="R40" i="122"/>
  <c r="F62" i="110"/>
  <c r="F71" i="110"/>
  <c r="F75" i="110"/>
  <c r="F79" i="110"/>
  <c r="F91" i="110"/>
  <c r="R63" i="118"/>
  <c r="R76" i="118"/>
  <c r="R72" i="118"/>
  <c r="R66" i="118"/>
  <c r="R81" i="118" s="1"/>
  <c r="R80" i="118"/>
  <c r="Q42" i="125"/>
  <c r="Q50" i="125"/>
  <c r="Q60" i="125" s="1"/>
  <c r="S48" i="122"/>
  <c r="S58" i="122" s="1"/>
  <c r="S44" i="122"/>
  <c r="S40" i="122"/>
  <c r="S45" i="122"/>
  <c r="Q76" i="111"/>
  <c r="Q63" i="111"/>
  <c r="Q72" i="111"/>
  <c r="Q66" i="111"/>
  <c r="Q80" i="111"/>
  <c r="S44" i="130"/>
  <c r="S40" i="130"/>
  <c r="S48" i="130"/>
  <c r="S58" i="130" s="1"/>
  <c r="S45" i="130"/>
  <c r="F97" i="116"/>
  <c r="D25" i="123"/>
  <c r="T98" i="140"/>
  <c r="I49" i="135"/>
  <c r="I59" i="135" s="1"/>
  <c r="I41" i="135"/>
  <c r="I45" i="135"/>
  <c r="R97" i="131"/>
  <c r="B12" i="120"/>
  <c r="B19" i="120" s="1"/>
  <c r="R97" i="132"/>
  <c r="R97" i="118"/>
  <c r="S63" i="113"/>
  <c r="S72" i="113"/>
  <c r="S66" i="113"/>
  <c r="S80" i="113" s="1"/>
  <c r="S76" i="113"/>
  <c r="S73" i="119"/>
  <c r="S64" i="119"/>
  <c r="S77" i="119"/>
  <c r="S81" i="119"/>
  <c r="R97" i="134"/>
  <c r="F97" i="132"/>
  <c r="C23" i="112"/>
  <c r="C12" i="112"/>
  <c r="C19" i="112" s="1"/>
  <c r="P32" i="126"/>
  <c r="R50" i="129"/>
  <c r="R60" i="129" s="1"/>
  <c r="R42" i="129"/>
  <c r="F97" i="124"/>
  <c r="S75" i="120"/>
  <c r="S79" i="120"/>
  <c r="S62" i="120"/>
  <c r="S71" i="120"/>
  <c r="S91" i="120"/>
  <c r="S92" i="120" s="1"/>
  <c r="S93" i="120" s="1"/>
  <c r="M92" i="135"/>
  <c r="M93" i="135" s="1"/>
  <c r="R42" i="120"/>
  <c r="R50" i="120"/>
  <c r="R60" i="120" s="1"/>
  <c r="D63" i="114"/>
  <c r="D80" i="114"/>
  <c r="D76" i="114"/>
  <c r="D72" i="114"/>
  <c r="C32" i="127"/>
  <c r="B23" i="129"/>
  <c r="B26" i="136"/>
  <c r="P32" i="130"/>
  <c r="O26" i="113"/>
  <c r="C23" i="130"/>
  <c r="C12" i="130"/>
  <c r="C19" i="130" s="1"/>
  <c r="H26" i="135"/>
  <c r="C32" i="114"/>
  <c r="C23" i="132"/>
  <c r="C12" i="132"/>
  <c r="P32" i="131"/>
  <c r="T81" i="124"/>
  <c r="U81" i="134"/>
  <c r="S75" i="134"/>
  <c r="S79" i="134"/>
  <c r="S62" i="134"/>
  <c r="S71" i="134"/>
  <c r="S91" i="134"/>
  <c r="S81" i="134"/>
  <c r="B12" i="126"/>
  <c r="S71" i="119"/>
  <c r="S75" i="119"/>
  <c r="S62" i="119"/>
  <c r="S79" i="119"/>
  <c r="S92" i="119"/>
  <c r="S93" i="119" s="1"/>
  <c r="S91" i="119"/>
  <c r="R46" i="118"/>
  <c r="R97" i="121"/>
  <c r="P49" i="124"/>
  <c r="P59" i="124" s="1"/>
  <c r="P41" i="124"/>
  <c r="D17" i="111"/>
  <c r="D21" i="111"/>
  <c r="D18" i="111"/>
  <c r="S44" i="134"/>
  <c r="S48" i="134"/>
  <c r="S58" i="134" s="1"/>
  <c r="S40" i="134"/>
  <c r="S45" i="134"/>
  <c r="B12" i="113"/>
  <c r="B19" i="113" s="1"/>
  <c r="AA101" i="135"/>
  <c r="R72" i="113"/>
  <c r="R63" i="113"/>
  <c r="R76" i="113"/>
  <c r="R66" i="113"/>
  <c r="R80" i="113" s="1"/>
  <c r="D17" i="115"/>
  <c r="D21" i="115"/>
  <c r="D18" i="115"/>
  <c r="R46" i="131"/>
  <c r="R40" i="131"/>
  <c r="R44" i="131"/>
  <c r="R48" i="131"/>
  <c r="R58" i="131" s="1"/>
  <c r="R46" i="116"/>
  <c r="R48" i="116"/>
  <c r="R58" i="116" s="1"/>
  <c r="R44" i="116"/>
  <c r="R40" i="116"/>
  <c r="L62" i="133"/>
  <c r="L71" i="133"/>
  <c r="L79" i="133"/>
  <c r="L75" i="133"/>
  <c r="L91" i="133"/>
  <c r="P26" i="113"/>
  <c r="J72" i="135"/>
  <c r="J76" i="135"/>
  <c r="J63" i="135"/>
  <c r="J80" i="135"/>
  <c r="D32" i="110"/>
  <c r="K79" i="135"/>
  <c r="K62" i="135"/>
  <c r="K71" i="135"/>
  <c r="K75" i="135"/>
  <c r="K91" i="135"/>
  <c r="S75" i="116"/>
  <c r="S62" i="116"/>
  <c r="S79" i="116"/>
  <c r="S71" i="116"/>
  <c r="S91" i="116"/>
  <c r="S81" i="116"/>
  <c r="J40" i="135"/>
  <c r="J44" i="135"/>
  <c r="J48" i="135"/>
  <c r="J58" i="135" s="1"/>
  <c r="R25" i="125"/>
  <c r="R42" i="125"/>
  <c r="R50" i="125"/>
  <c r="R60" i="125" s="1"/>
  <c r="R46" i="125"/>
  <c r="B12" i="129"/>
  <c r="R40" i="121"/>
  <c r="R44" i="121"/>
  <c r="R48" i="121"/>
  <c r="R58" i="121" s="1"/>
  <c r="P26" i="126"/>
  <c r="P26" i="116"/>
  <c r="P49" i="129"/>
  <c r="P59" i="129" s="1"/>
  <c r="P41" i="129"/>
  <c r="P25" i="129"/>
  <c r="P45" i="129" s="1"/>
  <c r="Q42" i="131"/>
  <c r="Q50" i="131"/>
  <c r="Q60" i="131" s="1"/>
  <c r="K40" i="135"/>
  <c r="K44" i="135"/>
  <c r="K48" i="135"/>
  <c r="K58" i="135" s="1"/>
  <c r="E75" i="123"/>
  <c r="E71" i="123"/>
  <c r="E62" i="123"/>
  <c r="E79" i="123"/>
  <c r="E91" i="123"/>
  <c r="R97" i="116"/>
  <c r="R97" i="125"/>
  <c r="P26" i="125"/>
  <c r="R97" i="119"/>
  <c r="R97" i="126"/>
  <c r="Q41" i="121"/>
  <c r="Q49" i="121"/>
  <c r="Q59" i="121" s="1"/>
  <c r="Q25" i="121"/>
  <c r="Q45" i="121" s="1"/>
  <c r="Q49" i="130"/>
  <c r="Q59" i="130" s="1"/>
  <c r="Q41" i="130"/>
  <c r="Q33" i="140"/>
  <c r="Q32" i="129"/>
  <c r="D76" i="136"/>
  <c r="D63" i="136"/>
  <c r="D80" i="136"/>
  <c r="D72" i="136"/>
  <c r="B76" i="133"/>
  <c r="B80" i="133"/>
  <c r="B63" i="133"/>
  <c r="B72" i="133"/>
  <c r="B66" i="133"/>
  <c r="S46" i="111"/>
  <c r="B23" i="116"/>
  <c r="B19" i="116"/>
  <c r="B12" i="140"/>
  <c r="B18" i="140" s="1"/>
  <c r="B22" i="140"/>
  <c r="S71" i="115"/>
  <c r="S79" i="115"/>
  <c r="S62" i="115"/>
  <c r="S75" i="115"/>
  <c r="S91" i="115"/>
  <c r="S80" i="115"/>
  <c r="E72" i="110"/>
  <c r="E76" i="110"/>
  <c r="E63" i="110"/>
  <c r="E80" i="110"/>
  <c r="E66" i="110"/>
  <c r="R44" i="126"/>
  <c r="R48" i="126"/>
  <c r="R58" i="126" s="1"/>
  <c r="R40" i="126"/>
  <c r="M92" i="133"/>
  <c r="M93" i="133" s="1"/>
  <c r="B23" i="117"/>
  <c r="D66" i="123"/>
  <c r="D64" i="123"/>
  <c r="D77" i="123"/>
  <c r="D73" i="123"/>
  <c r="D81" i="123"/>
  <c r="B23" i="121"/>
  <c r="B19" i="121"/>
  <c r="D73" i="127"/>
  <c r="D81" i="127"/>
  <c r="D77" i="127"/>
  <c r="D64" i="127"/>
  <c r="O26" i="111"/>
  <c r="P26" i="132"/>
  <c r="T92" i="111"/>
  <c r="T93" i="111" s="1"/>
  <c r="S48" i="133"/>
  <c r="S58" i="133" s="1"/>
  <c r="S44" i="133"/>
  <c r="S40" i="133"/>
  <c r="S45" i="133"/>
  <c r="W71" i="140"/>
  <c r="W62" i="140"/>
  <c r="W79" i="140"/>
  <c r="W75" i="140"/>
  <c r="W81" i="140"/>
  <c r="T92" i="130"/>
  <c r="T93" i="130" s="1"/>
  <c r="Q49" i="119"/>
  <c r="Q59" i="119" s="1"/>
  <c r="Q25" i="119"/>
  <c r="Q45" i="119" s="1"/>
  <c r="Q41" i="119"/>
  <c r="V92" i="121"/>
  <c r="V92" i="140" s="1"/>
  <c r="R97" i="120"/>
  <c r="Q32" i="134"/>
  <c r="Q25" i="134" s="1"/>
  <c r="Q32" i="115"/>
  <c r="S64" i="132"/>
  <c r="S73" i="132"/>
  <c r="S77" i="132"/>
  <c r="D19" i="113"/>
  <c r="D17" i="113"/>
  <c r="D21" i="113"/>
  <c r="D18" i="113"/>
  <c r="D19" i="117"/>
  <c r="D17" i="117"/>
  <c r="D21" i="117"/>
  <c r="D18" i="117"/>
  <c r="Q41" i="113"/>
  <c r="Q49" i="113"/>
  <c r="Q59" i="113" s="1"/>
  <c r="S80" i="120"/>
  <c r="P26" i="119"/>
  <c r="D17" i="128"/>
  <c r="D21" i="128"/>
  <c r="D18" i="128"/>
  <c r="D19" i="112"/>
  <c r="F97" i="125"/>
  <c r="F97" i="118"/>
  <c r="D19" i="121"/>
  <c r="T80" i="140"/>
  <c r="R63" i="116"/>
  <c r="R76" i="116"/>
  <c r="R72" i="116"/>
  <c r="R66" i="116"/>
  <c r="R80" i="116" s="1"/>
  <c r="S73" i="130"/>
  <c r="S77" i="130"/>
  <c r="S64" i="130"/>
  <c r="S81" i="130"/>
  <c r="S77" i="113"/>
  <c r="S73" i="113"/>
  <c r="S64" i="113"/>
  <c r="S81" i="113"/>
  <c r="P41" i="121"/>
  <c r="P49" i="121"/>
  <c r="P59" i="121" s="1"/>
  <c r="R76" i="132"/>
  <c r="R63" i="132"/>
  <c r="R72" i="132"/>
  <c r="B12" i="118"/>
  <c r="B19" i="118" s="1"/>
  <c r="S66" i="112"/>
  <c r="S73" i="112"/>
  <c r="S77" i="112"/>
  <c r="S64" i="112"/>
  <c r="S64" i="129"/>
  <c r="S77" i="129"/>
  <c r="S73" i="129"/>
  <c r="S81" i="129"/>
  <c r="Q50" i="116"/>
  <c r="Q60" i="116" s="1"/>
  <c r="Q42" i="116"/>
  <c r="C45" i="136"/>
  <c r="C41" i="136"/>
  <c r="C49" i="136"/>
  <c r="C59" i="136" s="1"/>
  <c r="D19" i="116"/>
  <c r="D17" i="116"/>
  <c r="D21" i="116"/>
  <c r="D18" i="116"/>
  <c r="R50" i="115"/>
  <c r="R60" i="115" s="1"/>
  <c r="R42" i="115"/>
  <c r="R46" i="115"/>
  <c r="S66" i="132"/>
  <c r="S81" i="132" s="1"/>
  <c r="Q28" i="140"/>
  <c r="Q26" i="140" s="1"/>
  <c r="Q41" i="128"/>
  <c r="Q49" i="128"/>
  <c r="Q59" i="128" s="1"/>
  <c r="Q64" i="135"/>
  <c r="Q73" i="135"/>
  <c r="Q77" i="135"/>
  <c r="Q81" i="135"/>
  <c r="R76" i="119"/>
  <c r="R72" i="119"/>
  <c r="R63" i="119"/>
  <c r="R66" i="119"/>
  <c r="R80" i="119" s="1"/>
  <c r="B19" i="119"/>
  <c r="B23" i="119"/>
  <c r="S68" i="140"/>
  <c r="S66" i="140" s="1"/>
  <c r="S80" i="140" s="1"/>
  <c r="S64" i="131"/>
  <c r="S73" i="131"/>
  <c r="S77" i="131"/>
  <c r="S81" i="131"/>
  <c r="R66" i="120"/>
  <c r="R63" i="120"/>
  <c r="R72" i="120"/>
  <c r="R76" i="120"/>
  <c r="R80" i="120"/>
  <c r="D19" i="129"/>
  <c r="D17" i="129"/>
  <c r="D21" i="129"/>
  <c r="D18" i="129"/>
  <c r="F92" i="136"/>
  <c r="F93" i="136" s="1"/>
  <c r="S66" i="133"/>
  <c r="S81" i="133"/>
  <c r="S77" i="133"/>
  <c r="S64" i="133"/>
  <c r="S73" i="133"/>
  <c r="J66" i="135"/>
  <c r="J64" i="135"/>
  <c r="J77" i="135"/>
  <c r="J81" i="135"/>
  <c r="J73" i="135"/>
  <c r="C23" i="125"/>
  <c r="C12" i="125"/>
  <c r="B12" i="115"/>
  <c r="B19" i="115" s="1"/>
  <c r="B23" i="115"/>
  <c r="B26" i="114"/>
  <c r="B23" i="128"/>
  <c r="B19" i="128"/>
  <c r="C23" i="121"/>
  <c r="C12" i="121"/>
  <c r="B26" i="127"/>
  <c r="O26" i="115"/>
  <c r="T73" i="140"/>
  <c r="T64" i="140"/>
  <c r="T77" i="140"/>
  <c r="T81" i="140"/>
  <c r="R49" i="111"/>
  <c r="R59" i="111" s="1"/>
  <c r="R41" i="111"/>
  <c r="R25" i="111"/>
  <c r="R45" i="111" s="1"/>
  <c r="P41" i="134"/>
  <c r="P49" i="134"/>
  <c r="P59" i="134" s="1"/>
  <c r="R40" i="118"/>
  <c r="R44" i="118"/>
  <c r="R48" i="118"/>
  <c r="R58" i="118" s="1"/>
  <c r="Q41" i="116"/>
  <c r="Q49" i="116"/>
  <c r="Q59" i="116" s="1"/>
  <c r="Q25" i="116"/>
  <c r="Q45" i="116"/>
  <c r="D19" i="128"/>
  <c r="D23" i="140"/>
  <c r="D12" i="140"/>
  <c r="E62" i="114"/>
  <c r="E71" i="114"/>
  <c r="E75" i="114"/>
  <c r="E79" i="114"/>
  <c r="E91" i="114"/>
  <c r="S48" i="116"/>
  <c r="S58" i="116" s="1"/>
  <c r="S44" i="116"/>
  <c r="S40" i="116"/>
  <c r="S45" i="116"/>
  <c r="U79" i="124"/>
  <c r="U75" i="124"/>
  <c r="U71" i="124"/>
  <c r="U91" i="124"/>
  <c r="U80" i="124"/>
  <c r="U62" i="124"/>
  <c r="F97" i="130"/>
  <c r="Q41" i="122"/>
  <c r="Q49" i="122"/>
  <c r="Q59" i="122" s="1"/>
  <c r="S25" i="140"/>
  <c r="P26" i="115"/>
  <c r="R40" i="134"/>
  <c r="R48" i="134"/>
  <c r="R58" i="134" s="1"/>
  <c r="R44" i="134"/>
  <c r="D25" i="136"/>
  <c r="G99" i="140"/>
  <c r="G97" i="140" s="1"/>
  <c r="G97" i="111"/>
  <c r="E25" i="110"/>
  <c r="E50" i="110"/>
  <c r="E60" i="110" s="1"/>
  <c r="E42" i="110"/>
  <c r="E46" i="110"/>
  <c r="F92" i="127"/>
  <c r="F93" i="127" s="1"/>
  <c r="J45" i="133"/>
  <c r="Q63" i="112"/>
  <c r="Q72" i="112"/>
  <c r="Q76" i="112"/>
  <c r="Q66" i="112"/>
  <c r="Q80" i="112" s="1"/>
  <c r="B12" i="117"/>
  <c r="R25" i="112"/>
  <c r="S72" i="140"/>
  <c r="S63" i="140"/>
  <c r="S76" i="140"/>
  <c r="F97" i="112"/>
  <c r="F97" i="129"/>
  <c r="R50" i="134"/>
  <c r="R60" i="134" s="1"/>
  <c r="R42" i="134"/>
  <c r="R46" i="134"/>
  <c r="R76" i="134"/>
  <c r="R63" i="134"/>
  <c r="R72" i="134"/>
  <c r="R66" i="134"/>
  <c r="R80" i="134" s="1"/>
  <c r="R63" i="129"/>
  <c r="R76" i="129"/>
  <c r="R72" i="129"/>
  <c r="R66" i="129"/>
  <c r="R80" i="129" s="1"/>
  <c r="D19" i="130"/>
  <c r="D17" i="130"/>
  <c r="D21" i="130"/>
  <c r="D18" i="130"/>
  <c r="Q25" i="126"/>
  <c r="Q45" i="126" s="1"/>
  <c r="Q50" i="126"/>
  <c r="Q60" i="126" s="1"/>
  <c r="Q42" i="126"/>
  <c r="Q46" i="126"/>
  <c r="C45" i="114"/>
  <c r="C41" i="114"/>
  <c r="C49" i="114"/>
  <c r="C59" i="114" s="1"/>
  <c r="C25" i="114"/>
  <c r="Q72" i="131"/>
  <c r="Q76" i="131"/>
  <c r="Q63" i="131"/>
  <c r="R63" i="131"/>
  <c r="R66" i="131"/>
  <c r="R80" i="131" s="1"/>
  <c r="R72" i="131"/>
  <c r="R76" i="131"/>
  <c r="F97" i="126"/>
  <c r="Q41" i="118"/>
  <c r="Q49" i="118"/>
  <c r="Q59" i="118" s="1"/>
  <c r="T75" i="132"/>
  <c r="T71" i="132"/>
  <c r="T79" i="132"/>
  <c r="T62" i="132"/>
  <c r="T92" i="132"/>
  <c r="T93" i="132" s="1"/>
  <c r="T91" i="132"/>
  <c r="T80" i="132"/>
  <c r="Q46" i="135"/>
  <c r="Q44" i="135"/>
  <c r="Q48" i="135"/>
  <c r="Q58" i="135" s="1"/>
  <c r="Q40" i="135"/>
  <c r="Q45" i="135"/>
  <c r="R97" i="117"/>
  <c r="B12" i="134"/>
  <c r="G92" i="110"/>
  <c r="G93" i="110" s="1"/>
  <c r="S62" i="117"/>
  <c r="S71" i="117"/>
  <c r="S79" i="117"/>
  <c r="S75" i="117"/>
  <c r="S91" i="117"/>
  <c r="S92" i="117" s="1"/>
  <c r="S93" i="117" s="1"/>
  <c r="S81" i="117"/>
  <c r="Q32" i="128"/>
  <c r="R63" i="128"/>
  <c r="R72" i="128"/>
  <c r="R76" i="128"/>
  <c r="R66" i="128"/>
  <c r="R80" i="128" s="1"/>
  <c r="R63" i="126"/>
  <c r="R76" i="126"/>
  <c r="R72" i="126"/>
  <c r="R66" i="126"/>
  <c r="R80" i="126" s="1"/>
  <c r="R25" i="113"/>
  <c r="B12" i="132"/>
  <c r="B19" i="132" s="1"/>
  <c r="B23" i="132"/>
  <c r="Q64" i="111"/>
  <c r="Q73" i="111"/>
  <c r="Q77" i="111"/>
  <c r="Q81" i="111"/>
  <c r="P26" i="122"/>
  <c r="F97" i="131"/>
  <c r="R72" i="130"/>
  <c r="R76" i="130"/>
  <c r="R63" i="130"/>
  <c r="R66" i="130"/>
  <c r="R80" i="130"/>
  <c r="R97" i="129"/>
  <c r="D76" i="127"/>
  <c r="D80" i="127"/>
  <c r="D63" i="127"/>
  <c r="D72" i="127"/>
  <c r="D66" i="127"/>
  <c r="D17" i="131"/>
  <c r="D21" i="131"/>
  <c r="D18" i="131"/>
  <c r="I32" i="135"/>
  <c r="C23" i="113"/>
  <c r="C12" i="113"/>
  <c r="C23" i="115"/>
  <c r="C12" i="115"/>
  <c r="P32" i="125"/>
  <c r="C23" i="124"/>
  <c r="C12" i="124"/>
  <c r="C23" i="120"/>
  <c r="C12" i="120"/>
  <c r="C19" i="120" s="1"/>
  <c r="C23" i="134"/>
  <c r="C12" i="134"/>
  <c r="B26" i="123"/>
  <c r="C23" i="131"/>
  <c r="C12" i="131"/>
  <c r="P32" i="124"/>
  <c r="B12" i="131"/>
  <c r="B19" i="131"/>
  <c r="B23" i="131"/>
  <c r="Q73" i="122"/>
  <c r="Q77" i="122"/>
  <c r="P32" i="134"/>
  <c r="S62" i="128"/>
  <c r="S75" i="128"/>
  <c r="S71" i="128"/>
  <c r="S79" i="128"/>
  <c r="S91" i="128"/>
  <c r="S80" i="128"/>
  <c r="B97" i="122"/>
  <c r="T92" i="112"/>
  <c r="T93" i="112" s="1"/>
  <c r="P26" i="118"/>
  <c r="Q32" i="132"/>
  <c r="Q25" i="132" s="1"/>
  <c r="Q42" i="117"/>
  <c r="Q50" i="117"/>
  <c r="Q60" i="117" s="1"/>
  <c r="Q25" i="112"/>
  <c r="Q42" i="112"/>
  <c r="Q50" i="112"/>
  <c r="Q60" i="112" s="1"/>
  <c r="Q46" i="112"/>
  <c r="AB97" i="135"/>
  <c r="R42" i="132"/>
  <c r="R50" i="132"/>
  <c r="R60" i="132" s="1"/>
  <c r="R63" i="112"/>
  <c r="R72" i="112"/>
  <c r="R76" i="112"/>
  <c r="R66" i="112"/>
  <c r="R80" i="112" s="1"/>
  <c r="D17" i="125"/>
  <c r="D21" i="125"/>
  <c r="D18" i="125"/>
  <c r="U62" i="133"/>
  <c r="U71" i="133"/>
  <c r="U79" i="133"/>
  <c r="U75" i="133"/>
  <c r="U91" i="133"/>
  <c r="U80" i="133"/>
  <c r="R25" i="117"/>
  <c r="R42" i="117"/>
  <c r="R50" i="117"/>
  <c r="R60" i="117" s="1"/>
  <c r="R46" i="117"/>
  <c r="R76" i="125"/>
  <c r="R72" i="125"/>
  <c r="R63" i="125"/>
  <c r="R66" i="125"/>
  <c r="R80" i="125" s="1"/>
  <c r="P26" i="131"/>
  <c r="S66" i="126"/>
  <c r="S81" i="126" s="1"/>
  <c r="S77" i="126"/>
  <c r="S73" i="126"/>
  <c r="S64" i="126"/>
  <c r="F97" i="121"/>
  <c r="R63" i="117"/>
  <c r="R76" i="117"/>
  <c r="R72" i="117"/>
  <c r="R66" i="117"/>
  <c r="D17" i="118"/>
  <c r="D21" i="118"/>
  <c r="D18" i="118"/>
  <c r="D17" i="119"/>
  <c r="D21" i="119"/>
  <c r="D18" i="119"/>
  <c r="F97" i="120"/>
  <c r="W92" i="121"/>
  <c r="W93" i="121" s="1"/>
  <c r="D41" i="110"/>
  <c r="D45" i="110"/>
  <c r="D49" i="110"/>
  <c r="D59" i="110" s="1"/>
  <c r="D25" i="110"/>
  <c r="R97" i="115"/>
  <c r="Q41" i="124"/>
  <c r="Q49" i="124"/>
  <c r="Q59" i="124" s="1"/>
  <c r="Q25" i="124"/>
  <c r="Q45" i="124" s="1"/>
  <c r="Q32" i="122"/>
  <c r="Q64" i="122" s="1"/>
  <c r="R25" i="132"/>
  <c r="R46" i="132" s="1"/>
  <c r="F97" i="122"/>
  <c r="D17" i="120"/>
  <c r="D21" i="120"/>
  <c r="D18" i="120"/>
  <c r="S77" i="120"/>
  <c r="S64" i="120"/>
  <c r="S73" i="120"/>
  <c r="S81" i="120"/>
  <c r="L62" i="135"/>
  <c r="L79" i="135"/>
  <c r="L75" i="135"/>
  <c r="L71" i="135"/>
  <c r="L91" i="135"/>
  <c r="S46" i="130"/>
  <c r="S66" i="121"/>
  <c r="S81" i="121" s="1"/>
  <c r="Q49" i="125"/>
  <c r="Q59" i="125" s="1"/>
  <c r="Q41" i="125"/>
  <c r="Q25" i="125"/>
  <c r="Q45" i="125" s="1"/>
  <c r="T71" i="134"/>
  <c r="T79" i="134"/>
  <c r="T75" i="134"/>
  <c r="T62" i="134"/>
  <c r="T91" i="134"/>
  <c r="T80" i="134"/>
  <c r="F97" i="134"/>
  <c r="P26" i="111"/>
  <c r="P27" i="140"/>
  <c r="C41" i="123"/>
  <c r="C49" i="123"/>
  <c r="C59" i="123" s="1"/>
  <c r="C45" i="123"/>
  <c r="C25" i="123"/>
  <c r="D19" i="131"/>
  <c r="P26" i="130"/>
  <c r="Q32" i="113"/>
  <c r="Q46" i="111" l="1"/>
  <c r="Q25" i="128"/>
  <c r="Q42" i="128"/>
  <c r="Q50" i="128"/>
  <c r="Q60" i="128" s="1"/>
  <c r="J71" i="133"/>
  <c r="J62" i="133"/>
  <c r="J79" i="133"/>
  <c r="J75" i="133"/>
  <c r="J91" i="133"/>
  <c r="J92" i="133" s="1"/>
  <c r="J93" i="133" s="1"/>
  <c r="J80" i="133"/>
  <c r="O41" i="111"/>
  <c r="O49" i="111"/>
  <c r="O59" i="111" s="1"/>
  <c r="P41" i="113"/>
  <c r="P49" i="113"/>
  <c r="P59" i="113" s="1"/>
  <c r="P41" i="125"/>
  <c r="P49" i="125"/>
  <c r="P59" i="125" s="1"/>
  <c r="P25" i="125"/>
  <c r="P45" i="125" s="1"/>
  <c r="Q44" i="134"/>
  <c r="Q40" i="134"/>
  <c r="Q48" i="134"/>
  <c r="Q58" i="134" s="1"/>
  <c r="Q45" i="134"/>
  <c r="P46" i="112"/>
  <c r="P44" i="112"/>
  <c r="P40" i="112"/>
  <c r="P48" i="112"/>
  <c r="P58" i="112" s="1"/>
  <c r="P45" i="112"/>
  <c r="U93" i="120"/>
  <c r="Q46" i="132"/>
  <c r="Q40" i="132"/>
  <c r="Q44" i="132"/>
  <c r="Q48" i="132"/>
  <c r="Q58" i="132" s="1"/>
  <c r="Q45" i="132"/>
  <c r="P49" i="118"/>
  <c r="P59" i="118" s="1"/>
  <c r="P41" i="118"/>
  <c r="C17" i="113"/>
  <c r="C21" i="113"/>
  <c r="C18" i="113"/>
  <c r="E40" i="110"/>
  <c r="E48" i="110"/>
  <c r="E58" i="110" s="1"/>
  <c r="E44" i="110"/>
  <c r="H32" i="135"/>
  <c r="P64" i="117"/>
  <c r="P77" i="117"/>
  <c r="P73" i="117"/>
  <c r="Q64" i="129"/>
  <c r="Q77" i="129"/>
  <c r="Q73" i="129"/>
  <c r="Q77" i="124"/>
  <c r="Q64" i="124"/>
  <c r="Q73" i="124"/>
  <c r="Q73" i="113"/>
  <c r="Q64" i="113"/>
  <c r="Q77" i="113"/>
  <c r="O26" i="125"/>
  <c r="O26" i="118"/>
  <c r="C44" i="123"/>
  <c r="C40" i="123"/>
  <c r="C48" i="123"/>
  <c r="C58" i="123" s="1"/>
  <c r="L92" i="135"/>
  <c r="L93" i="135" s="1"/>
  <c r="P49" i="131"/>
  <c r="P59" i="131" s="1"/>
  <c r="P41" i="131"/>
  <c r="R62" i="112"/>
  <c r="R79" i="112"/>
  <c r="R71" i="112"/>
  <c r="R75" i="112"/>
  <c r="R91" i="112"/>
  <c r="Q40" i="112"/>
  <c r="Q44" i="112"/>
  <c r="Q48" i="112"/>
  <c r="Q58" i="112" s="1"/>
  <c r="Q45" i="112"/>
  <c r="P42" i="125"/>
  <c r="P50" i="125"/>
  <c r="P60" i="125" s="1"/>
  <c r="P46" i="125"/>
  <c r="I25" i="135"/>
  <c r="I46" i="135"/>
  <c r="I42" i="135"/>
  <c r="I50" i="135"/>
  <c r="I60" i="135" s="1"/>
  <c r="R79" i="130"/>
  <c r="R62" i="130"/>
  <c r="R75" i="130"/>
  <c r="R71" i="130"/>
  <c r="R91" i="130"/>
  <c r="S97" i="120"/>
  <c r="R71" i="131"/>
  <c r="R62" i="131"/>
  <c r="R75" i="131"/>
  <c r="R79" i="131"/>
  <c r="R91" i="131"/>
  <c r="R92" i="131" s="1"/>
  <c r="R93" i="131" s="1"/>
  <c r="R81" i="131"/>
  <c r="R48" i="112"/>
  <c r="R58" i="112" s="1"/>
  <c r="R40" i="112"/>
  <c r="R44" i="112"/>
  <c r="R45" i="112"/>
  <c r="S46" i="140"/>
  <c r="S44" i="140"/>
  <c r="S40" i="140"/>
  <c r="S48" i="140"/>
  <c r="S58" i="140" s="1"/>
  <c r="S45" i="140"/>
  <c r="E92" i="114"/>
  <c r="E93" i="114" s="1"/>
  <c r="R73" i="132"/>
  <c r="R64" i="132"/>
  <c r="R77" i="132"/>
  <c r="O49" i="115"/>
  <c r="O59" i="115" s="1"/>
  <c r="O41" i="115"/>
  <c r="S75" i="133"/>
  <c r="S62" i="133"/>
  <c r="S71" i="133"/>
  <c r="S79" i="133"/>
  <c r="S91" i="133"/>
  <c r="S80" i="133"/>
  <c r="R62" i="120"/>
  <c r="R75" i="120"/>
  <c r="R79" i="120"/>
  <c r="R71" i="120"/>
  <c r="R91" i="120"/>
  <c r="R92" i="120" s="1"/>
  <c r="R93" i="120" s="1"/>
  <c r="R81" i="120"/>
  <c r="C80" i="114"/>
  <c r="C72" i="114"/>
  <c r="C76" i="114"/>
  <c r="C63" i="114"/>
  <c r="C66" i="114"/>
  <c r="S92" i="115"/>
  <c r="S93" i="115" s="1"/>
  <c r="S92" i="116"/>
  <c r="S93" i="116" s="1"/>
  <c r="D46" i="110"/>
  <c r="D50" i="110"/>
  <c r="D60" i="110" s="1"/>
  <c r="D42" i="110"/>
  <c r="Q72" i="134"/>
  <c r="Q63" i="134"/>
  <c r="Q76" i="134"/>
  <c r="Q66" i="134"/>
  <c r="Q80" i="134" s="1"/>
  <c r="Q63" i="132"/>
  <c r="Q72" i="132"/>
  <c r="Q76" i="132"/>
  <c r="R73" i="134"/>
  <c r="R77" i="134"/>
  <c r="R64" i="134"/>
  <c r="R81" i="134"/>
  <c r="P25" i="131"/>
  <c r="P50" i="131"/>
  <c r="P60" i="131" s="1"/>
  <c r="P42" i="131"/>
  <c r="P46" i="131"/>
  <c r="C42" i="114"/>
  <c r="C50" i="114"/>
  <c r="C60" i="114" s="1"/>
  <c r="C46" i="114"/>
  <c r="R46" i="112"/>
  <c r="R81" i="113"/>
  <c r="P50" i="129"/>
  <c r="P60" i="129" s="1"/>
  <c r="P42" i="129"/>
  <c r="C17" i="117"/>
  <c r="C21" i="117"/>
  <c r="C18" i="117"/>
  <c r="S92" i="122"/>
  <c r="S93" i="122" s="1"/>
  <c r="S97" i="113"/>
  <c r="J101" i="122"/>
  <c r="P32" i="118"/>
  <c r="C23" i="140"/>
  <c r="C12" i="140"/>
  <c r="E97" i="126"/>
  <c r="T92" i="131"/>
  <c r="T93" i="131" s="1"/>
  <c r="O27" i="140"/>
  <c r="R42" i="140"/>
  <c r="R50" i="140"/>
  <c r="R60" i="140" s="1"/>
  <c r="R64" i="116"/>
  <c r="R77" i="116"/>
  <c r="R73" i="116"/>
  <c r="R81" i="116"/>
  <c r="D48" i="127"/>
  <c r="D58" i="127" s="1"/>
  <c r="D44" i="127"/>
  <c r="D40" i="127"/>
  <c r="B19" i="134"/>
  <c r="B17" i="134"/>
  <c r="B21" i="134"/>
  <c r="B18" i="134"/>
  <c r="S97" i="125"/>
  <c r="S97" i="121"/>
  <c r="C80" i="127"/>
  <c r="C72" i="127"/>
  <c r="C63" i="127"/>
  <c r="C76" i="127"/>
  <c r="E62" i="110"/>
  <c r="E71" i="110"/>
  <c r="E75" i="110"/>
  <c r="E79" i="110"/>
  <c r="E91" i="110"/>
  <c r="E92" i="123"/>
  <c r="E93" i="123"/>
  <c r="S97" i="117"/>
  <c r="C17" i="111"/>
  <c r="C21" i="111"/>
  <c r="C18" i="111"/>
  <c r="O32" i="128"/>
  <c r="B32" i="123"/>
  <c r="Q77" i="117"/>
  <c r="Q73" i="117"/>
  <c r="Q64" i="117"/>
  <c r="Q77" i="130"/>
  <c r="Q73" i="130"/>
  <c r="Q64" i="130"/>
  <c r="O26" i="120"/>
  <c r="P41" i="130"/>
  <c r="P49" i="130"/>
  <c r="P59" i="130" s="1"/>
  <c r="C17" i="120"/>
  <c r="C21" i="120"/>
  <c r="C18" i="120"/>
  <c r="E101" i="122"/>
  <c r="C44" i="114"/>
  <c r="C48" i="114"/>
  <c r="C58" i="114" s="1"/>
  <c r="C40" i="114"/>
  <c r="B17" i="117"/>
  <c r="B21" i="117"/>
  <c r="B18" i="117"/>
  <c r="E97" i="128"/>
  <c r="AB101" i="135"/>
  <c r="R46" i="111"/>
  <c r="R40" i="111"/>
  <c r="R44" i="111"/>
  <c r="R48" i="111"/>
  <c r="R58" i="111" s="1"/>
  <c r="AC101" i="133"/>
  <c r="R66" i="132"/>
  <c r="R62" i="116"/>
  <c r="R71" i="116"/>
  <c r="R75" i="116"/>
  <c r="R79" i="116"/>
  <c r="R92" i="116"/>
  <c r="R93" i="116" s="1"/>
  <c r="R91" i="116"/>
  <c r="P41" i="119"/>
  <c r="P49" i="119"/>
  <c r="P59" i="119" s="1"/>
  <c r="V93" i="121"/>
  <c r="D80" i="110"/>
  <c r="D76" i="110"/>
  <c r="D72" i="110"/>
  <c r="D63" i="110"/>
  <c r="D66" i="110"/>
  <c r="E97" i="117"/>
  <c r="B17" i="140"/>
  <c r="B21" i="140"/>
  <c r="Q25" i="129"/>
  <c r="Q50" i="129"/>
  <c r="Q60" i="129" s="1"/>
  <c r="Q42" i="129"/>
  <c r="Q46" i="129"/>
  <c r="S97" i="118"/>
  <c r="P41" i="116"/>
  <c r="P49" i="116"/>
  <c r="P59" i="116" s="1"/>
  <c r="B17" i="129"/>
  <c r="B21" i="129"/>
  <c r="B18" i="129"/>
  <c r="P72" i="118"/>
  <c r="P63" i="118"/>
  <c r="P76" i="118"/>
  <c r="O41" i="113"/>
  <c r="O49" i="113"/>
  <c r="O59" i="113" s="1"/>
  <c r="B49" i="136"/>
  <c r="B59" i="136" s="1"/>
  <c r="B41" i="136"/>
  <c r="B45" i="136"/>
  <c r="P42" i="126"/>
  <c r="P50" i="126"/>
  <c r="P60" i="126" s="1"/>
  <c r="E97" i="116"/>
  <c r="C17" i="119"/>
  <c r="C21" i="119"/>
  <c r="C18" i="119"/>
  <c r="K92" i="133"/>
  <c r="K93" i="133"/>
  <c r="AC97" i="135"/>
  <c r="C19" i="128"/>
  <c r="P32" i="111"/>
  <c r="P33" i="140"/>
  <c r="S97" i="124"/>
  <c r="Q44" i="111"/>
  <c r="Q48" i="111"/>
  <c r="Q58" i="111" s="1"/>
  <c r="Q40" i="111"/>
  <c r="B17" i="125"/>
  <c r="B21" i="125"/>
  <c r="B18" i="125"/>
  <c r="R66" i="122"/>
  <c r="R81" i="122" s="1"/>
  <c r="R73" i="122"/>
  <c r="R64" i="122"/>
  <c r="R77" i="122"/>
  <c r="C19" i="111"/>
  <c r="C72" i="136"/>
  <c r="C63" i="136"/>
  <c r="C76" i="136"/>
  <c r="C80" i="136"/>
  <c r="C66" i="136"/>
  <c r="P32" i="116"/>
  <c r="R79" i="111"/>
  <c r="R75" i="111"/>
  <c r="R62" i="111"/>
  <c r="R71" i="111"/>
  <c r="R91" i="111"/>
  <c r="R81" i="111"/>
  <c r="P41" i="120"/>
  <c r="P49" i="120"/>
  <c r="P59" i="120" s="1"/>
  <c r="C25" i="136"/>
  <c r="C50" i="136"/>
  <c r="C60" i="136" s="1"/>
  <c r="C46" i="136"/>
  <c r="C42" i="136"/>
  <c r="C32" i="110"/>
  <c r="Q46" i="117"/>
  <c r="Q40" i="117"/>
  <c r="Q44" i="117"/>
  <c r="Q48" i="117"/>
  <c r="Q58" i="117" s="1"/>
  <c r="C19" i="125"/>
  <c r="C17" i="125"/>
  <c r="C21" i="125"/>
  <c r="C18" i="125"/>
  <c r="Q42" i="134"/>
  <c r="Q50" i="134"/>
  <c r="Q60" i="134" s="1"/>
  <c r="Q46" i="134"/>
  <c r="C64" i="114"/>
  <c r="C73" i="114"/>
  <c r="C81" i="114"/>
  <c r="C77" i="114"/>
  <c r="C64" i="123"/>
  <c r="C77" i="123"/>
  <c r="C73" i="123"/>
  <c r="C81" i="123"/>
  <c r="B32" i="136"/>
  <c r="B25" i="136" s="1"/>
  <c r="P66" i="112"/>
  <c r="P81" i="112" s="1"/>
  <c r="P77" i="112"/>
  <c r="P73" i="112"/>
  <c r="P64" i="112"/>
  <c r="P73" i="132"/>
  <c r="P77" i="132"/>
  <c r="Q66" i="126"/>
  <c r="Q77" i="126"/>
  <c r="Q73" i="126"/>
  <c r="Q64" i="126"/>
  <c r="Q81" i="126"/>
  <c r="O32" i="115"/>
  <c r="O25" i="115" s="1"/>
  <c r="Q42" i="113"/>
  <c r="Q50" i="113"/>
  <c r="Q60" i="113" s="1"/>
  <c r="R62" i="126"/>
  <c r="R79" i="126"/>
  <c r="R75" i="126"/>
  <c r="R71" i="126"/>
  <c r="R91" i="126"/>
  <c r="Q44" i="126"/>
  <c r="Q48" i="126"/>
  <c r="Q58" i="126" s="1"/>
  <c r="Q40" i="126"/>
  <c r="R62" i="129"/>
  <c r="R75" i="129"/>
  <c r="R71" i="129"/>
  <c r="R79" i="129"/>
  <c r="R92" i="129"/>
  <c r="R93" i="129" s="1"/>
  <c r="R91" i="129"/>
  <c r="Q71" i="112"/>
  <c r="Q62" i="112"/>
  <c r="Q79" i="112"/>
  <c r="Q75" i="112"/>
  <c r="Q91" i="112"/>
  <c r="P49" i="115"/>
  <c r="P59" i="115" s="1"/>
  <c r="P41" i="115"/>
  <c r="Q101" i="122"/>
  <c r="B45" i="127"/>
  <c r="B41" i="127"/>
  <c r="B49" i="127"/>
  <c r="B59" i="127" s="1"/>
  <c r="Q49" i="140"/>
  <c r="Q59" i="140" s="1"/>
  <c r="Q41" i="140"/>
  <c r="S75" i="112"/>
  <c r="S79" i="112"/>
  <c r="S71" i="112"/>
  <c r="S91" i="112"/>
  <c r="S92" i="112" s="1"/>
  <c r="S93" i="112" s="1"/>
  <c r="S80" i="112"/>
  <c r="S62" i="112"/>
  <c r="E97" i="120"/>
  <c r="P28" i="140"/>
  <c r="Q72" i="126"/>
  <c r="Q63" i="126"/>
  <c r="Q76" i="126"/>
  <c r="Q80" i="126"/>
  <c r="R44" i="125"/>
  <c r="R40" i="125"/>
  <c r="R48" i="125"/>
  <c r="R58" i="125" s="1"/>
  <c r="R45" i="125"/>
  <c r="S97" i="128"/>
  <c r="Q63" i="125"/>
  <c r="Q76" i="125"/>
  <c r="Q72" i="125"/>
  <c r="Q66" i="125"/>
  <c r="Q80" i="125"/>
  <c r="O26" i="117"/>
  <c r="P32" i="113"/>
  <c r="P25" i="113" s="1"/>
  <c r="S71" i="113"/>
  <c r="S62" i="113"/>
  <c r="S75" i="113"/>
  <c r="S79" i="113"/>
  <c r="S91" i="113"/>
  <c r="S92" i="113" s="1"/>
  <c r="S93" i="113" s="1"/>
  <c r="P49" i="117"/>
  <c r="P59" i="117" s="1"/>
  <c r="P41" i="117"/>
  <c r="P25" i="117"/>
  <c r="P45" i="117" s="1"/>
  <c r="E97" i="112"/>
  <c r="L101" i="122"/>
  <c r="Q72" i="119"/>
  <c r="Q63" i="119"/>
  <c r="Q76" i="119"/>
  <c r="S97" i="131"/>
  <c r="D44" i="114"/>
  <c r="D48" i="114"/>
  <c r="D58" i="114" s="1"/>
  <c r="D40" i="114"/>
  <c r="B44" i="133"/>
  <c r="B48" i="133"/>
  <c r="B58" i="133" s="1"/>
  <c r="B40" i="133"/>
  <c r="Q63" i="130"/>
  <c r="Q72" i="130"/>
  <c r="Q76" i="130"/>
  <c r="Q66" i="130"/>
  <c r="B19" i="125"/>
  <c r="C50" i="123"/>
  <c r="C60" i="123" s="1"/>
  <c r="C46" i="123"/>
  <c r="C42" i="123"/>
  <c r="C45" i="110"/>
  <c r="C41" i="110"/>
  <c r="C49" i="110"/>
  <c r="C59" i="110" s="1"/>
  <c r="C25" i="110"/>
  <c r="R25" i="140"/>
  <c r="O32" i="126"/>
  <c r="B41" i="123"/>
  <c r="B45" i="123"/>
  <c r="B49" i="123"/>
  <c r="B59" i="123" s="1"/>
  <c r="P41" i="132"/>
  <c r="P49" i="132"/>
  <c r="P59" i="132" s="1"/>
  <c r="C101" i="122"/>
  <c r="C17" i="116"/>
  <c r="C21" i="116"/>
  <c r="C18" i="116"/>
  <c r="I77" i="135"/>
  <c r="I81" i="135"/>
  <c r="I64" i="135"/>
  <c r="I73" i="135"/>
  <c r="O32" i="120"/>
  <c r="Q73" i="131"/>
  <c r="Q77" i="131"/>
  <c r="Q64" i="131"/>
  <c r="P77" i="124"/>
  <c r="P73" i="124"/>
  <c r="P64" i="124"/>
  <c r="P73" i="119"/>
  <c r="P77" i="119"/>
  <c r="Q77" i="125"/>
  <c r="Q64" i="125"/>
  <c r="Q73" i="125"/>
  <c r="Q81" i="125"/>
  <c r="O26" i="131"/>
  <c r="O26" i="121"/>
  <c r="S79" i="121"/>
  <c r="S75" i="121"/>
  <c r="S71" i="121"/>
  <c r="S62" i="121"/>
  <c r="S91" i="121"/>
  <c r="S92" i="121" s="1"/>
  <c r="S93" i="121" s="1"/>
  <c r="S80" i="121"/>
  <c r="W93" i="140"/>
  <c r="S79" i="126"/>
  <c r="S71" i="126"/>
  <c r="S75" i="126"/>
  <c r="S62" i="126"/>
  <c r="S91" i="126"/>
  <c r="S80" i="126"/>
  <c r="R71" i="125"/>
  <c r="R62" i="125"/>
  <c r="R75" i="125"/>
  <c r="R79" i="125"/>
  <c r="R91" i="125"/>
  <c r="R92" i="125" s="1"/>
  <c r="R93" i="125" s="1"/>
  <c r="S92" i="128"/>
  <c r="S93" i="128"/>
  <c r="P25" i="134"/>
  <c r="P50" i="134"/>
  <c r="P60" i="134" s="1"/>
  <c r="P42" i="134"/>
  <c r="P46" i="134"/>
  <c r="Q63" i="116"/>
  <c r="Q66" i="116"/>
  <c r="Q80" i="116" s="1"/>
  <c r="Q76" i="116"/>
  <c r="Q72" i="116"/>
  <c r="C19" i="115"/>
  <c r="C17" i="115"/>
  <c r="C21" i="115"/>
  <c r="C18" i="115"/>
  <c r="Q66" i="131"/>
  <c r="S97" i="115"/>
  <c r="S81" i="140"/>
  <c r="S62" i="140"/>
  <c r="S79" i="140"/>
  <c r="S75" i="140"/>
  <c r="S71" i="140"/>
  <c r="E97" i="113"/>
  <c r="C98" i="140"/>
  <c r="Q66" i="120"/>
  <c r="Q80" i="120" s="1"/>
  <c r="Q76" i="120"/>
  <c r="Q72" i="120"/>
  <c r="Q63" i="120"/>
  <c r="B17" i="115"/>
  <c r="B21" i="115"/>
  <c r="B18" i="115"/>
  <c r="S64" i="140"/>
  <c r="S77" i="140"/>
  <c r="S73" i="140"/>
  <c r="Q25" i="115"/>
  <c r="Q46" i="115" s="1"/>
  <c r="Q42" i="115"/>
  <c r="Q50" i="115"/>
  <c r="Q60" i="115" s="1"/>
  <c r="O26" i="132"/>
  <c r="P41" i="126"/>
  <c r="P49" i="126"/>
  <c r="P59" i="126" s="1"/>
  <c r="P25" i="126"/>
  <c r="P46" i="126" s="1"/>
  <c r="E97" i="134"/>
  <c r="R71" i="113"/>
  <c r="R75" i="113"/>
  <c r="R62" i="113"/>
  <c r="R79" i="113"/>
  <c r="R91" i="113"/>
  <c r="B17" i="113"/>
  <c r="B21" i="113"/>
  <c r="B18" i="113"/>
  <c r="P25" i="130"/>
  <c r="P46" i="130" s="1"/>
  <c r="P50" i="130"/>
  <c r="P60" i="130" s="1"/>
  <c r="P42" i="130"/>
  <c r="B19" i="129"/>
  <c r="Q67" i="140"/>
  <c r="R81" i="130"/>
  <c r="Q71" i="115"/>
  <c r="Q79" i="115"/>
  <c r="Q62" i="115"/>
  <c r="Q75" i="115"/>
  <c r="Q91" i="115"/>
  <c r="C19" i="118"/>
  <c r="C17" i="118"/>
  <c r="C21" i="118"/>
  <c r="C18" i="118"/>
  <c r="I101" i="122"/>
  <c r="S92" i="125"/>
  <c r="S93" i="125" s="1"/>
  <c r="Q50" i="124"/>
  <c r="Q60" i="124" s="1"/>
  <c r="Q42" i="124"/>
  <c r="Q46" i="124"/>
  <c r="O26" i="116"/>
  <c r="P25" i="121"/>
  <c r="P46" i="121"/>
  <c r="P42" i="121"/>
  <c r="P50" i="121"/>
  <c r="P60" i="121" s="1"/>
  <c r="Q72" i="122"/>
  <c r="Q63" i="122"/>
  <c r="Q76" i="122"/>
  <c r="Q66" i="122"/>
  <c r="Q80" i="122" s="1"/>
  <c r="P32" i="120"/>
  <c r="P25" i="120" s="1"/>
  <c r="Q81" i="112"/>
  <c r="P63" i="134"/>
  <c r="P76" i="134"/>
  <c r="P72" i="134"/>
  <c r="B26" i="110"/>
  <c r="D62" i="136"/>
  <c r="D71" i="136"/>
  <c r="D75" i="136"/>
  <c r="D79" i="136"/>
  <c r="D91" i="136"/>
  <c r="S92" i="111"/>
  <c r="S93" i="111"/>
  <c r="R92" i="124"/>
  <c r="R93" i="124" s="1"/>
  <c r="O32" i="113"/>
  <c r="O25" i="113" s="1"/>
  <c r="O32" i="122"/>
  <c r="T92" i="134"/>
  <c r="T92" i="140" s="1"/>
  <c r="S97" i="122"/>
  <c r="R71" i="117"/>
  <c r="R79" i="117"/>
  <c r="R62" i="117"/>
  <c r="R75" i="117"/>
  <c r="R91" i="117"/>
  <c r="R81" i="117"/>
  <c r="U92" i="133"/>
  <c r="U93" i="133"/>
  <c r="P50" i="124"/>
  <c r="P60" i="124" s="1"/>
  <c r="P42" i="124"/>
  <c r="R46" i="113"/>
  <c r="R40" i="113"/>
  <c r="R48" i="113"/>
  <c r="R58" i="113" s="1"/>
  <c r="R44" i="113"/>
  <c r="R45" i="113"/>
  <c r="K92" i="135"/>
  <c r="K93" i="135" s="1"/>
  <c r="D48" i="123"/>
  <c r="D58" i="123" s="1"/>
  <c r="D40" i="123"/>
  <c r="D44" i="123"/>
  <c r="B32" i="127"/>
  <c r="N26" i="113"/>
  <c r="B32" i="114"/>
  <c r="D64" i="110"/>
  <c r="D81" i="110"/>
  <c r="D77" i="110"/>
  <c r="D73" i="110"/>
  <c r="P77" i="131"/>
  <c r="P73" i="131"/>
  <c r="P64" i="131"/>
  <c r="Q64" i="134"/>
  <c r="Q77" i="134"/>
  <c r="Q73" i="134"/>
  <c r="Q81" i="134"/>
  <c r="O32" i="131"/>
  <c r="Q73" i="121"/>
  <c r="Q77" i="121"/>
  <c r="Q64" i="121"/>
  <c r="O32" i="121"/>
  <c r="AD97" i="133"/>
  <c r="W92" i="140"/>
  <c r="R80" i="117"/>
  <c r="Q50" i="132"/>
  <c r="Q60" i="132" s="1"/>
  <c r="Q42" i="132"/>
  <c r="G101" i="122"/>
  <c r="R77" i="112"/>
  <c r="R64" i="112"/>
  <c r="R73" i="112"/>
  <c r="R81" i="112"/>
  <c r="O26" i="119"/>
  <c r="B17" i="131"/>
  <c r="B21" i="131"/>
  <c r="B18" i="131"/>
  <c r="P32" i="122"/>
  <c r="D62" i="127"/>
  <c r="D75" i="127"/>
  <c r="D79" i="127"/>
  <c r="D71" i="127"/>
  <c r="D91" i="127"/>
  <c r="E97" i="115"/>
  <c r="Q46" i="116"/>
  <c r="Q44" i="116"/>
  <c r="Q48" i="116"/>
  <c r="Q58" i="116" s="1"/>
  <c r="Q40" i="116"/>
  <c r="E97" i="125"/>
  <c r="P63" i="124"/>
  <c r="P76" i="124"/>
  <c r="P72" i="124"/>
  <c r="P66" i="124"/>
  <c r="P80" i="124"/>
  <c r="E97" i="121"/>
  <c r="S62" i="132"/>
  <c r="S71" i="132"/>
  <c r="S75" i="132"/>
  <c r="S79" i="132"/>
  <c r="S91" i="132"/>
  <c r="S80" i="132"/>
  <c r="N101" i="122"/>
  <c r="P32" i="128"/>
  <c r="B79" i="133"/>
  <c r="B62" i="133"/>
  <c r="B71" i="133"/>
  <c r="B75" i="133"/>
  <c r="B91" i="133"/>
  <c r="L92" i="133"/>
  <c r="L93" i="133" s="1"/>
  <c r="P25" i="124"/>
  <c r="B19" i="126"/>
  <c r="B17" i="126"/>
  <c r="B21" i="126"/>
  <c r="B18" i="126"/>
  <c r="D101" i="122"/>
  <c r="H49" i="135"/>
  <c r="H59" i="135" s="1"/>
  <c r="H45" i="135"/>
  <c r="H41" i="135"/>
  <c r="C17" i="112"/>
  <c r="C21" i="112"/>
  <c r="C18" i="112"/>
  <c r="Q63" i="115"/>
  <c r="Q72" i="115"/>
  <c r="Q76" i="115"/>
  <c r="Q80" i="115"/>
  <c r="B23" i="140"/>
  <c r="B19" i="140"/>
  <c r="S97" i="132"/>
  <c r="P49" i="128"/>
  <c r="P59" i="128" s="1"/>
  <c r="P41" i="128"/>
  <c r="P63" i="112"/>
  <c r="P72" i="112"/>
  <c r="P76" i="112"/>
  <c r="P80" i="112"/>
  <c r="P32" i="115"/>
  <c r="Q72" i="129"/>
  <c r="Q76" i="129"/>
  <c r="Q63" i="129"/>
  <c r="Q66" i="129"/>
  <c r="Q80" i="129" s="1"/>
  <c r="C92" i="133"/>
  <c r="C93" i="133" s="1"/>
  <c r="Q34" i="140"/>
  <c r="Q32" i="140" s="1"/>
  <c r="Q25" i="140" s="1"/>
  <c r="O101" i="122"/>
  <c r="O26" i="124"/>
  <c r="S92" i="118"/>
  <c r="S93" i="118" s="1"/>
  <c r="E92" i="127"/>
  <c r="E93" i="127"/>
  <c r="Q66" i="118"/>
  <c r="Q80" i="118" s="1"/>
  <c r="Q76" i="118"/>
  <c r="Q63" i="118"/>
  <c r="Q72" i="118"/>
  <c r="R81" i="128"/>
  <c r="S92" i="131"/>
  <c r="P73" i="128"/>
  <c r="P77" i="128"/>
  <c r="P64" i="128"/>
  <c r="O26" i="122"/>
  <c r="S92" i="130"/>
  <c r="S93" i="130" s="1"/>
  <c r="P101" i="122"/>
  <c r="C64" i="136"/>
  <c r="C73" i="136"/>
  <c r="C77" i="136"/>
  <c r="C81" i="136"/>
  <c r="N26" i="112"/>
  <c r="N26" i="128"/>
  <c r="O32" i="112"/>
  <c r="O26" i="129"/>
  <c r="O26" i="130"/>
  <c r="P66" i="117"/>
  <c r="P26" i="140"/>
  <c r="R48" i="132"/>
  <c r="R58" i="132" s="1"/>
  <c r="R40" i="132"/>
  <c r="R44" i="132"/>
  <c r="R45" i="132"/>
  <c r="R45" i="117"/>
  <c r="R48" i="117"/>
  <c r="R58" i="117" s="1"/>
  <c r="R44" i="117"/>
  <c r="R40" i="117"/>
  <c r="P41" i="122"/>
  <c r="P49" i="122"/>
  <c r="P59" i="122" s="1"/>
  <c r="P25" i="122"/>
  <c r="P45" i="122" s="1"/>
  <c r="D44" i="136"/>
  <c r="D48" i="136"/>
  <c r="D58" i="136" s="1"/>
  <c r="D40" i="136"/>
  <c r="U92" i="124"/>
  <c r="E97" i="124"/>
  <c r="D19" i="140"/>
  <c r="D17" i="140"/>
  <c r="D21" i="140"/>
  <c r="D18" i="140"/>
  <c r="Q63" i="117"/>
  <c r="Q76" i="117"/>
  <c r="Q72" i="117"/>
  <c r="Q66" i="117"/>
  <c r="Q80" i="117" s="1"/>
  <c r="C19" i="121"/>
  <c r="C17" i="121"/>
  <c r="C21" i="121"/>
  <c r="C18" i="121"/>
  <c r="J75" i="135"/>
  <c r="J79" i="135"/>
  <c r="J62" i="135"/>
  <c r="J71" i="135"/>
  <c r="J91" i="135"/>
  <c r="R71" i="119"/>
  <c r="R62" i="119"/>
  <c r="R75" i="119"/>
  <c r="R79" i="119"/>
  <c r="R91" i="119"/>
  <c r="R81" i="119"/>
  <c r="S81" i="112"/>
  <c r="R99" i="140"/>
  <c r="R97" i="140" s="1"/>
  <c r="R97" i="111"/>
  <c r="B17" i="118"/>
  <c r="B21" i="118"/>
  <c r="B18" i="118"/>
  <c r="Q25" i="113"/>
  <c r="Q48" i="119"/>
  <c r="Q58" i="119" s="1"/>
  <c r="Q40" i="119"/>
  <c r="Q44" i="119"/>
  <c r="B19" i="117"/>
  <c r="Q46" i="121"/>
  <c r="Q44" i="121"/>
  <c r="Q40" i="121"/>
  <c r="Q48" i="121"/>
  <c r="Q58" i="121" s="1"/>
  <c r="E97" i="118"/>
  <c r="S92" i="134"/>
  <c r="S93" i="134" s="1"/>
  <c r="S97" i="112"/>
  <c r="R68" i="140"/>
  <c r="R77" i="126"/>
  <c r="R73" i="126"/>
  <c r="R64" i="126"/>
  <c r="R81" i="126"/>
  <c r="C19" i="132"/>
  <c r="C17" i="132"/>
  <c r="C21" i="132"/>
  <c r="C18" i="132"/>
  <c r="C17" i="130"/>
  <c r="C21" i="130"/>
  <c r="C18" i="130"/>
  <c r="S97" i="119"/>
  <c r="S97" i="116"/>
  <c r="Q79" i="111"/>
  <c r="Q62" i="111"/>
  <c r="Q75" i="111"/>
  <c r="Q71" i="111"/>
  <c r="Q91" i="111"/>
  <c r="R79" i="118"/>
  <c r="R71" i="118"/>
  <c r="R62" i="118"/>
  <c r="R75" i="118"/>
  <c r="R91" i="118"/>
  <c r="F92" i="110"/>
  <c r="F93" i="110"/>
  <c r="R66" i="115"/>
  <c r="R81" i="115" s="1"/>
  <c r="R73" i="115"/>
  <c r="R77" i="115"/>
  <c r="R64" i="115"/>
  <c r="P42" i="112"/>
  <c r="P50" i="112"/>
  <c r="P60" i="112" s="1"/>
  <c r="P42" i="117"/>
  <c r="P50" i="117"/>
  <c r="P60" i="117" s="1"/>
  <c r="Q25" i="130"/>
  <c r="Q42" i="130"/>
  <c r="Q50" i="130"/>
  <c r="Q60" i="130" s="1"/>
  <c r="R50" i="111"/>
  <c r="R60" i="111" s="1"/>
  <c r="R42" i="111"/>
  <c r="R64" i="111"/>
  <c r="S97" i="130"/>
  <c r="E97" i="132"/>
  <c r="E97" i="131"/>
  <c r="R81" i="129"/>
  <c r="C17" i="126"/>
  <c r="C21" i="126"/>
  <c r="C18" i="126"/>
  <c r="Q40" i="120"/>
  <c r="Q48" i="120"/>
  <c r="Q58" i="120" s="1"/>
  <c r="Q44" i="120"/>
  <c r="Q63" i="113"/>
  <c r="Q72" i="113"/>
  <c r="Q76" i="113"/>
  <c r="Q66" i="113"/>
  <c r="Q80" i="113" s="1"/>
  <c r="F99" i="140"/>
  <c r="F97" i="140" s="1"/>
  <c r="F97" i="111"/>
  <c r="U80" i="140"/>
  <c r="U79" i="140"/>
  <c r="U75" i="140"/>
  <c r="U71" i="140"/>
  <c r="U62" i="140"/>
  <c r="B17" i="124"/>
  <c r="B21" i="124"/>
  <c r="B18" i="124"/>
  <c r="B17" i="112"/>
  <c r="B21" i="112"/>
  <c r="B18" i="112"/>
  <c r="B17" i="130"/>
  <c r="B21" i="130"/>
  <c r="B18" i="130"/>
  <c r="C66" i="127"/>
  <c r="C81" i="127"/>
  <c r="C73" i="127"/>
  <c r="C77" i="127"/>
  <c r="C64" i="127"/>
  <c r="C17" i="124"/>
  <c r="C21" i="124"/>
  <c r="C18" i="124"/>
  <c r="Q72" i="124"/>
  <c r="Q63" i="124"/>
  <c r="Q76" i="124"/>
  <c r="Q66" i="124"/>
  <c r="Q80" i="124" s="1"/>
  <c r="B17" i="120"/>
  <c r="B21" i="120"/>
  <c r="B18" i="120"/>
  <c r="E97" i="129"/>
  <c r="E97" i="130"/>
  <c r="O32" i="124"/>
  <c r="G26" i="135"/>
  <c r="O32" i="118"/>
  <c r="O26" i="134"/>
  <c r="P49" i="111"/>
  <c r="P59" i="111" s="1"/>
  <c r="P41" i="111"/>
  <c r="P25" i="111"/>
  <c r="P45" i="111" s="1"/>
  <c r="Q46" i="125"/>
  <c r="Q40" i="125"/>
  <c r="Q44" i="125"/>
  <c r="Q48" i="125"/>
  <c r="Q58" i="125" s="1"/>
  <c r="Q50" i="122"/>
  <c r="Q60" i="122" s="1"/>
  <c r="Q42" i="122"/>
  <c r="Q48" i="124"/>
  <c r="Q58" i="124" s="1"/>
  <c r="Q40" i="124"/>
  <c r="Q44" i="124"/>
  <c r="D40" i="110"/>
  <c r="D48" i="110"/>
  <c r="D58" i="110" s="1"/>
  <c r="D44" i="110"/>
  <c r="F101" i="122"/>
  <c r="C19" i="131"/>
  <c r="C17" i="131"/>
  <c r="C21" i="131"/>
  <c r="C18" i="131"/>
  <c r="C19" i="134"/>
  <c r="C17" i="134"/>
  <c r="C21" i="134"/>
  <c r="C18" i="134"/>
  <c r="C19" i="124"/>
  <c r="C19" i="113"/>
  <c r="B17" i="132"/>
  <c r="B21" i="132"/>
  <c r="B18" i="132"/>
  <c r="R75" i="128"/>
  <c r="R79" i="128"/>
  <c r="R71" i="128"/>
  <c r="R62" i="128"/>
  <c r="R91" i="128"/>
  <c r="R71" i="134"/>
  <c r="R62" i="134"/>
  <c r="R75" i="134"/>
  <c r="R79" i="134"/>
  <c r="R91" i="134"/>
  <c r="R92" i="134" s="1"/>
  <c r="R93" i="134" s="1"/>
  <c r="Q25" i="122"/>
  <c r="Q46" i="122" s="1"/>
  <c r="M101" i="122"/>
  <c r="O26" i="126"/>
  <c r="O26" i="128"/>
  <c r="B41" i="114"/>
  <c r="B49" i="114"/>
  <c r="B59" i="114" s="1"/>
  <c r="B45" i="114"/>
  <c r="B25" i="114"/>
  <c r="S97" i="129"/>
  <c r="K101" i="122"/>
  <c r="P32" i="132"/>
  <c r="P64" i="132" s="1"/>
  <c r="U98" i="140"/>
  <c r="P63" i="121"/>
  <c r="P76" i="121"/>
  <c r="P72" i="121"/>
  <c r="P66" i="121"/>
  <c r="P80" i="121" s="1"/>
  <c r="D79" i="123"/>
  <c r="D75" i="123"/>
  <c r="D62" i="123"/>
  <c r="D71" i="123"/>
  <c r="D91" i="123"/>
  <c r="S97" i="134"/>
  <c r="P46" i="129"/>
  <c r="P40" i="129"/>
  <c r="P44" i="129"/>
  <c r="P48" i="129"/>
  <c r="P58" i="129" s="1"/>
  <c r="E97" i="119"/>
  <c r="R101" i="122"/>
  <c r="Q72" i="121"/>
  <c r="Q63" i="121"/>
  <c r="Q76" i="121"/>
  <c r="Q66" i="121"/>
  <c r="Q81" i="121" s="1"/>
  <c r="C25" i="127"/>
  <c r="C46" i="127"/>
  <c r="C42" i="127"/>
  <c r="C50" i="127"/>
  <c r="C60" i="127" s="1"/>
  <c r="S97" i="126"/>
  <c r="J64" i="133"/>
  <c r="J77" i="133"/>
  <c r="J73" i="133"/>
  <c r="J81" i="133"/>
  <c r="Q76" i="128"/>
  <c r="Q72" i="128"/>
  <c r="Q63" i="128"/>
  <c r="Q66" i="128"/>
  <c r="Q80" i="128" s="1"/>
  <c r="Q64" i="115"/>
  <c r="C19" i="129"/>
  <c r="C17" i="129"/>
  <c r="C21" i="129"/>
  <c r="C18" i="129"/>
  <c r="C19" i="116"/>
  <c r="D79" i="114"/>
  <c r="D62" i="114"/>
  <c r="D75" i="114"/>
  <c r="D71" i="114"/>
  <c r="D91" i="114"/>
  <c r="E92" i="136"/>
  <c r="E93" i="136" s="1"/>
  <c r="C17" i="128"/>
  <c r="C21" i="128"/>
  <c r="C18" i="128"/>
  <c r="R73" i="125"/>
  <c r="R77" i="125"/>
  <c r="R64" i="125"/>
  <c r="R81" i="125"/>
  <c r="Q50" i="121"/>
  <c r="Q60" i="121" s="1"/>
  <c r="Q42" i="121"/>
  <c r="R46" i="120"/>
  <c r="R40" i="120"/>
  <c r="R44" i="120"/>
  <c r="R48" i="120"/>
  <c r="R58" i="120" s="1"/>
  <c r="R45" i="120"/>
  <c r="Q25" i="118"/>
  <c r="Q46" i="118" s="1"/>
  <c r="Q50" i="118"/>
  <c r="Q60" i="118" s="1"/>
  <c r="Q42" i="118"/>
  <c r="R76" i="140"/>
  <c r="R63" i="140"/>
  <c r="R72" i="140"/>
  <c r="R66" i="140"/>
  <c r="R80" i="140" s="1"/>
  <c r="H101" i="122"/>
  <c r="O26" i="112"/>
  <c r="R64" i="121"/>
  <c r="R77" i="121"/>
  <c r="R73" i="121"/>
  <c r="R81" i="121"/>
  <c r="R66" i="121"/>
  <c r="P32" i="119"/>
  <c r="P25" i="119" s="1"/>
  <c r="C76" i="123"/>
  <c r="C63" i="123"/>
  <c r="C72" i="123"/>
  <c r="C80" i="123"/>
  <c r="C66" i="123"/>
  <c r="I72" i="135"/>
  <c r="I76" i="135"/>
  <c r="I80" i="135"/>
  <c r="I63" i="135"/>
  <c r="I66" i="135"/>
  <c r="Q50" i="119"/>
  <c r="Q60" i="119" s="1"/>
  <c r="Q42" i="119"/>
  <c r="Q46" i="119"/>
  <c r="T93" i="134" l="1"/>
  <c r="Q80" i="121"/>
  <c r="P71" i="117"/>
  <c r="P75" i="117"/>
  <c r="P79" i="117"/>
  <c r="P62" i="117"/>
  <c r="P91" i="117"/>
  <c r="P92" i="117" s="1"/>
  <c r="P93" i="117" s="1"/>
  <c r="P81" i="117"/>
  <c r="O45" i="115"/>
  <c r="O40" i="115"/>
  <c r="O44" i="115"/>
  <c r="O48" i="115"/>
  <c r="O58" i="115" s="1"/>
  <c r="O41" i="122"/>
  <c r="O25" i="122"/>
  <c r="O49" i="122"/>
  <c r="O59" i="122" s="1"/>
  <c r="O44" i="113"/>
  <c r="O48" i="113"/>
  <c r="O58" i="113" s="1"/>
  <c r="O40" i="113"/>
  <c r="O45" i="113"/>
  <c r="T93" i="140"/>
  <c r="T91" i="140" s="1"/>
  <c r="Q40" i="140"/>
  <c r="Q44" i="140"/>
  <c r="Q48" i="140"/>
  <c r="Q58" i="140" s="1"/>
  <c r="Q45" i="140"/>
  <c r="P46" i="113"/>
  <c r="P40" i="113"/>
  <c r="P44" i="113"/>
  <c r="P48" i="113"/>
  <c r="P58" i="113" s="1"/>
  <c r="P45" i="113"/>
  <c r="P46" i="120"/>
  <c r="P40" i="120"/>
  <c r="P48" i="120"/>
  <c r="P58" i="120" s="1"/>
  <c r="P44" i="120"/>
  <c r="P45" i="120"/>
  <c r="O41" i="117"/>
  <c r="O49" i="117"/>
  <c r="O59" i="117" s="1"/>
  <c r="Q77" i="119"/>
  <c r="Q73" i="119"/>
  <c r="Q64" i="119"/>
  <c r="P42" i="118"/>
  <c r="P50" i="118"/>
  <c r="P60" i="118" s="1"/>
  <c r="B64" i="136"/>
  <c r="B77" i="136"/>
  <c r="B73" i="136"/>
  <c r="B81" i="136"/>
  <c r="N32" i="128"/>
  <c r="M26" i="121"/>
  <c r="H77" i="135"/>
  <c r="H73" i="135"/>
  <c r="H81" i="135"/>
  <c r="H64" i="135"/>
  <c r="B64" i="114"/>
  <c r="B73" i="114"/>
  <c r="B77" i="114"/>
  <c r="B81" i="114"/>
  <c r="P77" i="116"/>
  <c r="P73" i="116"/>
  <c r="P64" i="116"/>
  <c r="P50" i="119"/>
  <c r="P60" i="119" s="1"/>
  <c r="P42" i="119"/>
  <c r="P46" i="119"/>
  <c r="O41" i="128"/>
  <c r="O49" i="128"/>
  <c r="O59" i="128" s="1"/>
  <c r="O25" i="128"/>
  <c r="O45" i="128" s="1"/>
  <c r="O50" i="124"/>
  <c r="O60" i="124" s="1"/>
  <c r="O42" i="124"/>
  <c r="U93" i="124"/>
  <c r="Q64" i="128"/>
  <c r="Q73" i="128"/>
  <c r="Q77" i="128"/>
  <c r="Q81" i="128"/>
  <c r="O41" i="124"/>
  <c r="O49" i="124"/>
  <c r="O59" i="124" s="1"/>
  <c r="O25" i="124"/>
  <c r="O45" i="124"/>
  <c r="P71" i="124"/>
  <c r="P79" i="124"/>
  <c r="P62" i="124"/>
  <c r="P75" i="124"/>
  <c r="P91" i="124"/>
  <c r="P50" i="122"/>
  <c r="P60" i="122" s="1"/>
  <c r="P42" i="122"/>
  <c r="P77" i="121"/>
  <c r="P64" i="121"/>
  <c r="P73" i="121"/>
  <c r="P81" i="121"/>
  <c r="O25" i="131"/>
  <c r="O46" i="131" s="1"/>
  <c r="O42" i="131"/>
  <c r="O50" i="131"/>
  <c r="O60" i="131" s="1"/>
  <c r="N49" i="113"/>
  <c r="N59" i="113" s="1"/>
  <c r="N41" i="113"/>
  <c r="R92" i="117"/>
  <c r="R93" i="117" s="1"/>
  <c r="P40" i="134"/>
  <c r="P48" i="134"/>
  <c r="P58" i="134" s="1"/>
  <c r="P44" i="134"/>
  <c r="P45" i="134"/>
  <c r="N26" i="126"/>
  <c r="O50" i="120"/>
  <c r="O60" i="120" s="1"/>
  <c r="O42" i="120"/>
  <c r="O33" i="140"/>
  <c r="Q40" i="129"/>
  <c r="Q48" i="129"/>
  <c r="Q58" i="129" s="1"/>
  <c r="Q44" i="129"/>
  <c r="Q45" i="129"/>
  <c r="P45" i="130"/>
  <c r="B25" i="123"/>
  <c r="B50" i="123"/>
  <c r="B60" i="123" s="1"/>
  <c r="B46" i="123"/>
  <c r="B42" i="123"/>
  <c r="D97" i="112"/>
  <c r="T97" i="126"/>
  <c r="P44" i="131"/>
  <c r="P48" i="131"/>
  <c r="P58" i="131" s="1"/>
  <c r="P40" i="131"/>
  <c r="R92" i="112"/>
  <c r="R93" i="112"/>
  <c r="P45" i="131"/>
  <c r="O49" i="118"/>
  <c r="O59" i="118" s="1"/>
  <c r="O41" i="118"/>
  <c r="O25" i="118"/>
  <c r="O45" i="118" s="1"/>
  <c r="Q81" i="129"/>
  <c r="P25" i="118"/>
  <c r="U92" i="140"/>
  <c r="N32" i="134"/>
  <c r="AE97" i="133"/>
  <c r="O41" i="119"/>
  <c r="O49" i="119"/>
  <c r="O59" i="119" s="1"/>
  <c r="P48" i="119"/>
  <c r="P58" i="119" s="1"/>
  <c r="P44" i="119"/>
  <c r="P40" i="119"/>
  <c r="N32" i="113"/>
  <c r="N25" i="113" s="1"/>
  <c r="M26" i="130"/>
  <c r="R71" i="121"/>
  <c r="R62" i="121"/>
  <c r="R75" i="121"/>
  <c r="R79" i="121"/>
  <c r="R92" i="121"/>
  <c r="R93" i="121" s="1"/>
  <c r="R91" i="121"/>
  <c r="R80" i="121"/>
  <c r="C44" i="127"/>
  <c r="C40" i="127"/>
  <c r="C48" i="127"/>
  <c r="C58" i="127" s="1"/>
  <c r="D97" i="115"/>
  <c r="O32" i="134"/>
  <c r="G49" i="135"/>
  <c r="G59" i="135" s="1"/>
  <c r="G45" i="135"/>
  <c r="G41" i="135"/>
  <c r="P72" i="119"/>
  <c r="P63" i="119"/>
  <c r="P66" i="119"/>
  <c r="P76" i="119"/>
  <c r="P80" i="119"/>
  <c r="Q71" i="124"/>
  <c r="Q79" i="124"/>
  <c r="Q62" i="124"/>
  <c r="Q75" i="124"/>
  <c r="Q92" i="124"/>
  <c r="Q93" i="124" s="1"/>
  <c r="Q91" i="124"/>
  <c r="C75" i="127"/>
  <c r="C79" i="127"/>
  <c r="C62" i="127"/>
  <c r="C71" i="127"/>
  <c r="C91" i="127"/>
  <c r="Q79" i="117"/>
  <c r="Q62" i="117"/>
  <c r="Q75" i="117"/>
  <c r="Q71" i="117"/>
  <c r="Q91" i="117"/>
  <c r="O41" i="130"/>
  <c r="O49" i="130"/>
  <c r="O59" i="130" s="1"/>
  <c r="O32" i="117"/>
  <c r="O25" i="117" s="1"/>
  <c r="T97" i="117"/>
  <c r="P25" i="128"/>
  <c r="P46" i="128" s="1"/>
  <c r="P42" i="128"/>
  <c r="P50" i="128"/>
  <c r="P60" i="128" s="1"/>
  <c r="O32" i="119"/>
  <c r="O50" i="121"/>
  <c r="O60" i="121" s="1"/>
  <c r="O42" i="121"/>
  <c r="P76" i="129"/>
  <c r="P72" i="129"/>
  <c r="P63" i="129"/>
  <c r="P66" i="129"/>
  <c r="P80" i="129"/>
  <c r="O42" i="122"/>
  <c r="O50" i="122"/>
  <c r="O60" i="122" s="1"/>
  <c r="Q62" i="122"/>
  <c r="Q75" i="122"/>
  <c r="Q79" i="122"/>
  <c r="Q71" i="122"/>
  <c r="Q91" i="122"/>
  <c r="Q92" i="122" s="1"/>
  <c r="Q93" i="122" s="1"/>
  <c r="Q81" i="122"/>
  <c r="W91" i="140"/>
  <c r="P64" i="119"/>
  <c r="B76" i="136"/>
  <c r="B80" i="136"/>
  <c r="B72" i="136"/>
  <c r="B63" i="136"/>
  <c r="B66" i="136"/>
  <c r="P46" i="117"/>
  <c r="P44" i="117"/>
  <c r="P40" i="117"/>
  <c r="P48" i="117"/>
  <c r="P58" i="117" s="1"/>
  <c r="AD101" i="133"/>
  <c r="O73" i="115"/>
  <c r="O64" i="115"/>
  <c r="O77" i="115"/>
  <c r="R71" i="122"/>
  <c r="R79" i="122"/>
  <c r="R75" i="122"/>
  <c r="R62" i="122"/>
  <c r="R92" i="122"/>
  <c r="R93" i="122" s="1"/>
  <c r="R91" i="122"/>
  <c r="R80" i="122"/>
  <c r="D97" i="130"/>
  <c r="O72" i="115"/>
  <c r="O76" i="115"/>
  <c r="O66" i="115"/>
  <c r="O63" i="115"/>
  <c r="T97" i="118"/>
  <c r="P63" i="122"/>
  <c r="P76" i="122"/>
  <c r="P72" i="122"/>
  <c r="P76" i="125"/>
  <c r="P63" i="125"/>
  <c r="P72" i="125"/>
  <c r="P66" i="125"/>
  <c r="P80" i="125" s="1"/>
  <c r="D97" i="118"/>
  <c r="P76" i="113"/>
  <c r="P72" i="113"/>
  <c r="P63" i="113"/>
  <c r="P66" i="113"/>
  <c r="P81" i="113" s="1"/>
  <c r="O42" i="128"/>
  <c r="O50" i="128"/>
  <c r="O60" i="128" s="1"/>
  <c r="C73" i="110"/>
  <c r="C81" i="110"/>
  <c r="C64" i="110"/>
  <c r="C77" i="110"/>
  <c r="P73" i="113"/>
  <c r="P77" i="113"/>
  <c r="P64" i="113"/>
  <c r="T97" i="113"/>
  <c r="AD97" i="135"/>
  <c r="Q75" i="128"/>
  <c r="Q62" i="128"/>
  <c r="Q79" i="128"/>
  <c r="Q71" i="128"/>
  <c r="Q91" i="128"/>
  <c r="D97" i="113"/>
  <c r="B48" i="114"/>
  <c r="B58" i="114" s="1"/>
  <c r="B40" i="114"/>
  <c r="B44" i="114"/>
  <c r="S101" i="122"/>
  <c r="P40" i="111"/>
  <c r="P48" i="111"/>
  <c r="P58" i="111" s="1"/>
  <c r="P44" i="111"/>
  <c r="R62" i="115"/>
  <c r="R75" i="115"/>
  <c r="R71" i="115"/>
  <c r="R79" i="115"/>
  <c r="R91" i="115"/>
  <c r="R80" i="115"/>
  <c r="Q92" i="111"/>
  <c r="Q93" i="111"/>
  <c r="P49" i="140"/>
  <c r="P59" i="140" s="1"/>
  <c r="P41" i="140"/>
  <c r="P46" i="124"/>
  <c r="P40" i="124"/>
  <c r="P48" i="124"/>
  <c r="P58" i="124" s="1"/>
  <c r="P44" i="124"/>
  <c r="P45" i="124"/>
  <c r="D92" i="127"/>
  <c r="D93" i="127" s="1"/>
  <c r="T97" i="131"/>
  <c r="P40" i="130"/>
  <c r="P44" i="130"/>
  <c r="P48" i="130"/>
  <c r="P58" i="130" s="1"/>
  <c r="R92" i="113"/>
  <c r="R93" i="113" s="1"/>
  <c r="Q62" i="131"/>
  <c r="Q79" i="131"/>
  <c r="Q71" i="131"/>
  <c r="Q75" i="131"/>
  <c r="Q91" i="131"/>
  <c r="Q80" i="131"/>
  <c r="O49" i="121"/>
  <c r="O59" i="121" s="1"/>
  <c r="O41" i="121"/>
  <c r="O25" i="121"/>
  <c r="O46" i="121" s="1"/>
  <c r="P63" i="130"/>
  <c r="P72" i="130"/>
  <c r="P76" i="130"/>
  <c r="P66" i="130"/>
  <c r="O32" i="111"/>
  <c r="D97" i="125"/>
  <c r="P34" i="140"/>
  <c r="P32" i="140" s="1"/>
  <c r="C17" i="140"/>
  <c r="C21" i="140"/>
  <c r="C18" i="140"/>
  <c r="AC101" i="135"/>
  <c r="O32" i="129"/>
  <c r="T97" i="116"/>
  <c r="U93" i="140"/>
  <c r="U91" i="140" s="1"/>
  <c r="R92" i="128"/>
  <c r="R93" i="128" s="1"/>
  <c r="Q44" i="130"/>
  <c r="Q40" i="130"/>
  <c r="Q48" i="130"/>
  <c r="Q58" i="130" s="1"/>
  <c r="Q45" i="130"/>
  <c r="R92" i="119"/>
  <c r="R93" i="119"/>
  <c r="D92" i="136"/>
  <c r="D93" i="136" s="1"/>
  <c r="P48" i="126"/>
  <c r="P58" i="126" s="1"/>
  <c r="P40" i="126"/>
  <c r="P44" i="126"/>
  <c r="O41" i="125"/>
  <c r="O49" i="125"/>
  <c r="O59" i="125" s="1"/>
  <c r="M26" i="120"/>
  <c r="N32" i="112"/>
  <c r="P64" i="129"/>
  <c r="P73" i="129"/>
  <c r="P77" i="129"/>
  <c r="P81" i="129"/>
  <c r="N26" i="121"/>
  <c r="C75" i="123"/>
  <c r="C71" i="123"/>
  <c r="C79" i="123"/>
  <c r="C62" i="123"/>
  <c r="C91" i="123"/>
  <c r="T97" i="112"/>
  <c r="P42" i="132"/>
  <c r="P50" i="132"/>
  <c r="P60" i="132" s="1"/>
  <c r="N26" i="115"/>
  <c r="Q62" i="113"/>
  <c r="Q75" i="113"/>
  <c r="Q79" i="113"/>
  <c r="Q71" i="113"/>
  <c r="Q91" i="113"/>
  <c r="Q92" i="113" s="1"/>
  <c r="R92" i="118"/>
  <c r="R93" i="118"/>
  <c r="R64" i="140"/>
  <c r="R77" i="140"/>
  <c r="R73" i="140"/>
  <c r="R81" i="140"/>
  <c r="J92" i="135"/>
  <c r="J93" i="135" s="1"/>
  <c r="O32" i="130"/>
  <c r="N26" i="116"/>
  <c r="Q50" i="140"/>
  <c r="Q60" i="140" s="1"/>
  <c r="Q42" i="140"/>
  <c r="Q46" i="140"/>
  <c r="P42" i="115"/>
  <c r="P50" i="115"/>
  <c r="P60" i="115" s="1"/>
  <c r="B92" i="133"/>
  <c r="B93" i="133" s="1"/>
  <c r="P72" i="128"/>
  <c r="P76" i="128"/>
  <c r="P63" i="128"/>
  <c r="P66" i="128"/>
  <c r="T97" i="125"/>
  <c r="P76" i="131"/>
  <c r="P72" i="131"/>
  <c r="P63" i="131"/>
  <c r="P66" i="131"/>
  <c r="P80" i="131"/>
  <c r="N26" i="132"/>
  <c r="B41" i="110"/>
  <c r="B45" i="110"/>
  <c r="B49" i="110"/>
  <c r="B59" i="110" s="1"/>
  <c r="T97" i="132"/>
  <c r="Q63" i="140"/>
  <c r="Q76" i="140"/>
  <c r="Q72" i="140"/>
  <c r="Q79" i="116"/>
  <c r="Q71" i="116"/>
  <c r="Q62" i="116"/>
  <c r="Q75" i="116"/>
  <c r="Q91" i="116"/>
  <c r="Q92" i="116" s="1"/>
  <c r="Q93" i="116" s="1"/>
  <c r="Q81" i="116"/>
  <c r="P81" i="124"/>
  <c r="Q81" i="131"/>
  <c r="B80" i="114"/>
  <c r="B72" i="114"/>
  <c r="B76" i="114"/>
  <c r="B63" i="114"/>
  <c r="B66" i="114"/>
  <c r="O76" i="111"/>
  <c r="O63" i="111"/>
  <c r="O72" i="111"/>
  <c r="R46" i="140"/>
  <c r="R48" i="140"/>
  <c r="R58" i="140" s="1"/>
  <c r="R44" i="140"/>
  <c r="R40" i="140"/>
  <c r="R45" i="140"/>
  <c r="P42" i="113"/>
  <c r="P50" i="113"/>
  <c r="P60" i="113" s="1"/>
  <c r="P25" i="115"/>
  <c r="D97" i="132"/>
  <c r="D75" i="110"/>
  <c r="D79" i="110"/>
  <c r="D71" i="110"/>
  <c r="D62" i="110"/>
  <c r="D91" i="110"/>
  <c r="V93" i="140"/>
  <c r="V91" i="140" s="1"/>
  <c r="R79" i="132"/>
  <c r="R71" i="132"/>
  <c r="R75" i="132"/>
  <c r="R62" i="132"/>
  <c r="R91" i="132"/>
  <c r="R80" i="132"/>
  <c r="D97" i="117"/>
  <c r="P72" i="120"/>
  <c r="P63" i="120"/>
  <c r="P76" i="120"/>
  <c r="P66" i="120"/>
  <c r="P80" i="120" s="1"/>
  <c r="O41" i="120"/>
  <c r="O49" i="120"/>
  <c r="O59" i="120" s="1"/>
  <c r="O25" i="120"/>
  <c r="Q73" i="120"/>
  <c r="Q77" i="120"/>
  <c r="Q64" i="120"/>
  <c r="Q81" i="120"/>
  <c r="O32" i="132"/>
  <c r="I40" i="135"/>
  <c r="I44" i="135"/>
  <c r="I48" i="135"/>
  <c r="I58" i="135" s="1"/>
  <c r="P72" i="111"/>
  <c r="P76" i="111"/>
  <c r="P63" i="111"/>
  <c r="P66" i="111"/>
  <c r="P67" i="140"/>
  <c r="O76" i="128"/>
  <c r="O63" i="128"/>
  <c r="O72" i="128"/>
  <c r="N26" i="111"/>
  <c r="N27" i="140"/>
  <c r="D97" i="124"/>
  <c r="C63" i="110"/>
  <c r="C80" i="110"/>
  <c r="C72" i="110"/>
  <c r="C76" i="110"/>
  <c r="C66" i="110"/>
  <c r="P76" i="117"/>
  <c r="P72" i="117"/>
  <c r="P63" i="117"/>
  <c r="P80" i="117"/>
  <c r="P77" i="126"/>
  <c r="P64" i="126"/>
  <c r="P73" i="126"/>
  <c r="D97" i="129"/>
  <c r="O42" i="113"/>
  <c r="O50" i="113"/>
  <c r="O60" i="113" s="1"/>
  <c r="O46" i="113"/>
  <c r="O42" i="126"/>
  <c r="O50" i="126"/>
  <c r="O60" i="126" s="1"/>
  <c r="Q62" i="130"/>
  <c r="Q71" i="130"/>
  <c r="Q75" i="130"/>
  <c r="Q79" i="130"/>
  <c r="Q91" i="130"/>
  <c r="D97" i="120"/>
  <c r="G32" i="135"/>
  <c r="O64" i="134"/>
  <c r="O77" i="134"/>
  <c r="O73" i="134"/>
  <c r="P66" i="134"/>
  <c r="P81" i="134" s="1"/>
  <c r="P77" i="134"/>
  <c r="P73" i="134"/>
  <c r="P64" i="134"/>
  <c r="N32" i="130"/>
  <c r="Q64" i="132"/>
  <c r="Q73" i="132"/>
  <c r="Q77" i="132"/>
  <c r="O32" i="125"/>
  <c r="N26" i="125"/>
  <c r="N26" i="119"/>
  <c r="Q75" i="121"/>
  <c r="Q71" i="121"/>
  <c r="Q62" i="121"/>
  <c r="Q79" i="121"/>
  <c r="Q91" i="121"/>
  <c r="Q92" i="121" s="1"/>
  <c r="Q93" i="121" s="1"/>
  <c r="O28" i="140"/>
  <c r="O26" i="140" s="1"/>
  <c r="T97" i="120"/>
  <c r="N26" i="130"/>
  <c r="V98" i="140"/>
  <c r="O50" i="118"/>
  <c r="O60" i="118" s="1"/>
  <c r="O42" i="118"/>
  <c r="O46" i="118"/>
  <c r="Q46" i="130"/>
  <c r="S99" i="140"/>
  <c r="S97" i="140" s="1"/>
  <c r="S97" i="111"/>
  <c r="D97" i="134"/>
  <c r="O49" i="129"/>
  <c r="O59" i="129" s="1"/>
  <c r="O41" i="129"/>
  <c r="O42" i="112"/>
  <c r="O50" i="112"/>
  <c r="O60" i="112" s="1"/>
  <c r="S93" i="131"/>
  <c r="Q75" i="118"/>
  <c r="Q71" i="118"/>
  <c r="Q62" i="118"/>
  <c r="Q79" i="118"/>
  <c r="Q91" i="118"/>
  <c r="Q92" i="118" s="1"/>
  <c r="Q93" i="118" s="1"/>
  <c r="Q81" i="118"/>
  <c r="T97" i="115"/>
  <c r="D97" i="119"/>
  <c r="B72" i="127"/>
  <c r="B76" i="127"/>
  <c r="B63" i="127"/>
  <c r="B80" i="127"/>
  <c r="P44" i="121"/>
  <c r="P40" i="121"/>
  <c r="P48" i="121"/>
  <c r="P58" i="121" s="1"/>
  <c r="P45" i="121"/>
  <c r="P45" i="126"/>
  <c r="O49" i="132"/>
  <c r="O59" i="132" s="1"/>
  <c r="O41" i="132"/>
  <c r="Q48" i="115"/>
  <c r="Q58" i="115" s="1"/>
  <c r="Q44" i="115"/>
  <c r="Q40" i="115"/>
  <c r="Q45" i="115"/>
  <c r="O41" i="131"/>
  <c r="O49" i="131"/>
  <c r="O59" i="131" s="1"/>
  <c r="O45" i="131"/>
  <c r="P25" i="132"/>
  <c r="P46" i="132" s="1"/>
  <c r="Q80" i="130"/>
  <c r="T97" i="124"/>
  <c r="Q75" i="125"/>
  <c r="Q71" i="125"/>
  <c r="Q79" i="125"/>
  <c r="Q62" i="125"/>
  <c r="Q91" i="125"/>
  <c r="R92" i="126"/>
  <c r="R93" i="126" s="1"/>
  <c r="D97" i="121"/>
  <c r="C44" i="136"/>
  <c r="C40" i="136"/>
  <c r="C48" i="136"/>
  <c r="C58" i="136" s="1"/>
  <c r="P72" i="126"/>
  <c r="P63" i="126"/>
  <c r="P66" i="126"/>
  <c r="P80" i="126" s="1"/>
  <c r="P76" i="126"/>
  <c r="P45" i="119"/>
  <c r="N26" i="124"/>
  <c r="O76" i="131"/>
  <c r="O63" i="131"/>
  <c r="O72" i="131"/>
  <c r="D97" i="128"/>
  <c r="C19" i="140"/>
  <c r="D97" i="131"/>
  <c r="Q62" i="134"/>
  <c r="Q75" i="134"/>
  <c r="Q79" i="134"/>
  <c r="Q71" i="134"/>
  <c r="Q91" i="134"/>
  <c r="Q81" i="124"/>
  <c r="H25" i="135"/>
  <c r="H46" i="135"/>
  <c r="H42" i="135"/>
  <c r="H50" i="135"/>
  <c r="H60" i="135" s="1"/>
  <c r="P63" i="115"/>
  <c r="P76" i="115"/>
  <c r="P72" i="115"/>
  <c r="N26" i="117"/>
  <c r="Q46" i="128"/>
  <c r="Q44" i="128"/>
  <c r="Q40" i="128"/>
  <c r="Q48" i="128"/>
  <c r="Q58" i="128" s="1"/>
  <c r="Q45" i="128"/>
  <c r="Q46" i="113"/>
  <c r="Q40" i="113"/>
  <c r="Q44" i="113"/>
  <c r="Q48" i="113"/>
  <c r="Q58" i="113" s="1"/>
  <c r="Q45" i="113"/>
  <c r="N32" i="117"/>
  <c r="P77" i="130"/>
  <c r="P73" i="130"/>
  <c r="P64" i="130"/>
  <c r="P81" i="130"/>
  <c r="N26" i="118"/>
  <c r="P66" i="115"/>
  <c r="I62" i="135"/>
  <c r="I71" i="135"/>
  <c r="I79" i="135"/>
  <c r="I75" i="135"/>
  <c r="I91" i="135"/>
  <c r="R62" i="140"/>
  <c r="R79" i="140"/>
  <c r="R71" i="140"/>
  <c r="R75" i="140"/>
  <c r="D92" i="123"/>
  <c r="D93" i="123" s="1"/>
  <c r="O32" i="116"/>
  <c r="Q68" i="140"/>
  <c r="Q66" i="140" s="1"/>
  <c r="B25" i="127"/>
  <c r="B50" i="127"/>
  <c r="B60" i="127" s="1"/>
  <c r="B42" i="127"/>
  <c r="B46" i="127"/>
  <c r="P42" i="120"/>
  <c r="P50" i="120"/>
  <c r="P60" i="120" s="1"/>
  <c r="O49" i="116"/>
  <c r="O59" i="116" s="1"/>
  <c r="O41" i="116"/>
  <c r="O25" i="116"/>
  <c r="O45" i="116"/>
  <c r="T97" i="128"/>
  <c r="Q92" i="112"/>
  <c r="Q93" i="112" s="1"/>
  <c r="P63" i="116"/>
  <c r="P72" i="116"/>
  <c r="P76" i="116"/>
  <c r="P66" i="116"/>
  <c r="P81" i="116" s="1"/>
  <c r="P80" i="116"/>
  <c r="Q62" i="126"/>
  <c r="Q71" i="126"/>
  <c r="Q79" i="126"/>
  <c r="Q75" i="126"/>
  <c r="Q91" i="126"/>
  <c r="Q92" i="126" s="1"/>
  <c r="Q93" i="126" s="1"/>
  <c r="B50" i="136"/>
  <c r="B60" i="136" s="1"/>
  <c r="B46" i="136"/>
  <c r="B42" i="136"/>
  <c r="M26" i="111"/>
  <c r="C50" i="110"/>
  <c r="C60" i="110" s="1"/>
  <c r="C46" i="110"/>
  <c r="C42" i="110"/>
  <c r="R92" i="111"/>
  <c r="R93" i="111" s="1"/>
  <c r="P25" i="116"/>
  <c r="P42" i="116"/>
  <c r="P50" i="116"/>
  <c r="P60" i="116" s="1"/>
  <c r="P42" i="111"/>
  <c r="P50" i="111"/>
  <c r="P60" i="111" s="1"/>
  <c r="P46" i="111"/>
  <c r="Q81" i="117"/>
  <c r="T97" i="119"/>
  <c r="T97" i="129"/>
  <c r="R81" i="132"/>
  <c r="P44" i="125"/>
  <c r="P40" i="125"/>
  <c r="P48" i="125"/>
  <c r="P58" i="125" s="1"/>
  <c r="F26" i="135"/>
  <c r="M26" i="112"/>
  <c r="M27" i="140"/>
  <c r="D92" i="114"/>
  <c r="D93" i="114" s="1"/>
  <c r="S92" i="132"/>
  <c r="S93" i="132" s="1"/>
  <c r="B32" i="110"/>
  <c r="B25" i="110" s="1"/>
  <c r="D97" i="126"/>
  <c r="B48" i="136"/>
  <c r="B58" i="136" s="1"/>
  <c r="B44" i="136"/>
  <c r="B40" i="136"/>
  <c r="B66" i="123"/>
  <c r="B64" i="123"/>
  <c r="B77" i="123"/>
  <c r="B73" i="123"/>
  <c r="B81" i="123"/>
  <c r="P64" i="125"/>
  <c r="P77" i="125"/>
  <c r="P73" i="125"/>
  <c r="P81" i="125"/>
  <c r="N26" i="120"/>
  <c r="N26" i="122"/>
  <c r="O41" i="112"/>
  <c r="O49" i="112"/>
  <c r="O59" i="112" s="1"/>
  <c r="O25" i="112"/>
  <c r="O45" i="112" s="1"/>
  <c r="Q40" i="118"/>
  <c r="Q44" i="118"/>
  <c r="Q48" i="118"/>
  <c r="Q58" i="118" s="1"/>
  <c r="Q45" i="118"/>
  <c r="T97" i="130"/>
  <c r="P79" i="121"/>
  <c r="P75" i="121"/>
  <c r="P71" i="121"/>
  <c r="P62" i="121"/>
  <c r="P91" i="121"/>
  <c r="O49" i="126"/>
  <c r="O59" i="126" s="1"/>
  <c r="O41" i="126"/>
  <c r="O25" i="126"/>
  <c r="O45" i="126"/>
  <c r="Q44" i="122"/>
  <c r="Q48" i="122"/>
  <c r="Q58" i="122" s="1"/>
  <c r="Q40" i="122"/>
  <c r="Q45" i="122"/>
  <c r="O49" i="134"/>
  <c r="O59" i="134" s="1"/>
  <c r="O41" i="134"/>
  <c r="B98" i="140"/>
  <c r="H76" i="135"/>
  <c r="H80" i="135"/>
  <c r="H63" i="135"/>
  <c r="H72" i="135"/>
  <c r="H66" i="135"/>
  <c r="T97" i="134"/>
  <c r="T97" i="121"/>
  <c r="P46" i="122"/>
  <c r="P40" i="122"/>
  <c r="P44" i="122"/>
  <c r="P48" i="122"/>
  <c r="P58" i="122" s="1"/>
  <c r="T97" i="122"/>
  <c r="P76" i="132"/>
  <c r="P63" i="132"/>
  <c r="P72" i="132"/>
  <c r="P66" i="132"/>
  <c r="P80" i="132"/>
  <c r="O63" i="117"/>
  <c r="O72" i="117"/>
  <c r="O76" i="117"/>
  <c r="N41" i="128"/>
  <c r="N49" i="128"/>
  <c r="N59" i="128" s="1"/>
  <c r="N25" i="128"/>
  <c r="N45" i="128" s="1"/>
  <c r="N26" i="134"/>
  <c r="N41" i="112"/>
  <c r="N49" i="112"/>
  <c r="N59" i="112" s="1"/>
  <c r="N25" i="112"/>
  <c r="N45" i="112" s="1"/>
  <c r="N26" i="131"/>
  <c r="Q71" i="129"/>
  <c r="Q79" i="129"/>
  <c r="Q62" i="129"/>
  <c r="Q75" i="129"/>
  <c r="Q91" i="129"/>
  <c r="D97" i="116"/>
  <c r="B50" i="114"/>
  <c r="B60" i="114" s="1"/>
  <c r="B46" i="114"/>
  <c r="B42" i="114"/>
  <c r="Q92" i="115"/>
  <c r="Q93" i="115" s="1"/>
  <c r="Q62" i="120"/>
  <c r="Q71" i="120"/>
  <c r="Q75" i="120"/>
  <c r="Q79" i="120"/>
  <c r="Q91" i="120"/>
  <c r="S92" i="126"/>
  <c r="C44" i="110"/>
  <c r="C48" i="110"/>
  <c r="C58" i="110" s="1"/>
  <c r="C40" i="110"/>
  <c r="Q66" i="119"/>
  <c r="O50" i="115"/>
  <c r="O60" i="115" s="1"/>
  <c r="O42" i="115"/>
  <c r="O46" i="115"/>
  <c r="P75" i="112"/>
  <c r="P79" i="112"/>
  <c r="P71" i="112"/>
  <c r="P62" i="112"/>
  <c r="P92" i="112"/>
  <c r="P93" i="112" s="1"/>
  <c r="P91" i="112"/>
  <c r="B63" i="123"/>
  <c r="B76" i="123"/>
  <c r="B72" i="123"/>
  <c r="B80" i="123"/>
  <c r="C79" i="136"/>
  <c r="C71" i="136"/>
  <c r="C62" i="136"/>
  <c r="C75" i="136"/>
  <c r="C91" i="136"/>
  <c r="E99" i="140"/>
  <c r="E97" i="140" s="1"/>
  <c r="E97" i="111"/>
  <c r="Q81" i="130"/>
  <c r="E92" i="110"/>
  <c r="E93" i="110" s="1"/>
  <c r="Q66" i="132"/>
  <c r="Q81" i="132" s="1"/>
  <c r="C75" i="114"/>
  <c r="C71" i="114"/>
  <c r="C79" i="114"/>
  <c r="C62" i="114"/>
  <c r="C91" i="114"/>
  <c r="S92" i="133"/>
  <c r="S93" i="133" s="1"/>
  <c r="R92" i="130"/>
  <c r="R93" i="130" s="1"/>
  <c r="Q81" i="113"/>
  <c r="N26" i="129"/>
  <c r="O66" i="131"/>
  <c r="O66" i="111"/>
  <c r="O66" i="128"/>
  <c r="P80" i="113" l="1"/>
  <c r="S92" i="140"/>
  <c r="N49" i="132"/>
  <c r="N59" i="132" s="1"/>
  <c r="N41" i="132"/>
  <c r="O79" i="111"/>
  <c r="O75" i="111"/>
  <c r="O71" i="111"/>
  <c r="O91" i="111"/>
  <c r="O80" i="111"/>
  <c r="N41" i="120"/>
  <c r="N49" i="120"/>
  <c r="N59" i="120" s="1"/>
  <c r="P62" i="115"/>
  <c r="P79" i="115"/>
  <c r="P71" i="115"/>
  <c r="P75" i="115"/>
  <c r="P91" i="115"/>
  <c r="P80" i="115"/>
  <c r="O41" i="140"/>
  <c r="O49" i="140"/>
  <c r="O59" i="140" s="1"/>
  <c r="O62" i="128"/>
  <c r="O79" i="128"/>
  <c r="O71" i="128"/>
  <c r="O75" i="128"/>
  <c r="O91" i="128"/>
  <c r="O80" i="128"/>
  <c r="O75" i="131"/>
  <c r="O71" i="131"/>
  <c r="O62" i="131"/>
  <c r="O79" i="131"/>
  <c r="O91" i="131"/>
  <c r="O80" i="131"/>
  <c r="O48" i="117"/>
  <c r="O58" i="117" s="1"/>
  <c r="O44" i="117"/>
  <c r="O40" i="117"/>
  <c r="O45" i="117"/>
  <c r="N46" i="113"/>
  <c r="N48" i="113"/>
  <c r="N58" i="113" s="1"/>
  <c r="N44" i="113"/>
  <c r="N40" i="113"/>
  <c r="N45" i="113"/>
  <c r="AF97" i="133"/>
  <c r="M41" i="112"/>
  <c r="M49" i="112"/>
  <c r="M59" i="112" s="1"/>
  <c r="O48" i="120"/>
  <c r="O58" i="120" s="1"/>
  <c r="O44" i="120"/>
  <c r="O40" i="120"/>
  <c r="P75" i="128"/>
  <c r="P62" i="128"/>
  <c r="P71" i="128"/>
  <c r="P79" i="128"/>
  <c r="P91" i="128"/>
  <c r="P81" i="128"/>
  <c r="U102" i="140"/>
  <c r="E26" i="135"/>
  <c r="N77" i="131"/>
  <c r="N73" i="131"/>
  <c r="N41" i="129"/>
  <c r="N49" i="129"/>
  <c r="N59" i="129" s="1"/>
  <c r="Q92" i="120"/>
  <c r="Q93" i="120"/>
  <c r="C97" i="128"/>
  <c r="U97" i="122"/>
  <c r="M26" i="113"/>
  <c r="R102" i="140"/>
  <c r="N41" i="117"/>
  <c r="N49" i="117"/>
  <c r="N59" i="117" s="1"/>
  <c r="N25" i="117"/>
  <c r="N45" i="117" s="1"/>
  <c r="C97" i="126"/>
  <c r="C97" i="116"/>
  <c r="O50" i="125"/>
  <c r="O60" i="125" s="1"/>
  <c r="O42" i="125"/>
  <c r="AE101" i="133"/>
  <c r="D102" i="140"/>
  <c r="U97" i="116"/>
  <c r="B97" i="118"/>
  <c r="AE97" i="135"/>
  <c r="O63" i="119"/>
  <c r="O72" i="119"/>
  <c r="O76" i="119"/>
  <c r="O66" i="119"/>
  <c r="O81" i="119" s="1"/>
  <c r="P71" i="130"/>
  <c r="P62" i="130"/>
  <c r="P75" i="130"/>
  <c r="P79" i="130"/>
  <c r="P91" i="130"/>
  <c r="N32" i="131"/>
  <c r="O71" i="115"/>
  <c r="O75" i="115"/>
  <c r="O79" i="115"/>
  <c r="O62" i="115"/>
  <c r="O91" i="115"/>
  <c r="B75" i="136"/>
  <c r="B79" i="136"/>
  <c r="B62" i="136"/>
  <c r="B71" i="136"/>
  <c r="B91" i="136"/>
  <c r="O50" i="119"/>
  <c r="O60" i="119" s="1"/>
  <c r="O42" i="119"/>
  <c r="C97" i="120"/>
  <c r="C97" i="124"/>
  <c r="U97" i="134"/>
  <c r="M26" i="128"/>
  <c r="B97" i="116"/>
  <c r="C92" i="136"/>
  <c r="C93" i="136"/>
  <c r="M32" i="134"/>
  <c r="M32" i="130"/>
  <c r="M26" i="117"/>
  <c r="M26" i="125"/>
  <c r="C97" i="134"/>
  <c r="N49" i="134"/>
  <c r="N59" i="134" s="1"/>
  <c r="N41" i="134"/>
  <c r="N45" i="134"/>
  <c r="P79" i="132"/>
  <c r="P62" i="132"/>
  <c r="P75" i="132"/>
  <c r="P71" i="132"/>
  <c r="P91" i="132"/>
  <c r="P92" i="132" s="1"/>
  <c r="P93" i="132" s="1"/>
  <c r="P81" i="132"/>
  <c r="O46" i="126"/>
  <c r="O40" i="126"/>
  <c r="O44" i="126"/>
  <c r="O48" i="126"/>
  <c r="O58" i="126" s="1"/>
  <c r="C97" i="117"/>
  <c r="P77" i="111"/>
  <c r="P73" i="111"/>
  <c r="P64" i="111"/>
  <c r="P81" i="111"/>
  <c r="P68" i="140"/>
  <c r="V102" i="140"/>
  <c r="N42" i="117"/>
  <c r="N50" i="117"/>
  <c r="N60" i="117" s="1"/>
  <c r="N46" i="117"/>
  <c r="Q92" i="125"/>
  <c r="Q93" i="125" s="1"/>
  <c r="AD101" i="135"/>
  <c r="N49" i="125"/>
  <c r="N59" i="125" s="1"/>
  <c r="N41" i="125"/>
  <c r="O102" i="140"/>
  <c r="P81" i="126"/>
  <c r="P71" i="131"/>
  <c r="P79" i="131"/>
  <c r="P75" i="131"/>
  <c r="P62" i="131"/>
  <c r="P92" i="131"/>
  <c r="P93" i="131" s="1"/>
  <c r="P91" i="131"/>
  <c r="P81" i="131"/>
  <c r="C97" i="121"/>
  <c r="C92" i="123"/>
  <c r="C93" i="123" s="1"/>
  <c r="I102" i="140"/>
  <c r="W98" i="140"/>
  <c r="N32" i="115"/>
  <c r="N32" i="116"/>
  <c r="P25" i="140"/>
  <c r="P46" i="140" s="1"/>
  <c r="P50" i="140"/>
  <c r="P60" i="140" s="1"/>
  <c r="P42" i="140"/>
  <c r="B97" i="126"/>
  <c r="D99" i="140"/>
  <c r="D97" i="140" s="1"/>
  <c r="D97" i="111"/>
  <c r="C97" i="112"/>
  <c r="P66" i="122"/>
  <c r="P81" i="122" s="1"/>
  <c r="P73" i="122"/>
  <c r="P77" i="122"/>
  <c r="P64" i="122"/>
  <c r="P75" i="125"/>
  <c r="P71" i="125"/>
  <c r="P62" i="125"/>
  <c r="P79" i="125"/>
  <c r="P91" i="125"/>
  <c r="P92" i="125" s="1"/>
  <c r="P93" i="125" s="1"/>
  <c r="U97" i="126"/>
  <c r="P79" i="129"/>
  <c r="P62" i="129"/>
  <c r="P75" i="129"/>
  <c r="P71" i="129"/>
  <c r="P91" i="129"/>
  <c r="M41" i="130"/>
  <c r="M49" i="130"/>
  <c r="M59" i="130" s="1"/>
  <c r="M25" i="130"/>
  <c r="M45" i="130" s="1"/>
  <c r="N25" i="134"/>
  <c r="N50" i="134"/>
  <c r="N60" i="134" s="1"/>
  <c r="N42" i="134"/>
  <c r="N46" i="134"/>
  <c r="O46" i="124"/>
  <c r="O48" i="124"/>
  <c r="O58" i="124" s="1"/>
  <c r="O44" i="124"/>
  <c r="O40" i="124"/>
  <c r="U97" i="130"/>
  <c r="N72" i="130"/>
  <c r="N76" i="130"/>
  <c r="N63" i="130"/>
  <c r="O46" i="122"/>
  <c r="O40" i="122"/>
  <c r="O44" i="122"/>
  <c r="O48" i="122"/>
  <c r="O58" i="122" s="1"/>
  <c r="N66" i="130"/>
  <c r="P40" i="116"/>
  <c r="P48" i="116"/>
  <c r="P58" i="116" s="1"/>
  <c r="P44" i="116"/>
  <c r="P45" i="116"/>
  <c r="C97" i="115"/>
  <c r="C97" i="118"/>
  <c r="M32" i="129"/>
  <c r="O77" i="120"/>
  <c r="O73" i="120"/>
  <c r="O64" i="120"/>
  <c r="O73" i="132"/>
  <c r="O77" i="132"/>
  <c r="O64" i="132"/>
  <c r="M26" i="118"/>
  <c r="M26" i="124"/>
  <c r="C92" i="114"/>
  <c r="C93" i="114" s="1"/>
  <c r="N32" i="119"/>
  <c r="S93" i="126"/>
  <c r="N49" i="131"/>
  <c r="N59" i="131" s="1"/>
  <c r="N41" i="131"/>
  <c r="N25" i="131"/>
  <c r="N45" i="131"/>
  <c r="N41" i="122"/>
  <c r="N49" i="122"/>
  <c r="N59" i="122" s="1"/>
  <c r="B71" i="123"/>
  <c r="B62" i="123"/>
  <c r="B79" i="123"/>
  <c r="B75" i="123"/>
  <c r="B91" i="123"/>
  <c r="O42" i="116"/>
  <c r="O50" i="116"/>
  <c r="O60" i="116" s="1"/>
  <c r="P73" i="115"/>
  <c r="P64" i="115"/>
  <c r="P77" i="115"/>
  <c r="P81" i="115"/>
  <c r="M26" i="134"/>
  <c r="N41" i="124"/>
  <c r="N49" i="124"/>
  <c r="N59" i="124" s="1"/>
  <c r="B97" i="131"/>
  <c r="O73" i="125"/>
  <c r="O77" i="125"/>
  <c r="O64" i="125"/>
  <c r="N76" i="134"/>
  <c r="N72" i="134"/>
  <c r="N63" i="134"/>
  <c r="Q92" i="130"/>
  <c r="Q93" i="130"/>
  <c r="P76" i="140"/>
  <c r="P72" i="140"/>
  <c r="P63" i="140"/>
  <c r="P66" i="140"/>
  <c r="P80" i="140"/>
  <c r="B97" i="125"/>
  <c r="N41" i="116"/>
  <c r="N25" i="116"/>
  <c r="N45" i="116" s="1"/>
  <c r="N49" i="116"/>
  <c r="N59" i="116" s="1"/>
  <c r="O25" i="130"/>
  <c r="O42" i="130"/>
  <c r="O50" i="130"/>
  <c r="O60" i="130" s="1"/>
  <c r="N50" i="112"/>
  <c r="N60" i="112" s="1"/>
  <c r="N42" i="112"/>
  <c r="N46" i="112"/>
  <c r="O25" i="125"/>
  <c r="O46" i="125" s="1"/>
  <c r="T101" i="122"/>
  <c r="B97" i="128"/>
  <c r="O45" i="121"/>
  <c r="O44" i="121"/>
  <c r="O40" i="121"/>
  <c r="O48" i="121"/>
  <c r="O58" i="121" s="1"/>
  <c r="P73" i="118"/>
  <c r="P77" i="118"/>
  <c r="P64" i="118"/>
  <c r="P66" i="118"/>
  <c r="P81" i="118" s="1"/>
  <c r="H102" i="140"/>
  <c r="O76" i="120"/>
  <c r="O63" i="120"/>
  <c r="O72" i="120"/>
  <c r="O66" i="120"/>
  <c r="O80" i="120"/>
  <c r="O63" i="113"/>
  <c r="O76" i="113"/>
  <c r="O72" i="113"/>
  <c r="O76" i="112"/>
  <c r="O72" i="112"/>
  <c r="O63" i="112"/>
  <c r="O66" i="112"/>
  <c r="O80" i="112" s="1"/>
  <c r="Q92" i="117"/>
  <c r="M26" i="131"/>
  <c r="N102" i="140"/>
  <c r="S102" i="140"/>
  <c r="P48" i="118"/>
  <c r="P58" i="118" s="1"/>
  <c r="P44" i="118"/>
  <c r="P40" i="118"/>
  <c r="P45" i="118"/>
  <c r="B97" i="115"/>
  <c r="N32" i="120"/>
  <c r="N25" i="120" s="1"/>
  <c r="O64" i="129"/>
  <c r="O73" i="129"/>
  <c r="O77" i="129"/>
  <c r="P71" i="111"/>
  <c r="P79" i="111"/>
  <c r="P62" i="111"/>
  <c r="P75" i="111"/>
  <c r="P91" i="111"/>
  <c r="B48" i="110"/>
  <c r="B58" i="110" s="1"/>
  <c r="B44" i="110"/>
  <c r="B40" i="110"/>
  <c r="N32" i="121"/>
  <c r="O25" i="129"/>
  <c r="O50" i="129"/>
  <c r="O60" i="129" s="1"/>
  <c r="O42" i="129"/>
  <c r="O46" i="129"/>
  <c r="O42" i="117"/>
  <c r="O50" i="117"/>
  <c r="O60" i="117" s="1"/>
  <c r="O46" i="117"/>
  <c r="N66" i="134"/>
  <c r="N73" i="134"/>
  <c r="N77" i="134"/>
  <c r="N64" i="134"/>
  <c r="M26" i="126"/>
  <c r="M33" i="140"/>
  <c r="M26" i="116"/>
  <c r="Q75" i="119"/>
  <c r="Q79" i="119"/>
  <c r="Q71" i="119"/>
  <c r="Q62" i="119"/>
  <c r="Q91" i="119"/>
  <c r="Q80" i="119"/>
  <c r="N48" i="128"/>
  <c r="N58" i="128" s="1"/>
  <c r="N40" i="128"/>
  <c r="N44" i="128"/>
  <c r="H79" i="135"/>
  <c r="H62" i="135"/>
  <c r="H71" i="135"/>
  <c r="H75" i="135"/>
  <c r="H91" i="135"/>
  <c r="O48" i="112"/>
  <c r="O58" i="112" s="1"/>
  <c r="O44" i="112"/>
  <c r="O40" i="112"/>
  <c r="M102" i="140"/>
  <c r="B77" i="127"/>
  <c r="B81" i="127"/>
  <c r="B64" i="127"/>
  <c r="B73" i="127"/>
  <c r="N76" i="128"/>
  <c r="N72" i="128"/>
  <c r="N63" i="128"/>
  <c r="O63" i="118"/>
  <c r="O76" i="118"/>
  <c r="O72" i="118"/>
  <c r="O72" i="122"/>
  <c r="O76" i="122"/>
  <c r="O63" i="122"/>
  <c r="O66" i="122"/>
  <c r="O80" i="122"/>
  <c r="T102" i="140"/>
  <c r="P79" i="134"/>
  <c r="P62" i="134"/>
  <c r="P71" i="134"/>
  <c r="P75" i="134"/>
  <c r="P91" i="134"/>
  <c r="P80" i="134"/>
  <c r="N76" i="117"/>
  <c r="N63" i="117"/>
  <c r="N72" i="117"/>
  <c r="N66" i="117"/>
  <c r="P71" i="120"/>
  <c r="P79" i="120"/>
  <c r="P75" i="120"/>
  <c r="P62" i="120"/>
  <c r="P91" i="120"/>
  <c r="R92" i="132"/>
  <c r="R93" i="132"/>
  <c r="C97" i="131"/>
  <c r="N49" i="115"/>
  <c r="N59" i="115" s="1"/>
  <c r="N41" i="115"/>
  <c r="N25" i="115"/>
  <c r="N41" i="121"/>
  <c r="N49" i="121"/>
  <c r="N59" i="121" s="1"/>
  <c r="C102" i="140"/>
  <c r="O81" i="115"/>
  <c r="P44" i="128"/>
  <c r="P40" i="128"/>
  <c r="P48" i="128"/>
  <c r="P58" i="128" s="1"/>
  <c r="P45" i="128"/>
  <c r="C92" i="127"/>
  <c r="C93" i="127"/>
  <c r="U97" i="119"/>
  <c r="O25" i="119"/>
  <c r="G80" i="135"/>
  <c r="G63" i="135"/>
  <c r="G72" i="135"/>
  <c r="G76" i="135"/>
  <c r="B40" i="123"/>
  <c r="B44" i="123"/>
  <c r="B48" i="123"/>
  <c r="B58" i="123" s="1"/>
  <c r="O44" i="131"/>
  <c r="O40" i="131"/>
  <c r="O48" i="131"/>
  <c r="O58" i="131" s="1"/>
  <c r="O46" i="128"/>
  <c r="O48" i="128"/>
  <c r="O58" i="128" s="1"/>
  <c r="O44" i="128"/>
  <c r="O40" i="128"/>
  <c r="Q102" i="140"/>
  <c r="M49" i="121"/>
  <c r="M59" i="121" s="1"/>
  <c r="M41" i="121"/>
  <c r="O64" i="128"/>
  <c r="O77" i="128"/>
  <c r="O73" i="128"/>
  <c r="O81" i="128"/>
  <c r="O77" i="131"/>
  <c r="O73" i="131"/>
  <c r="O64" i="131"/>
  <c r="O81" i="131"/>
  <c r="N33" i="140"/>
  <c r="N25" i="130"/>
  <c r="N42" i="130"/>
  <c r="N50" i="130"/>
  <c r="N60" i="130" s="1"/>
  <c r="N41" i="111"/>
  <c r="N49" i="111"/>
  <c r="N59" i="111" s="1"/>
  <c r="B62" i="114"/>
  <c r="B75" i="114"/>
  <c r="B79" i="114"/>
  <c r="B71" i="114"/>
  <c r="B91" i="114"/>
  <c r="Q79" i="140"/>
  <c r="Q71" i="140"/>
  <c r="Q75" i="140"/>
  <c r="Q62" i="140"/>
  <c r="O46" i="120"/>
  <c r="P92" i="124"/>
  <c r="P93" i="124" s="1"/>
  <c r="G66" i="135"/>
  <c r="G73" i="135"/>
  <c r="G81" i="135"/>
  <c r="G64" i="135"/>
  <c r="G77" i="135"/>
  <c r="M32" i="121"/>
  <c r="F32" i="135"/>
  <c r="M32" i="131"/>
  <c r="O73" i="122"/>
  <c r="O77" i="122"/>
  <c r="O64" i="122"/>
  <c r="O81" i="122"/>
  <c r="M32" i="112"/>
  <c r="O77" i="117"/>
  <c r="O73" i="117"/>
  <c r="O64" i="117"/>
  <c r="Q92" i="129"/>
  <c r="Q93" i="129" s="1"/>
  <c r="N32" i="122"/>
  <c r="P46" i="116"/>
  <c r="P79" i="116"/>
  <c r="P75" i="116"/>
  <c r="P71" i="116"/>
  <c r="P62" i="116"/>
  <c r="P91" i="116"/>
  <c r="O46" i="116"/>
  <c r="O40" i="116"/>
  <c r="O48" i="116"/>
  <c r="O58" i="116" s="1"/>
  <c r="O44" i="116"/>
  <c r="B44" i="127"/>
  <c r="B40" i="127"/>
  <c r="B48" i="127"/>
  <c r="B58" i="127" s="1"/>
  <c r="Q77" i="140"/>
  <c r="Q73" i="140"/>
  <c r="Q64" i="140"/>
  <c r="Q81" i="140"/>
  <c r="U97" i="121"/>
  <c r="I92" i="135"/>
  <c r="I93" i="135" s="1"/>
  <c r="N41" i="118"/>
  <c r="N49" i="118"/>
  <c r="N59" i="118" s="1"/>
  <c r="M32" i="111"/>
  <c r="Q92" i="134"/>
  <c r="Q93" i="134" s="1"/>
  <c r="B97" i="132"/>
  <c r="P40" i="132"/>
  <c r="P48" i="132"/>
  <c r="P58" i="132" s="1"/>
  <c r="P44" i="132"/>
  <c r="P45" i="132"/>
  <c r="U97" i="132"/>
  <c r="N41" i="130"/>
  <c r="N49" i="130"/>
  <c r="N59" i="130" s="1"/>
  <c r="O66" i="130"/>
  <c r="O80" i="130" s="1"/>
  <c r="O72" i="130"/>
  <c r="O63" i="130"/>
  <c r="O76" i="130"/>
  <c r="G25" i="135"/>
  <c r="G42" i="135"/>
  <c r="G46" i="135"/>
  <c r="G50" i="135"/>
  <c r="G60" i="135" s="1"/>
  <c r="C75" i="110"/>
  <c r="C71" i="110"/>
  <c r="C79" i="110"/>
  <c r="C62" i="110"/>
  <c r="C91" i="110"/>
  <c r="P80" i="111"/>
  <c r="O25" i="132"/>
  <c r="O46" i="132" s="1"/>
  <c r="O42" i="132"/>
  <c r="O50" i="132"/>
  <c r="O60" i="132" s="1"/>
  <c r="O45" i="120"/>
  <c r="P46" i="115"/>
  <c r="P44" i="115"/>
  <c r="P40" i="115"/>
  <c r="P48" i="115"/>
  <c r="P58" i="115" s="1"/>
  <c r="P45" i="115"/>
  <c r="Q80" i="140"/>
  <c r="U97" i="131"/>
  <c r="N32" i="132"/>
  <c r="P80" i="128"/>
  <c r="Q93" i="113"/>
  <c r="M49" i="120"/>
  <c r="M59" i="120" s="1"/>
  <c r="M41" i="120"/>
  <c r="N28" i="140"/>
  <c r="N26" i="140" s="1"/>
  <c r="E102" i="140"/>
  <c r="O72" i="126"/>
  <c r="O63" i="126"/>
  <c r="O76" i="126"/>
  <c r="O76" i="124"/>
  <c r="O63" i="124"/>
  <c r="O72" i="124"/>
  <c r="U97" i="113"/>
  <c r="B63" i="110"/>
  <c r="B76" i="110"/>
  <c r="B80" i="110"/>
  <c r="B72" i="110"/>
  <c r="B97" i="130"/>
  <c r="N49" i="126"/>
  <c r="N59" i="126" s="1"/>
  <c r="N41" i="126"/>
  <c r="O76" i="132"/>
  <c r="O72" i="132"/>
  <c r="O63" i="132"/>
  <c r="O66" i="132"/>
  <c r="O80" i="132" s="1"/>
  <c r="Q81" i="119"/>
  <c r="G102" i="140"/>
  <c r="N50" i="128"/>
  <c r="N60" i="128" s="1"/>
  <c r="N42" i="128"/>
  <c r="N46" i="128"/>
  <c r="P46" i="118"/>
  <c r="M41" i="111"/>
  <c r="M49" i="111"/>
  <c r="M59" i="111" s="1"/>
  <c r="B97" i="121"/>
  <c r="B97" i="113"/>
  <c r="E26" i="122"/>
  <c r="L26" i="116"/>
  <c r="M32" i="113"/>
  <c r="O73" i="119"/>
  <c r="O77" i="119"/>
  <c r="O64" i="119"/>
  <c r="O73" i="111"/>
  <c r="O77" i="111"/>
  <c r="O64" i="111"/>
  <c r="O81" i="111"/>
  <c r="O64" i="112"/>
  <c r="O73" i="112"/>
  <c r="O77" i="112"/>
  <c r="O81" i="112"/>
  <c r="O66" i="113"/>
  <c r="N32" i="124"/>
  <c r="N48" i="112"/>
  <c r="N58" i="112" s="1"/>
  <c r="N44" i="112"/>
  <c r="N40" i="112"/>
  <c r="B97" i="112"/>
  <c r="P92" i="121"/>
  <c r="P93" i="121" s="1"/>
  <c r="B46" i="110"/>
  <c r="B50" i="110"/>
  <c r="B60" i="110" s="1"/>
  <c r="B42" i="110"/>
  <c r="C97" i="119"/>
  <c r="B97" i="129"/>
  <c r="C97" i="129"/>
  <c r="N32" i="118"/>
  <c r="U97" i="129"/>
  <c r="P62" i="126"/>
  <c r="P75" i="126"/>
  <c r="P71" i="126"/>
  <c r="P79" i="126"/>
  <c r="P92" i="126"/>
  <c r="P93" i="126" s="1"/>
  <c r="P91" i="126"/>
  <c r="B97" i="134"/>
  <c r="B66" i="127"/>
  <c r="U97" i="125"/>
  <c r="N49" i="119"/>
  <c r="N59" i="119" s="1"/>
  <c r="N41" i="119"/>
  <c r="M26" i="132"/>
  <c r="U97" i="120"/>
  <c r="T99" i="140"/>
  <c r="T97" i="140" s="1"/>
  <c r="T97" i="111"/>
  <c r="U97" i="115"/>
  <c r="O76" i="134"/>
  <c r="O72" i="134"/>
  <c r="O63" i="134"/>
  <c r="O66" i="134"/>
  <c r="O42" i="111"/>
  <c r="O50" i="111"/>
  <c r="O60" i="111" s="1"/>
  <c r="O25" i="111"/>
  <c r="O62" i="111" s="1"/>
  <c r="Q92" i="131"/>
  <c r="Q93" i="131" s="1"/>
  <c r="O34" i="140"/>
  <c r="O32" i="140" s="1"/>
  <c r="O25" i="140" s="1"/>
  <c r="M26" i="122"/>
  <c r="B97" i="124"/>
  <c r="P79" i="113"/>
  <c r="P71" i="113"/>
  <c r="P75" i="113"/>
  <c r="P62" i="113"/>
  <c r="P91" i="113"/>
  <c r="O80" i="115"/>
  <c r="B97" i="117"/>
  <c r="P75" i="119"/>
  <c r="P62" i="119"/>
  <c r="P71" i="119"/>
  <c r="P79" i="119"/>
  <c r="P91" i="119"/>
  <c r="P92" i="119" s="1"/>
  <c r="P93" i="119" s="1"/>
  <c r="P81" i="119"/>
  <c r="P64" i="120"/>
  <c r="P77" i="120"/>
  <c r="P73" i="120"/>
  <c r="P81" i="120"/>
  <c r="U97" i="118"/>
  <c r="O72" i="116"/>
  <c r="O63" i="116"/>
  <c r="O76" i="116"/>
  <c r="L102" i="140"/>
  <c r="J102" i="140"/>
  <c r="N32" i="129"/>
  <c r="N25" i="129" s="1"/>
  <c r="N32" i="126"/>
  <c r="B97" i="120"/>
  <c r="F102" i="140"/>
  <c r="M32" i="120"/>
  <c r="L26" i="132"/>
  <c r="M32" i="125"/>
  <c r="M32" i="122"/>
  <c r="O66" i="126"/>
  <c r="M26" i="115"/>
  <c r="C97" i="125"/>
  <c r="Q75" i="132"/>
  <c r="Q71" i="132"/>
  <c r="Q79" i="132"/>
  <c r="Q62" i="132"/>
  <c r="Q91" i="132"/>
  <c r="Q92" i="132" s="1"/>
  <c r="Q93" i="132" s="1"/>
  <c r="Q80" i="132"/>
  <c r="C97" i="130"/>
  <c r="O66" i="117"/>
  <c r="O81" i="117" s="1"/>
  <c r="K102" i="140"/>
  <c r="U97" i="124"/>
  <c r="F41" i="135"/>
  <c r="F49" i="135"/>
  <c r="F59" i="135" s="1"/>
  <c r="F45" i="135"/>
  <c r="H40" i="135"/>
  <c r="H44" i="135"/>
  <c r="H48" i="135"/>
  <c r="H58" i="135" s="1"/>
  <c r="O46" i="112"/>
  <c r="C97" i="113"/>
  <c r="D92" i="110"/>
  <c r="D93" i="110" s="1"/>
  <c r="O72" i="129"/>
  <c r="O76" i="129"/>
  <c r="O66" i="129"/>
  <c r="O80" i="129" s="1"/>
  <c r="O63" i="129"/>
  <c r="P80" i="130"/>
  <c r="U97" i="117"/>
  <c r="R92" i="115"/>
  <c r="R92" i="140" s="1"/>
  <c r="U97" i="112"/>
  <c r="Q92" i="128"/>
  <c r="Q93" i="128" s="1"/>
  <c r="N32" i="125"/>
  <c r="N25" i="125" s="1"/>
  <c r="C97" i="132"/>
  <c r="B97" i="119"/>
  <c r="O25" i="134"/>
  <c r="O46" i="134" s="1"/>
  <c r="O42" i="134"/>
  <c r="O50" i="134"/>
  <c r="O60" i="134" s="1"/>
  <c r="N42" i="113"/>
  <c r="N50" i="113"/>
  <c r="N60" i="113" s="1"/>
  <c r="M26" i="129"/>
  <c r="U97" i="128"/>
  <c r="P102" i="140"/>
  <c r="O44" i="118"/>
  <c r="O48" i="118"/>
  <c r="O58" i="118" s="1"/>
  <c r="O40" i="118"/>
  <c r="O63" i="121"/>
  <c r="O76" i="121"/>
  <c r="O72" i="121"/>
  <c r="O66" i="121"/>
  <c r="N72" i="113"/>
  <c r="N76" i="113"/>
  <c r="N63" i="113"/>
  <c r="O45" i="122"/>
  <c r="N66" i="128"/>
  <c r="O46" i="140" l="1"/>
  <c r="O48" i="140"/>
  <c r="O58" i="140" s="1"/>
  <c r="O44" i="140"/>
  <c r="O40" i="140"/>
  <c r="O45" i="140"/>
  <c r="N45" i="120"/>
  <c r="N44" i="120"/>
  <c r="N40" i="120"/>
  <c r="N48" i="120"/>
  <c r="N58" i="120" s="1"/>
  <c r="N75" i="130"/>
  <c r="N79" i="130"/>
  <c r="N62" i="130"/>
  <c r="N71" i="130"/>
  <c r="N91" i="130"/>
  <c r="N80" i="130"/>
  <c r="N40" i="125"/>
  <c r="N44" i="125"/>
  <c r="N48" i="125"/>
  <c r="N58" i="125" s="1"/>
  <c r="N45" i="125"/>
  <c r="M41" i="128"/>
  <c r="M49" i="128"/>
  <c r="M59" i="128" s="1"/>
  <c r="O62" i="126"/>
  <c r="O71" i="126"/>
  <c r="O79" i="126"/>
  <c r="O75" i="126"/>
  <c r="O91" i="126"/>
  <c r="O92" i="126" s="1"/>
  <c r="O93" i="126" s="1"/>
  <c r="O80" i="126"/>
  <c r="N48" i="129"/>
  <c r="N58" i="129" s="1"/>
  <c r="N44" i="129"/>
  <c r="N40" i="129"/>
  <c r="N45" i="129"/>
  <c r="N79" i="128"/>
  <c r="N75" i="128"/>
  <c r="N62" i="128"/>
  <c r="N71" i="128"/>
  <c r="N91" i="128"/>
  <c r="N80" i="128"/>
  <c r="O71" i="113"/>
  <c r="O79" i="113"/>
  <c r="O62" i="113"/>
  <c r="O75" i="113"/>
  <c r="O91" i="113"/>
  <c r="O80" i="113"/>
  <c r="L26" i="113"/>
  <c r="V97" i="134"/>
  <c r="R101" i="132"/>
  <c r="G101" i="132"/>
  <c r="I101" i="116"/>
  <c r="N101" i="124"/>
  <c r="N75" i="134"/>
  <c r="N71" i="134"/>
  <c r="N62" i="134"/>
  <c r="N79" i="134"/>
  <c r="N91" i="134"/>
  <c r="N92" i="134" s="1"/>
  <c r="N93" i="134" s="1"/>
  <c r="S101" i="113"/>
  <c r="O48" i="130"/>
  <c r="O58" i="130" s="1"/>
  <c r="O44" i="130"/>
  <c r="O40" i="130"/>
  <c r="O45" i="130"/>
  <c r="R101" i="131"/>
  <c r="N64" i="117"/>
  <c r="N73" i="117"/>
  <c r="N77" i="117"/>
  <c r="N81" i="117"/>
  <c r="L32" i="132"/>
  <c r="L32" i="121"/>
  <c r="N66" i="129"/>
  <c r="N81" i="129" s="1"/>
  <c r="N73" i="129"/>
  <c r="N64" i="129"/>
  <c r="N77" i="129"/>
  <c r="L26" i="125"/>
  <c r="L26" i="134"/>
  <c r="N77" i="111"/>
  <c r="N73" i="111"/>
  <c r="U101" i="116"/>
  <c r="V97" i="118"/>
  <c r="M41" i="129"/>
  <c r="M49" i="129"/>
  <c r="M59" i="129" s="1"/>
  <c r="I101" i="117"/>
  <c r="H101" i="124"/>
  <c r="K101" i="134"/>
  <c r="U101" i="132"/>
  <c r="U101" i="122"/>
  <c r="W102" i="140"/>
  <c r="N76" i="119"/>
  <c r="N72" i="119"/>
  <c r="N63" i="119"/>
  <c r="M25" i="122"/>
  <c r="M45" i="122" s="1"/>
  <c r="M50" i="122"/>
  <c r="M60" i="122" s="1"/>
  <c r="M42" i="122"/>
  <c r="M50" i="120"/>
  <c r="M60" i="120" s="1"/>
  <c r="M42" i="120"/>
  <c r="E101" i="112"/>
  <c r="C101" i="119"/>
  <c r="M41" i="122"/>
  <c r="M49" i="122"/>
  <c r="M59" i="122" s="1"/>
  <c r="M101" i="118"/>
  <c r="G101" i="125"/>
  <c r="H101" i="132"/>
  <c r="J101" i="129"/>
  <c r="L26" i="122"/>
  <c r="L49" i="116"/>
  <c r="L59" i="116" s="1"/>
  <c r="L41" i="116"/>
  <c r="S101" i="126"/>
  <c r="N72" i="131"/>
  <c r="N76" i="131"/>
  <c r="N63" i="131"/>
  <c r="N66" i="131"/>
  <c r="N80" i="131" s="1"/>
  <c r="E101" i="119"/>
  <c r="M25" i="120"/>
  <c r="M46" i="120" s="1"/>
  <c r="N50" i="132"/>
  <c r="N60" i="132" s="1"/>
  <c r="N42" i="132"/>
  <c r="G44" i="135"/>
  <c r="G48" i="135"/>
  <c r="G58" i="135" s="1"/>
  <c r="G40" i="135"/>
  <c r="O75" i="130"/>
  <c r="O62" i="130"/>
  <c r="O79" i="130"/>
  <c r="O71" i="130"/>
  <c r="O91" i="130"/>
  <c r="O92" i="130" s="1"/>
  <c r="O93" i="130" s="1"/>
  <c r="F101" i="134"/>
  <c r="M25" i="111"/>
  <c r="M46" i="111" s="1"/>
  <c r="M50" i="111"/>
  <c r="M60" i="111" s="1"/>
  <c r="M42" i="111"/>
  <c r="O101" i="115"/>
  <c r="P101" i="130"/>
  <c r="E101" i="134"/>
  <c r="N63" i="126"/>
  <c r="N76" i="126"/>
  <c r="N72" i="126"/>
  <c r="J101" i="130"/>
  <c r="O46" i="119"/>
  <c r="O48" i="119"/>
  <c r="O58" i="119" s="1"/>
  <c r="O44" i="119"/>
  <c r="O40" i="119"/>
  <c r="O45" i="119"/>
  <c r="E101" i="124"/>
  <c r="S101" i="121"/>
  <c r="H101" i="128"/>
  <c r="C101" i="118"/>
  <c r="L101" i="132"/>
  <c r="Q101" i="129"/>
  <c r="T101" i="120"/>
  <c r="O66" i="116"/>
  <c r="O81" i="116" s="1"/>
  <c r="O73" i="116"/>
  <c r="O64" i="116"/>
  <c r="O77" i="116"/>
  <c r="AF101" i="133"/>
  <c r="L27" i="140"/>
  <c r="O40" i="129"/>
  <c r="O48" i="129"/>
  <c r="O58" i="129" s="1"/>
  <c r="O44" i="129"/>
  <c r="O45" i="129"/>
  <c r="O101" i="113"/>
  <c r="O62" i="120"/>
  <c r="O71" i="120"/>
  <c r="O79" i="120"/>
  <c r="O75" i="120"/>
  <c r="O91" i="120"/>
  <c r="D101" i="131"/>
  <c r="L101" i="112"/>
  <c r="N46" i="131"/>
  <c r="N44" i="131"/>
  <c r="N48" i="131"/>
  <c r="N58" i="131" s="1"/>
  <c r="N40" i="131"/>
  <c r="O81" i="120"/>
  <c r="J101" i="116"/>
  <c r="M44" i="130"/>
  <c r="M40" i="130"/>
  <c r="M48" i="130"/>
  <c r="M58" i="130" s="1"/>
  <c r="P71" i="122"/>
  <c r="P62" i="122"/>
  <c r="P79" i="122"/>
  <c r="P75" i="122"/>
  <c r="P91" i="122"/>
  <c r="P92" i="122" s="1"/>
  <c r="P93" i="122" s="1"/>
  <c r="P80" i="122"/>
  <c r="K101" i="125"/>
  <c r="E101" i="132"/>
  <c r="T101" i="112"/>
  <c r="J101" i="131"/>
  <c r="S101" i="115"/>
  <c r="T101" i="117"/>
  <c r="O92" i="115"/>
  <c r="O93" i="115" s="1"/>
  <c r="N42" i="131"/>
  <c r="N50" i="131"/>
  <c r="N60" i="131" s="1"/>
  <c r="R101" i="126"/>
  <c r="O101" i="128"/>
  <c r="R101" i="118"/>
  <c r="M101" i="132"/>
  <c r="N48" i="117"/>
  <c r="N58" i="117" s="1"/>
  <c r="N44" i="117"/>
  <c r="N40" i="117"/>
  <c r="J101" i="112"/>
  <c r="O64" i="121"/>
  <c r="O77" i="121"/>
  <c r="O73" i="121"/>
  <c r="O81" i="121"/>
  <c r="O101" i="119"/>
  <c r="O92" i="111"/>
  <c r="O93" i="111"/>
  <c r="N50" i="126"/>
  <c r="N60" i="126" s="1"/>
  <c r="N42" i="126"/>
  <c r="M101" i="119"/>
  <c r="F101" i="126"/>
  <c r="O62" i="134"/>
  <c r="O71" i="134"/>
  <c r="O79" i="134"/>
  <c r="O75" i="134"/>
  <c r="O91" i="134"/>
  <c r="O92" i="134" s="1"/>
  <c r="O93" i="134" s="1"/>
  <c r="O81" i="134"/>
  <c r="N25" i="122"/>
  <c r="N46" i="122" s="1"/>
  <c r="N42" i="122"/>
  <c r="N50" i="122"/>
  <c r="N60" i="122" s="1"/>
  <c r="P101" i="121"/>
  <c r="P92" i="120"/>
  <c r="P93" i="120" s="1"/>
  <c r="N76" i="115"/>
  <c r="N63" i="115"/>
  <c r="N72" i="115"/>
  <c r="N66" i="115"/>
  <c r="N80" i="115" s="1"/>
  <c r="D26" i="135"/>
  <c r="B77" i="110"/>
  <c r="B64" i="110"/>
  <c r="B73" i="110"/>
  <c r="B81" i="110"/>
  <c r="K26" i="125"/>
  <c r="K26" i="124"/>
  <c r="N73" i="113"/>
  <c r="N77" i="113"/>
  <c r="N64" i="113"/>
  <c r="N77" i="112"/>
  <c r="N73" i="112"/>
  <c r="N64" i="112"/>
  <c r="L26" i="129"/>
  <c r="D101" i="115"/>
  <c r="O101" i="130"/>
  <c r="R93" i="115"/>
  <c r="H101" i="121"/>
  <c r="G101" i="126"/>
  <c r="I101" i="128"/>
  <c r="Q101" i="118"/>
  <c r="F101" i="125"/>
  <c r="S101" i="131"/>
  <c r="M28" i="140"/>
  <c r="M26" i="140" s="1"/>
  <c r="D101" i="129"/>
  <c r="G101" i="120"/>
  <c r="L26" i="115"/>
  <c r="M101" i="116"/>
  <c r="F101" i="115"/>
  <c r="F101" i="130"/>
  <c r="U101" i="113"/>
  <c r="N34" i="140"/>
  <c r="N32" i="140" s="1"/>
  <c r="R101" i="121"/>
  <c r="M41" i="132"/>
  <c r="M49" i="132"/>
  <c r="M59" i="132" s="1"/>
  <c r="N25" i="118"/>
  <c r="N46" i="118" s="1"/>
  <c r="N42" i="118"/>
  <c r="N50" i="118"/>
  <c r="N60" i="118" s="1"/>
  <c r="V97" i="124"/>
  <c r="P101" i="120"/>
  <c r="V97" i="113"/>
  <c r="O101" i="117"/>
  <c r="L101" i="113"/>
  <c r="I101" i="126"/>
  <c r="T101" i="118"/>
  <c r="J101" i="125"/>
  <c r="Q101" i="131"/>
  <c r="K101" i="132"/>
  <c r="O101" i="129"/>
  <c r="K101" i="112"/>
  <c r="U101" i="120"/>
  <c r="M42" i="131"/>
  <c r="M50" i="131"/>
  <c r="M60" i="131" s="1"/>
  <c r="U101" i="117"/>
  <c r="U101" i="128"/>
  <c r="D101" i="116"/>
  <c r="R101" i="115"/>
  <c r="G101" i="119"/>
  <c r="D101" i="117"/>
  <c r="E101" i="113"/>
  <c r="B99" i="140"/>
  <c r="B97" i="140" s="1"/>
  <c r="B97" i="111"/>
  <c r="R101" i="134"/>
  <c r="V97" i="132"/>
  <c r="P101" i="112"/>
  <c r="M32" i="132"/>
  <c r="N81" i="134"/>
  <c r="N25" i="121"/>
  <c r="N46" i="121" s="1"/>
  <c r="N50" i="121"/>
  <c r="N60" i="121" s="1"/>
  <c r="N42" i="121"/>
  <c r="H101" i="130"/>
  <c r="M49" i="131"/>
  <c r="M59" i="131" s="1"/>
  <c r="M41" i="131"/>
  <c r="M25" i="131"/>
  <c r="M45" i="131" s="1"/>
  <c r="H101" i="119"/>
  <c r="J101" i="117"/>
  <c r="D101" i="124"/>
  <c r="N46" i="116"/>
  <c r="N40" i="116"/>
  <c r="N44" i="116"/>
  <c r="N48" i="116"/>
  <c r="N58" i="116" s="1"/>
  <c r="K101" i="118"/>
  <c r="P101" i="134"/>
  <c r="F101" i="132"/>
  <c r="K101" i="129"/>
  <c r="N25" i="119"/>
  <c r="N42" i="119"/>
  <c r="N46" i="119"/>
  <c r="N50" i="119"/>
  <c r="N60" i="119" s="1"/>
  <c r="K101" i="120"/>
  <c r="M25" i="129"/>
  <c r="M46" i="129" s="1"/>
  <c r="M50" i="129"/>
  <c r="M60" i="129" s="1"/>
  <c r="M42" i="129"/>
  <c r="C101" i="115"/>
  <c r="T101" i="130"/>
  <c r="P92" i="129"/>
  <c r="P93" i="129" s="1"/>
  <c r="L101" i="124"/>
  <c r="D101" i="121"/>
  <c r="U101" i="118"/>
  <c r="C101" i="134"/>
  <c r="P64" i="140"/>
  <c r="P73" i="140"/>
  <c r="P77" i="140"/>
  <c r="P81" i="140"/>
  <c r="M49" i="117"/>
  <c r="M59" i="117" s="1"/>
  <c r="M41" i="117"/>
  <c r="N63" i="118"/>
  <c r="N72" i="118"/>
  <c r="N76" i="118"/>
  <c r="L26" i="131"/>
  <c r="M101" i="121"/>
  <c r="N101" i="126"/>
  <c r="K101" i="116"/>
  <c r="K101" i="130"/>
  <c r="Q101" i="124"/>
  <c r="U101" i="121"/>
  <c r="P92" i="130"/>
  <c r="P93" i="130" s="1"/>
  <c r="E101" i="125"/>
  <c r="I101" i="134"/>
  <c r="E41" i="135"/>
  <c r="E45" i="135"/>
  <c r="E49" i="135"/>
  <c r="E59" i="135" s="1"/>
  <c r="O75" i="121"/>
  <c r="O71" i="121"/>
  <c r="O62" i="121"/>
  <c r="O79" i="121"/>
  <c r="O91" i="121"/>
  <c r="O92" i="121" s="1"/>
  <c r="O93" i="121" s="1"/>
  <c r="R101" i="117"/>
  <c r="Q101" i="134"/>
  <c r="N46" i="115"/>
  <c r="N44" i="115"/>
  <c r="N48" i="115"/>
  <c r="N58" i="115" s="1"/>
  <c r="N40" i="115"/>
  <c r="M41" i="134"/>
  <c r="M49" i="134"/>
  <c r="M59" i="134" s="1"/>
  <c r="M25" i="134"/>
  <c r="M45" i="134" s="1"/>
  <c r="S101" i="128"/>
  <c r="O71" i="119"/>
  <c r="O75" i="119"/>
  <c r="O79" i="119"/>
  <c r="O62" i="119"/>
  <c r="O91" i="119"/>
  <c r="G101" i="118"/>
  <c r="D26" i="122"/>
  <c r="F77" i="135"/>
  <c r="F81" i="135"/>
  <c r="F64" i="135"/>
  <c r="F73" i="135"/>
  <c r="K26" i="112"/>
  <c r="L32" i="117"/>
  <c r="M32" i="119"/>
  <c r="K27" i="140"/>
  <c r="M32" i="124"/>
  <c r="N66" i="132"/>
  <c r="N81" i="132" s="1"/>
  <c r="N77" i="132"/>
  <c r="N73" i="132"/>
  <c r="N64" i="132"/>
  <c r="O101" i="116"/>
  <c r="N66" i="113"/>
  <c r="N81" i="113" s="1"/>
  <c r="H101" i="117"/>
  <c r="H101" i="113"/>
  <c r="N42" i="125"/>
  <c r="N46" i="125"/>
  <c r="N50" i="125"/>
  <c r="N60" i="125" s="1"/>
  <c r="O62" i="129"/>
  <c r="O71" i="129"/>
  <c r="O75" i="129"/>
  <c r="O79" i="129"/>
  <c r="O91" i="129"/>
  <c r="O92" i="129" s="1"/>
  <c r="O93" i="129" s="1"/>
  <c r="N76" i="132"/>
  <c r="N72" i="132"/>
  <c r="N63" i="132"/>
  <c r="M101" i="134"/>
  <c r="J101" i="128"/>
  <c r="O46" i="111"/>
  <c r="O48" i="111"/>
  <c r="O58" i="111" s="1"/>
  <c r="O44" i="111"/>
  <c r="O40" i="111"/>
  <c r="O45" i="111"/>
  <c r="P101" i="126"/>
  <c r="G101" i="134"/>
  <c r="F101" i="131"/>
  <c r="O68" i="140"/>
  <c r="M63" i="120"/>
  <c r="M72" i="120"/>
  <c r="M76" i="120"/>
  <c r="L101" i="116"/>
  <c r="B66" i="110"/>
  <c r="J101" i="124"/>
  <c r="D101" i="128"/>
  <c r="N25" i="140"/>
  <c r="N45" i="140" s="1"/>
  <c r="N41" i="140"/>
  <c r="N49" i="140"/>
  <c r="N59" i="140" s="1"/>
  <c r="P92" i="116"/>
  <c r="P93" i="116" s="1"/>
  <c r="O64" i="118"/>
  <c r="O77" i="118"/>
  <c r="O73" i="118"/>
  <c r="B92" i="114"/>
  <c r="B93" i="114"/>
  <c r="N72" i="125"/>
  <c r="N76" i="125"/>
  <c r="N63" i="125"/>
  <c r="H92" i="135"/>
  <c r="H93" i="135" s="1"/>
  <c r="F101" i="120"/>
  <c r="M49" i="116"/>
  <c r="M59" i="116" s="1"/>
  <c r="M41" i="116"/>
  <c r="P92" i="111"/>
  <c r="P93" i="111" s="1"/>
  <c r="F101" i="129"/>
  <c r="O72" i="125"/>
  <c r="O63" i="125"/>
  <c r="O76" i="125"/>
  <c r="O66" i="125"/>
  <c r="O80" i="125"/>
  <c r="T101" i="116"/>
  <c r="Q93" i="117"/>
  <c r="O101" i="121"/>
  <c r="O40" i="125"/>
  <c r="O44" i="125"/>
  <c r="O48" i="125"/>
  <c r="O58" i="125" s="1"/>
  <c r="O45" i="125"/>
  <c r="O46" i="130"/>
  <c r="N80" i="134"/>
  <c r="M49" i="118"/>
  <c r="M59" i="118" s="1"/>
  <c r="M41" i="118"/>
  <c r="N101" i="116"/>
  <c r="K101" i="117"/>
  <c r="E101" i="128"/>
  <c r="C101" i="131"/>
  <c r="U101" i="125"/>
  <c r="H101" i="115"/>
  <c r="U101" i="119"/>
  <c r="V97" i="117"/>
  <c r="K101" i="126"/>
  <c r="E101" i="131"/>
  <c r="I101" i="129"/>
  <c r="O77" i="130"/>
  <c r="O64" i="130"/>
  <c r="O73" i="130"/>
  <c r="O81" i="130"/>
  <c r="N64" i="131"/>
  <c r="N101" i="130"/>
  <c r="P92" i="115"/>
  <c r="P93" i="115" s="1"/>
  <c r="K26" i="131"/>
  <c r="N46" i="130"/>
  <c r="N48" i="130"/>
  <c r="N58" i="130" s="1"/>
  <c r="N44" i="130"/>
  <c r="N40" i="130"/>
  <c r="M63" i="121"/>
  <c r="M76" i="121"/>
  <c r="M72" i="121"/>
  <c r="N73" i="122"/>
  <c r="N64" i="122"/>
  <c r="N77" i="122"/>
  <c r="AG97" i="133"/>
  <c r="L26" i="119"/>
  <c r="E101" i="115"/>
  <c r="E101" i="130"/>
  <c r="U101" i="124"/>
  <c r="J101" i="118"/>
  <c r="V97" i="125"/>
  <c r="O101" i="131"/>
  <c r="O79" i="117"/>
  <c r="O62" i="117"/>
  <c r="O71" i="117"/>
  <c r="O75" i="117"/>
  <c r="O91" i="117"/>
  <c r="O92" i="117" s="1"/>
  <c r="O93" i="117" s="1"/>
  <c r="O80" i="117"/>
  <c r="N72" i="111"/>
  <c r="N63" i="111"/>
  <c r="N76" i="111"/>
  <c r="N66" i="111"/>
  <c r="N80" i="111" s="1"/>
  <c r="N67" i="140"/>
  <c r="M50" i="125"/>
  <c r="M60" i="125" s="1"/>
  <c r="M42" i="125"/>
  <c r="F101" i="118"/>
  <c r="N72" i="129"/>
  <c r="N63" i="129"/>
  <c r="N76" i="129"/>
  <c r="N80" i="129"/>
  <c r="U101" i="115"/>
  <c r="I101" i="119"/>
  <c r="M101" i="117"/>
  <c r="L101" i="128"/>
  <c r="AF97" i="135"/>
  <c r="I101" i="118"/>
  <c r="M101" i="125"/>
  <c r="M101" i="129"/>
  <c r="U101" i="112"/>
  <c r="N25" i="126"/>
  <c r="D101" i="130"/>
  <c r="V97" i="119"/>
  <c r="D101" i="119"/>
  <c r="F101" i="121"/>
  <c r="N45" i="130"/>
  <c r="L101" i="129"/>
  <c r="F25" i="135"/>
  <c r="F50" i="135"/>
  <c r="F60" i="135" s="1"/>
  <c r="F46" i="135"/>
  <c r="F42" i="135"/>
  <c r="N101" i="132"/>
  <c r="S101" i="130"/>
  <c r="C101" i="124"/>
  <c r="C101" i="128"/>
  <c r="L101" i="125"/>
  <c r="T101" i="132"/>
  <c r="H101" i="129"/>
  <c r="C99" i="140"/>
  <c r="C97" i="140" s="1"/>
  <c r="C97" i="111"/>
  <c r="O81" i="129"/>
  <c r="S101" i="112"/>
  <c r="V97" i="130"/>
  <c r="P101" i="124"/>
  <c r="U101" i="126"/>
  <c r="N101" i="128"/>
  <c r="Q101" i="132"/>
  <c r="I101" i="112"/>
  <c r="E101" i="117"/>
  <c r="L101" i="119"/>
  <c r="D101" i="113"/>
  <c r="T101" i="125"/>
  <c r="S93" i="140"/>
  <c r="S91" i="140" s="1"/>
  <c r="I101" i="132"/>
  <c r="O101" i="112"/>
  <c r="M32" i="117"/>
  <c r="Q101" i="113"/>
  <c r="G101" i="130"/>
  <c r="V97" i="128"/>
  <c r="C101" i="113"/>
  <c r="S101" i="132"/>
  <c r="F101" i="112"/>
  <c r="N101" i="120"/>
  <c r="T101" i="134"/>
  <c r="L32" i="116"/>
  <c r="T101" i="128"/>
  <c r="O42" i="140"/>
  <c r="O50" i="140"/>
  <c r="O60" i="140" s="1"/>
  <c r="R101" i="128"/>
  <c r="H101" i="118"/>
  <c r="N79" i="117"/>
  <c r="N71" i="117"/>
  <c r="N62" i="117"/>
  <c r="N75" i="117"/>
  <c r="N92" i="117"/>
  <c r="N93" i="117" s="1"/>
  <c r="N91" i="117"/>
  <c r="E101" i="120"/>
  <c r="N66" i="124"/>
  <c r="N80" i="124" s="1"/>
  <c r="N76" i="124"/>
  <c r="N63" i="124"/>
  <c r="N72" i="124"/>
  <c r="N77" i="130"/>
  <c r="N64" i="130"/>
  <c r="N73" i="130"/>
  <c r="N81" i="130"/>
  <c r="G101" i="116"/>
  <c r="E32" i="135"/>
  <c r="M64" i="111"/>
  <c r="M73" i="111"/>
  <c r="M77" i="111"/>
  <c r="K26" i="126"/>
  <c r="L26" i="128"/>
  <c r="M32" i="126"/>
  <c r="O80" i="121"/>
  <c r="F101" i="119"/>
  <c r="E101" i="121"/>
  <c r="E101" i="126"/>
  <c r="D101" i="125"/>
  <c r="N101" i="129"/>
  <c r="H101" i="112"/>
  <c r="M41" i="115"/>
  <c r="M49" i="115"/>
  <c r="M59" i="115" s="1"/>
  <c r="L26" i="112"/>
  <c r="S101" i="116"/>
  <c r="M101" i="130"/>
  <c r="F101" i="113"/>
  <c r="O80" i="134"/>
  <c r="B75" i="127"/>
  <c r="B79" i="127"/>
  <c r="B62" i="127"/>
  <c r="B71" i="127"/>
  <c r="B91" i="127"/>
  <c r="S101" i="120"/>
  <c r="O64" i="113"/>
  <c r="O77" i="113"/>
  <c r="O73" i="113"/>
  <c r="O81" i="113"/>
  <c r="M72" i="122"/>
  <c r="M63" i="122"/>
  <c r="M76" i="122"/>
  <c r="M66" i="122"/>
  <c r="E41" i="122"/>
  <c r="E49" i="122"/>
  <c r="E59" i="122" s="1"/>
  <c r="E45" i="122"/>
  <c r="Q101" i="116"/>
  <c r="N101" i="115"/>
  <c r="L101" i="117"/>
  <c r="N101" i="113"/>
  <c r="O101" i="118"/>
  <c r="O48" i="132"/>
  <c r="O58" i="132" s="1"/>
  <c r="O44" i="132"/>
  <c r="O40" i="132"/>
  <c r="O45" i="132"/>
  <c r="R101" i="112"/>
  <c r="Q101" i="120"/>
  <c r="G75" i="135"/>
  <c r="G62" i="135"/>
  <c r="G71" i="135"/>
  <c r="G79" i="135"/>
  <c r="G91" i="135"/>
  <c r="M26" i="119"/>
  <c r="P101" i="119"/>
  <c r="S101" i="117"/>
  <c r="M101" i="113"/>
  <c r="H101" i="126"/>
  <c r="N45" i="115"/>
  <c r="N80" i="117"/>
  <c r="P92" i="134"/>
  <c r="P93" i="134"/>
  <c r="I101" i="131"/>
  <c r="G101" i="112"/>
  <c r="M32" i="116"/>
  <c r="L26" i="124"/>
  <c r="M41" i="126"/>
  <c r="M49" i="126"/>
  <c r="M59" i="126" s="1"/>
  <c r="L26" i="117"/>
  <c r="F101" i="116"/>
  <c r="I101" i="121"/>
  <c r="E101" i="118"/>
  <c r="C101" i="125"/>
  <c r="H101" i="134"/>
  <c r="B92" i="123"/>
  <c r="B93" i="123" s="1"/>
  <c r="M32" i="118"/>
  <c r="O81" i="132"/>
  <c r="V97" i="121"/>
  <c r="L101" i="115"/>
  <c r="U101" i="130"/>
  <c r="N40" i="134"/>
  <c r="N48" i="134"/>
  <c r="N58" i="134" s="1"/>
  <c r="N44" i="134"/>
  <c r="G101" i="124"/>
  <c r="C101" i="121"/>
  <c r="N42" i="116"/>
  <c r="N50" i="116"/>
  <c r="N60" i="116" s="1"/>
  <c r="L101" i="118"/>
  <c r="L101" i="131"/>
  <c r="C101" i="129"/>
  <c r="C101" i="120"/>
  <c r="M42" i="130"/>
  <c r="M50" i="130"/>
  <c r="M60" i="130" s="1"/>
  <c r="M46" i="130"/>
  <c r="V97" i="115"/>
  <c r="P101" i="129"/>
  <c r="K101" i="124"/>
  <c r="Q101" i="121"/>
  <c r="O80" i="119"/>
  <c r="H101" i="125"/>
  <c r="S101" i="134"/>
  <c r="L26" i="121"/>
  <c r="L26" i="126"/>
  <c r="O92" i="128"/>
  <c r="O93" i="128" s="1"/>
  <c r="N25" i="132"/>
  <c r="N101" i="131"/>
  <c r="D101" i="132"/>
  <c r="N76" i="116"/>
  <c r="N63" i="116"/>
  <c r="N72" i="116"/>
  <c r="N66" i="116"/>
  <c r="N80" i="116" s="1"/>
  <c r="L26" i="120"/>
  <c r="N50" i="120"/>
  <c r="N60" i="120" s="1"/>
  <c r="N42" i="120"/>
  <c r="N46" i="120"/>
  <c r="M41" i="124"/>
  <c r="M49" i="124"/>
  <c r="M59" i="124" s="1"/>
  <c r="P101" i="115"/>
  <c r="G101" i="117"/>
  <c r="O101" i="126"/>
  <c r="E32" i="122"/>
  <c r="E25" i="122" s="1"/>
  <c r="L32" i="126"/>
  <c r="L32" i="131"/>
  <c r="K26" i="129"/>
  <c r="N64" i="128"/>
  <c r="N77" i="128"/>
  <c r="N73" i="128"/>
  <c r="N81" i="128"/>
  <c r="N81" i="124"/>
  <c r="N73" i="124"/>
  <c r="N64" i="124"/>
  <c r="N77" i="124"/>
  <c r="I101" i="115"/>
  <c r="L101" i="130"/>
  <c r="M101" i="126"/>
  <c r="F101" i="128"/>
  <c r="AE101" i="135"/>
  <c r="N101" i="118"/>
  <c r="P101" i="131"/>
  <c r="L101" i="120"/>
  <c r="M32" i="115"/>
  <c r="O64" i="126"/>
  <c r="O77" i="126"/>
  <c r="O73" i="126"/>
  <c r="O81" i="126"/>
  <c r="L41" i="132"/>
  <c r="L49" i="132"/>
  <c r="L59" i="132" s="1"/>
  <c r="L25" i="132"/>
  <c r="L45" i="132" s="1"/>
  <c r="L101" i="134"/>
  <c r="N50" i="129"/>
  <c r="N60" i="129" s="1"/>
  <c r="N42" i="129"/>
  <c r="N46" i="129"/>
  <c r="Q101" i="115"/>
  <c r="R101" i="130"/>
  <c r="N101" i="117"/>
  <c r="K101" i="113"/>
  <c r="P92" i="113"/>
  <c r="P93" i="113" s="1"/>
  <c r="V97" i="112"/>
  <c r="N101" i="121"/>
  <c r="G101" i="128"/>
  <c r="P101" i="125"/>
  <c r="V97" i="122"/>
  <c r="M101" i="120"/>
  <c r="N50" i="124"/>
  <c r="N60" i="124" s="1"/>
  <c r="N42" i="124"/>
  <c r="X98" i="140"/>
  <c r="M76" i="112"/>
  <c r="M72" i="112"/>
  <c r="M63" i="112"/>
  <c r="M50" i="113"/>
  <c r="M60" i="113" s="1"/>
  <c r="M42" i="113"/>
  <c r="K101" i="119"/>
  <c r="L101" i="121"/>
  <c r="L101" i="126"/>
  <c r="S101" i="125"/>
  <c r="U101" i="131"/>
  <c r="T101" i="129"/>
  <c r="N72" i="120"/>
  <c r="N76" i="120"/>
  <c r="N63" i="120"/>
  <c r="M25" i="121"/>
  <c r="M46" i="121"/>
  <c r="M50" i="121"/>
  <c r="M60" i="121" s="1"/>
  <c r="M42" i="121"/>
  <c r="R101" i="119"/>
  <c r="D101" i="126"/>
  <c r="E101" i="116"/>
  <c r="M101" i="115"/>
  <c r="M101" i="124"/>
  <c r="V97" i="131"/>
  <c r="N101" i="125"/>
  <c r="O71" i="122"/>
  <c r="O62" i="122"/>
  <c r="O75" i="122"/>
  <c r="O79" i="122"/>
  <c r="O91" i="122"/>
  <c r="O92" i="122" s="1"/>
  <c r="O93" i="122" s="1"/>
  <c r="O66" i="118"/>
  <c r="D101" i="134"/>
  <c r="O101" i="132"/>
  <c r="R101" i="129"/>
  <c r="C101" i="132"/>
  <c r="I101" i="120"/>
  <c r="J101" i="115"/>
  <c r="Q101" i="130"/>
  <c r="T101" i="119"/>
  <c r="Q101" i="117"/>
  <c r="V97" i="126"/>
  <c r="T101" i="124"/>
  <c r="C101" i="126"/>
  <c r="Q101" i="128"/>
  <c r="P75" i="140"/>
  <c r="P62" i="140"/>
  <c r="P71" i="140"/>
  <c r="P79" i="140"/>
  <c r="J101" i="132"/>
  <c r="E101" i="129"/>
  <c r="D101" i="112"/>
  <c r="O101" i="120"/>
  <c r="M101" i="131"/>
  <c r="C101" i="130"/>
  <c r="Q101" i="119"/>
  <c r="J101" i="113"/>
  <c r="J101" i="126"/>
  <c r="N50" i="115"/>
  <c r="N60" i="115" s="1"/>
  <c r="N42" i="115"/>
  <c r="D101" i="118"/>
  <c r="O101" i="125"/>
  <c r="V97" i="116"/>
  <c r="O101" i="134"/>
  <c r="P101" i="132"/>
  <c r="I101" i="124"/>
  <c r="H101" i="116"/>
  <c r="I101" i="130"/>
  <c r="B92" i="136"/>
  <c r="P101" i="113"/>
  <c r="Q101" i="125"/>
  <c r="J101" i="134"/>
  <c r="D101" i="120"/>
  <c r="O92" i="131"/>
  <c r="O93" i="131" s="1"/>
  <c r="O67" i="140"/>
  <c r="C101" i="116"/>
  <c r="T101" i="113"/>
  <c r="V97" i="129"/>
  <c r="N101" i="134"/>
  <c r="C101" i="117"/>
  <c r="K101" i="128"/>
  <c r="Q101" i="112"/>
  <c r="M50" i="134"/>
  <c r="M60" i="134" s="1"/>
  <c r="M42" i="134"/>
  <c r="M46" i="134"/>
  <c r="N77" i="116"/>
  <c r="N64" i="116"/>
  <c r="N73" i="116"/>
  <c r="N81" i="116"/>
  <c r="L32" i="115"/>
  <c r="L26" i="130"/>
  <c r="O48" i="134"/>
  <c r="O58" i="134" s="1"/>
  <c r="O40" i="134"/>
  <c r="O44" i="134"/>
  <c r="O45" i="134"/>
  <c r="J101" i="119"/>
  <c r="I101" i="113"/>
  <c r="T101" i="121"/>
  <c r="I101" i="125"/>
  <c r="V97" i="120"/>
  <c r="M101" i="112"/>
  <c r="O77" i="124"/>
  <c r="O64" i="124"/>
  <c r="O73" i="124"/>
  <c r="R101" i="124"/>
  <c r="T101" i="126"/>
  <c r="U101" i="134"/>
  <c r="H101" i="131"/>
  <c r="N63" i="121"/>
  <c r="N72" i="121"/>
  <c r="N76" i="121"/>
  <c r="N66" i="121"/>
  <c r="N80" i="121" s="1"/>
  <c r="P101" i="128"/>
  <c r="P101" i="116"/>
  <c r="O79" i="132"/>
  <c r="O62" i="132"/>
  <c r="O71" i="132"/>
  <c r="O75" i="132"/>
  <c r="O91" i="132"/>
  <c r="O92" i="132" s="1"/>
  <c r="O93" i="132" s="1"/>
  <c r="G101" i="115"/>
  <c r="P101" i="117"/>
  <c r="G101" i="113"/>
  <c r="O66" i="124"/>
  <c r="M101" i="128"/>
  <c r="C92" i="110"/>
  <c r="C93" i="110" s="1"/>
  <c r="N101" i="112"/>
  <c r="H101" i="120"/>
  <c r="L26" i="118"/>
  <c r="M25" i="112"/>
  <c r="M46" i="112" s="1"/>
  <c r="M42" i="112"/>
  <c r="M50" i="112"/>
  <c r="M60" i="112" s="1"/>
  <c r="S101" i="124"/>
  <c r="N32" i="111"/>
  <c r="N64" i="111" s="1"/>
  <c r="J101" i="120"/>
  <c r="F80" i="135"/>
  <c r="F76" i="135"/>
  <c r="F72" i="135"/>
  <c r="F63" i="135"/>
  <c r="F66" i="135"/>
  <c r="Q101" i="126"/>
  <c r="G101" i="131"/>
  <c r="C101" i="112"/>
  <c r="Q92" i="119"/>
  <c r="Q92" i="140" s="1"/>
  <c r="Q93" i="119"/>
  <c r="M72" i="128"/>
  <c r="M76" i="128"/>
  <c r="M63" i="128"/>
  <c r="S101" i="119"/>
  <c r="R101" i="113"/>
  <c r="S101" i="118"/>
  <c r="N72" i="122"/>
  <c r="N76" i="122"/>
  <c r="N63" i="122"/>
  <c r="N66" i="122"/>
  <c r="N80" i="122" s="1"/>
  <c r="R101" i="116"/>
  <c r="O79" i="112"/>
  <c r="O62" i="112"/>
  <c r="O75" i="112"/>
  <c r="O71" i="112"/>
  <c r="O91" i="112"/>
  <c r="P79" i="118"/>
  <c r="P75" i="118"/>
  <c r="P71" i="118"/>
  <c r="P62" i="118"/>
  <c r="P91" i="118"/>
  <c r="P80" i="118"/>
  <c r="G101" i="121"/>
  <c r="P101" i="118"/>
  <c r="N25" i="124"/>
  <c r="U99" i="140"/>
  <c r="U97" i="140" s="1"/>
  <c r="U97" i="111"/>
  <c r="R101" i="125"/>
  <c r="G101" i="129"/>
  <c r="F101" i="124"/>
  <c r="J101" i="121"/>
  <c r="P40" i="140"/>
  <c r="P48" i="140"/>
  <c r="P58" i="140" s="1"/>
  <c r="P44" i="140"/>
  <c r="P45" i="140"/>
  <c r="K101" i="131"/>
  <c r="U101" i="129"/>
  <c r="R101" i="120"/>
  <c r="M49" i="125"/>
  <c r="M59" i="125" s="1"/>
  <c r="M41" i="125"/>
  <c r="M25" i="125"/>
  <c r="M45" i="125" s="1"/>
  <c r="N63" i="112"/>
  <c r="N76" i="112"/>
  <c r="N72" i="112"/>
  <c r="N66" i="112"/>
  <c r="N80" i="112" s="1"/>
  <c r="T101" i="115"/>
  <c r="F101" i="117"/>
  <c r="M32" i="128"/>
  <c r="N101" i="119"/>
  <c r="O101" i="124"/>
  <c r="K101" i="121"/>
  <c r="T101" i="131"/>
  <c r="M49" i="113"/>
  <c r="M59" i="113" s="1"/>
  <c r="M41" i="113"/>
  <c r="M25" i="113"/>
  <c r="S101" i="129"/>
  <c r="M63" i="130"/>
  <c r="M72" i="130"/>
  <c r="M76" i="130"/>
  <c r="K101" i="115"/>
  <c r="P92" i="128"/>
  <c r="P93" i="128"/>
  <c r="N66" i="120"/>
  <c r="N80" i="132" l="1"/>
  <c r="M45" i="129"/>
  <c r="M25" i="116"/>
  <c r="M42" i="116"/>
  <c r="M50" i="116"/>
  <c r="M60" i="116" s="1"/>
  <c r="N71" i="120"/>
  <c r="N79" i="120"/>
  <c r="N75" i="120"/>
  <c r="N62" i="120"/>
  <c r="N91" i="120"/>
  <c r="N80" i="120"/>
  <c r="E48" i="122"/>
  <c r="E58" i="122" s="1"/>
  <c r="E40" i="122"/>
  <c r="E44" i="122"/>
  <c r="M25" i="117"/>
  <c r="M46" i="117"/>
  <c r="M50" i="117"/>
  <c r="M60" i="117" s="1"/>
  <c r="M42" i="117"/>
  <c r="L41" i="118"/>
  <c r="L49" i="118"/>
  <c r="L59" i="118" s="1"/>
  <c r="K32" i="122"/>
  <c r="M40" i="113"/>
  <c r="M48" i="113"/>
  <c r="M58" i="113" s="1"/>
  <c r="M44" i="113"/>
  <c r="K49" i="126"/>
  <c r="K59" i="126" s="1"/>
  <c r="K41" i="126"/>
  <c r="N77" i="118"/>
  <c r="N64" i="118"/>
  <c r="N73" i="118"/>
  <c r="E77" i="122"/>
  <c r="E81" i="122"/>
  <c r="E64" i="122"/>
  <c r="E73" i="122"/>
  <c r="M73" i="116"/>
  <c r="M64" i="116"/>
  <c r="M77" i="116"/>
  <c r="N79" i="121"/>
  <c r="N62" i="121"/>
  <c r="N75" i="121"/>
  <c r="N71" i="121"/>
  <c r="N91" i="121"/>
  <c r="N92" i="121" s="1"/>
  <c r="N93" i="121" s="1"/>
  <c r="W97" i="118"/>
  <c r="S103" i="140"/>
  <c r="S101" i="140" s="1"/>
  <c r="S101" i="111"/>
  <c r="M48" i="121"/>
  <c r="M58" i="121" s="1"/>
  <c r="M40" i="121"/>
  <c r="M44" i="121"/>
  <c r="M45" i="121"/>
  <c r="L41" i="120"/>
  <c r="L49" i="120"/>
  <c r="L59" i="120" s="1"/>
  <c r="N46" i="132"/>
  <c r="N48" i="132"/>
  <c r="N58" i="132" s="1"/>
  <c r="N40" i="132"/>
  <c r="N44" i="132"/>
  <c r="N45" i="132"/>
  <c r="I103" i="140"/>
  <c r="I101" i="140" s="1"/>
  <c r="I101" i="111"/>
  <c r="B92" i="127"/>
  <c r="B93" i="127" s="1"/>
  <c r="W97" i="129"/>
  <c r="W97" i="112"/>
  <c r="L32" i="112"/>
  <c r="E103" i="140"/>
  <c r="E101" i="140" s="1"/>
  <c r="E101" i="111"/>
  <c r="V101" i="120"/>
  <c r="L32" i="119"/>
  <c r="X102" i="140"/>
  <c r="N81" i="122"/>
  <c r="F103" i="140"/>
  <c r="F101" i="140" s="1"/>
  <c r="F101" i="111"/>
  <c r="V101" i="131"/>
  <c r="N46" i="140"/>
  <c r="N48" i="140"/>
  <c r="N58" i="140" s="1"/>
  <c r="N40" i="140"/>
  <c r="N44" i="140"/>
  <c r="B75" i="110"/>
  <c r="B71" i="110"/>
  <c r="B62" i="110"/>
  <c r="B79" i="110"/>
  <c r="B91" i="110"/>
  <c r="N71" i="132"/>
  <c r="N75" i="132"/>
  <c r="N79" i="132"/>
  <c r="N62" i="132"/>
  <c r="N91" i="132"/>
  <c r="N92" i="132" s="1"/>
  <c r="N93" i="132" s="1"/>
  <c r="M50" i="119"/>
  <c r="M60" i="119" s="1"/>
  <c r="M42" i="119"/>
  <c r="N44" i="119"/>
  <c r="N48" i="119"/>
  <c r="N58" i="119" s="1"/>
  <c r="N40" i="119"/>
  <c r="N45" i="119"/>
  <c r="L49" i="115"/>
  <c r="L59" i="115" s="1"/>
  <c r="L41" i="115"/>
  <c r="L25" i="115"/>
  <c r="L45" i="115" s="1"/>
  <c r="L41" i="129"/>
  <c r="L49" i="129"/>
  <c r="L59" i="129" s="1"/>
  <c r="E76" i="135"/>
  <c r="E72" i="135"/>
  <c r="E63" i="135"/>
  <c r="E80" i="135"/>
  <c r="E66" i="135"/>
  <c r="L41" i="122"/>
  <c r="L49" i="122"/>
  <c r="L59" i="122" s="1"/>
  <c r="K26" i="116"/>
  <c r="N92" i="128"/>
  <c r="N93" i="128" s="1"/>
  <c r="M75" i="122"/>
  <c r="M79" i="122"/>
  <c r="M62" i="122"/>
  <c r="M71" i="122"/>
  <c r="M91" i="122"/>
  <c r="M92" i="122" s="1"/>
  <c r="M93" i="122" s="1"/>
  <c r="M73" i="132"/>
  <c r="M64" i="132"/>
  <c r="M77" i="132"/>
  <c r="K32" i="125"/>
  <c r="M77" i="131"/>
  <c r="M73" i="131"/>
  <c r="M64" i="131"/>
  <c r="K26" i="115"/>
  <c r="L32" i="134"/>
  <c r="K26" i="122"/>
  <c r="N79" i="112"/>
  <c r="N75" i="112"/>
  <c r="N62" i="112"/>
  <c r="N71" i="112"/>
  <c r="N91" i="112"/>
  <c r="W97" i="116"/>
  <c r="O92" i="112"/>
  <c r="O93" i="112" s="1"/>
  <c r="W97" i="126"/>
  <c r="W97" i="122"/>
  <c r="M63" i="113"/>
  <c r="M72" i="113"/>
  <c r="M76" i="113"/>
  <c r="J103" i="140"/>
  <c r="J101" i="140" s="1"/>
  <c r="J101" i="111"/>
  <c r="B93" i="136"/>
  <c r="L40" i="132"/>
  <c r="L44" i="132"/>
  <c r="L48" i="132"/>
  <c r="L58" i="132" s="1"/>
  <c r="M50" i="115"/>
  <c r="M60" i="115" s="1"/>
  <c r="M42" i="115"/>
  <c r="C103" i="140"/>
  <c r="C101" i="140" s="1"/>
  <c r="C101" i="111"/>
  <c r="L25" i="126"/>
  <c r="L46" i="126" s="1"/>
  <c r="L50" i="126"/>
  <c r="L60" i="126" s="1"/>
  <c r="L42" i="126"/>
  <c r="M63" i="111"/>
  <c r="M76" i="111"/>
  <c r="M66" i="111"/>
  <c r="M72" i="111"/>
  <c r="M80" i="111"/>
  <c r="N71" i="116"/>
  <c r="N75" i="116"/>
  <c r="N62" i="116"/>
  <c r="N79" i="116"/>
  <c r="N91" i="116"/>
  <c r="V101" i="119"/>
  <c r="M72" i="115"/>
  <c r="M63" i="115"/>
  <c r="M76" i="115"/>
  <c r="M66" i="115"/>
  <c r="M80" i="115" s="1"/>
  <c r="M25" i="126"/>
  <c r="M42" i="126"/>
  <c r="M50" i="126"/>
  <c r="M60" i="126" s="1"/>
  <c r="L72" i="116"/>
  <c r="L63" i="116"/>
  <c r="L76" i="116"/>
  <c r="L66" i="116"/>
  <c r="L80" i="116" s="1"/>
  <c r="Q103" i="140"/>
  <c r="Q101" i="140" s="1"/>
  <c r="Q101" i="111"/>
  <c r="W97" i="117"/>
  <c r="M103" i="140"/>
  <c r="M101" i="140" s="1"/>
  <c r="M101" i="111"/>
  <c r="N46" i="126"/>
  <c r="N40" i="126"/>
  <c r="N44" i="126"/>
  <c r="N48" i="126"/>
  <c r="N58" i="126" s="1"/>
  <c r="N45" i="126"/>
  <c r="L33" i="140"/>
  <c r="M34" i="140"/>
  <c r="M32" i="140" s="1"/>
  <c r="V101" i="116"/>
  <c r="W97" i="130"/>
  <c r="N75" i="113"/>
  <c r="N71" i="113"/>
  <c r="N79" i="113"/>
  <c r="N62" i="113"/>
  <c r="N91" i="113"/>
  <c r="N80" i="113"/>
  <c r="M25" i="132"/>
  <c r="M42" i="132"/>
  <c r="M50" i="132"/>
  <c r="M60" i="132" s="1"/>
  <c r="M46" i="132"/>
  <c r="N103" i="140"/>
  <c r="N101" i="140" s="1"/>
  <c r="N101" i="111"/>
  <c r="N71" i="115"/>
  <c r="N62" i="115"/>
  <c r="N79" i="115"/>
  <c r="N75" i="115"/>
  <c r="N91" i="115"/>
  <c r="N92" i="115" s="1"/>
  <c r="N93" i="115" s="1"/>
  <c r="V101" i="121"/>
  <c r="W97" i="113"/>
  <c r="L41" i="125"/>
  <c r="L49" i="125"/>
  <c r="L59" i="125" s="1"/>
  <c r="L25" i="121"/>
  <c r="L46" i="121" s="1"/>
  <c r="L42" i="121"/>
  <c r="L50" i="121"/>
  <c r="L60" i="121" s="1"/>
  <c r="L32" i="122"/>
  <c r="D103" i="140"/>
  <c r="D101" i="140" s="1"/>
  <c r="D101" i="111"/>
  <c r="L32" i="113"/>
  <c r="L32" i="120"/>
  <c r="K26" i="119"/>
  <c r="K26" i="113"/>
  <c r="M49" i="119"/>
  <c r="M59" i="119" s="1"/>
  <c r="M41" i="119"/>
  <c r="M25" i="119"/>
  <c r="M46" i="119" s="1"/>
  <c r="E25" i="135"/>
  <c r="E42" i="135"/>
  <c r="E50" i="135"/>
  <c r="E60" i="135" s="1"/>
  <c r="E46" i="135"/>
  <c r="V101" i="113"/>
  <c r="W97" i="132"/>
  <c r="C26" i="135"/>
  <c r="J26" i="115"/>
  <c r="J26" i="132"/>
  <c r="K32" i="134"/>
  <c r="M64" i="112"/>
  <c r="M73" i="112"/>
  <c r="M77" i="112"/>
  <c r="V101" i="115"/>
  <c r="P92" i="118"/>
  <c r="P93" i="118" s="1"/>
  <c r="N79" i="122"/>
  <c r="N75" i="122"/>
  <c r="N71" i="122"/>
  <c r="N62" i="122"/>
  <c r="N92" i="122"/>
  <c r="N93" i="122" s="1"/>
  <c r="N91" i="122"/>
  <c r="W97" i="131"/>
  <c r="L49" i="130"/>
  <c r="L59" i="130" s="1"/>
  <c r="L41" i="130"/>
  <c r="G103" i="140"/>
  <c r="G101" i="140" s="1"/>
  <c r="G101" i="111"/>
  <c r="L103" i="140"/>
  <c r="L101" i="140" s="1"/>
  <c r="L101" i="111"/>
  <c r="P103" i="140"/>
  <c r="P101" i="140" s="1"/>
  <c r="P101" i="111"/>
  <c r="M46" i="113"/>
  <c r="L41" i="126"/>
  <c r="L49" i="126"/>
  <c r="L59" i="126" s="1"/>
  <c r="M25" i="115"/>
  <c r="J26" i="111"/>
  <c r="N75" i="111"/>
  <c r="N79" i="111"/>
  <c r="N71" i="111"/>
  <c r="N91" i="111"/>
  <c r="L32" i="124"/>
  <c r="P92" i="140"/>
  <c r="W97" i="125"/>
  <c r="M25" i="124"/>
  <c r="M50" i="124"/>
  <c r="M60" i="124" s="1"/>
  <c r="M42" i="124"/>
  <c r="M46" i="124"/>
  <c r="M46" i="131"/>
  <c r="V101" i="132"/>
  <c r="R93" i="140"/>
  <c r="R91" i="140" s="1"/>
  <c r="M67" i="140"/>
  <c r="M72" i="119"/>
  <c r="M63" i="119"/>
  <c r="M76" i="119"/>
  <c r="K41" i="124"/>
  <c r="K49" i="124"/>
  <c r="K59" i="124" s="1"/>
  <c r="D45" i="135"/>
  <c r="D41" i="135"/>
  <c r="D49" i="135"/>
  <c r="D59" i="135" s="1"/>
  <c r="W97" i="120"/>
  <c r="N68" i="140"/>
  <c r="O92" i="113"/>
  <c r="O93" i="113" s="1"/>
  <c r="J26" i="116"/>
  <c r="O75" i="118"/>
  <c r="O71" i="118"/>
  <c r="O62" i="118"/>
  <c r="O79" i="118"/>
  <c r="O91" i="118"/>
  <c r="O92" i="118" s="1"/>
  <c r="O93" i="118" s="1"/>
  <c r="O80" i="118"/>
  <c r="D32" i="122"/>
  <c r="K32" i="112"/>
  <c r="C26" i="122"/>
  <c r="K26" i="121"/>
  <c r="J26" i="119"/>
  <c r="M66" i="120"/>
  <c r="M73" i="120"/>
  <c r="M77" i="120"/>
  <c r="M64" i="120"/>
  <c r="K26" i="132"/>
  <c r="M42" i="128"/>
  <c r="M50" i="128"/>
  <c r="M60" i="128" s="1"/>
  <c r="N40" i="124"/>
  <c r="N44" i="124"/>
  <c r="N48" i="124"/>
  <c r="N58" i="124" s="1"/>
  <c r="N45" i="124"/>
  <c r="O62" i="124"/>
  <c r="O79" i="124"/>
  <c r="O75" i="124"/>
  <c r="O71" i="124"/>
  <c r="O91" i="124"/>
  <c r="O80" i="124"/>
  <c r="O81" i="124"/>
  <c r="O72" i="140"/>
  <c r="O63" i="140"/>
  <c r="O76" i="140"/>
  <c r="N46" i="124"/>
  <c r="W97" i="134"/>
  <c r="K26" i="118"/>
  <c r="M25" i="118"/>
  <c r="M42" i="118"/>
  <c r="M50" i="118"/>
  <c r="M60" i="118" s="1"/>
  <c r="V101" i="134"/>
  <c r="N73" i="121"/>
  <c r="N64" i="121"/>
  <c r="N77" i="121"/>
  <c r="N81" i="121"/>
  <c r="L63" i="118"/>
  <c r="L72" i="118"/>
  <c r="L76" i="118"/>
  <c r="M72" i="131"/>
  <c r="M63" i="131"/>
  <c r="M76" i="131"/>
  <c r="M66" i="131"/>
  <c r="F44" i="135"/>
  <c r="F48" i="135"/>
  <c r="F58" i="135" s="1"/>
  <c r="F40" i="135"/>
  <c r="O71" i="125"/>
  <c r="O62" i="125"/>
  <c r="O79" i="125"/>
  <c r="O75" i="125"/>
  <c r="O91" i="125"/>
  <c r="O81" i="125"/>
  <c r="L50" i="117"/>
  <c r="L60" i="117" s="1"/>
  <c r="L42" i="117"/>
  <c r="D49" i="122"/>
  <c r="D59" i="122" s="1"/>
  <c r="D45" i="122"/>
  <c r="D41" i="122"/>
  <c r="Y98" i="140"/>
  <c r="L41" i="131"/>
  <c r="L49" i="131"/>
  <c r="L59" i="131" s="1"/>
  <c r="L25" i="131"/>
  <c r="L45" i="131" s="1"/>
  <c r="AF101" i="135"/>
  <c r="M49" i="140"/>
  <c r="M59" i="140" s="1"/>
  <c r="M41" i="140"/>
  <c r="M25" i="140"/>
  <c r="M45" i="140"/>
  <c r="O92" i="120"/>
  <c r="O93" i="120"/>
  <c r="N62" i="131"/>
  <c r="N71" i="131"/>
  <c r="N75" i="131"/>
  <c r="N79" i="131"/>
  <c r="N91" i="131"/>
  <c r="N92" i="131" s="1"/>
  <c r="N93" i="131" s="1"/>
  <c r="N81" i="131"/>
  <c r="L32" i="125"/>
  <c r="L25" i="125" s="1"/>
  <c r="L42" i="132"/>
  <c r="L50" i="132"/>
  <c r="L60" i="132" s="1"/>
  <c r="L46" i="132"/>
  <c r="M72" i="116"/>
  <c r="M63" i="116"/>
  <c r="M76" i="116"/>
  <c r="M66" i="116"/>
  <c r="M80" i="116" s="1"/>
  <c r="L72" i="121"/>
  <c r="L63" i="121"/>
  <c r="L76" i="121"/>
  <c r="D32" i="135"/>
  <c r="D25" i="135" s="1"/>
  <c r="J26" i="120"/>
  <c r="E81" i="135"/>
  <c r="E64" i="135"/>
  <c r="E73" i="135"/>
  <c r="E77" i="135"/>
  <c r="K32" i="129"/>
  <c r="M66" i="125"/>
  <c r="M73" i="125"/>
  <c r="M77" i="125"/>
  <c r="M64" i="125"/>
  <c r="M77" i="134"/>
  <c r="M64" i="134"/>
  <c r="M73" i="134"/>
  <c r="L32" i="129"/>
  <c r="L32" i="128"/>
  <c r="M45" i="113"/>
  <c r="Q93" i="140"/>
  <c r="Q91" i="140" s="1"/>
  <c r="F75" i="135"/>
  <c r="F79" i="135"/>
  <c r="F71" i="135"/>
  <c r="F62" i="135"/>
  <c r="F91" i="135"/>
  <c r="N50" i="111"/>
  <c r="N60" i="111" s="1"/>
  <c r="N42" i="111"/>
  <c r="N46" i="111"/>
  <c r="N25" i="111"/>
  <c r="N62" i="111" s="1"/>
  <c r="L32" i="130"/>
  <c r="L25" i="130" s="1"/>
  <c r="L42" i="115"/>
  <c r="L50" i="115"/>
  <c r="L60" i="115" s="1"/>
  <c r="L32" i="111"/>
  <c r="K41" i="129"/>
  <c r="K49" i="129"/>
  <c r="K59" i="129" s="1"/>
  <c r="L50" i="131"/>
  <c r="L60" i="131" s="1"/>
  <c r="L42" i="131"/>
  <c r="E46" i="122"/>
  <c r="E50" i="122"/>
  <c r="E60" i="122" s="1"/>
  <c r="E42" i="122"/>
  <c r="L41" i="121"/>
  <c r="L49" i="121"/>
  <c r="L59" i="121" s="1"/>
  <c r="L49" i="124"/>
  <c r="L59" i="124" s="1"/>
  <c r="L41" i="124"/>
  <c r="L25" i="124"/>
  <c r="L45" i="124"/>
  <c r="G92" i="135"/>
  <c r="G93" i="135"/>
  <c r="M80" i="122"/>
  <c r="W97" i="121"/>
  <c r="N79" i="124"/>
  <c r="N75" i="124"/>
  <c r="N71" i="124"/>
  <c r="N62" i="124"/>
  <c r="N91" i="124"/>
  <c r="L42" i="116"/>
  <c r="L50" i="116"/>
  <c r="L60" i="116" s="1"/>
  <c r="N66" i="125"/>
  <c r="N73" i="125"/>
  <c r="N77" i="125"/>
  <c r="N64" i="125"/>
  <c r="M76" i="118"/>
  <c r="M63" i="118"/>
  <c r="M72" i="118"/>
  <c r="M66" i="118"/>
  <c r="W97" i="124"/>
  <c r="H103" i="140"/>
  <c r="H101" i="140" s="1"/>
  <c r="H101" i="111"/>
  <c r="N44" i="121"/>
  <c r="N40" i="121"/>
  <c r="N48" i="121"/>
  <c r="N58" i="121" s="1"/>
  <c r="N45" i="121"/>
  <c r="V101" i="128"/>
  <c r="N73" i="115"/>
  <c r="N64" i="115"/>
  <c r="N77" i="115"/>
  <c r="N81" i="115"/>
  <c r="N81" i="112"/>
  <c r="K49" i="125"/>
  <c r="K59" i="125" s="1"/>
  <c r="K41" i="125"/>
  <c r="K25" i="125"/>
  <c r="K45" i="125" s="1"/>
  <c r="E72" i="122"/>
  <c r="E80" i="122"/>
  <c r="E76" i="122"/>
  <c r="E63" i="122"/>
  <c r="E66" i="122"/>
  <c r="N44" i="122"/>
  <c r="N40" i="122"/>
  <c r="N48" i="122"/>
  <c r="N58" i="122" s="1"/>
  <c r="N45" i="122"/>
  <c r="U103" i="140"/>
  <c r="U101" i="140" s="1"/>
  <c r="U101" i="111"/>
  <c r="V101" i="126"/>
  <c r="M45" i="111"/>
  <c r="M40" i="111"/>
  <c r="M44" i="111"/>
  <c r="M48" i="111"/>
  <c r="M58" i="111" s="1"/>
  <c r="L25" i="116"/>
  <c r="M46" i="122"/>
  <c r="V101" i="129"/>
  <c r="N81" i="111"/>
  <c r="K32" i="111"/>
  <c r="M63" i="125"/>
  <c r="M76" i="125"/>
  <c r="M72" i="125"/>
  <c r="M80" i="125"/>
  <c r="K41" i="131"/>
  <c r="K49" i="131"/>
  <c r="K59" i="131" s="1"/>
  <c r="N40" i="118"/>
  <c r="N44" i="118"/>
  <c r="N48" i="118"/>
  <c r="N58" i="118" s="1"/>
  <c r="N45" i="118"/>
  <c r="L64" i="134"/>
  <c r="L73" i="134"/>
  <c r="L77" i="134"/>
  <c r="L77" i="126"/>
  <c r="L64" i="126"/>
  <c r="L73" i="126"/>
  <c r="K32" i="116"/>
  <c r="K32" i="117"/>
  <c r="M73" i="122"/>
  <c r="M77" i="122"/>
  <c r="M64" i="122"/>
  <c r="M81" i="122"/>
  <c r="N73" i="120"/>
  <c r="N77" i="120"/>
  <c r="N64" i="120"/>
  <c r="N81" i="120"/>
  <c r="K26" i="134"/>
  <c r="M48" i="112"/>
  <c r="M58" i="112" s="1"/>
  <c r="M44" i="112"/>
  <c r="M40" i="112"/>
  <c r="M45" i="112"/>
  <c r="L32" i="118"/>
  <c r="V101" i="124"/>
  <c r="V101" i="117"/>
  <c r="M66" i="112"/>
  <c r="V101" i="125"/>
  <c r="V101" i="118"/>
  <c r="V101" i="122"/>
  <c r="K103" i="140"/>
  <c r="K101" i="140" s="1"/>
  <c r="K101" i="111"/>
  <c r="L41" i="119"/>
  <c r="L49" i="119"/>
  <c r="L59" i="119" s="1"/>
  <c r="L25" i="119"/>
  <c r="L45" i="119" s="1"/>
  <c r="K26" i="117"/>
  <c r="O81" i="118"/>
  <c r="AG97" i="135"/>
  <c r="O103" i="140"/>
  <c r="O101" i="140" s="1"/>
  <c r="O101" i="111"/>
  <c r="M44" i="134"/>
  <c r="M48" i="134"/>
  <c r="M58" i="134" s="1"/>
  <c r="M40" i="134"/>
  <c r="M76" i="117"/>
  <c r="M72" i="117"/>
  <c r="M63" i="117"/>
  <c r="M80" i="117"/>
  <c r="N66" i="118"/>
  <c r="N81" i="118" s="1"/>
  <c r="V101" i="130"/>
  <c r="N42" i="140"/>
  <c r="N50" i="140"/>
  <c r="N60" i="140" s="1"/>
  <c r="O79" i="116"/>
  <c r="O75" i="116"/>
  <c r="O71" i="116"/>
  <c r="O62" i="116"/>
  <c r="O91" i="116"/>
  <c r="O80" i="116"/>
  <c r="M40" i="120"/>
  <c r="M44" i="120"/>
  <c r="M48" i="120"/>
  <c r="M58" i="120" s="1"/>
  <c r="M45" i="120"/>
  <c r="L41" i="134"/>
  <c r="L49" i="134"/>
  <c r="L59" i="134" s="1"/>
  <c r="N79" i="129"/>
  <c r="N62" i="129"/>
  <c r="N75" i="129"/>
  <c r="N71" i="129"/>
  <c r="N91" i="129"/>
  <c r="M25" i="128"/>
  <c r="K26" i="120"/>
  <c r="M76" i="124"/>
  <c r="M63" i="124"/>
  <c r="M72" i="124"/>
  <c r="V99" i="140"/>
  <c r="V97" i="140" s="1"/>
  <c r="V97" i="111"/>
  <c r="W97" i="115"/>
  <c r="M40" i="131"/>
  <c r="M44" i="131"/>
  <c r="M48" i="131"/>
  <c r="M58" i="131" s="1"/>
  <c r="M73" i="115"/>
  <c r="M64" i="115"/>
  <c r="M77" i="115"/>
  <c r="M81" i="115"/>
  <c r="K32" i="131"/>
  <c r="H26" i="126"/>
  <c r="L73" i="116"/>
  <c r="L64" i="116"/>
  <c r="L77" i="116"/>
  <c r="L81" i="116"/>
  <c r="J26" i="128"/>
  <c r="K32" i="124"/>
  <c r="K32" i="128"/>
  <c r="K33" i="140"/>
  <c r="M46" i="125"/>
  <c r="M44" i="125"/>
  <c r="M40" i="125"/>
  <c r="M48" i="125"/>
  <c r="M58" i="125" s="1"/>
  <c r="V101" i="112"/>
  <c r="L28" i="140"/>
  <c r="L26" i="140" s="1"/>
  <c r="N66" i="126"/>
  <c r="N73" i="126"/>
  <c r="N64" i="126"/>
  <c r="N77" i="126"/>
  <c r="M63" i="126"/>
  <c r="M72" i="126"/>
  <c r="M76" i="126"/>
  <c r="K26" i="128"/>
  <c r="M63" i="134"/>
  <c r="M76" i="134"/>
  <c r="M72" i="134"/>
  <c r="M66" i="134"/>
  <c r="W97" i="128"/>
  <c r="L26" i="111"/>
  <c r="L49" i="117"/>
  <c r="L59" i="117" s="1"/>
  <c r="L41" i="117"/>
  <c r="L25" i="117"/>
  <c r="R103" i="140"/>
  <c r="R101" i="140" s="1"/>
  <c r="R101" i="111"/>
  <c r="L49" i="112"/>
  <c r="L59" i="112" s="1"/>
  <c r="L41" i="112"/>
  <c r="L25" i="112"/>
  <c r="L45" i="112" s="1"/>
  <c r="L49" i="128"/>
  <c r="L59" i="128" s="1"/>
  <c r="L41" i="128"/>
  <c r="K32" i="126"/>
  <c r="M72" i="129"/>
  <c r="M63" i="129"/>
  <c r="M76" i="129"/>
  <c r="M66" i="129"/>
  <c r="N66" i="119"/>
  <c r="N81" i="119" s="1"/>
  <c r="N77" i="119"/>
  <c r="N64" i="119"/>
  <c r="N73" i="119"/>
  <c r="M66" i="117"/>
  <c r="M81" i="117" s="1"/>
  <c r="M77" i="117"/>
  <c r="M73" i="117"/>
  <c r="M64" i="117"/>
  <c r="N72" i="140"/>
  <c r="N63" i="140"/>
  <c r="N76" i="140"/>
  <c r="N66" i="140"/>
  <c r="N80" i="140" s="1"/>
  <c r="T103" i="140"/>
  <c r="T101" i="140" s="1"/>
  <c r="T101" i="111"/>
  <c r="O66" i="140"/>
  <c r="O80" i="140" s="1"/>
  <c r="O73" i="140"/>
  <c r="O64" i="140"/>
  <c r="O77" i="140"/>
  <c r="K49" i="112"/>
  <c r="K59" i="112" s="1"/>
  <c r="K41" i="112"/>
  <c r="O92" i="119"/>
  <c r="O93" i="119" s="1"/>
  <c r="M44" i="129"/>
  <c r="M48" i="129"/>
  <c r="M58" i="129" s="1"/>
  <c r="M40" i="129"/>
  <c r="K26" i="130"/>
  <c r="W97" i="119"/>
  <c r="K26" i="111"/>
  <c r="M44" i="122"/>
  <c r="M48" i="122"/>
  <c r="M58" i="122" s="1"/>
  <c r="M40" i="122"/>
  <c r="M76" i="132"/>
  <c r="M72" i="132"/>
  <c r="M63" i="132"/>
  <c r="M66" i="132"/>
  <c r="M80" i="132" s="1"/>
  <c r="L41" i="113"/>
  <c r="L49" i="113"/>
  <c r="L59" i="113" s="1"/>
  <c r="N92" i="130"/>
  <c r="N93" i="130" s="1"/>
  <c r="M66" i="119"/>
  <c r="L66" i="121"/>
  <c r="O81" i="140" l="1"/>
  <c r="L45" i="126"/>
  <c r="L46" i="130"/>
  <c r="L40" i="130"/>
  <c r="L44" i="130"/>
  <c r="L48" i="130"/>
  <c r="L58" i="130" s="1"/>
  <c r="L45" i="130"/>
  <c r="M75" i="119"/>
  <c r="M71" i="119"/>
  <c r="M62" i="119"/>
  <c r="M79" i="119"/>
  <c r="M91" i="119"/>
  <c r="M80" i="119"/>
  <c r="L50" i="113"/>
  <c r="L60" i="113" s="1"/>
  <c r="L42" i="113"/>
  <c r="L25" i="113"/>
  <c r="D44" i="135"/>
  <c r="D40" i="135"/>
  <c r="D48" i="135"/>
  <c r="D58" i="135" s="1"/>
  <c r="L62" i="121"/>
  <c r="L71" i="121"/>
  <c r="L79" i="121"/>
  <c r="L75" i="121"/>
  <c r="L91" i="121"/>
  <c r="L80" i="121"/>
  <c r="K49" i="130"/>
  <c r="K59" i="130" s="1"/>
  <c r="K41" i="130"/>
  <c r="P93" i="140"/>
  <c r="P91" i="140" s="1"/>
  <c r="K50" i="126"/>
  <c r="K60" i="126" s="1"/>
  <c r="K42" i="126"/>
  <c r="K25" i="126"/>
  <c r="K46" i="126" s="1"/>
  <c r="L25" i="129"/>
  <c r="L46" i="129" s="1"/>
  <c r="L42" i="129"/>
  <c r="L50" i="129"/>
  <c r="L60" i="129" s="1"/>
  <c r="L25" i="118"/>
  <c r="L46" i="118" s="1"/>
  <c r="L42" i="118"/>
  <c r="L50" i="118"/>
  <c r="L60" i="118" s="1"/>
  <c r="L44" i="125"/>
  <c r="L48" i="125"/>
  <c r="L58" i="125" s="1"/>
  <c r="L40" i="125"/>
  <c r="L45" i="125"/>
  <c r="C32" i="122"/>
  <c r="W101" i="128"/>
  <c r="M79" i="131"/>
  <c r="M75" i="131"/>
  <c r="M71" i="131"/>
  <c r="M62" i="131"/>
  <c r="M91" i="131"/>
  <c r="M92" i="131" s="1"/>
  <c r="M93" i="131" s="1"/>
  <c r="C32" i="135"/>
  <c r="K73" i="131"/>
  <c r="K77" i="131"/>
  <c r="K64" i="131"/>
  <c r="K73" i="113"/>
  <c r="K77" i="113"/>
  <c r="K73" i="125"/>
  <c r="K64" i="125"/>
  <c r="K77" i="125"/>
  <c r="K77" i="116"/>
  <c r="K64" i="116"/>
  <c r="K73" i="116"/>
  <c r="L66" i="132"/>
  <c r="L81" i="132"/>
  <c r="L77" i="132"/>
  <c r="L64" i="132"/>
  <c r="L73" i="132"/>
  <c r="K66" i="113"/>
  <c r="M71" i="129"/>
  <c r="M79" i="129"/>
  <c r="M75" i="129"/>
  <c r="M62" i="129"/>
  <c r="M92" i="129"/>
  <c r="M93" i="129" s="1"/>
  <c r="M91" i="129"/>
  <c r="L46" i="117"/>
  <c r="L40" i="117"/>
  <c r="L48" i="117"/>
  <c r="L58" i="117" s="1"/>
  <c r="L44" i="117"/>
  <c r="M75" i="134"/>
  <c r="M79" i="134"/>
  <c r="M62" i="134"/>
  <c r="M71" i="134"/>
  <c r="M91" i="134"/>
  <c r="K50" i="124"/>
  <c r="K60" i="124" s="1"/>
  <c r="K42" i="124"/>
  <c r="M66" i="113"/>
  <c r="M77" i="113"/>
  <c r="M81" i="113"/>
  <c r="M64" i="113"/>
  <c r="M73" i="113"/>
  <c r="K25" i="117"/>
  <c r="K46" i="117"/>
  <c r="K42" i="117"/>
  <c r="K50" i="117"/>
  <c r="K60" i="117" s="1"/>
  <c r="L46" i="116"/>
  <c r="L48" i="116"/>
  <c r="L58" i="116" s="1"/>
  <c r="L40" i="116"/>
  <c r="L44" i="116"/>
  <c r="L45" i="116"/>
  <c r="X97" i="132"/>
  <c r="M71" i="118"/>
  <c r="M79" i="118"/>
  <c r="M62" i="118"/>
  <c r="M75" i="118"/>
  <c r="M91" i="118"/>
  <c r="N79" i="125"/>
  <c r="N75" i="125"/>
  <c r="N62" i="125"/>
  <c r="N71" i="125"/>
  <c r="N91" i="125"/>
  <c r="N92" i="125" s="1"/>
  <c r="N93" i="125" s="1"/>
  <c r="N80" i="125"/>
  <c r="L76" i="125"/>
  <c r="L63" i="125"/>
  <c r="L72" i="125"/>
  <c r="L25" i="128"/>
  <c r="L46" i="128" s="1"/>
  <c r="L42" i="128"/>
  <c r="L50" i="128"/>
  <c r="L60" i="128" s="1"/>
  <c r="M81" i="134"/>
  <c r="M75" i="125"/>
  <c r="M71" i="125"/>
  <c r="M62" i="125"/>
  <c r="M79" i="125"/>
  <c r="M91" i="125"/>
  <c r="K25" i="129"/>
  <c r="K42" i="129"/>
  <c r="K50" i="129"/>
  <c r="K60" i="129" s="1"/>
  <c r="K46" i="129"/>
  <c r="W101" i="120"/>
  <c r="W101" i="132"/>
  <c r="W101" i="121"/>
  <c r="K49" i="121"/>
  <c r="K59" i="121" s="1"/>
  <c r="K41" i="121"/>
  <c r="N73" i="140"/>
  <c r="N81" i="140"/>
  <c r="N64" i="140"/>
  <c r="N77" i="140"/>
  <c r="M44" i="124"/>
  <c r="M40" i="124"/>
  <c r="M48" i="124"/>
  <c r="M58" i="124" s="1"/>
  <c r="M45" i="124"/>
  <c r="K32" i="130"/>
  <c r="K41" i="122"/>
  <c r="K49" i="122"/>
  <c r="K59" i="122" s="1"/>
  <c r="W101" i="125"/>
  <c r="W101" i="117"/>
  <c r="K32" i="120"/>
  <c r="M45" i="116"/>
  <c r="M40" i="116"/>
  <c r="M48" i="116"/>
  <c r="M58" i="116" s="1"/>
  <c r="M44" i="116"/>
  <c r="J26" i="125"/>
  <c r="J32" i="126"/>
  <c r="K77" i="112"/>
  <c r="K73" i="112"/>
  <c r="K64" i="112"/>
  <c r="K73" i="130"/>
  <c r="K77" i="130"/>
  <c r="K64" i="130"/>
  <c r="K32" i="115"/>
  <c r="J32" i="116"/>
  <c r="J25" i="116" s="1"/>
  <c r="J26" i="118"/>
  <c r="J26" i="130"/>
  <c r="N75" i="140"/>
  <c r="N62" i="140"/>
  <c r="N79" i="140"/>
  <c r="N71" i="140"/>
  <c r="W101" i="112"/>
  <c r="L48" i="112"/>
  <c r="L58" i="112" s="1"/>
  <c r="L40" i="112"/>
  <c r="L44" i="112"/>
  <c r="X97" i="126"/>
  <c r="L76" i="132"/>
  <c r="L72" i="132"/>
  <c r="L63" i="132"/>
  <c r="L80" i="132"/>
  <c r="W101" i="119"/>
  <c r="M44" i="128"/>
  <c r="M40" i="128"/>
  <c r="M48" i="128"/>
  <c r="M58" i="128" s="1"/>
  <c r="M45" i="128"/>
  <c r="K49" i="117"/>
  <c r="K59" i="117" s="1"/>
  <c r="K41" i="117"/>
  <c r="K45" i="117"/>
  <c r="M75" i="112"/>
  <c r="M79" i="112"/>
  <c r="M71" i="112"/>
  <c r="M62" i="112"/>
  <c r="M91" i="112"/>
  <c r="M80" i="112"/>
  <c r="K49" i="134"/>
  <c r="K59" i="134" s="1"/>
  <c r="K41" i="134"/>
  <c r="K25" i="134"/>
  <c r="K45" i="134" s="1"/>
  <c r="L76" i="120"/>
  <c r="L63" i="120"/>
  <c r="L72" i="120"/>
  <c r="L25" i="111"/>
  <c r="L46" i="111" s="1"/>
  <c r="L50" i="111"/>
  <c r="L60" i="111" s="1"/>
  <c r="L42" i="111"/>
  <c r="M80" i="131"/>
  <c r="M44" i="118"/>
  <c r="M40" i="118"/>
  <c r="M48" i="118"/>
  <c r="M58" i="118" s="1"/>
  <c r="M45" i="118"/>
  <c r="L72" i="134"/>
  <c r="L76" i="134"/>
  <c r="L63" i="134"/>
  <c r="L66" i="134"/>
  <c r="L80" i="134"/>
  <c r="M64" i="118"/>
  <c r="M73" i="118"/>
  <c r="M77" i="118"/>
  <c r="M81" i="118"/>
  <c r="E40" i="135"/>
  <c r="E44" i="135"/>
  <c r="E48" i="135"/>
  <c r="E58" i="135" s="1"/>
  <c r="K41" i="119"/>
  <c r="K49" i="119"/>
  <c r="K59" i="119" s="1"/>
  <c r="E71" i="135"/>
  <c r="E75" i="135"/>
  <c r="E79" i="135"/>
  <c r="E62" i="135"/>
  <c r="E91" i="135"/>
  <c r="L42" i="112"/>
  <c r="L50" i="112"/>
  <c r="L60" i="112" s="1"/>
  <c r="L46" i="112"/>
  <c r="K49" i="115"/>
  <c r="K59" i="115" s="1"/>
  <c r="K41" i="115"/>
  <c r="K25" i="115"/>
  <c r="K45" i="115" s="1"/>
  <c r="K42" i="125"/>
  <c r="K50" i="125"/>
  <c r="K60" i="125" s="1"/>
  <c r="K46" i="125"/>
  <c r="V103" i="140"/>
  <c r="V101" i="140" s="1"/>
  <c r="V101" i="111"/>
  <c r="W101" i="126"/>
  <c r="D72" i="135"/>
  <c r="D76" i="135"/>
  <c r="D63" i="135"/>
  <c r="D80" i="135"/>
  <c r="D66" i="135"/>
  <c r="J26" i="134"/>
  <c r="N92" i="129"/>
  <c r="N93" i="129"/>
  <c r="K42" i="116"/>
  <c r="K50" i="116"/>
  <c r="K60" i="116" s="1"/>
  <c r="K40" i="125"/>
  <c r="K44" i="125"/>
  <c r="K48" i="125"/>
  <c r="K58" i="125" s="1"/>
  <c r="W101" i="134"/>
  <c r="L40" i="121"/>
  <c r="L48" i="121"/>
  <c r="L58" i="121" s="1"/>
  <c r="L44" i="121"/>
  <c r="D77" i="122"/>
  <c r="D81" i="122"/>
  <c r="D73" i="122"/>
  <c r="D64" i="122"/>
  <c r="K73" i="111"/>
  <c r="K64" i="111"/>
  <c r="K77" i="111"/>
  <c r="J32" i="132"/>
  <c r="K41" i="111"/>
  <c r="K49" i="111"/>
  <c r="K59" i="111" s="1"/>
  <c r="M62" i="117"/>
  <c r="M71" i="117"/>
  <c r="M79" i="117"/>
  <c r="M75" i="117"/>
  <c r="M91" i="117"/>
  <c r="X97" i="129"/>
  <c r="L49" i="111"/>
  <c r="L59" i="111" s="1"/>
  <c r="L41" i="111"/>
  <c r="L45" i="111"/>
  <c r="X97" i="116"/>
  <c r="H49" i="126"/>
  <c r="H59" i="126" s="1"/>
  <c r="H41" i="126"/>
  <c r="W101" i="129"/>
  <c r="K25" i="111"/>
  <c r="K46" i="111" s="1"/>
  <c r="K42" i="111"/>
  <c r="K50" i="111"/>
  <c r="K60" i="111" s="1"/>
  <c r="N40" i="111"/>
  <c r="N48" i="111"/>
  <c r="N58" i="111" s="1"/>
  <c r="N44" i="111"/>
  <c r="N45" i="111"/>
  <c r="D46" i="135"/>
  <c r="D50" i="135"/>
  <c r="D60" i="135" s="1"/>
  <c r="D42" i="135"/>
  <c r="L72" i="131"/>
  <c r="L76" i="131"/>
  <c r="L63" i="131"/>
  <c r="L66" i="131"/>
  <c r="L80" i="131" s="1"/>
  <c r="L42" i="125"/>
  <c r="L50" i="125"/>
  <c r="L60" i="125" s="1"/>
  <c r="L46" i="125"/>
  <c r="M46" i="140"/>
  <c r="M48" i="140"/>
  <c r="M58" i="140" s="1"/>
  <c r="M44" i="140"/>
  <c r="M40" i="140"/>
  <c r="K25" i="112"/>
  <c r="K46" i="112" s="1"/>
  <c r="K50" i="112"/>
  <c r="K60" i="112" s="1"/>
  <c r="K42" i="112"/>
  <c r="M40" i="115"/>
  <c r="M44" i="115"/>
  <c r="M48" i="115"/>
  <c r="M58" i="115" s="1"/>
  <c r="M45" i="115"/>
  <c r="L50" i="120"/>
  <c r="L60" i="120" s="1"/>
  <c r="L42" i="120"/>
  <c r="L79" i="116"/>
  <c r="L71" i="116"/>
  <c r="L75" i="116"/>
  <c r="L62" i="116"/>
  <c r="L91" i="116"/>
  <c r="N92" i="116"/>
  <c r="N93" i="116"/>
  <c r="M79" i="111"/>
  <c r="M75" i="111"/>
  <c r="M71" i="111"/>
  <c r="M62" i="111"/>
  <c r="M91" i="111"/>
  <c r="M81" i="111"/>
  <c r="L48" i="126"/>
  <c r="L58" i="126" s="1"/>
  <c r="L44" i="126"/>
  <c r="L40" i="126"/>
  <c r="W101" i="131"/>
  <c r="L46" i="115"/>
  <c r="L48" i="115"/>
  <c r="L58" i="115" s="1"/>
  <c r="L40" i="115"/>
  <c r="L44" i="115"/>
  <c r="W101" i="130"/>
  <c r="X97" i="128"/>
  <c r="L25" i="120"/>
  <c r="K28" i="140"/>
  <c r="K26" i="140" s="1"/>
  <c r="J26" i="126"/>
  <c r="N92" i="120"/>
  <c r="N93" i="120" s="1"/>
  <c r="J32" i="115"/>
  <c r="K66" i="116"/>
  <c r="J26" i="124"/>
  <c r="M73" i="124"/>
  <c r="M64" i="124"/>
  <c r="M77" i="124"/>
  <c r="K76" i="122"/>
  <c r="K72" i="122"/>
  <c r="K63" i="122"/>
  <c r="L72" i="117"/>
  <c r="L63" i="117"/>
  <c r="L76" i="117"/>
  <c r="L66" i="117"/>
  <c r="L80" i="117"/>
  <c r="X97" i="112"/>
  <c r="I26" i="121"/>
  <c r="J32" i="111"/>
  <c r="J26" i="131"/>
  <c r="O62" i="140"/>
  <c r="O79" i="140"/>
  <c r="O71" i="140"/>
  <c r="O75" i="140"/>
  <c r="W99" i="140"/>
  <c r="W97" i="140" s="1"/>
  <c r="W97" i="111"/>
  <c r="K42" i="128"/>
  <c r="K50" i="128"/>
  <c r="K60" i="128" s="1"/>
  <c r="O92" i="116"/>
  <c r="L46" i="119"/>
  <c r="L48" i="119"/>
  <c r="L58" i="119" s="1"/>
  <c r="L40" i="119"/>
  <c r="L44" i="119"/>
  <c r="L76" i="113"/>
  <c r="L63" i="113"/>
  <c r="L72" i="113"/>
  <c r="L66" i="113"/>
  <c r="L80" i="113" s="1"/>
  <c r="K72" i="124"/>
  <c r="K63" i="124"/>
  <c r="K76" i="124"/>
  <c r="K72" i="131"/>
  <c r="K76" i="131"/>
  <c r="K63" i="131"/>
  <c r="K66" i="131"/>
  <c r="K80" i="131" s="1"/>
  <c r="E71" i="122"/>
  <c r="E62" i="122"/>
  <c r="E75" i="122"/>
  <c r="E79" i="122"/>
  <c r="E91" i="122"/>
  <c r="L45" i="121"/>
  <c r="J26" i="122"/>
  <c r="M81" i="125"/>
  <c r="J49" i="120"/>
  <c r="J59" i="120" s="1"/>
  <c r="J41" i="120"/>
  <c r="X97" i="124"/>
  <c r="X97" i="113"/>
  <c r="X97" i="115"/>
  <c r="K41" i="118"/>
  <c r="K49" i="118"/>
  <c r="K59" i="118" s="1"/>
  <c r="O92" i="124"/>
  <c r="O93" i="124" s="1"/>
  <c r="K32" i="132"/>
  <c r="K72" i="128"/>
  <c r="K63" i="128"/>
  <c r="K76" i="128"/>
  <c r="K66" i="128"/>
  <c r="K80" i="128"/>
  <c r="X97" i="130"/>
  <c r="X97" i="121"/>
  <c r="J49" i="111"/>
  <c r="J59" i="111" s="1"/>
  <c r="J41" i="111"/>
  <c r="Y102" i="140"/>
  <c r="K50" i="134"/>
  <c r="K60" i="134" s="1"/>
  <c r="K42" i="134"/>
  <c r="K63" i="111"/>
  <c r="K72" i="111"/>
  <c r="K76" i="111"/>
  <c r="K66" i="111"/>
  <c r="K81" i="111" s="1"/>
  <c r="K63" i="134"/>
  <c r="K72" i="134"/>
  <c r="K76" i="134"/>
  <c r="K66" i="134"/>
  <c r="N92" i="113"/>
  <c r="N93" i="113" s="1"/>
  <c r="X97" i="125"/>
  <c r="X97" i="134"/>
  <c r="L72" i="111"/>
  <c r="L76" i="111"/>
  <c r="L63" i="111"/>
  <c r="L66" i="111"/>
  <c r="L80" i="111" s="1"/>
  <c r="L67" i="140"/>
  <c r="X97" i="118"/>
  <c r="J26" i="121"/>
  <c r="M81" i="131"/>
  <c r="K41" i="116"/>
  <c r="K49" i="116"/>
  <c r="K59" i="116" s="1"/>
  <c r="K25" i="116"/>
  <c r="K46" i="116" s="1"/>
  <c r="B92" i="110"/>
  <c r="K32" i="119"/>
  <c r="K25" i="122"/>
  <c r="K46" i="122" s="1"/>
  <c r="K42" i="122"/>
  <c r="K50" i="122"/>
  <c r="K60" i="122" s="1"/>
  <c r="K73" i="128"/>
  <c r="K77" i="128"/>
  <c r="K64" i="128"/>
  <c r="K81" i="128"/>
  <c r="W101" i="118"/>
  <c r="M45" i="119"/>
  <c r="M48" i="119"/>
  <c r="M58" i="119" s="1"/>
  <c r="M40" i="119"/>
  <c r="M44" i="119"/>
  <c r="D81" i="135"/>
  <c r="D64" i="135"/>
  <c r="D77" i="135"/>
  <c r="D73" i="135"/>
  <c r="L77" i="111"/>
  <c r="L73" i="111"/>
  <c r="L64" i="111"/>
  <c r="J32" i="128"/>
  <c r="K66" i="124"/>
  <c r="K80" i="124" s="1"/>
  <c r="K73" i="124"/>
  <c r="K64" i="124"/>
  <c r="K77" i="124"/>
  <c r="K64" i="134"/>
  <c r="K73" i="134"/>
  <c r="K77" i="134"/>
  <c r="K67" i="140"/>
  <c r="M68" i="140"/>
  <c r="M77" i="119"/>
  <c r="M64" i="119"/>
  <c r="M73" i="119"/>
  <c r="M81" i="119"/>
  <c r="K32" i="121"/>
  <c r="K66" i="122"/>
  <c r="K81" i="122" s="1"/>
  <c r="K64" i="122"/>
  <c r="K73" i="122"/>
  <c r="K77" i="122"/>
  <c r="J26" i="113"/>
  <c r="J26" i="112"/>
  <c r="L49" i="140"/>
  <c r="L59" i="140" s="1"/>
  <c r="L41" i="140"/>
  <c r="W101" i="122"/>
  <c r="L76" i="119"/>
  <c r="L72" i="119"/>
  <c r="L63" i="119"/>
  <c r="M66" i="121"/>
  <c r="M77" i="121"/>
  <c r="M81" i="121"/>
  <c r="M73" i="121"/>
  <c r="M64" i="121"/>
  <c r="K50" i="131"/>
  <c r="K60" i="131" s="1"/>
  <c r="K42" i="131"/>
  <c r="M66" i="124"/>
  <c r="N62" i="118"/>
  <c r="N71" i="118"/>
  <c r="N75" i="118"/>
  <c r="N79" i="118"/>
  <c r="N91" i="118"/>
  <c r="N92" i="118" s="1"/>
  <c r="N93" i="118" s="1"/>
  <c r="N80" i="118"/>
  <c r="K25" i="131"/>
  <c r="W101" i="115"/>
  <c r="L48" i="124"/>
  <c r="L58" i="124" s="1"/>
  <c r="L40" i="124"/>
  <c r="L44" i="124"/>
  <c r="J32" i="119"/>
  <c r="J49" i="119"/>
  <c r="J59" i="119" s="1"/>
  <c r="J41" i="119"/>
  <c r="C41" i="122"/>
  <c r="C45" i="122"/>
  <c r="C49" i="122"/>
  <c r="C59" i="122" s="1"/>
  <c r="K25" i="124"/>
  <c r="M76" i="140"/>
  <c r="M72" i="140"/>
  <c r="M63" i="140"/>
  <c r="N92" i="111"/>
  <c r="N93" i="111" s="1"/>
  <c r="K41" i="113"/>
  <c r="K49" i="113"/>
  <c r="K59" i="113" s="1"/>
  <c r="X97" i="120"/>
  <c r="M42" i="140"/>
  <c r="M50" i="140"/>
  <c r="M60" i="140" s="1"/>
  <c r="M46" i="126"/>
  <c r="M40" i="126"/>
  <c r="M48" i="126"/>
  <c r="M58" i="126" s="1"/>
  <c r="M44" i="126"/>
  <c r="M45" i="126"/>
  <c r="M46" i="115"/>
  <c r="W101" i="116"/>
  <c r="K32" i="118"/>
  <c r="I26" i="134"/>
  <c r="M75" i="120"/>
  <c r="M71" i="120"/>
  <c r="M79" i="120"/>
  <c r="M62" i="120"/>
  <c r="M91" i="120"/>
  <c r="M92" i="120" s="1"/>
  <c r="M93" i="120" s="1"/>
  <c r="M80" i="120"/>
  <c r="L63" i="115"/>
  <c r="L76" i="115"/>
  <c r="L72" i="115"/>
  <c r="C41" i="135"/>
  <c r="C49" i="135"/>
  <c r="C59" i="135" s="1"/>
  <c r="C45" i="135"/>
  <c r="C25" i="135"/>
  <c r="L77" i="113"/>
  <c r="L73" i="113"/>
  <c r="L64" i="113"/>
  <c r="L81" i="113"/>
  <c r="I26" i="126"/>
  <c r="J32" i="134"/>
  <c r="J32" i="120"/>
  <c r="I26" i="122"/>
  <c r="L66" i="112"/>
  <c r="L81" i="112" s="1"/>
  <c r="L73" i="112"/>
  <c r="L64" i="112"/>
  <c r="L77" i="112"/>
  <c r="L66" i="119"/>
  <c r="L80" i="119" s="1"/>
  <c r="L64" i="119"/>
  <c r="L77" i="119"/>
  <c r="L73" i="119"/>
  <c r="I26" i="117"/>
  <c r="J32" i="130"/>
  <c r="L66" i="122"/>
  <c r="L64" i="122"/>
  <c r="L77" i="122"/>
  <c r="L73" i="122"/>
  <c r="L64" i="121"/>
  <c r="L73" i="121"/>
  <c r="L77" i="121"/>
  <c r="L81" i="121"/>
  <c r="L77" i="129"/>
  <c r="L73" i="129"/>
  <c r="L64" i="129"/>
  <c r="K73" i="117"/>
  <c r="K64" i="117"/>
  <c r="K77" i="117"/>
  <c r="M79" i="132"/>
  <c r="M75" i="132"/>
  <c r="M71" i="132"/>
  <c r="M62" i="132"/>
  <c r="M91" i="132"/>
  <c r="N75" i="119"/>
  <c r="N79" i="119"/>
  <c r="N71" i="119"/>
  <c r="N62" i="119"/>
  <c r="N91" i="119"/>
  <c r="N80" i="119"/>
  <c r="K41" i="128"/>
  <c r="K49" i="128"/>
  <c r="K59" i="128" s="1"/>
  <c r="K25" i="128"/>
  <c r="K45" i="128" s="1"/>
  <c r="M77" i="129"/>
  <c r="M73" i="129"/>
  <c r="M64" i="129"/>
  <c r="M81" i="129"/>
  <c r="L76" i="124"/>
  <c r="L72" i="124"/>
  <c r="L63" i="124"/>
  <c r="L66" i="124"/>
  <c r="L80" i="124" s="1"/>
  <c r="K41" i="120"/>
  <c r="K49" i="120"/>
  <c r="K59" i="120" s="1"/>
  <c r="K25" i="120"/>
  <c r="K45" i="120"/>
  <c r="N92" i="124"/>
  <c r="N93" i="124"/>
  <c r="D80" i="122"/>
  <c r="D63" i="122"/>
  <c r="D72" i="122"/>
  <c r="D76" i="122"/>
  <c r="D66" i="122"/>
  <c r="M79" i="116"/>
  <c r="M62" i="116"/>
  <c r="M71" i="116"/>
  <c r="M75" i="116"/>
  <c r="M91" i="116"/>
  <c r="M92" i="116" s="1"/>
  <c r="M93" i="116" s="1"/>
  <c r="M46" i="118"/>
  <c r="X97" i="131"/>
  <c r="M81" i="120"/>
  <c r="L66" i="128"/>
  <c r="L80" i="128" s="1"/>
  <c r="L63" i="128"/>
  <c r="L72" i="128"/>
  <c r="L76" i="128"/>
  <c r="K63" i="125"/>
  <c r="K76" i="125"/>
  <c r="K72" i="125"/>
  <c r="K66" i="125"/>
  <c r="K80" i="125" s="1"/>
  <c r="J49" i="116"/>
  <c r="J59" i="116" s="1"/>
  <c r="J41" i="116"/>
  <c r="W101" i="113"/>
  <c r="L42" i="124"/>
  <c r="L50" i="124"/>
  <c r="L60" i="124" s="1"/>
  <c r="L46" i="124"/>
  <c r="M81" i="112"/>
  <c r="J49" i="132"/>
  <c r="J59" i="132" s="1"/>
  <c r="J41" i="132"/>
  <c r="J25" i="132"/>
  <c r="J41" i="115"/>
  <c r="J49" i="115"/>
  <c r="J59" i="115" s="1"/>
  <c r="L50" i="122"/>
  <c r="L60" i="122" s="1"/>
  <c r="L42" i="122"/>
  <c r="N92" i="112"/>
  <c r="N93" i="112" s="1"/>
  <c r="L25" i="134"/>
  <c r="L46" i="134" s="1"/>
  <c r="L42" i="134"/>
  <c r="L50" i="134"/>
  <c r="L60" i="134" s="1"/>
  <c r="K63" i="129"/>
  <c r="K72" i="129"/>
  <c r="K76" i="129"/>
  <c r="K66" i="129"/>
  <c r="K80" i="129" s="1"/>
  <c r="M81" i="132"/>
  <c r="J27" i="140"/>
  <c r="J26" i="129"/>
  <c r="L25" i="122"/>
  <c r="M40" i="117"/>
  <c r="M44" i="117"/>
  <c r="M48" i="117"/>
  <c r="M58" i="117" s="1"/>
  <c r="M45" i="117"/>
  <c r="B26" i="135"/>
  <c r="N79" i="126"/>
  <c r="N62" i="126"/>
  <c r="N71" i="126"/>
  <c r="N75" i="126"/>
  <c r="N91" i="126"/>
  <c r="N92" i="126" s="1"/>
  <c r="N93" i="126" s="1"/>
  <c r="N80" i="126"/>
  <c r="M73" i="130"/>
  <c r="M64" i="130"/>
  <c r="M77" i="130"/>
  <c r="M66" i="130"/>
  <c r="J49" i="128"/>
  <c r="J59" i="128" s="1"/>
  <c r="J41" i="128"/>
  <c r="J25" i="128"/>
  <c r="K41" i="132"/>
  <c r="K49" i="132"/>
  <c r="K59" i="132" s="1"/>
  <c r="K63" i="126"/>
  <c r="K76" i="126"/>
  <c r="K72" i="126"/>
  <c r="K66" i="126"/>
  <c r="K80" i="126" s="1"/>
  <c r="K76" i="132"/>
  <c r="K63" i="132"/>
  <c r="K72" i="132"/>
  <c r="K72" i="112"/>
  <c r="K76" i="112"/>
  <c r="K63" i="112"/>
  <c r="K66" i="112"/>
  <c r="K80" i="112"/>
  <c r="H32" i="126"/>
  <c r="K66" i="118"/>
  <c r="K64" i="118"/>
  <c r="K81" i="118"/>
  <c r="K77" i="118"/>
  <c r="K73" i="118"/>
  <c r="K73" i="129"/>
  <c r="K77" i="129"/>
  <c r="K64" i="129"/>
  <c r="L64" i="124"/>
  <c r="L77" i="124"/>
  <c r="L73" i="124"/>
  <c r="L81" i="124"/>
  <c r="K66" i="132"/>
  <c r="K81" i="132" s="1"/>
  <c r="K77" i="132"/>
  <c r="K73" i="132"/>
  <c r="K64" i="132"/>
  <c r="K73" i="120"/>
  <c r="K64" i="120"/>
  <c r="K77" i="120"/>
  <c r="L66" i="115"/>
  <c r="L80" i="115" s="1"/>
  <c r="L73" i="115"/>
  <c r="L81" i="115"/>
  <c r="L64" i="115"/>
  <c r="L77" i="115"/>
  <c r="AG101" i="135"/>
  <c r="M80" i="129"/>
  <c r="L45" i="117"/>
  <c r="M80" i="134"/>
  <c r="N81" i="126"/>
  <c r="X97" i="119"/>
  <c r="W101" i="124"/>
  <c r="M80" i="118"/>
  <c r="N81" i="125"/>
  <c r="L42" i="130"/>
  <c r="L50" i="130"/>
  <c r="L60" i="130" s="1"/>
  <c r="F92" i="135"/>
  <c r="F93" i="135" s="1"/>
  <c r="J26" i="117"/>
  <c r="L46" i="131"/>
  <c r="L44" i="131"/>
  <c r="L48" i="131"/>
  <c r="L58" i="131" s="1"/>
  <c r="L40" i="131"/>
  <c r="O92" i="125"/>
  <c r="O93" i="125" s="1"/>
  <c r="M46" i="128"/>
  <c r="L34" i="140"/>
  <c r="L32" i="140" s="1"/>
  <c r="L25" i="140" s="1"/>
  <c r="L63" i="112"/>
  <c r="L72" i="112"/>
  <c r="L76" i="112"/>
  <c r="L80" i="112"/>
  <c r="D25" i="122"/>
  <c r="D42" i="122"/>
  <c r="D46" i="122"/>
  <c r="D50" i="122"/>
  <c r="D60" i="122" s="1"/>
  <c r="X97" i="117"/>
  <c r="L76" i="126"/>
  <c r="L63" i="126"/>
  <c r="L72" i="126"/>
  <c r="L66" i="126"/>
  <c r="L80" i="126" s="1"/>
  <c r="K63" i="117"/>
  <c r="K76" i="117"/>
  <c r="K72" i="117"/>
  <c r="K66" i="117"/>
  <c r="K80" i="117" s="1"/>
  <c r="K32" i="113"/>
  <c r="K25" i="113" s="1"/>
  <c r="M48" i="132"/>
  <c r="M58" i="132" s="1"/>
  <c r="M44" i="132"/>
  <c r="M40" i="132"/>
  <c r="M45" i="132"/>
  <c r="M79" i="115"/>
  <c r="M71" i="115"/>
  <c r="M62" i="115"/>
  <c r="M75" i="115"/>
  <c r="M91" i="115"/>
  <c r="Z98" i="140"/>
  <c r="L42" i="119"/>
  <c r="L50" i="119"/>
  <c r="L60" i="119" s="1"/>
  <c r="X97" i="122"/>
  <c r="M81" i="116"/>
  <c r="L76" i="130"/>
  <c r="L63" i="130"/>
  <c r="L72" i="130"/>
  <c r="L66" i="130"/>
  <c r="L80" i="130" s="1"/>
  <c r="L72" i="122"/>
  <c r="L76" i="122"/>
  <c r="L63" i="122"/>
  <c r="L80" i="122"/>
  <c r="M46" i="116"/>
  <c r="K80" i="111" l="1"/>
  <c r="B93" i="110"/>
  <c r="K80" i="132"/>
  <c r="K81" i="124"/>
  <c r="J25" i="111"/>
  <c r="J50" i="111"/>
  <c r="J60" i="111" s="1"/>
  <c r="J42" i="111"/>
  <c r="J45" i="116"/>
  <c r="J40" i="116"/>
  <c r="J48" i="116"/>
  <c r="J58" i="116" s="1"/>
  <c r="J44" i="116"/>
  <c r="K76" i="140"/>
  <c r="K72" i="140"/>
  <c r="K63" i="140"/>
  <c r="K71" i="116"/>
  <c r="K79" i="116"/>
  <c r="K62" i="116"/>
  <c r="K75" i="116"/>
  <c r="K91" i="116"/>
  <c r="K81" i="116"/>
  <c r="K71" i="113"/>
  <c r="K75" i="113"/>
  <c r="K79" i="113"/>
  <c r="K62" i="113"/>
  <c r="K91" i="113"/>
  <c r="K81" i="113"/>
  <c r="L46" i="140"/>
  <c r="L40" i="140"/>
  <c r="L44" i="140"/>
  <c r="L48" i="140"/>
  <c r="L58" i="140" s="1"/>
  <c r="L45" i="140"/>
  <c r="K44" i="113"/>
  <c r="K40" i="113"/>
  <c r="K48" i="113"/>
  <c r="K58" i="113" s="1"/>
  <c r="K45" i="113"/>
  <c r="J77" i="112"/>
  <c r="J73" i="112"/>
  <c r="I32" i="121"/>
  <c r="I26" i="112"/>
  <c r="J32" i="131"/>
  <c r="M92" i="115"/>
  <c r="M93" i="115" s="1"/>
  <c r="J76" i="128"/>
  <c r="J72" i="128"/>
  <c r="J63" i="128"/>
  <c r="J66" i="128"/>
  <c r="J80" i="128" s="1"/>
  <c r="M79" i="130"/>
  <c r="M71" i="130"/>
  <c r="M75" i="130"/>
  <c r="M62" i="130"/>
  <c r="M91" i="130"/>
  <c r="M80" i="130"/>
  <c r="Y97" i="134"/>
  <c r="K81" i="117"/>
  <c r="L71" i="122"/>
  <c r="L62" i="122"/>
  <c r="L79" i="122"/>
  <c r="L75" i="122"/>
  <c r="L91" i="122"/>
  <c r="C44" i="135"/>
  <c r="C48" i="135"/>
  <c r="C58" i="135" s="1"/>
  <c r="C40" i="135"/>
  <c r="K46" i="124"/>
  <c r="K44" i="124"/>
  <c r="K40" i="124"/>
  <c r="K48" i="124"/>
  <c r="K58" i="124" s="1"/>
  <c r="K45" i="124"/>
  <c r="Y97" i="119"/>
  <c r="W103" i="140"/>
  <c r="W101" i="140" s="1"/>
  <c r="W101" i="111"/>
  <c r="X101" i="124"/>
  <c r="K25" i="132"/>
  <c r="K46" i="132" s="1"/>
  <c r="K50" i="132"/>
  <c r="K60" i="132" s="1"/>
  <c r="K42" i="132"/>
  <c r="L71" i="117"/>
  <c r="L62" i="117"/>
  <c r="L75" i="117"/>
  <c r="L79" i="117"/>
  <c r="L91" i="117"/>
  <c r="L92" i="117" s="1"/>
  <c r="L93" i="117" s="1"/>
  <c r="K80" i="122"/>
  <c r="J49" i="124"/>
  <c r="J59" i="124" s="1"/>
  <c r="J41" i="124"/>
  <c r="J41" i="126"/>
  <c r="J49" i="126"/>
  <c r="J59" i="126" s="1"/>
  <c r="J25" i="126"/>
  <c r="J45" i="126" s="1"/>
  <c r="M92" i="111"/>
  <c r="M93" i="111" s="1"/>
  <c r="L92" i="116"/>
  <c r="L93" i="116" s="1"/>
  <c r="X101" i="125"/>
  <c r="K45" i="111"/>
  <c r="K44" i="111"/>
  <c r="K40" i="111"/>
  <c r="K48" i="111"/>
  <c r="K58" i="111" s="1"/>
  <c r="I26" i="116"/>
  <c r="X99" i="140"/>
  <c r="X97" i="140" s="1"/>
  <c r="X97" i="111"/>
  <c r="L40" i="111"/>
  <c r="L44" i="111"/>
  <c r="L48" i="111"/>
  <c r="L58" i="111" s="1"/>
  <c r="K46" i="134"/>
  <c r="K40" i="134"/>
  <c r="K48" i="134"/>
  <c r="K58" i="134" s="1"/>
  <c r="K44" i="134"/>
  <c r="J49" i="125"/>
  <c r="J59" i="125" s="1"/>
  <c r="J41" i="125"/>
  <c r="K42" i="130"/>
  <c r="K50" i="130"/>
  <c r="K60" i="130" s="1"/>
  <c r="M92" i="125"/>
  <c r="M93" i="125" s="1"/>
  <c r="K25" i="130"/>
  <c r="K46" i="130" s="1"/>
  <c r="C77" i="122"/>
  <c r="C64" i="122"/>
  <c r="C73" i="122"/>
  <c r="C81" i="122"/>
  <c r="J73" i="120"/>
  <c r="J77" i="120"/>
  <c r="J64" i="120"/>
  <c r="J48" i="128"/>
  <c r="J58" i="128" s="1"/>
  <c r="J40" i="128"/>
  <c r="J44" i="128"/>
  <c r="J48" i="132"/>
  <c r="J58" i="132" s="1"/>
  <c r="J40" i="132"/>
  <c r="J44" i="132"/>
  <c r="J50" i="120"/>
  <c r="J60" i="120" s="1"/>
  <c r="J42" i="120"/>
  <c r="I26" i="131"/>
  <c r="H26" i="122"/>
  <c r="H26" i="125"/>
  <c r="J73" i="117"/>
  <c r="J77" i="117"/>
  <c r="J73" i="128"/>
  <c r="J77" i="128"/>
  <c r="J64" i="128"/>
  <c r="J81" i="128"/>
  <c r="I26" i="128"/>
  <c r="D44" i="122"/>
  <c r="D40" i="122"/>
  <c r="D48" i="122"/>
  <c r="D58" i="122" s="1"/>
  <c r="K81" i="129"/>
  <c r="K62" i="112"/>
  <c r="K79" i="112"/>
  <c r="K75" i="112"/>
  <c r="K71" i="112"/>
  <c r="K91" i="112"/>
  <c r="M81" i="130"/>
  <c r="L46" i="122"/>
  <c r="L40" i="122"/>
  <c r="L48" i="122"/>
  <c r="L58" i="122" s="1"/>
  <c r="L44" i="122"/>
  <c r="L45" i="122"/>
  <c r="Y97" i="120"/>
  <c r="X101" i="117"/>
  <c r="D62" i="122"/>
  <c r="D75" i="122"/>
  <c r="D79" i="122"/>
  <c r="D71" i="122"/>
  <c r="D91" i="122"/>
  <c r="J72" i="132"/>
  <c r="J76" i="132"/>
  <c r="J63" i="132"/>
  <c r="J66" i="132"/>
  <c r="J80" i="132" s="1"/>
  <c r="L81" i="119"/>
  <c r="L75" i="112"/>
  <c r="L79" i="112"/>
  <c r="L62" i="112"/>
  <c r="L71" i="112"/>
  <c r="L91" i="112"/>
  <c r="I49" i="134"/>
  <c r="I59" i="134" s="1"/>
  <c r="I41" i="134"/>
  <c r="K72" i="119"/>
  <c r="K76" i="119"/>
  <c r="K63" i="119"/>
  <c r="J42" i="128"/>
  <c r="J50" i="128"/>
  <c r="J60" i="128" s="1"/>
  <c r="J46" i="128"/>
  <c r="J63" i="120"/>
  <c r="J72" i="120"/>
  <c r="J76" i="120"/>
  <c r="J66" i="120"/>
  <c r="J81" i="120" s="1"/>
  <c r="J80" i="120"/>
  <c r="L77" i="130"/>
  <c r="L73" i="130"/>
  <c r="L64" i="130"/>
  <c r="L81" i="130"/>
  <c r="K79" i="128"/>
  <c r="K71" i="128"/>
  <c r="K75" i="128"/>
  <c r="K62" i="128"/>
  <c r="K91" i="128"/>
  <c r="K92" i="128" s="1"/>
  <c r="K93" i="128" s="1"/>
  <c r="Y97" i="116"/>
  <c r="M73" i="126"/>
  <c r="M64" i="126"/>
  <c r="M77" i="126"/>
  <c r="M66" i="126"/>
  <c r="M81" i="126" s="1"/>
  <c r="I27" i="140"/>
  <c r="X101" i="116"/>
  <c r="K49" i="140"/>
  <c r="K59" i="140" s="1"/>
  <c r="K41" i="140"/>
  <c r="L75" i="131"/>
  <c r="L62" i="131"/>
  <c r="L79" i="131"/>
  <c r="L71" i="131"/>
  <c r="L91" i="131"/>
  <c r="J76" i="117"/>
  <c r="J63" i="117"/>
  <c r="J72" i="117"/>
  <c r="J66" i="117"/>
  <c r="J80" i="117" s="1"/>
  <c r="J32" i="112"/>
  <c r="J64" i="112" s="1"/>
  <c r="Y97" i="125"/>
  <c r="D79" i="135"/>
  <c r="D71" i="135"/>
  <c r="D75" i="135"/>
  <c r="D62" i="135"/>
  <c r="D91" i="135"/>
  <c r="K46" i="115"/>
  <c r="K44" i="115"/>
  <c r="K48" i="115"/>
  <c r="K58" i="115" s="1"/>
  <c r="K40" i="115"/>
  <c r="J33" i="140"/>
  <c r="M66" i="128"/>
  <c r="M64" i="128"/>
  <c r="M81" i="128"/>
  <c r="M77" i="128"/>
  <c r="M73" i="128"/>
  <c r="K72" i="113"/>
  <c r="K76" i="113"/>
  <c r="K63" i="113"/>
  <c r="K80" i="113"/>
  <c r="J32" i="122"/>
  <c r="I49" i="117"/>
  <c r="I59" i="117" s="1"/>
  <c r="I41" i="117"/>
  <c r="X101" i="134"/>
  <c r="K76" i="120"/>
  <c r="K72" i="120"/>
  <c r="K63" i="120"/>
  <c r="K66" i="120"/>
  <c r="O92" i="140"/>
  <c r="I26" i="115"/>
  <c r="H66" i="126"/>
  <c r="H81" i="126" s="1"/>
  <c r="H73" i="126"/>
  <c r="H77" i="126"/>
  <c r="H64" i="126"/>
  <c r="I32" i="126"/>
  <c r="H26" i="124"/>
  <c r="I32" i="116"/>
  <c r="K62" i="117"/>
  <c r="K79" i="117"/>
  <c r="K75" i="117"/>
  <c r="K71" i="117"/>
  <c r="K92" i="117"/>
  <c r="K93" i="117" s="1"/>
  <c r="K91" i="117"/>
  <c r="L66" i="125"/>
  <c r="L81" i="125" s="1"/>
  <c r="L64" i="125"/>
  <c r="L73" i="125"/>
  <c r="L77" i="125"/>
  <c r="L73" i="120"/>
  <c r="L77" i="120"/>
  <c r="L64" i="120"/>
  <c r="H25" i="126"/>
  <c r="H46" i="126" s="1"/>
  <c r="H42" i="126"/>
  <c r="H50" i="126"/>
  <c r="H60" i="126" s="1"/>
  <c r="K62" i="126"/>
  <c r="K79" i="126"/>
  <c r="K75" i="126"/>
  <c r="K71" i="126"/>
  <c r="K91" i="126"/>
  <c r="K92" i="126" s="1"/>
  <c r="K93" i="126" s="1"/>
  <c r="J49" i="129"/>
  <c r="J59" i="129" s="1"/>
  <c r="J41" i="129"/>
  <c r="K79" i="129"/>
  <c r="K75" i="129"/>
  <c r="K71" i="129"/>
  <c r="K62" i="129"/>
  <c r="K91" i="129"/>
  <c r="K92" i="129" s="1"/>
  <c r="K93" i="129" s="1"/>
  <c r="L48" i="134"/>
  <c r="L58" i="134" s="1"/>
  <c r="L40" i="134"/>
  <c r="L44" i="134"/>
  <c r="L45" i="134"/>
  <c r="K34" i="140"/>
  <c r="K32" i="140" s="1"/>
  <c r="K62" i="125"/>
  <c r="K79" i="125"/>
  <c r="K75" i="125"/>
  <c r="K71" i="125"/>
  <c r="K91" i="125"/>
  <c r="K92" i="125" s="1"/>
  <c r="K93" i="125" s="1"/>
  <c r="X101" i="119"/>
  <c r="M92" i="132"/>
  <c r="M93" i="132" s="1"/>
  <c r="I26" i="119"/>
  <c r="I49" i="126"/>
  <c r="I59" i="126" s="1"/>
  <c r="I41" i="126"/>
  <c r="X101" i="131"/>
  <c r="J25" i="119"/>
  <c r="J50" i="119"/>
  <c r="J60" i="119" s="1"/>
  <c r="J42" i="119"/>
  <c r="J72" i="111"/>
  <c r="J76" i="111"/>
  <c r="J63" i="111"/>
  <c r="X101" i="112"/>
  <c r="E92" i="122"/>
  <c r="E93" i="122" s="1"/>
  <c r="L71" i="113"/>
  <c r="L75" i="113"/>
  <c r="L79" i="113"/>
  <c r="L62" i="113"/>
  <c r="L91" i="113"/>
  <c r="L92" i="113" s="1"/>
  <c r="L93" i="113" s="1"/>
  <c r="I49" i="121"/>
  <c r="I59" i="121" s="1"/>
  <c r="I41" i="121"/>
  <c r="I25" i="121"/>
  <c r="I45" i="121" s="1"/>
  <c r="Y97" i="124"/>
  <c r="Z102" i="140"/>
  <c r="J49" i="130"/>
  <c r="J59" i="130" s="1"/>
  <c r="J41" i="130"/>
  <c r="J25" i="130"/>
  <c r="J45" i="130" s="1"/>
  <c r="K63" i="130"/>
  <c r="K76" i="130"/>
  <c r="K72" i="130"/>
  <c r="K66" i="130"/>
  <c r="K80" i="130" s="1"/>
  <c r="J32" i="125"/>
  <c r="M92" i="118"/>
  <c r="M93" i="118" s="1"/>
  <c r="X101" i="126"/>
  <c r="M92" i="119"/>
  <c r="K25" i="118"/>
  <c r="K46" i="118" s="1"/>
  <c r="K50" i="118"/>
  <c r="K60" i="118" s="1"/>
  <c r="K42" i="118"/>
  <c r="M79" i="124"/>
  <c r="M62" i="124"/>
  <c r="M71" i="124"/>
  <c r="M75" i="124"/>
  <c r="M91" i="124"/>
  <c r="M80" i="124"/>
  <c r="K62" i="134"/>
  <c r="K71" i="134"/>
  <c r="K75" i="134"/>
  <c r="K79" i="134"/>
  <c r="K91" i="134"/>
  <c r="J42" i="115"/>
  <c r="J50" i="115"/>
  <c r="J60" i="115" s="1"/>
  <c r="J76" i="116"/>
  <c r="J72" i="116"/>
  <c r="J63" i="116"/>
  <c r="J66" i="116"/>
  <c r="J80" i="116"/>
  <c r="J41" i="134"/>
  <c r="J49" i="134"/>
  <c r="J59" i="134" s="1"/>
  <c r="J42" i="116"/>
  <c r="J50" i="116"/>
  <c r="J60" i="116" s="1"/>
  <c r="J46" i="116"/>
  <c r="C73" i="135"/>
  <c r="C64" i="135"/>
  <c r="C77" i="135"/>
  <c r="C81" i="135"/>
  <c r="J73" i="134"/>
  <c r="J77" i="134"/>
  <c r="J64" i="134"/>
  <c r="I32" i="134"/>
  <c r="J66" i="111"/>
  <c r="G26" i="126"/>
  <c r="J32" i="124"/>
  <c r="X101" i="132"/>
  <c r="Y97" i="126"/>
  <c r="X101" i="115"/>
  <c r="L71" i="128"/>
  <c r="L79" i="128"/>
  <c r="L75" i="128"/>
  <c r="L62" i="128"/>
  <c r="L91" i="128"/>
  <c r="J50" i="130"/>
  <c r="J60" i="130" s="1"/>
  <c r="J42" i="130"/>
  <c r="L71" i="119"/>
  <c r="L75" i="119"/>
  <c r="L62" i="119"/>
  <c r="L79" i="119"/>
  <c r="L91" i="119"/>
  <c r="L92" i="119" s="1"/>
  <c r="L93" i="119" s="1"/>
  <c r="J32" i="121"/>
  <c r="J64" i="121" s="1"/>
  <c r="J41" i="113"/>
  <c r="J49" i="113"/>
  <c r="J59" i="113" s="1"/>
  <c r="K71" i="122"/>
  <c r="K75" i="122"/>
  <c r="K62" i="122"/>
  <c r="K79" i="122"/>
  <c r="K91" i="122"/>
  <c r="M77" i="140"/>
  <c r="M73" i="140"/>
  <c r="M64" i="140"/>
  <c r="X101" i="130"/>
  <c r="K50" i="119"/>
  <c r="K60" i="119" s="1"/>
  <c r="K42" i="119"/>
  <c r="X101" i="128"/>
  <c r="X101" i="120"/>
  <c r="I26" i="118"/>
  <c r="L46" i="120"/>
  <c r="L48" i="120"/>
  <c r="L58" i="120" s="1"/>
  <c r="L44" i="120"/>
  <c r="L40" i="120"/>
  <c r="L45" i="120"/>
  <c r="Y97" i="130"/>
  <c r="Y97" i="115"/>
  <c r="K63" i="118"/>
  <c r="K72" i="118"/>
  <c r="K76" i="118"/>
  <c r="K80" i="118"/>
  <c r="J42" i="132"/>
  <c r="J50" i="132"/>
  <c r="J60" i="132" s="1"/>
  <c r="J46" i="132"/>
  <c r="L62" i="134"/>
  <c r="L79" i="134"/>
  <c r="L75" i="134"/>
  <c r="L71" i="134"/>
  <c r="L92" i="134"/>
  <c r="L93" i="134" s="1"/>
  <c r="L91" i="134"/>
  <c r="L81" i="134"/>
  <c r="K45" i="122"/>
  <c r="K48" i="117"/>
  <c r="K58" i="117" s="1"/>
  <c r="K44" i="117"/>
  <c r="K40" i="117"/>
  <c r="M92" i="134"/>
  <c r="M93" i="134" s="1"/>
  <c r="I26" i="120"/>
  <c r="L71" i="132"/>
  <c r="L79" i="132"/>
  <c r="L75" i="132"/>
  <c r="L62" i="132"/>
  <c r="L91" i="132"/>
  <c r="L92" i="132" s="1"/>
  <c r="L93" i="132" s="1"/>
  <c r="K81" i="131"/>
  <c r="L40" i="118"/>
  <c r="L44" i="118"/>
  <c r="L48" i="118"/>
  <c r="L58" i="118" s="1"/>
  <c r="L45" i="118"/>
  <c r="L44" i="129"/>
  <c r="L48" i="129"/>
  <c r="L58" i="129" s="1"/>
  <c r="L40" i="129"/>
  <c r="L45" i="129"/>
  <c r="J77" i="118"/>
  <c r="J73" i="118"/>
  <c r="B32" i="135"/>
  <c r="H26" i="120"/>
  <c r="J73" i="126"/>
  <c r="J64" i="126"/>
  <c r="J77" i="126"/>
  <c r="J66" i="121"/>
  <c r="J81" i="121" s="1"/>
  <c r="J77" i="121"/>
  <c r="J73" i="121"/>
  <c r="I32" i="122"/>
  <c r="I32" i="119"/>
  <c r="K64" i="115"/>
  <c r="K77" i="115"/>
  <c r="K73" i="115"/>
  <c r="J73" i="130"/>
  <c r="J77" i="130"/>
  <c r="J64" i="130"/>
  <c r="I26" i="125"/>
  <c r="J32" i="113"/>
  <c r="I26" i="132"/>
  <c r="K63" i="121"/>
  <c r="K76" i="121"/>
  <c r="K66" i="121"/>
  <c r="K80" i="121" s="1"/>
  <c r="K72" i="121"/>
  <c r="J45" i="128"/>
  <c r="B41" i="135"/>
  <c r="B45" i="135"/>
  <c r="B49" i="135"/>
  <c r="B59" i="135" s="1"/>
  <c r="B25" i="135"/>
  <c r="X101" i="122"/>
  <c r="J45" i="132"/>
  <c r="K48" i="120"/>
  <c r="K58" i="120" s="1"/>
  <c r="K40" i="120"/>
  <c r="K44" i="120"/>
  <c r="K46" i="128"/>
  <c r="K40" i="128"/>
  <c r="K48" i="128"/>
  <c r="K58" i="128" s="1"/>
  <c r="K44" i="128"/>
  <c r="N92" i="119"/>
  <c r="N93" i="119" s="1"/>
  <c r="N93" i="140" s="1"/>
  <c r="L81" i="122"/>
  <c r="I49" i="122"/>
  <c r="I59" i="122" s="1"/>
  <c r="I41" i="122"/>
  <c r="I25" i="122"/>
  <c r="I45" i="122" s="1"/>
  <c r="J25" i="134"/>
  <c r="J45" i="134" s="1"/>
  <c r="J42" i="134"/>
  <c r="J50" i="134"/>
  <c r="J60" i="134" s="1"/>
  <c r="Y97" i="128"/>
  <c r="Y97" i="117"/>
  <c r="M66" i="140"/>
  <c r="M79" i="121"/>
  <c r="M75" i="121"/>
  <c r="M62" i="121"/>
  <c r="M71" i="121"/>
  <c r="M91" i="121"/>
  <c r="M92" i="121" s="1"/>
  <c r="M93" i="121" s="1"/>
  <c r="M80" i="121"/>
  <c r="AA98" i="140"/>
  <c r="K25" i="121"/>
  <c r="K46" i="121"/>
  <c r="K42" i="121"/>
  <c r="K50" i="121"/>
  <c r="K60" i="121" s="1"/>
  <c r="K76" i="115"/>
  <c r="K72" i="115"/>
  <c r="K63" i="115"/>
  <c r="K66" i="115"/>
  <c r="K81" i="115" s="1"/>
  <c r="L81" i="111"/>
  <c r="J76" i="134"/>
  <c r="J72" i="134"/>
  <c r="J63" i="134"/>
  <c r="J66" i="134"/>
  <c r="J81" i="134" s="1"/>
  <c r="K45" i="116"/>
  <c r="K44" i="116"/>
  <c r="K48" i="116"/>
  <c r="K58" i="116" s="1"/>
  <c r="K40" i="116"/>
  <c r="K80" i="134"/>
  <c r="K79" i="111"/>
  <c r="K71" i="111"/>
  <c r="K75" i="111"/>
  <c r="K62" i="111"/>
  <c r="K91" i="111"/>
  <c r="Y97" i="131"/>
  <c r="O93" i="116"/>
  <c r="L77" i="117"/>
  <c r="L64" i="117"/>
  <c r="L73" i="117"/>
  <c r="L81" i="117"/>
  <c r="M81" i="124"/>
  <c r="Y97" i="118"/>
  <c r="K40" i="112"/>
  <c r="K44" i="112"/>
  <c r="K48" i="112"/>
  <c r="K58" i="112" s="1"/>
  <c r="K45" i="112"/>
  <c r="X101" i="113"/>
  <c r="E92" i="135"/>
  <c r="E93" i="135" s="1"/>
  <c r="K25" i="119"/>
  <c r="M92" i="112"/>
  <c r="M93" i="112" s="1"/>
  <c r="J49" i="118"/>
  <c r="J59" i="118" s="1"/>
  <c r="J41" i="118"/>
  <c r="J42" i="126"/>
  <c r="J50" i="126"/>
  <c r="J60" i="126" s="1"/>
  <c r="J46" i="126"/>
  <c r="L45" i="128"/>
  <c r="L40" i="128"/>
  <c r="L48" i="128"/>
  <c r="L58" i="128" s="1"/>
  <c r="L44" i="128"/>
  <c r="J72" i="119"/>
  <c r="J63" i="119"/>
  <c r="J76" i="119"/>
  <c r="L77" i="131"/>
  <c r="L73" i="131"/>
  <c r="L64" i="131"/>
  <c r="L81" i="131"/>
  <c r="C42" i="135"/>
  <c r="C50" i="135"/>
  <c r="C60" i="135" s="1"/>
  <c r="C46" i="135"/>
  <c r="L92" i="121"/>
  <c r="L93" i="121" s="1"/>
  <c r="L48" i="113"/>
  <c r="L58" i="113" s="1"/>
  <c r="L40" i="113"/>
  <c r="L44" i="113"/>
  <c r="L45" i="113"/>
  <c r="Y97" i="122"/>
  <c r="C25" i="122"/>
  <c r="C42" i="122"/>
  <c r="C50" i="122"/>
  <c r="C60" i="122" s="1"/>
  <c r="C46" i="122"/>
  <c r="K45" i="126"/>
  <c r="K40" i="126"/>
  <c r="K48" i="126"/>
  <c r="K58" i="126" s="1"/>
  <c r="K44" i="126"/>
  <c r="L46" i="113"/>
  <c r="L75" i="126"/>
  <c r="L71" i="126"/>
  <c r="L79" i="126"/>
  <c r="L62" i="126"/>
  <c r="L91" i="126"/>
  <c r="L92" i="126" s="1"/>
  <c r="L93" i="126" s="1"/>
  <c r="L81" i="126"/>
  <c r="L72" i="140"/>
  <c r="L63" i="140"/>
  <c r="L76" i="140"/>
  <c r="J66" i="122"/>
  <c r="J81" i="122" s="1"/>
  <c r="J64" i="122"/>
  <c r="J73" i="122"/>
  <c r="J77" i="122"/>
  <c r="I26" i="129"/>
  <c r="I26" i="130"/>
  <c r="K42" i="113"/>
  <c r="K50" i="113"/>
  <c r="K60" i="113" s="1"/>
  <c r="K46" i="113"/>
  <c r="J49" i="117"/>
  <c r="J59" i="117" s="1"/>
  <c r="J41" i="117"/>
  <c r="I26" i="111"/>
  <c r="K75" i="118"/>
  <c r="K71" i="118"/>
  <c r="K62" i="118"/>
  <c r="K79" i="118"/>
  <c r="K91" i="118"/>
  <c r="J28" i="140"/>
  <c r="J26" i="140" s="1"/>
  <c r="H63" i="126"/>
  <c r="H76" i="126"/>
  <c r="H72" i="126"/>
  <c r="H80" i="126"/>
  <c r="AG101" i="133"/>
  <c r="Y97" i="121"/>
  <c r="Y97" i="113"/>
  <c r="X101" i="129"/>
  <c r="K81" i="134"/>
  <c r="K75" i="124"/>
  <c r="K71" i="124"/>
  <c r="K62" i="124"/>
  <c r="K79" i="124"/>
  <c r="K91" i="124"/>
  <c r="K48" i="122"/>
  <c r="K58" i="122" s="1"/>
  <c r="K40" i="122"/>
  <c r="K44" i="122"/>
  <c r="J49" i="122"/>
  <c r="J59" i="122" s="1"/>
  <c r="J41" i="122"/>
  <c r="J49" i="131"/>
  <c r="J59" i="131" s="1"/>
  <c r="J41" i="131"/>
  <c r="J25" i="131"/>
  <c r="K73" i="126"/>
  <c r="K77" i="126"/>
  <c r="K64" i="126"/>
  <c r="K81" i="126"/>
  <c r="K72" i="116"/>
  <c r="K76" i="116"/>
  <c r="K63" i="116"/>
  <c r="K80" i="116"/>
  <c r="Y97" i="112"/>
  <c r="M92" i="117"/>
  <c r="M93" i="117" s="1"/>
  <c r="I26" i="113"/>
  <c r="J32" i="129"/>
  <c r="J72" i="130"/>
  <c r="J76" i="130"/>
  <c r="J63" i="130"/>
  <c r="J66" i="130"/>
  <c r="J80" i="130"/>
  <c r="J32" i="118"/>
  <c r="J64" i="118" s="1"/>
  <c r="K81" i="112"/>
  <c r="K48" i="129"/>
  <c r="K58" i="129" s="1"/>
  <c r="K44" i="129"/>
  <c r="K40" i="129"/>
  <c r="K45" i="129"/>
  <c r="M79" i="113"/>
  <c r="M75" i="113"/>
  <c r="M71" i="113"/>
  <c r="M91" i="113"/>
  <c r="M92" i="113" s="1"/>
  <c r="M93" i="113" s="1"/>
  <c r="M80" i="113"/>
  <c r="M62" i="113"/>
  <c r="K81" i="125"/>
  <c r="K64" i="113"/>
  <c r="J32" i="117"/>
  <c r="J64" i="117" s="1"/>
  <c r="I32" i="117"/>
  <c r="J73" i="132"/>
  <c r="J77" i="132"/>
  <c r="J64" i="132"/>
  <c r="J81" i="132"/>
  <c r="J64" i="131"/>
  <c r="J77" i="131"/>
  <c r="J73" i="131"/>
  <c r="I26" i="124"/>
  <c r="L79" i="130"/>
  <c r="L62" i="130"/>
  <c r="L71" i="130"/>
  <c r="L75" i="130"/>
  <c r="L91" i="130"/>
  <c r="L50" i="140"/>
  <c r="L60" i="140" s="1"/>
  <c r="L42" i="140"/>
  <c r="L75" i="115"/>
  <c r="L79" i="115"/>
  <c r="L62" i="115"/>
  <c r="L71" i="115"/>
  <c r="L91" i="115"/>
  <c r="L92" i="115" s="1"/>
  <c r="L93" i="115" s="1"/>
  <c r="K62" i="132"/>
  <c r="K79" i="132"/>
  <c r="K71" i="132"/>
  <c r="K75" i="132"/>
  <c r="K91" i="132"/>
  <c r="J72" i="122"/>
  <c r="J63" i="122"/>
  <c r="J76" i="122"/>
  <c r="J80" i="122"/>
  <c r="C72" i="135"/>
  <c r="C63" i="135"/>
  <c r="C76" i="135"/>
  <c r="C80" i="135"/>
  <c r="C66" i="135"/>
  <c r="X101" i="118"/>
  <c r="J25" i="115"/>
  <c r="J46" i="115" s="1"/>
  <c r="L79" i="124"/>
  <c r="L75" i="124"/>
  <c r="L71" i="124"/>
  <c r="L62" i="124"/>
  <c r="L92" i="124"/>
  <c r="L93" i="124" s="1"/>
  <c r="L91" i="124"/>
  <c r="K46" i="131"/>
  <c r="K44" i="131"/>
  <c r="K40" i="131"/>
  <c r="K48" i="131"/>
  <c r="K58" i="131" s="1"/>
  <c r="K45" i="131"/>
  <c r="J41" i="112"/>
  <c r="J49" i="112"/>
  <c r="J59" i="112" s="1"/>
  <c r="J25" i="112"/>
  <c r="J45" i="112" s="1"/>
  <c r="L64" i="128"/>
  <c r="L77" i="128"/>
  <c r="L73" i="128"/>
  <c r="L81" i="128"/>
  <c r="J49" i="121"/>
  <c r="J59" i="121" s="1"/>
  <c r="J41" i="121"/>
  <c r="J25" i="121"/>
  <c r="J45" i="121" s="1"/>
  <c r="L79" i="111"/>
  <c r="L71" i="111"/>
  <c r="L75" i="111"/>
  <c r="L62" i="111"/>
  <c r="L91" i="111"/>
  <c r="J25" i="120"/>
  <c r="J46" i="120" s="1"/>
  <c r="K79" i="131"/>
  <c r="K62" i="131"/>
  <c r="K75" i="131"/>
  <c r="K71" i="131"/>
  <c r="K92" i="131"/>
  <c r="K93" i="131" s="1"/>
  <c r="K91" i="131"/>
  <c r="Y97" i="129"/>
  <c r="X101" i="121"/>
  <c r="C63" i="122"/>
  <c r="C72" i="122"/>
  <c r="C80" i="122"/>
  <c r="C76" i="122"/>
  <c r="C66" i="122"/>
  <c r="Y97" i="132"/>
  <c r="L66" i="120"/>
  <c r="L81" i="120" s="1"/>
  <c r="L72" i="129"/>
  <c r="L63" i="129"/>
  <c r="L76" i="129"/>
  <c r="L66" i="129"/>
  <c r="L80" i="129" s="1"/>
  <c r="J64" i="116"/>
  <c r="J73" i="116"/>
  <c r="J77" i="116"/>
  <c r="J81" i="116"/>
  <c r="K42" i="115"/>
  <c r="K50" i="115"/>
  <c r="K60" i="115" s="1"/>
  <c r="J76" i="115"/>
  <c r="J72" i="115"/>
  <c r="J63" i="115"/>
  <c r="J66" i="115"/>
  <c r="K50" i="120"/>
  <c r="K60" i="120" s="1"/>
  <c r="K42" i="120"/>
  <c r="K46" i="120"/>
  <c r="K80" i="115" l="1"/>
  <c r="N92" i="140"/>
  <c r="J62" i="111"/>
  <c r="J71" i="111"/>
  <c r="J79" i="111"/>
  <c r="J75" i="111"/>
  <c r="J91" i="111"/>
  <c r="J80" i="111"/>
  <c r="I49" i="118"/>
  <c r="I59" i="118" s="1"/>
  <c r="I41" i="118"/>
  <c r="I50" i="126"/>
  <c r="I60" i="126" s="1"/>
  <c r="I42" i="126"/>
  <c r="K75" i="120"/>
  <c r="K71" i="120"/>
  <c r="K79" i="120"/>
  <c r="K62" i="120"/>
  <c r="K91" i="120"/>
  <c r="K92" i="120" s="1"/>
  <c r="K93" i="120" s="1"/>
  <c r="K81" i="120"/>
  <c r="Z97" i="132"/>
  <c r="L92" i="131"/>
  <c r="L93" i="131"/>
  <c r="X103" i="140"/>
  <c r="X101" i="140" s="1"/>
  <c r="X101" i="111"/>
  <c r="J63" i="121"/>
  <c r="J76" i="121"/>
  <c r="J72" i="121"/>
  <c r="J80" i="121"/>
  <c r="K77" i="121"/>
  <c r="K73" i="121"/>
  <c r="K64" i="121"/>
  <c r="K81" i="121"/>
  <c r="M92" i="130"/>
  <c r="M93" i="130" s="1"/>
  <c r="I32" i="130"/>
  <c r="I25" i="130" s="1"/>
  <c r="I45" i="130" s="1"/>
  <c r="K92" i="113"/>
  <c r="K93" i="113" s="1"/>
  <c r="J45" i="111"/>
  <c r="J48" i="111"/>
  <c r="J58" i="111" s="1"/>
  <c r="J40" i="111"/>
  <c r="J44" i="111"/>
  <c r="C40" i="122"/>
  <c r="C44" i="122"/>
  <c r="C48" i="122"/>
  <c r="C58" i="122" s="1"/>
  <c r="O93" i="140"/>
  <c r="O91" i="140" s="1"/>
  <c r="I77" i="132"/>
  <c r="I73" i="132"/>
  <c r="F26" i="126"/>
  <c r="J76" i="113"/>
  <c r="J72" i="113"/>
  <c r="J63" i="113"/>
  <c r="J45" i="131"/>
  <c r="J48" i="131"/>
  <c r="J58" i="131" s="1"/>
  <c r="J44" i="131"/>
  <c r="J40" i="131"/>
  <c r="I49" i="130"/>
  <c r="I59" i="130" s="1"/>
  <c r="I41" i="130"/>
  <c r="J40" i="134"/>
  <c r="J44" i="134"/>
  <c r="J48" i="134"/>
  <c r="J58" i="134" s="1"/>
  <c r="H26" i="134"/>
  <c r="J42" i="113"/>
  <c r="J50" i="113"/>
  <c r="J60" i="113" s="1"/>
  <c r="I72" i="111"/>
  <c r="I76" i="111"/>
  <c r="I63" i="111"/>
  <c r="I66" i="111"/>
  <c r="I80" i="111" s="1"/>
  <c r="J67" i="140"/>
  <c r="J76" i="126"/>
  <c r="J72" i="126"/>
  <c r="J63" i="126"/>
  <c r="J66" i="126"/>
  <c r="J80" i="126" s="1"/>
  <c r="J66" i="124"/>
  <c r="J81" i="124" s="1"/>
  <c r="J73" i="124"/>
  <c r="J64" i="124"/>
  <c r="J77" i="124"/>
  <c r="M92" i="124"/>
  <c r="M93" i="124" s="1"/>
  <c r="J42" i="125"/>
  <c r="J50" i="125"/>
  <c r="J60" i="125" s="1"/>
  <c r="Y101" i="131"/>
  <c r="J25" i="122"/>
  <c r="J46" i="122" s="1"/>
  <c r="J50" i="122"/>
  <c r="J60" i="122" s="1"/>
  <c r="J42" i="122"/>
  <c r="Z97" i="119"/>
  <c r="H26" i="129"/>
  <c r="Z97" i="125"/>
  <c r="J79" i="128"/>
  <c r="J71" i="128"/>
  <c r="J75" i="128"/>
  <c r="J62" i="128"/>
  <c r="J91" i="128"/>
  <c r="J92" i="128" s="1"/>
  <c r="J93" i="128" s="1"/>
  <c r="J72" i="124"/>
  <c r="J76" i="124"/>
  <c r="J63" i="124"/>
  <c r="H32" i="122"/>
  <c r="J62" i="115"/>
  <c r="J75" i="115"/>
  <c r="J79" i="115"/>
  <c r="J71" i="115"/>
  <c r="J91" i="115"/>
  <c r="I76" i="122"/>
  <c r="I72" i="122"/>
  <c r="I63" i="122"/>
  <c r="G26" i="125"/>
  <c r="I66" i="125"/>
  <c r="I81" i="125" s="1"/>
  <c r="I77" i="125"/>
  <c r="I73" i="125"/>
  <c r="H32" i="134"/>
  <c r="G26" i="124"/>
  <c r="I77" i="117"/>
  <c r="I73" i="117"/>
  <c r="I64" i="117"/>
  <c r="H32" i="125"/>
  <c r="H26" i="112"/>
  <c r="I73" i="115"/>
  <c r="I77" i="115"/>
  <c r="H26" i="113"/>
  <c r="Y101" i="125"/>
  <c r="J40" i="115"/>
  <c r="J48" i="115"/>
  <c r="J58" i="115" s="1"/>
  <c r="J44" i="115"/>
  <c r="J45" i="115"/>
  <c r="J75" i="130"/>
  <c r="J79" i="130"/>
  <c r="J62" i="130"/>
  <c r="J71" i="130"/>
  <c r="J91" i="130"/>
  <c r="J92" i="130" s="1"/>
  <c r="J93" i="130" s="1"/>
  <c r="K92" i="118"/>
  <c r="K93" i="118" s="1"/>
  <c r="J76" i="112"/>
  <c r="J72" i="112"/>
  <c r="J63" i="112"/>
  <c r="Y101" i="112"/>
  <c r="G49" i="126"/>
  <c r="G59" i="126" s="1"/>
  <c r="G41" i="126"/>
  <c r="Y101" i="121"/>
  <c r="J63" i="131"/>
  <c r="J72" i="131"/>
  <c r="J76" i="131"/>
  <c r="J66" i="131"/>
  <c r="J80" i="131" s="1"/>
  <c r="K62" i="130"/>
  <c r="K71" i="130"/>
  <c r="K75" i="130"/>
  <c r="K79" i="130"/>
  <c r="K91" i="130"/>
  <c r="K81" i="130"/>
  <c r="I46" i="121"/>
  <c r="I48" i="121"/>
  <c r="I58" i="121" s="1"/>
  <c r="I44" i="121"/>
  <c r="I40" i="121"/>
  <c r="J46" i="119"/>
  <c r="J44" i="119"/>
  <c r="J48" i="119"/>
  <c r="J58" i="119" s="1"/>
  <c r="J40" i="119"/>
  <c r="J45" i="119"/>
  <c r="Z97" i="117"/>
  <c r="H26" i="117"/>
  <c r="J42" i="112"/>
  <c r="J50" i="112"/>
  <c r="J60" i="112" s="1"/>
  <c r="J46" i="112"/>
  <c r="M71" i="126"/>
  <c r="M79" i="126"/>
  <c r="M62" i="126"/>
  <c r="M75" i="126"/>
  <c r="M91" i="126"/>
  <c r="M80" i="126"/>
  <c r="I41" i="128"/>
  <c r="I49" i="128"/>
  <c r="I59" i="128" s="1"/>
  <c r="H41" i="122"/>
  <c r="H49" i="122"/>
  <c r="H59" i="122" s="1"/>
  <c r="I72" i="126"/>
  <c r="I76" i="126"/>
  <c r="I63" i="126"/>
  <c r="K48" i="130"/>
  <c r="K58" i="130" s="1"/>
  <c r="K44" i="130"/>
  <c r="K40" i="130"/>
  <c r="K45" i="130"/>
  <c r="J25" i="125"/>
  <c r="J44" i="126"/>
  <c r="J40" i="126"/>
  <c r="J48" i="126"/>
  <c r="J58" i="126" s="1"/>
  <c r="J66" i="112"/>
  <c r="J80" i="112" s="1"/>
  <c r="K92" i="116"/>
  <c r="K93" i="116"/>
  <c r="I66" i="134"/>
  <c r="I81" i="134" s="1"/>
  <c r="I73" i="134"/>
  <c r="I64" i="134"/>
  <c r="I77" i="134"/>
  <c r="I32" i="118"/>
  <c r="J77" i="119"/>
  <c r="J73" i="119"/>
  <c r="J64" i="119"/>
  <c r="H32" i="124"/>
  <c r="E26" i="126"/>
  <c r="B73" i="135"/>
  <c r="B64" i="135"/>
  <c r="B81" i="135"/>
  <c r="B77" i="135"/>
  <c r="I66" i="126"/>
  <c r="I80" i="126" s="1"/>
  <c r="I73" i="126"/>
  <c r="I77" i="126"/>
  <c r="I64" i="126"/>
  <c r="H32" i="116"/>
  <c r="J64" i="115"/>
  <c r="J73" i="115"/>
  <c r="J77" i="115"/>
  <c r="J81" i="115"/>
  <c r="I73" i="112"/>
  <c r="I77" i="112"/>
  <c r="I32" i="112"/>
  <c r="G32" i="126"/>
  <c r="G25" i="126" s="1"/>
  <c r="J66" i="129"/>
  <c r="J73" i="129"/>
  <c r="J77" i="129"/>
  <c r="J64" i="129"/>
  <c r="C79" i="122"/>
  <c r="C62" i="122"/>
  <c r="C71" i="122"/>
  <c r="C75" i="122"/>
  <c r="C91" i="122"/>
  <c r="C75" i="135"/>
  <c r="C62" i="135"/>
  <c r="C71" i="135"/>
  <c r="C79" i="135"/>
  <c r="C91" i="135"/>
  <c r="J66" i="119"/>
  <c r="J81" i="119" s="1"/>
  <c r="M75" i="140"/>
  <c r="M71" i="140"/>
  <c r="M62" i="140"/>
  <c r="M79" i="140"/>
  <c r="M80" i="140"/>
  <c r="I46" i="122"/>
  <c r="I44" i="122"/>
  <c r="I40" i="122"/>
  <c r="I48" i="122"/>
  <c r="I58" i="122" s="1"/>
  <c r="Z97" i="126"/>
  <c r="Z97" i="115"/>
  <c r="I28" i="140"/>
  <c r="I26" i="140" s="1"/>
  <c r="Z97" i="118"/>
  <c r="Z97" i="131"/>
  <c r="J25" i="113"/>
  <c r="L92" i="128"/>
  <c r="L93" i="128" s="1"/>
  <c r="Z97" i="116"/>
  <c r="K25" i="140"/>
  <c r="K50" i="140"/>
  <c r="K60" i="140" s="1"/>
  <c r="K42" i="140"/>
  <c r="Y101" i="126"/>
  <c r="I50" i="116"/>
  <c r="I60" i="116" s="1"/>
  <c r="I42" i="116"/>
  <c r="L73" i="118"/>
  <c r="L77" i="118"/>
  <c r="L64" i="118"/>
  <c r="L66" i="118"/>
  <c r="L68" i="140"/>
  <c r="M62" i="128"/>
  <c r="M71" i="128"/>
  <c r="M79" i="128"/>
  <c r="M75" i="128"/>
  <c r="M91" i="128"/>
  <c r="M92" i="128" s="1"/>
  <c r="M93" i="128" s="1"/>
  <c r="M80" i="128"/>
  <c r="I41" i="116"/>
  <c r="I49" i="116"/>
  <c r="I59" i="116" s="1"/>
  <c r="I25" i="116"/>
  <c r="I46" i="116" s="1"/>
  <c r="Y101" i="116"/>
  <c r="L92" i="122"/>
  <c r="L93" i="122"/>
  <c r="K66" i="119"/>
  <c r="K81" i="119" s="1"/>
  <c r="K64" i="119"/>
  <c r="K77" i="119"/>
  <c r="K73" i="119"/>
  <c r="I72" i="134"/>
  <c r="I76" i="134"/>
  <c r="I63" i="134"/>
  <c r="I80" i="134"/>
  <c r="Y99" i="140"/>
  <c r="Y97" i="140" s="1"/>
  <c r="Y97" i="111"/>
  <c r="I49" i="111"/>
  <c r="I59" i="111" s="1"/>
  <c r="I41" i="111"/>
  <c r="H26" i="121"/>
  <c r="G64" i="126"/>
  <c r="G73" i="126"/>
  <c r="G77" i="126"/>
  <c r="I64" i="130"/>
  <c r="I77" i="130"/>
  <c r="I73" i="130"/>
  <c r="H32" i="119"/>
  <c r="G26" i="115"/>
  <c r="L80" i="120"/>
  <c r="L75" i="120"/>
  <c r="L71" i="120"/>
  <c r="L62" i="120"/>
  <c r="L79" i="120"/>
  <c r="L91" i="120"/>
  <c r="Y101" i="119"/>
  <c r="K92" i="132"/>
  <c r="K93" i="132"/>
  <c r="I49" i="124"/>
  <c r="I59" i="124" s="1"/>
  <c r="I41" i="124"/>
  <c r="J41" i="140"/>
  <c r="J49" i="140"/>
  <c r="J59" i="140" s="1"/>
  <c r="I49" i="129"/>
  <c r="I59" i="129" s="1"/>
  <c r="I41" i="129"/>
  <c r="Y101" i="128"/>
  <c r="K46" i="119"/>
  <c r="K44" i="119"/>
  <c r="K48" i="119"/>
  <c r="K58" i="119" s="1"/>
  <c r="K40" i="119"/>
  <c r="K45" i="119"/>
  <c r="Y101" i="115"/>
  <c r="J34" i="140"/>
  <c r="J32" i="140" s="1"/>
  <c r="K45" i="121"/>
  <c r="K48" i="121"/>
  <c r="K58" i="121" s="1"/>
  <c r="K44" i="121"/>
  <c r="K40" i="121"/>
  <c r="I41" i="132"/>
  <c r="I49" i="132"/>
  <c r="I59" i="132" s="1"/>
  <c r="J81" i="130"/>
  <c r="J75" i="121"/>
  <c r="J62" i="121"/>
  <c r="J71" i="121"/>
  <c r="J79" i="121"/>
  <c r="J91" i="121"/>
  <c r="J92" i="121" s="1"/>
  <c r="J93" i="121" s="1"/>
  <c r="Y101" i="129"/>
  <c r="K92" i="122"/>
  <c r="K93" i="122" s="1"/>
  <c r="J42" i="121"/>
  <c r="J50" i="121"/>
  <c r="J60" i="121" s="1"/>
  <c r="J46" i="121"/>
  <c r="I50" i="134"/>
  <c r="I60" i="134" s="1"/>
  <c r="I42" i="134"/>
  <c r="J62" i="116"/>
  <c r="J71" i="116"/>
  <c r="J79" i="116"/>
  <c r="J75" i="116"/>
  <c r="J92" i="116"/>
  <c r="J93" i="116" s="1"/>
  <c r="J91" i="116"/>
  <c r="K92" i="134"/>
  <c r="K93" i="134" s="1"/>
  <c r="I25" i="126"/>
  <c r="H26" i="131"/>
  <c r="H25" i="124"/>
  <c r="H49" i="124"/>
  <c r="H59" i="124" s="1"/>
  <c r="H41" i="124"/>
  <c r="J75" i="117"/>
  <c r="J79" i="117"/>
  <c r="J71" i="117"/>
  <c r="J91" i="117"/>
  <c r="Z97" i="124"/>
  <c r="J62" i="132"/>
  <c r="J71" i="132"/>
  <c r="J75" i="132"/>
  <c r="J79" i="132"/>
  <c r="J91" i="132"/>
  <c r="J92" i="132" s="1"/>
  <c r="J93" i="132" s="1"/>
  <c r="I32" i="128"/>
  <c r="I25" i="128" s="1"/>
  <c r="B72" i="135"/>
  <c r="B76" i="135"/>
  <c r="B80" i="135"/>
  <c r="B63" i="135"/>
  <c r="B66" i="135"/>
  <c r="Z97" i="120"/>
  <c r="J42" i="131"/>
  <c r="J50" i="131"/>
  <c r="J60" i="131" s="1"/>
  <c r="J46" i="131"/>
  <c r="I42" i="121"/>
  <c r="I50" i="121"/>
  <c r="I60" i="121" s="1"/>
  <c r="G26" i="130"/>
  <c r="I73" i="116"/>
  <c r="I64" i="116"/>
  <c r="I77" i="116"/>
  <c r="H32" i="120"/>
  <c r="G26" i="134"/>
  <c r="I66" i="128"/>
  <c r="I81" i="128" s="1"/>
  <c r="I73" i="128"/>
  <c r="I77" i="128"/>
  <c r="H32" i="121"/>
  <c r="I66" i="131"/>
  <c r="I73" i="131"/>
  <c r="I77" i="131"/>
  <c r="I81" i="131"/>
  <c r="H32" i="117"/>
  <c r="I66" i="121"/>
  <c r="I81" i="121" s="1"/>
  <c r="I73" i="121"/>
  <c r="I64" i="121"/>
  <c r="I77" i="121"/>
  <c r="H26" i="118"/>
  <c r="I42" i="117"/>
  <c r="I50" i="117"/>
  <c r="I60" i="117" s="1"/>
  <c r="H26" i="116"/>
  <c r="Z97" i="128"/>
  <c r="H26" i="128"/>
  <c r="J71" i="122"/>
  <c r="J62" i="122"/>
  <c r="J79" i="122"/>
  <c r="J75" i="122"/>
  <c r="J92" i="122"/>
  <c r="J93" i="122" s="1"/>
  <c r="J91" i="122"/>
  <c r="Z97" i="130"/>
  <c r="J80" i="134"/>
  <c r="K62" i="115"/>
  <c r="K71" i="115"/>
  <c r="K79" i="115"/>
  <c r="K75" i="115"/>
  <c r="K91" i="115"/>
  <c r="I42" i="119"/>
  <c r="I50" i="119"/>
  <c r="I60" i="119" s="1"/>
  <c r="H49" i="120"/>
  <c r="H59" i="120" s="1"/>
  <c r="H41" i="120"/>
  <c r="H25" i="120"/>
  <c r="H45" i="120" s="1"/>
  <c r="Y101" i="113"/>
  <c r="I63" i="117"/>
  <c r="I72" i="117"/>
  <c r="I76" i="117"/>
  <c r="I66" i="117"/>
  <c r="I81" i="117" s="1"/>
  <c r="I80" i="117"/>
  <c r="I41" i="120"/>
  <c r="I49" i="120"/>
  <c r="I59" i="120" s="1"/>
  <c r="Y101" i="124"/>
  <c r="J63" i="125"/>
  <c r="J76" i="125"/>
  <c r="J66" i="125"/>
  <c r="J72" i="125"/>
  <c r="Y101" i="118"/>
  <c r="L75" i="125"/>
  <c r="L79" i="125"/>
  <c r="L71" i="125"/>
  <c r="L62" i="125"/>
  <c r="L91" i="125"/>
  <c r="L92" i="125" s="1"/>
  <c r="L93" i="125" s="1"/>
  <c r="L80" i="125"/>
  <c r="AA102" i="140"/>
  <c r="I32" i="131"/>
  <c r="I64" i="131" s="1"/>
  <c r="I32" i="120"/>
  <c r="I25" i="120" s="1"/>
  <c r="H75" i="126"/>
  <c r="H62" i="126"/>
  <c r="H79" i="126"/>
  <c r="H71" i="126"/>
  <c r="H91" i="126"/>
  <c r="H92" i="126" s="1"/>
  <c r="D92" i="135"/>
  <c r="D93" i="135" s="1"/>
  <c r="J79" i="120"/>
  <c r="J62" i="120"/>
  <c r="J71" i="120"/>
  <c r="J75" i="120"/>
  <c r="J91" i="120"/>
  <c r="J92" i="120" s="1"/>
  <c r="J93" i="120" s="1"/>
  <c r="L92" i="112"/>
  <c r="L93" i="112" s="1"/>
  <c r="Y101" i="134"/>
  <c r="K92" i="112"/>
  <c r="K93" i="112" s="1"/>
  <c r="J81" i="117"/>
  <c r="H49" i="125"/>
  <c r="H59" i="125" s="1"/>
  <c r="H41" i="125"/>
  <c r="I41" i="131"/>
  <c r="I49" i="131"/>
  <c r="I59" i="131" s="1"/>
  <c r="H26" i="119"/>
  <c r="H26" i="111"/>
  <c r="H27" i="140"/>
  <c r="I72" i="121"/>
  <c r="I76" i="121"/>
  <c r="I63" i="121"/>
  <c r="J46" i="111"/>
  <c r="H26" i="132"/>
  <c r="K92" i="124"/>
  <c r="K93" i="124"/>
  <c r="N91" i="140"/>
  <c r="H32" i="118"/>
  <c r="H32" i="129"/>
  <c r="H32" i="130"/>
  <c r="I77" i="111"/>
  <c r="I73" i="111"/>
  <c r="I81" i="111"/>
  <c r="H26" i="130"/>
  <c r="I32" i="125"/>
  <c r="I64" i="125" s="1"/>
  <c r="L71" i="129"/>
  <c r="L79" i="129"/>
  <c r="L75" i="129"/>
  <c r="L62" i="129"/>
  <c r="L91" i="129"/>
  <c r="L92" i="129" s="1"/>
  <c r="L93" i="129" s="1"/>
  <c r="L81" i="129"/>
  <c r="Z97" i="112"/>
  <c r="J48" i="120"/>
  <c r="J58" i="120" s="1"/>
  <c r="J44" i="120"/>
  <c r="J40" i="120"/>
  <c r="J45" i="120"/>
  <c r="J44" i="121"/>
  <c r="J40" i="121"/>
  <c r="J48" i="121"/>
  <c r="J58" i="121" s="1"/>
  <c r="Z97" i="113"/>
  <c r="Z97" i="121"/>
  <c r="Y101" i="120"/>
  <c r="L92" i="130"/>
  <c r="L93" i="130" s="1"/>
  <c r="I32" i="124"/>
  <c r="I25" i="124" s="1"/>
  <c r="Z97" i="122"/>
  <c r="J25" i="118"/>
  <c r="J42" i="118"/>
  <c r="J46" i="118"/>
  <c r="J50" i="118"/>
  <c r="J60" i="118" s="1"/>
  <c r="J42" i="129"/>
  <c r="J50" i="129"/>
  <c r="J60" i="129" s="1"/>
  <c r="Z97" i="129"/>
  <c r="I32" i="129"/>
  <c r="I32" i="115"/>
  <c r="Y101" i="122"/>
  <c r="J79" i="134"/>
  <c r="J62" i="134"/>
  <c r="J75" i="134"/>
  <c r="J71" i="134"/>
  <c r="J91" i="134"/>
  <c r="J46" i="134"/>
  <c r="K62" i="121"/>
  <c r="K75" i="121"/>
  <c r="K79" i="121"/>
  <c r="K71" i="121"/>
  <c r="K92" i="121"/>
  <c r="K93" i="121" s="1"/>
  <c r="K91" i="121"/>
  <c r="I32" i="132"/>
  <c r="Y101" i="117"/>
  <c r="J64" i="111"/>
  <c r="J77" i="111"/>
  <c r="J73" i="111"/>
  <c r="J81" i="111"/>
  <c r="K40" i="118"/>
  <c r="K48" i="118"/>
  <c r="K58" i="118" s="1"/>
  <c r="K44" i="118"/>
  <c r="K45" i="118"/>
  <c r="Z97" i="134"/>
  <c r="J25" i="129"/>
  <c r="J46" i="129" s="1"/>
  <c r="J63" i="129"/>
  <c r="J72" i="129"/>
  <c r="J76" i="129"/>
  <c r="J80" i="129"/>
  <c r="Y101" i="132"/>
  <c r="I32" i="113"/>
  <c r="I25" i="113" s="1"/>
  <c r="I41" i="112"/>
  <c r="I49" i="112"/>
  <c r="I59" i="112" s="1"/>
  <c r="I25" i="112"/>
  <c r="I45" i="112" s="1"/>
  <c r="I73" i="119"/>
  <c r="I77" i="119"/>
  <c r="I64" i="119"/>
  <c r="K92" i="111"/>
  <c r="K93" i="111" s="1"/>
  <c r="B40" i="135"/>
  <c r="B44" i="135"/>
  <c r="B48" i="135"/>
  <c r="B58" i="135" s="1"/>
  <c r="I77" i="120"/>
  <c r="I73" i="120"/>
  <c r="G26" i="112"/>
  <c r="G26" i="121"/>
  <c r="H26" i="115"/>
  <c r="J80" i="115"/>
  <c r="L92" i="111"/>
  <c r="L93" i="111" s="1"/>
  <c r="J40" i="112"/>
  <c r="J44" i="112"/>
  <c r="J48" i="112"/>
  <c r="J58" i="112" s="1"/>
  <c r="J76" i="118"/>
  <c r="J72" i="118"/>
  <c r="J63" i="118"/>
  <c r="J66" i="118"/>
  <c r="J80" i="118"/>
  <c r="J25" i="117"/>
  <c r="J46" i="117" s="1"/>
  <c r="J42" i="117"/>
  <c r="J50" i="117"/>
  <c r="J60" i="117" s="1"/>
  <c r="I41" i="113"/>
  <c r="I49" i="113"/>
  <c r="I59" i="113" s="1"/>
  <c r="AB98" i="140"/>
  <c r="I41" i="125"/>
  <c r="I49" i="125"/>
  <c r="I59" i="125" s="1"/>
  <c r="I25" i="125"/>
  <c r="I45" i="125" s="1"/>
  <c r="I42" i="122"/>
  <c r="I50" i="122"/>
  <c r="I60" i="122" s="1"/>
  <c r="B46" i="135"/>
  <c r="B50" i="135"/>
  <c r="B60" i="135" s="1"/>
  <c r="B42" i="135"/>
  <c r="M81" i="140"/>
  <c r="J50" i="124"/>
  <c r="J60" i="124" s="1"/>
  <c r="J42" i="124"/>
  <c r="M93" i="119"/>
  <c r="J46" i="130"/>
  <c r="J40" i="130"/>
  <c r="J48" i="130"/>
  <c r="J58" i="130" s="1"/>
  <c r="J44" i="130"/>
  <c r="Y101" i="130"/>
  <c r="I49" i="119"/>
  <c r="I59" i="119" s="1"/>
  <c r="I41" i="119"/>
  <c r="I25" i="119"/>
  <c r="H48" i="126"/>
  <c r="H58" i="126" s="1"/>
  <c r="H40" i="126"/>
  <c r="H44" i="126"/>
  <c r="H45" i="126"/>
  <c r="I49" i="115"/>
  <c r="I59" i="115" s="1"/>
  <c r="I41" i="115"/>
  <c r="I25" i="115"/>
  <c r="I45" i="115" s="1"/>
  <c r="K80" i="120"/>
  <c r="I25" i="117"/>
  <c r="I46" i="117" s="1"/>
  <c r="I25" i="134"/>
  <c r="I46" i="134" s="1"/>
  <c r="D92" i="122"/>
  <c r="D93" i="122" s="1"/>
  <c r="K68" i="140"/>
  <c r="J25" i="124"/>
  <c r="J46" i="124" s="1"/>
  <c r="K44" i="132"/>
  <c r="K40" i="132"/>
  <c r="K48" i="132"/>
  <c r="K58" i="132" s="1"/>
  <c r="K45" i="132"/>
  <c r="I32" i="111"/>
  <c r="I25" i="111" s="1"/>
  <c r="I45" i="111" s="1"/>
  <c r="I33" i="140"/>
  <c r="I72" i="119"/>
  <c r="I76" i="119"/>
  <c r="I63" i="119"/>
  <c r="I66" i="119"/>
  <c r="I25" i="131" l="1"/>
  <c r="I45" i="131" s="1"/>
  <c r="I45" i="116"/>
  <c r="I80" i="121"/>
  <c r="I81" i="126"/>
  <c r="I45" i="113"/>
  <c r="I44" i="113"/>
  <c r="I48" i="113"/>
  <c r="I58" i="113" s="1"/>
  <c r="I40" i="113"/>
  <c r="I46" i="124"/>
  <c r="I44" i="124"/>
  <c r="I48" i="124"/>
  <c r="I58" i="124" s="1"/>
  <c r="I40" i="124"/>
  <c r="I45" i="124"/>
  <c r="I46" i="120"/>
  <c r="I44" i="120"/>
  <c r="I40" i="120"/>
  <c r="I48" i="120"/>
  <c r="I58" i="120" s="1"/>
  <c r="I45" i="120"/>
  <c r="H66" i="115"/>
  <c r="I40" i="128"/>
  <c r="I44" i="128"/>
  <c r="I48" i="128"/>
  <c r="I58" i="128" s="1"/>
  <c r="I45" i="128"/>
  <c r="G46" i="126"/>
  <c r="G48" i="126"/>
  <c r="G58" i="126" s="1"/>
  <c r="G40" i="126"/>
  <c r="G44" i="126"/>
  <c r="G45" i="126"/>
  <c r="J73" i="113"/>
  <c r="J64" i="113"/>
  <c r="J77" i="113"/>
  <c r="I76" i="113"/>
  <c r="I63" i="113"/>
  <c r="I72" i="113"/>
  <c r="H77" i="131"/>
  <c r="H73" i="131"/>
  <c r="H77" i="134"/>
  <c r="H73" i="134"/>
  <c r="H64" i="134"/>
  <c r="H73" i="125"/>
  <c r="H77" i="125"/>
  <c r="H64" i="125"/>
  <c r="G32" i="125"/>
  <c r="G26" i="119"/>
  <c r="I63" i="132"/>
  <c r="I76" i="132"/>
  <c r="I72" i="132"/>
  <c r="I66" i="132"/>
  <c r="I80" i="132" s="1"/>
  <c r="I64" i="120"/>
  <c r="I50" i="132"/>
  <c r="I60" i="132" s="1"/>
  <c r="I42" i="132"/>
  <c r="I25" i="129"/>
  <c r="I50" i="129"/>
  <c r="I60" i="129" s="1"/>
  <c r="I42" i="129"/>
  <c r="I46" i="129"/>
  <c r="J48" i="118"/>
  <c r="J58" i="118" s="1"/>
  <c r="J40" i="118"/>
  <c r="J44" i="118"/>
  <c r="J45" i="118"/>
  <c r="H42" i="130"/>
  <c r="H50" i="130"/>
  <c r="H60" i="130" s="1"/>
  <c r="I50" i="131"/>
  <c r="I60" i="131" s="1"/>
  <c r="I42" i="131"/>
  <c r="I46" i="131"/>
  <c r="H41" i="128"/>
  <c r="H49" i="128"/>
  <c r="H59" i="128" s="1"/>
  <c r="AA97" i="113"/>
  <c r="H25" i="121"/>
  <c r="H42" i="121"/>
  <c r="H50" i="121"/>
  <c r="H60" i="121" s="1"/>
  <c r="H46" i="121"/>
  <c r="I25" i="132"/>
  <c r="Z101" i="130"/>
  <c r="L92" i="120"/>
  <c r="L93" i="120" s="1"/>
  <c r="K62" i="119"/>
  <c r="K75" i="119"/>
  <c r="K79" i="119"/>
  <c r="K71" i="119"/>
  <c r="K91" i="119"/>
  <c r="K80" i="119"/>
  <c r="Z101" i="128"/>
  <c r="C92" i="135"/>
  <c r="C93" i="135" s="1"/>
  <c r="C92" i="122"/>
  <c r="C93" i="122"/>
  <c r="I72" i="125"/>
  <c r="I63" i="125"/>
  <c r="I76" i="125"/>
  <c r="I80" i="125"/>
  <c r="I42" i="118"/>
  <c r="I50" i="118"/>
  <c r="I60" i="118" s="1"/>
  <c r="AA97" i="119"/>
  <c r="AA97" i="116"/>
  <c r="Z101" i="131"/>
  <c r="H41" i="113"/>
  <c r="H49" i="113"/>
  <c r="H59" i="113" s="1"/>
  <c r="H41" i="112"/>
  <c r="H49" i="112"/>
  <c r="H59" i="112" s="1"/>
  <c r="J92" i="115"/>
  <c r="J93" i="115" s="1"/>
  <c r="H25" i="122"/>
  <c r="H42" i="122"/>
  <c r="H50" i="122"/>
  <c r="H60" i="122" s="1"/>
  <c r="H46" i="122"/>
  <c r="J80" i="124"/>
  <c r="AA97" i="132"/>
  <c r="AA97" i="115"/>
  <c r="I63" i="112"/>
  <c r="I72" i="112"/>
  <c r="I76" i="112"/>
  <c r="K48" i="140"/>
  <c r="K58" i="140" s="1"/>
  <c r="K40" i="140"/>
  <c r="K44" i="140"/>
  <c r="K45" i="140"/>
  <c r="F26" i="128"/>
  <c r="E32" i="126"/>
  <c r="G32" i="134"/>
  <c r="G26" i="116"/>
  <c r="J75" i="118"/>
  <c r="J62" i="118"/>
  <c r="J79" i="118"/>
  <c r="J71" i="118"/>
  <c r="J91" i="118"/>
  <c r="J81" i="118"/>
  <c r="H41" i="115"/>
  <c r="H49" i="115"/>
  <c r="H59" i="115" s="1"/>
  <c r="G32" i="121"/>
  <c r="Z99" i="140"/>
  <c r="Z97" i="140" s="1"/>
  <c r="Z97" i="111"/>
  <c r="H72" i="117"/>
  <c r="H76" i="117"/>
  <c r="H63" i="117"/>
  <c r="H66" i="117"/>
  <c r="H80" i="117" s="1"/>
  <c r="H41" i="111"/>
  <c r="H49" i="111"/>
  <c r="H59" i="111" s="1"/>
  <c r="H49" i="119"/>
  <c r="H59" i="119" s="1"/>
  <c r="H41" i="119"/>
  <c r="H25" i="119"/>
  <c r="H93" i="126"/>
  <c r="AA97" i="122"/>
  <c r="H49" i="118"/>
  <c r="H59" i="118" s="1"/>
  <c r="H41" i="118"/>
  <c r="H42" i="120"/>
  <c r="H50" i="120"/>
  <c r="H60" i="120" s="1"/>
  <c r="H46" i="120"/>
  <c r="H45" i="124"/>
  <c r="H44" i="124"/>
  <c r="H40" i="124"/>
  <c r="H48" i="124"/>
  <c r="H58" i="124" s="1"/>
  <c r="AA97" i="131"/>
  <c r="Z101" i="113"/>
  <c r="I41" i="140"/>
  <c r="I49" i="140"/>
  <c r="I59" i="140" s="1"/>
  <c r="I62" i="126"/>
  <c r="I71" i="126"/>
  <c r="I79" i="126"/>
  <c r="I75" i="126"/>
  <c r="I91" i="126"/>
  <c r="I92" i="126" s="1"/>
  <c r="I93" i="126" s="1"/>
  <c r="AA97" i="117"/>
  <c r="Z101" i="116"/>
  <c r="H49" i="134"/>
  <c r="H59" i="134" s="1"/>
  <c r="H41" i="134"/>
  <c r="H25" i="134"/>
  <c r="H45" i="134" s="1"/>
  <c r="G26" i="117"/>
  <c r="I64" i="132"/>
  <c r="F26" i="130"/>
  <c r="I46" i="119"/>
  <c r="I48" i="119"/>
  <c r="I58" i="119" s="1"/>
  <c r="I40" i="119"/>
  <c r="I44" i="119"/>
  <c r="B71" i="135"/>
  <c r="B79" i="135"/>
  <c r="B75" i="135"/>
  <c r="B62" i="135"/>
  <c r="B91" i="135"/>
  <c r="H42" i="134"/>
  <c r="H50" i="134"/>
  <c r="H60" i="134" s="1"/>
  <c r="H73" i="124"/>
  <c r="H64" i="124"/>
  <c r="H77" i="124"/>
  <c r="G26" i="122"/>
  <c r="I72" i="120"/>
  <c r="I76" i="120"/>
  <c r="I63" i="120"/>
  <c r="I66" i="120"/>
  <c r="I76" i="118"/>
  <c r="I72" i="118"/>
  <c r="I63" i="118"/>
  <c r="I66" i="118"/>
  <c r="I81" i="118" s="1"/>
  <c r="J68" i="140"/>
  <c r="I64" i="129"/>
  <c r="I73" i="129"/>
  <c r="I77" i="129"/>
  <c r="H25" i="129"/>
  <c r="H46" i="129" s="1"/>
  <c r="H42" i="129"/>
  <c r="H50" i="129"/>
  <c r="H60" i="129" s="1"/>
  <c r="H40" i="120"/>
  <c r="H44" i="120"/>
  <c r="H48" i="120"/>
  <c r="H58" i="120" s="1"/>
  <c r="Z101" i="129"/>
  <c r="G49" i="134"/>
  <c r="G59" i="134" s="1"/>
  <c r="G25" i="134"/>
  <c r="G45" i="134" s="1"/>
  <c r="G41" i="134"/>
  <c r="AA97" i="128"/>
  <c r="H32" i="112"/>
  <c r="H25" i="112" s="1"/>
  <c r="K46" i="140"/>
  <c r="Z101" i="117"/>
  <c r="I42" i="112"/>
  <c r="I50" i="112"/>
  <c r="I60" i="112" s="1"/>
  <c r="I64" i="112"/>
  <c r="H63" i="122"/>
  <c r="H72" i="122"/>
  <c r="H76" i="122"/>
  <c r="H66" i="122"/>
  <c r="H80" i="122" s="1"/>
  <c r="H41" i="117"/>
  <c r="H49" i="117"/>
  <c r="H59" i="117" s="1"/>
  <c r="H25" i="117"/>
  <c r="H45" i="117" s="1"/>
  <c r="AA97" i="118"/>
  <c r="AA97" i="126"/>
  <c r="G26" i="113"/>
  <c r="I34" i="140"/>
  <c r="I32" i="140" s="1"/>
  <c r="J79" i="126"/>
  <c r="J62" i="126"/>
  <c r="J71" i="126"/>
  <c r="J75" i="126"/>
  <c r="J91" i="126"/>
  <c r="J81" i="126"/>
  <c r="I71" i="111"/>
  <c r="I75" i="111"/>
  <c r="I79" i="111"/>
  <c r="I62" i="111"/>
  <c r="I91" i="111"/>
  <c r="F41" i="126"/>
  <c r="F49" i="126"/>
  <c r="F59" i="126" s="1"/>
  <c r="Z101" i="125"/>
  <c r="Z101" i="119"/>
  <c r="I75" i="119"/>
  <c r="I79" i="119"/>
  <c r="I71" i="119"/>
  <c r="I62" i="119"/>
  <c r="I91" i="119"/>
  <c r="J75" i="125"/>
  <c r="J79" i="125"/>
  <c r="J62" i="125"/>
  <c r="J71" i="125"/>
  <c r="J91" i="125"/>
  <c r="F26" i="124"/>
  <c r="H73" i="115"/>
  <c r="H77" i="115"/>
  <c r="G32" i="124"/>
  <c r="H77" i="130"/>
  <c r="H64" i="130"/>
  <c r="H73" i="130"/>
  <c r="H64" i="122"/>
  <c r="H73" i="122"/>
  <c r="H77" i="122"/>
  <c r="H81" i="122"/>
  <c r="D26" i="126"/>
  <c r="H32" i="115"/>
  <c r="H64" i="115" s="1"/>
  <c r="H32" i="132"/>
  <c r="I42" i="111"/>
  <c r="I50" i="111"/>
  <c r="I60" i="111" s="1"/>
  <c r="J44" i="124"/>
  <c r="J40" i="124"/>
  <c r="J48" i="124"/>
  <c r="J58" i="124" s="1"/>
  <c r="J45" i="124"/>
  <c r="I40" i="134"/>
  <c r="I48" i="134"/>
  <c r="I58" i="134" s="1"/>
  <c r="I44" i="134"/>
  <c r="I45" i="134"/>
  <c r="Z101" i="132"/>
  <c r="I40" i="117"/>
  <c r="I44" i="117"/>
  <c r="I48" i="117"/>
  <c r="I58" i="117" s="1"/>
  <c r="I45" i="117"/>
  <c r="I46" i="125"/>
  <c r="I40" i="125"/>
  <c r="I44" i="125"/>
  <c r="I48" i="125"/>
  <c r="I58" i="125" s="1"/>
  <c r="I72" i="129"/>
  <c r="I76" i="129"/>
  <c r="I63" i="129"/>
  <c r="I66" i="129"/>
  <c r="I81" i="129" s="1"/>
  <c r="I46" i="112"/>
  <c r="I40" i="112"/>
  <c r="I44" i="112"/>
  <c r="I48" i="112"/>
  <c r="I58" i="112" s="1"/>
  <c r="J48" i="129"/>
  <c r="J58" i="129" s="1"/>
  <c r="J44" i="129"/>
  <c r="J40" i="129"/>
  <c r="J45" i="129"/>
  <c r="I42" i="124"/>
  <c r="I50" i="124"/>
  <c r="I60" i="124" s="1"/>
  <c r="AA97" i="134"/>
  <c r="J80" i="125"/>
  <c r="I63" i="115"/>
  <c r="I72" i="115"/>
  <c r="I76" i="115"/>
  <c r="I75" i="121"/>
  <c r="I62" i="121"/>
  <c r="I79" i="121"/>
  <c r="I71" i="121"/>
  <c r="I91" i="121"/>
  <c r="I42" i="128"/>
  <c r="I50" i="128"/>
  <c r="I60" i="128" s="1"/>
  <c r="I46" i="128"/>
  <c r="J92" i="117"/>
  <c r="J93" i="117" s="1"/>
  <c r="Z101" i="134"/>
  <c r="Z101" i="115"/>
  <c r="Z101" i="122"/>
  <c r="AA97" i="130"/>
  <c r="J71" i="129"/>
  <c r="J75" i="129"/>
  <c r="J79" i="129"/>
  <c r="J62" i="129"/>
  <c r="J91" i="129"/>
  <c r="H50" i="116"/>
  <c r="H60" i="116" s="1"/>
  <c r="H42" i="116"/>
  <c r="J48" i="125"/>
  <c r="J58" i="125" s="1"/>
  <c r="J44" i="125"/>
  <c r="J40" i="125"/>
  <c r="J45" i="125"/>
  <c r="H25" i="125"/>
  <c r="H46" i="125"/>
  <c r="H50" i="125"/>
  <c r="H60" i="125" s="1"/>
  <c r="H42" i="125"/>
  <c r="G49" i="124"/>
  <c r="G59" i="124" s="1"/>
  <c r="G41" i="124"/>
  <c r="G25" i="124"/>
  <c r="G45" i="124" s="1"/>
  <c r="I75" i="125"/>
  <c r="I71" i="125"/>
  <c r="I79" i="125"/>
  <c r="I62" i="125"/>
  <c r="I91" i="125"/>
  <c r="J48" i="122"/>
  <c r="J58" i="122" s="1"/>
  <c r="J44" i="122"/>
  <c r="J40" i="122"/>
  <c r="J45" i="122"/>
  <c r="Z101" i="118"/>
  <c r="I46" i="126"/>
  <c r="I48" i="126"/>
  <c r="I58" i="126" s="1"/>
  <c r="I40" i="126"/>
  <c r="I44" i="126"/>
  <c r="I45" i="126"/>
  <c r="G63" i="126"/>
  <c r="G72" i="126"/>
  <c r="G76" i="126"/>
  <c r="G66" i="126"/>
  <c r="G80" i="126" s="1"/>
  <c r="L62" i="118"/>
  <c r="L71" i="118"/>
  <c r="L75" i="118"/>
  <c r="L79" i="118"/>
  <c r="L91" i="118"/>
  <c r="L92" i="118" s="1"/>
  <c r="L80" i="118"/>
  <c r="AC98" i="140"/>
  <c r="F26" i="122"/>
  <c r="G32" i="116"/>
  <c r="G32" i="132"/>
  <c r="G32" i="113"/>
  <c r="G32" i="130"/>
  <c r="I77" i="118"/>
  <c r="I64" i="118"/>
  <c r="I73" i="118"/>
  <c r="I80" i="119"/>
  <c r="I45" i="119"/>
  <c r="AA97" i="129"/>
  <c r="G41" i="112"/>
  <c r="G49" i="112"/>
  <c r="G59" i="112" s="1"/>
  <c r="I42" i="115"/>
  <c r="I50" i="115"/>
  <c r="I60" i="115" s="1"/>
  <c r="I46" i="115"/>
  <c r="I63" i="116"/>
  <c r="I76" i="116"/>
  <c r="I72" i="116"/>
  <c r="I66" i="116"/>
  <c r="I80" i="116" s="1"/>
  <c r="I64" i="111"/>
  <c r="H41" i="132"/>
  <c r="H49" i="132"/>
  <c r="H59" i="132" s="1"/>
  <c r="AA97" i="120"/>
  <c r="I40" i="131"/>
  <c r="I48" i="131"/>
  <c r="I58" i="131" s="1"/>
  <c r="I44" i="131"/>
  <c r="AA97" i="124"/>
  <c r="I62" i="117"/>
  <c r="I75" i="117"/>
  <c r="I71" i="117"/>
  <c r="I79" i="117"/>
  <c r="I91" i="117"/>
  <c r="I72" i="128"/>
  <c r="I63" i="128"/>
  <c r="I76" i="128"/>
  <c r="I80" i="128"/>
  <c r="G27" i="140"/>
  <c r="G26" i="131"/>
  <c r="I64" i="128"/>
  <c r="G49" i="130"/>
  <c r="G59" i="130" s="1"/>
  <c r="G41" i="130"/>
  <c r="G25" i="130"/>
  <c r="G45" i="130" s="1"/>
  <c r="H49" i="131"/>
  <c r="H59" i="131" s="1"/>
  <c r="H41" i="131"/>
  <c r="G49" i="115"/>
  <c r="G59" i="115" s="1"/>
  <c r="G41" i="115"/>
  <c r="H63" i="120"/>
  <c r="H76" i="120"/>
  <c r="H72" i="120"/>
  <c r="H41" i="121"/>
  <c r="H49" i="121"/>
  <c r="H59" i="121" s="1"/>
  <c r="H45" i="121"/>
  <c r="L77" i="140"/>
  <c r="L73" i="140"/>
  <c r="L64" i="140"/>
  <c r="L66" i="140"/>
  <c r="J48" i="113"/>
  <c r="J58" i="113" s="1"/>
  <c r="J40" i="113"/>
  <c r="J44" i="113"/>
  <c r="J45" i="113"/>
  <c r="I76" i="131"/>
  <c r="I63" i="131"/>
  <c r="I72" i="131"/>
  <c r="I80" i="131"/>
  <c r="J79" i="119"/>
  <c r="J62" i="119"/>
  <c r="J75" i="119"/>
  <c r="J71" i="119"/>
  <c r="J91" i="119"/>
  <c r="J92" i="119" s="1"/>
  <c r="J93" i="119" s="1"/>
  <c r="J80" i="119"/>
  <c r="I72" i="130"/>
  <c r="I76" i="130"/>
  <c r="I63" i="130"/>
  <c r="I66" i="130"/>
  <c r="I80" i="130"/>
  <c r="G42" i="126"/>
  <c r="G50" i="126"/>
  <c r="G60" i="126" s="1"/>
  <c r="I66" i="112"/>
  <c r="I80" i="112" s="1"/>
  <c r="H63" i="130"/>
  <c r="H76" i="130"/>
  <c r="H72" i="130"/>
  <c r="H66" i="130"/>
  <c r="H80" i="130" s="1"/>
  <c r="I62" i="134"/>
  <c r="I79" i="134"/>
  <c r="I75" i="134"/>
  <c r="I71" i="134"/>
  <c r="I91" i="134"/>
  <c r="I64" i="115"/>
  <c r="G41" i="125"/>
  <c r="G49" i="125"/>
  <c r="G59" i="125" s="1"/>
  <c r="G25" i="125"/>
  <c r="G45" i="125" s="1"/>
  <c r="J46" i="125"/>
  <c r="Y103" i="140"/>
  <c r="Y101" i="140" s="1"/>
  <c r="Y101" i="111"/>
  <c r="H63" i="125"/>
  <c r="H76" i="125"/>
  <c r="H72" i="125"/>
  <c r="H66" i="125"/>
  <c r="H81" i="125" s="1"/>
  <c r="I25" i="118"/>
  <c r="I46" i="118" s="1"/>
  <c r="J92" i="111"/>
  <c r="J93" i="111" s="1"/>
  <c r="G26" i="111"/>
  <c r="AA97" i="112"/>
  <c r="J25" i="140"/>
  <c r="J46" i="140"/>
  <c r="J50" i="140"/>
  <c r="J60" i="140" s="1"/>
  <c r="J42" i="140"/>
  <c r="G26" i="129"/>
  <c r="G26" i="128"/>
  <c r="G32" i="112"/>
  <c r="H73" i="119"/>
  <c r="H77" i="119"/>
  <c r="H64" i="119"/>
  <c r="H32" i="128"/>
  <c r="F32" i="126"/>
  <c r="H32" i="113"/>
  <c r="G26" i="118"/>
  <c r="I44" i="115"/>
  <c r="I48" i="115"/>
  <c r="I58" i="115" s="1"/>
  <c r="I40" i="115"/>
  <c r="AA97" i="121"/>
  <c r="H76" i="129"/>
  <c r="H72" i="129"/>
  <c r="H63" i="129"/>
  <c r="H66" i="129"/>
  <c r="H80" i="129" s="1"/>
  <c r="I81" i="119"/>
  <c r="J92" i="134"/>
  <c r="J93" i="134" s="1"/>
  <c r="Z101" i="121"/>
  <c r="H42" i="117"/>
  <c r="H50" i="117"/>
  <c r="H60" i="117" s="1"/>
  <c r="H46" i="117"/>
  <c r="I71" i="131"/>
  <c r="I75" i="131"/>
  <c r="I79" i="131"/>
  <c r="I62" i="131"/>
  <c r="I91" i="131"/>
  <c r="Z101" i="112"/>
  <c r="H32" i="131"/>
  <c r="H64" i="131" s="1"/>
  <c r="Z101" i="120"/>
  <c r="I40" i="116"/>
  <c r="I48" i="116"/>
  <c r="I58" i="116" s="1"/>
  <c r="I44" i="116"/>
  <c r="L81" i="118"/>
  <c r="I76" i="124"/>
  <c r="I63" i="124"/>
  <c r="I72" i="124"/>
  <c r="AA97" i="125"/>
  <c r="H28" i="140"/>
  <c r="H26" i="140" s="1"/>
  <c r="G26" i="132"/>
  <c r="H63" i="124"/>
  <c r="H76" i="124"/>
  <c r="H72" i="124"/>
  <c r="H66" i="124"/>
  <c r="H80" i="124" s="1"/>
  <c r="J76" i="140"/>
  <c r="J63" i="140"/>
  <c r="J72" i="140"/>
  <c r="J66" i="140"/>
  <c r="J80" i="140" s="1"/>
  <c r="J46" i="113"/>
  <c r="J66" i="113"/>
  <c r="I50" i="130"/>
  <c r="I60" i="130" s="1"/>
  <c r="I42" i="130"/>
  <c r="F26" i="113"/>
  <c r="G32" i="120"/>
  <c r="K77" i="140"/>
  <c r="K64" i="140"/>
  <c r="K73" i="140"/>
  <c r="K66" i="140"/>
  <c r="K81" i="140" s="1"/>
  <c r="J44" i="117"/>
  <c r="J40" i="117"/>
  <c r="J48" i="117"/>
  <c r="J58" i="117" s="1"/>
  <c r="J45" i="117"/>
  <c r="H25" i="118"/>
  <c r="H45" i="118" s="1"/>
  <c r="H42" i="118"/>
  <c r="H50" i="118"/>
  <c r="H60" i="118" s="1"/>
  <c r="I66" i="122"/>
  <c r="I77" i="122"/>
  <c r="I73" i="122"/>
  <c r="I64" i="122"/>
  <c r="I81" i="122"/>
  <c r="Z101" i="126"/>
  <c r="I46" i="111"/>
  <c r="I48" i="111"/>
  <c r="I58" i="111" s="1"/>
  <c r="I40" i="111"/>
  <c r="I44" i="111"/>
  <c r="H64" i="117"/>
  <c r="H77" i="117"/>
  <c r="H73" i="117"/>
  <c r="H81" i="117"/>
  <c r="H66" i="118"/>
  <c r="H81" i="118" s="1"/>
  <c r="H77" i="118"/>
  <c r="H64" i="118"/>
  <c r="H73" i="118"/>
  <c r="F26" i="115"/>
  <c r="G49" i="121"/>
  <c r="G59" i="121" s="1"/>
  <c r="G41" i="121"/>
  <c r="G25" i="121"/>
  <c r="G45" i="121" s="1"/>
  <c r="I42" i="113"/>
  <c r="I50" i="113"/>
  <c r="I60" i="113" s="1"/>
  <c r="I46" i="113"/>
  <c r="I50" i="125"/>
  <c r="I60" i="125" s="1"/>
  <c r="I42" i="125"/>
  <c r="H49" i="130"/>
  <c r="H59" i="130" s="1"/>
  <c r="H41" i="130"/>
  <c r="H25" i="130"/>
  <c r="H45" i="130" s="1"/>
  <c r="H76" i="116"/>
  <c r="H72" i="116"/>
  <c r="H63" i="116"/>
  <c r="H66" i="116"/>
  <c r="H80" i="116" s="1"/>
  <c r="J77" i="125"/>
  <c r="J73" i="125"/>
  <c r="J64" i="125"/>
  <c r="J81" i="125"/>
  <c r="I42" i="120"/>
  <c r="I50" i="120"/>
  <c r="I60" i="120" s="1"/>
  <c r="K92" i="115"/>
  <c r="K93" i="115" s="1"/>
  <c r="H25" i="116"/>
  <c r="H41" i="116"/>
  <c r="H49" i="116"/>
  <c r="H59" i="116" s="1"/>
  <c r="I62" i="128"/>
  <c r="I75" i="128"/>
  <c r="I79" i="128"/>
  <c r="I71" i="128"/>
  <c r="I91" i="128"/>
  <c r="J62" i="117"/>
  <c r="G26" i="120"/>
  <c r="H42" i="119"/>
  <c r="H50" i="119"/>
  <c r="H60" i="119" s="1"/>
  <c r="Z101" i="124"/>
  <c r="J81" i="129"/>
  <c r="AB102" i="140"/>
  <c r="H32" i="111"/>
  <c r="H33" i="140"/>
  <c r="E49" i="126"/>
  <c r="E59" i="126" s="1"/>
  <c r="E41" i="126"/>
  <c r="E25" i="126"/>
  <c r="E45" i="126" s="1"/>
  <c r="H50" i="124"/>
  <c r="H60" i="124" s="1"/>
  <c r="H42" i="124"/>
  <c r="H46" i="124"/>
  <c r="J79" i="112"/>
  <c r="J71" i="112"/>
  <c r="J62" i="112"/>
  <c r="J75" i="112"/>
  <c r="J91" i="112"/>
  <c r="J81" i="112"/>
  <c r="M92" i="126"/>
  <c r="M93" i="126"/>
  <c r="K92" i="130"/>
  <c r="K93" i="130"/>
  <c r="J75" i="131"/>
  <c r="J62" i="131"/>
  <c r="J71" i="131"/>
  <c r="J79" i="131"/>
  <c r="J91" i="131"/>
  <c r="J81" i="131"/>
  <c r="I66" i="115"/>
  <c r="I80" i="115" s="1"/>
  <c r="H49" i="129"/>
  <c r="H59" i="129" s="1"/>
  <c r="H41" i="129"/>
  <c r="H45" i="129"/>
  <c r="J71" i="124"/>
  <c r="J75" i="124"/>
  <c r="J62" i="124"/>
  <c r="J79" i="124"/>
  <c r="J91" i="124"/>
  <c r="J92" i="124" s="1"/>
  <c r="J93" i="124" s="1"/>
  <c r="I67" i="140"/>
  <c r="I46" i="130"/>
  <c r="I48" i="130"/>
  <c r="I58" i="130" s="1"/>
  <c r="I40" i="130"/>
  <c r="I44" i="130"/>
  <c r="H66" i="120"/>
  <c r="L93" i="118" l="1"/>
  <c r="L93" i="140" s="1"/>
  <c r="L92" i="140"/>
  <c r="H81" i="130"/>
  <c r="H46" i="134"/>
  <c r="H79" i="120"/>
  <c r="H71" i="120"/>
  <c r="H75" i="120"/>
  <c r="H62" i="120"/>
  <c r="H91" i="120"/>
  <c r="H80" i="120"/>
  <c r="I25" i="140"/>
  <c r="I46" i="140" s="1"/>
  <c r="I50" i="140"/>
  <c r="I60" i="140" s="1"/>
  <c r="I42" i="140"/>
  <c r="H79" i="115"/>
  <c r="H75" i="115"/>
  <c r="H71" i="115"/>
  <c r="H91" i="115"/>
  <c r="H81" i="115"/>
  <c r="G66" i="132"/>
  <c r="G81" i="132" s="1"/>
  <c r="G73" i="132"/>
  <c r="G77" i="132"/>
  <c r="G64" i="132"/>
  <c r="AD98" i="140"/>
  <c r="J92" i="125"/>
  <c r="J93" i="125" s="1"/>
  <c r="AA101" i="124"/>
  <c r="D32" i="126"/>
  <c r="G66" i="130"/>
  <c r="G81" i="130"/>
  <c r="G64" i="130"/>
  <c r="G73" i="130"/>
  <c r="G77" i="130"/>
  <c r="F26" i="117"/>
  <c r="F26" i="120"/>
  <c r="M92" i="140"/>
  <c r="AB97" i="131"/>
  <c r="F32" i="115"/>
  <c r="H66" i="121"/>
  <c r="H81" i="121" s="1"/>
  <c r="H77" i="121"/>
  <c r="H73" i="121"/>
  <c r="H64" i="121"/>
  <c r="G63" i="124"/>
  <c r="G72" i="124"/>
  <c r="G76" i="124"/>
  <c r="G32" i="115"/>
  <c r="AB97" i="115"/>
  <c r="AB97" i="124"/>
  <c r="H71" i="129"/>
  <c r="H75" i="129"/>
  <c r="H79" i="129"/>
  <c r="H62" i="129"/>
  <c r="H91" i="129"/>
  <c r="H92" i="129" s="1"/>
  <c r="H93" i="129" s="1"/>
  <c r="H50" i="128"/>
  <c r="H60" i="128" s="1"/>
  <c r="H42" i="128"/>
  <c r="AA101" i="125"/>
  <c r="J45" i="140"/>
  <c r="J48" i="140"/>
  <c r="J58" i="140" s="1"/>
  <c r="J44" i="140"/>
  <c r="J40" i="140"/>
  <c r="AB97" i="118"/>
  <c r="I71" i="130"/>
  <c r="I79" i="130"/>
  <c r="I75" i="130"/>
  <c r="I62" i="130"/>
  <c r="I91" i="130"/>
  <c r="I81" i="130"/>
  <c r="AA101" i="112"/>
  <c r="AC102" i="140"/>
  <c r="G42" i="116"/>
  <c r="G50" i="116"/>
  <c r="G60" i="116" s="1"/>
  <c r="H25" i="132"/>
  <c r="H42" i="132"/>
  <c r="H50" i="132"/>
  <c r="H60" i="132" s="1"/>
  <c r="H46" i="132"/>
  <c r="J92" i="126"/>
  <c r="J93" i="126" s="1"/>
  <c r="G41" i="113"/>
  <c r="G49" i="113"/>
  <c r="G59" i="113" s="1"/>
  <c r="G25" i="113"/>
  <c r="G45" i="113" s="1"/>
  <c r="AB97" i="120"/>
  <c r="G63" i="125"/>
  <c r="G76" i="125"/>
  <c r="G72" i="125"/>
  <c r="G41" i="116"/>
  <c r="G49" i="116"/>
  <c r="G59" i="116" s="1"/>
  <c r="G25" i="116"/>
  <c r="G45" i="116" s="1"/>
  <c r="AB97" i="117"/>
  <c r="AA101" i="122"/>
  <c r="H72" i="131"/>
  <c r="H63" i="131"/>
  <c r="H76" i="131"/>
  <c r="H66" i="131"/>
  <c r="H80" i="131" s="1"/>
  <c r="H42" i="131"/>
  <c r="H50" i="131"/>
  <c r="H60" i="131" s="1"/>
  <c r="I92" i="134"/>
  <c r="I93" i="134"/>
  <c r="H45" i="112"/>
  <c r="H40" i="112"/>
  <c r="H44" i="112"/>
  <c r="H48" i="112"/>
  <c r="H58" i="112" s="1"/>
  <c r="H45" i="116"/>
  <c r="H40" i="116"/>
  <c r="H48" i="116"/>
  <c r="H58" i="116" s="1"/>
  <c r="H44" i="116"/>
  <c r="H76" i="132"/>
  <c r="H63" i="132"/>
  <c r="H72" i="132"/>
  <c r="G32" i="119"/>
  <c r="H71" i="124"/>
  <c r="H62" i="124"/>
  <c r="H79" i="124"/>
  <c r="H75" i="124"/>
  <c r="H91" i="124"/>
  <c r="H92" i="124" s="1"/>
  <c r="H93" i="124" s="1"/>
  <c r="AB97" i="112"/>
  <c r="H73" i="113"/>
  <c r="H64" i="113"/>
  <c r="H77" i="113"/>
  <c r="H34" i="140"/>
  <c r="H32" i="140" s="1"/>
  <c r="F26" i="131"/>
  <c r="G41" i="128"/>
  <c r="G49" i="128"/>
  <c r="G59" i="128" s="1"/>
  <c r="G41" i="129"/>
  <c r="G49" i="129"/>
  <c r="G59" i="129" s="1"/>
  <c r="G49" i="111"/>
  <c r="G59" i="111" s="1"/>
  <c r="G41" i="111"/>
  <c r="G44" i="130"/>
  <c r="G48" i="130"/>
  <c r="G58" i="130" s="1"/>
  <c r="G40" i="130"/>
  <c r="AA101" i="118"/>
  <c r="D49" i="126"/>
  <c r="D59" i="126" s="1"/>
  <c r="D41" i="126"/>
  <c r="D25" i="126"/>
  <c r="I92" i="111"/>
  <c r="H63" i="113"/>
  <c r="H76" i="113"/>
  <c r="H72" i="113"/>
  <c r="H66" i="113"/>
  <c r="H80" i="113" s="1"/>
  <c r="H75" i="122"/>
  <c r="H79" i="122"/>
  <c r="H71" i="122"/>
  <c r="H62" i="122"/>
  <c r="H91" i="122"/>
  <c r="H92" i="122" s="1"/>
  <c r="H93" i="122" s="1"/>
  <c r="H44" i="129"/>
  <c r="H40" i="129"/>
  <c r="H48" i="129"/>
  <c r="H58" i="129" s="1"/>
  <c r="B92" i="135"/>
  <c r="B93" i="135" s="1"/>
  <c r="H40" i="134"/>
  <c r="H48" i="134"/>
  <c r="H58" i="134" s="1"/>
  <c r="H44" i="134"/>
  <c r="H63" i="112"/>
  <c r="H72" i="112"/>
  <c r="H76" i="112"/>
  <c r="H66" i="112"/>
  <c r="H80" i="112"/>
  <c r="E50" i="126"/>
  <c r="E60" i="126" s="1"/>
  <c r="E42" i="126"/>
  <c r="H40" i="122"/>
  <c r="H48" i="122"/>
  <c r="H58" i="122" s="1"/>
  <c r="H44" i="122"/>
  <c r="H45" i="122"/>
  <c r="H40" i="121"/>
  <c r="H44" i="121"/>
  <c r="H48" i="121"/>
  <c r="H58" i="121" s="1"/>
  <c r="E72" i="126"/>
  <c r="E63" i="126"/>
  <c r="E76" i="126"/>
  <c r="E26" i="112"/>
  <c r="E26" i="117"/>
  <c r="H48" i="118"/>
  <c r="H58" i="118" s="1"/>
  <c r="H40" i="118"/>
  <c r="H44" i="118"/>
  <c r="G25" i="112"/>
  <c r="G46" i="112" s="1"/>
  <c r="G50" i="112"/>
  <c r="G60" i="112" s="1"/>
  <c r="G42" i="112"/>
  <c r="I92" i="121"/>
  <c r="I93" i="121" s="1"/>
  <c r="F26" i="134"/>
  <c r="H44" i="119"/>
  <c r="H48" i="119"/>
  <c r="H58" i="119" s="1"/>
  <c r="H40" i="119"/>
  <c r="E66" i="126"/>
  <c r="E81" i="126" s="1"/>
  <c r="E73" i="126"/>
  <c r="E77" i="126"/>
  <c r="E64" i="126"/>
  <c r="G64" i="112"/>
  <c r="G73" i="112"/>
  <c r="G77" i="112"/>
  <c r="F26" i="121"/>
  <c r="G73" i="121"/>
  <c r="G77" i="121"/>
  <c r="G64" i="121"/>
  <c r="H50" i="111"/>
  <c r="H60" i="111" s="1"/>
  <c r="H42" i="111"/>
  <c r="AA101" i="121"/>
  <c r="I62" i="122"/>
  <c r="I79" i="122"/>
  <c r="I71" i="122"/>
  <c r="I75" i="122"/>
  <c r="I91" i="122"/>
  <c r="I80" i="122"/>
  <c r="F49" i="113"/>
  <c r="F59" i="113" s="1"/>
  <c r="F41" i="113"/>
  <c r="J75" i="113"/>
  <c r="J62" i="113"/>
  <c r="J71" i="113"/>
  <c r="J79" i="113"/>
  <c r="J91" i="113"/>
  <c r="J92" i="113" s="1"/>
  <c r="J80" i="113"/>
  <c r="G49" i="132"/>
  <c r="G59" i="132" s="1"/>
  <c r="G41" i="132"/>
  <c r="F50" i="126"/>
  <c r="F60" i="126" s="1"/>
  <c r="F42" i="126"/>
  <c r="H64" i="128"/>
  <c r="H77" i="128"/>
  <c r="H73" i="128"/>
  <c r="I75" i="112"/>
  <c r="I62" i="112"/>
  <c r="I71" i="112"/>
  <c r="I79" i="112"/>
  <c r="I91" i="112"/>
  <c r="I92" i="112" s="1"/>
  <c r="I81" i="112"/>
  <c r="L62" i="140"/>
  <c r="L71" i="140"/>
  <c r="L79" i="140"/>
  <c r="L75" i="140"/>
  <c r="L80" i="140"/>
  <c r="J92" i="129"/>
  <c r="J93" i="129"/>
  <c r="AB97" i="129"/>
  <c r="H66" i="132"/>
  <c r="H80" i="132" s="1"/>
  <c r="H64" i="132"/>
  <c r="H81" i="132"/>
  <c r="H77" i="132"/>
  <c r="H73" i="132"/>
  <c r="G44" i="134"/>
  <c r="G48" i="134"/>
  <c r="G58" i="134" s="1"/>
  <c r="G40" i="134"/>
  <c r="AB97" i="134"/>
  <c r="J64" i="140"/>
  <c r="J77" i="140"/>
  <c r="J73" i="140"/>
  <c r="AB97" i="119"/>
  <c r="H63" i="121"/>
  <c r="H72" i="121"/>
  <c r="H76" i="121"/>
  <c r="H80" i="121"/>
  <c r="H25" i="128"/>
  <c r="I66" i="124"/>
  <c r="I81" i="124" s="1"/>
  <c r="I77" i="124"/>
  <c r="I73" i="124"/>
  <c r="I64" i="124"/>
  <c r="G50" i="125"/>
  <c r="G60" i="125" s="1"/>
  <c r="G42" i="125"/>
  <c r="H50" i="113"/>
  <c r="H60" i="113" s="1"/>
  <c r="H42" i="113"/>
  <c r="I62" i="120"/>
  <c r="I71" i="120"/>
  <c r="I75" i="120"/>
  <c r="I79" i="120"/>
  <c r="I91" i="120"/>
  <c r="I81" i="120"/>
  <c r="G63" i="115"/>
  <c r="G76" i="115"/>
  <c r="G72" i="115"/>
  <c r="G66" i="115"/>
  <c r="G80" i="115" s="1"/>
  <c r="I46" i="132"/>
  <c r="I44" i="132"/>
  <c r="I48" i="132"/>
  <c r="I58" i="132" s="1"/>
  <c r="I40" i="132"/>
  <c r="I45" i="132"/>
  <c r="F32" i="122"/>
  <c r="F32" i="124"/>
  <c r="G32" i="131"/>
  <c r="E26" i="128"/>
  <c r="F26" i="132"/>
  <c r="G64" i="134"/>
  <c r="G77" i="134"/>
  <c r="G73" i="134"/>
  <c r="G66" i="125"/>
  <c r="G81" i="125" s="1"/>
  <c r="G77" i="125"/>
  <c r="G73" i="125"/>
  <c r="G64" i="125"/>
  <c r="F26" i="116"/>
  <c r="AA101" i="119"/>
  <c r="AB97" i="122"/>
  <c r="H46" i="130"/>
  <c r="H44" i="130"/>
  <c r="H48" i="130"/>
  <c r="H58" i="130" s="1"/>
  <c r="H40" i="130"/>
  <c r="G32" i="111"/>
  <c r="G25" i="111" s="1"/>
  <c r="G33" i="140"/>
  <c r="M93" i="140"/>
  <c r="F27" i="140"/>
  <c r="G50" i="120"/>
  <c r="G60" i="120" s="1"/>
  <c r="G42" i="120"/>
  <c r="I66" i="113"/>
  <c r="I77" i="113"/>
  <c r="I64" i="113"/>
  <c r="I73" i="113"/>
  <c r="I81" i="113"/>
  <c r="I68" i="140"/>
  <c r="I44" i="118"/>
  <c r="I48" i="118"/>
  <c r="I58" i="118" s="1"/>
  <c r="I40" i="118"/>
  <c r="I45" i="118"/>
  <c r="L81" i="140"/>
  <c r="H25" i="131"/>
  <c r="AA101" i="115"/>
  <c r="G32" i="129"/>
  <c r="G25" i="129" s="1"/>
  <c r="G25" i="132"/>
  <c r="G46" i="132"/>
  <c r="G50" i="132"/>
  <c r="G60" i="132" s="1"/>
  <c r="G42" i="132"/>
  <c r="G63" i="130"/>
  <c r="G76" i="130"/>
  <c r="G72" i="130"/>
  <c r="G80" i="130"/>
  <c r="G42" i="124"/>
  <c r="G50" i="124"/>
  <c r="G60" i="124" s="1"/>
  <c r="F26" i="112"/>
  <c r="F25" i="126"/>
  <c r="H76" i="128"/>
  <c r="H72" i="128"/>
  <c r="H63" i="128"/>
  <c r="H66" i="128"/>
  <c r="H80" i="128"/>
  <c r="H81" i="124"/>
  <c r="G41" i="117"/>
  <c r="G49" i="117"/>
  <c r="G59" i="117" s="1"/>
  <c r="H25" i="111"/>
  <c r="H46" i="111" s="1"/>
  <c r="AA101" i="128"/>
  <c r="I45" i="129"/>
  <c r="I44" i="129"/>
  <c r="I48" i="129"/>
  <c r="I58" i="129" s="1"/>
  <c r="I40" i="129"/>
  <c r="AB97" i="121"/>
  <c r="F32" i="130"/>
  <c r="I72" i="140"/>
  <c r="I63" i="140"/>
  <c r="I76" i="140"/>
  <c r="I66" i="140"/>
  <c r="I80" i="140"/>
  <c r="H62" i="118"/>
  <c r="H75" i="118"/>
  <c r="H79" i="118"/>
  <c r="H71" i="118"/>
  <c r="H91" i="118"/>
  <c r="I75" i="118"/>
  <c r="I79" i="118"/>
  <c r="I62" i="118"/>
  <c r="I71" i="118"/>
  <c r="I91" i="118"/>
  <c r="H76" i="115"/>
  <c r="H72" i="115"/>
  <c r="H63" i="115"/>
  <c r="H80" i="115"/>
  <c r="E26" i="130"/>
  <c r="E26" i="119"/>
  <c r="G73" i="128"/>
  <c r="G77" i="128"/>
  <c r="F26" i="125"/>
  <c r="AA101" i="117"/>
  <c r="J92" i="131"/>
  <c r="J93" i="131" s="1"/>
  <c r="J92" i="112"/>
  <c r="AB97" i="113"/>
  <c r="H62" i="116"/>
  <c r="H79" i="116"/>
  <c r="H75" i="116"/>
  <c r="H71" i="116"/>
  <c r="H91" i="116"/>
  <c r="AA101" i="130"/>
  <c r="H49" i="140"/>
  <c r="H59" i="140" s="1"/>
  <c r="H41" i="140"/>
  <c r="H25" i="140"/>
  <c r="H45" i="140" s="1"/>
  <c r="I92" i="131"/>
  <c r="I93" i="131" s="1"/>
  <c r="AB97" i="132"/>
  <c r="G41" i="118"/>
  <c r="G49" i="118"/>
  <c r="G59" i="118" s="1"/>
  <c r="F63" i="126"/>
  <c r="F72" i="126"/>
  <c r="F76" i="126"/>
  <c r="F66" i="126"/>
  <c r="F80" i="126" s="1"/>
  <c r="I92" i="117"/>
  <c r="I93" i="117" s="1"/>
  <c r="G50" i="130"/>
  <c r="G60" i="130" s="1"/>
  <c r="G42" i="130"/>
  <c r="G46" i="130"/>
  <c r="F49" i="122"/>
  <c r="F59" i="122" s="1"/>
  <c r="F41" i="122"/>
  <c r="H45" i="125"/>
  <c r="H44" i="125"/>
  <c r="H40" i="125"/>
  <c r="H48" i="125"/>
  <c r="H58" i="125" s="1"/>
  <c r="AB97" i="126"/>
  <c r="H46" i="116"/>
  <c r="I80" i="129"/>
  <c r="H72" i="118"/>
  <c r="H63" i="118"/>
  <c r="H76" i="118"/>
  <c r="H80" i="118"/>
  <c r="AA101" i="129"/>
  <c r="G49" i="122"/>
  <c r="G59" i="122" s="1"/>
  <c r="G41" i="122"/>
  <c r="AB97" i="128"/>
  <c r="AA101" i="134"/>
  <c r="G72" i="134"/>
  <c r="G76" i="134"/>
  <c r="G63" i="134"/>
  <c r="G66" i="134"/>
  <c r="G81" i="134" s="1"/>
  <c r="F41" i="128"/>
  <c r="F49" i="128"/>
  <c r="F59" i="128" s="1"/>
  <c r="AA101" i="131"/>
  <c r="AA99" i="140"/>
  <c r="AA97" i="140" s="1"/>
  <c r="AA97" i="111"/>
  <c r="J81" i="113"/>
  <c r="G32" i="128"/>
  <c r="F32" i="116"/>
  <c r="C26" i="126"/>
  <c r="G77" i="117"/>
  <c r="G73" i="117"/>
  <c r="H76" i="134"/>
  <c r="H72" i="134"/>
  <c r="H63" i="134"/>
  <c r="H66" i="134"/>
  <c r="H80" i="134" s="1"/>
  <c r="B26" i="122"/>
  <c r="F32" i="129"/>
  <c r="F64" i="115"/>
  <c r="F73" i="115"/>
  <c r="F77" i="115"/>
  <c r="H77" i="111"/>
  <c r="H64" i="111"/>
  <c r="H73" i="111"/>
  <c r="H68" i="140"/>
  <c r="E27" i="140"/>
  <c r="G41" i="120"/>
  <c r="G49" i="120"/>
  <c r="G59" i="120" s="1"/>
  <c r="G25" i="120"/>
  <c r="G46" i="120" s="1"/>
  <c r="I92" i="128"/>
  <c r="I93" i="128" s="1"/>
  <c r="F26" i="111"/>
  <c r="F26" i="119"/>
  <c r="J81" i="140"/>
  <c r="J62" i="140"/>
  <c r="J79" i="140"/>
  <c r="J71" i="140"/>
  <c r="J75" i="140"/>
  <c r="H80" i="125"/>
  <c r="AB97" i="130"/>
  <c r="G49" i="131"/>
  <c r="G59" i="131" s="1"/>
  <c r="G41" i="131"/>
  <c r="I71" i="116"/>
  <c r="I62" i="116"/>
  <c r="I79" i="116"/>
  <c r="I75" i="116"/>
  <c r="I91" i="116"/>
  <c r="I81" i="116"/>
  <c r="AA101" i="132"/>
  <c r="Z103" i="140"/>
  <c r="Z101" i="140" s="1"/>
  <c r="Z101" i="111"/>
  <c r="I62" i="129"/>
  <c r="I79" i="129"/>
  <c r="I71" i="129"/>
  <c r="I75" i="129"/>
  <c r="I91" i="129"/>
  <c r="I92" i="129" s="1"/>
  <c r="I93" i="129" s="1"/>
  <c r="H42" i="115"/>
  <c r="H50" i="115"/>
  <c r="H60" i="115" s="1"/>
  <c r="G63" i="129"/>
  <c r="AA101" i="126"/>
  <c r="AA101" i="113"/>
  <c r="H79" i="117"/>
  <c r="H71" i="117"/>
  <c r="H62" i="117"/>
  <c r="H75" i="117"/>
  <c r="H91" i="117"/>
  <c r="G50" i="121"/>
  <c r="G60" i="121" s="1"/>
  <c r="G42" i="121"/>
  <c r="G46" i="121"/>
  <c r="J92" i="118"/>
  <c r="J93" i="118" s="1"/>
  <c r="F26" i="129"/>
  <c r="K92" i="119"/>
  <c r="G41" i="119"/>
  <c r="G49" i="119"/>
  <c r="G59" i="119" s="1"/>
  <c r="G72" i="132"/>
  <c r="G63" i="132"/>
  <c r="G76" i="132"/>
  <c r="G80" i="132"/>
  <c r="AB97" i="125"/>
  <c r="G76" i="112"/>
  <c r="G72" i="112"/>
  <c r="G63" i="112"/>
  <c r="G66" i="112"/>
  <c r="G80" i="112" s="1"/>
  <c r="I92" i="119"/>
  <c r="I93" i="119" s="1"/>
  <c r="F32" i="128"/>
  <c r="F25" i="128" s="1"/>
  <c r="G77" i="116"/>
  <c r="G73" i="116"/>
  <c r="G64" i="116"/>
  <c r="H73" i="120"/>
  <c r="H77" i="120"/>
  <c r="H64" i="120"/>
  <c r="H81" i="120"/>
  <c r="F32" i="113"/>
  <c r="H77" i="112"/>
  <c r="H64" i="112"/>
  <c r="H73" i="112"/>
  <c r="H81" i="112"/>
  <c r="I79" i="115"/>
  <c r="I71" i="115"/>
  <c r="I75" i="115"/>
  <c r="I62" i="115"/>
  <c r="I91" i="115"/>
  <c r="I81" i="115"/>
  <c r="AA101" i="116"/>
  <c r="E46" i="126"/>
  <c r="E44" i="126"/>
  <c r="E48" i="126"/>
  <c r="E58" i="126" s="1"/>
  <c r="E40" i="126"/>
  <c r="H46" i="119"/>
  <c r="G48" i="121"/>
  <c r="G58" i="121" s="1"/>
  <c r="G40" i="121"/>
  <c r="G44" i="121"/>
  <c r="F41" i="115"/>
  <c r="F49" i="115"/>
  <c r="F59" i="115" s="1"/>
  <c r="G72" i="121"/>
  <c r="G63" i="121"/>
  <c r="G76" i="121"/>
  <c r="G66" i="121"/>
  <c r="G80" i="121"/>
  <c r="H46" i="118"/>
  <c r="K62" i="140"/>
  <c r="K75" i="140"/>
  <c r="K79" i="140"/>
  <c r="K71" i="140"/>
  <c r="K80" i="140"/>
  <c r="G32" i="118"/>
  <c r="H62" i="125"/>
  <c r="H79" i="125"/>
  <c r="H75" i="125"/>
  <c r="H71" i="125"/>
  <c r="H91" i="125"/>
  <c r="H92" i="125" s="1"/>
  <c r="H93" i="125" s="1"/>
  <c r="G46" i="125"/>
  <c r="G44" i="125"/>
  <c r="G40" i="125"/>
  <c r="G48" i="125"/>
  <c r="G58" i="125" s="1"/>
  <c r="H71" i="130"/>
  <c r="H62" i="130"/>
  <c r="H75" i="130"/>
  <c r="H79" i="130"/>
  <c r="H91" i="130"/>
  <c r="H92" i="130" s="1"/>
  <c r="H93" i="130" s="1"/>
  <c r="G42" i="113"/>
  <c r="G50" i="113"/>
  <c r="G60" i="113" s="1"/>
  <c r="G46" i="113"/>
  <c r="G79" i="126"/>
  <c r="G62" i="126"/>
  <c r="G75" i="126"/>
  <c r="G71" i="126"/>
  <c r="G91" i="126"/>
  <c r="G81" i="126"/>
  <c r="I92" i="125"/>
  <c r="I93" i="125" s="1"/>
  <c r="G46" i="124"/>
  <c r="G44" i="124"/>
  <c r="G40" i="124"/>
  <c r="G48" i="124"/>
  <c r="G58" i="124" s="1"/>
  <c r="AA101" i="120"/>
  <c r="H77" i="129"/>
  <c r="H73" i="129"/>
  <c r="H64" i="129"/>
  <c r="H81" i="129"/>
  <c r="F41" i="124"/>
  <c r="F49" i="124"/>
  <c r="F59" i="124" s="1"/>
  <c r="F25" i="124"/>
  <c r="F45" i="124" s="1"/>
  <c r="G28" i="140"/>
  <c r="G26" i="140" s="1"/>
  <c r="H44" i="117"/>
  <c r="H48" i="117"/>
  <c r="H58" i="117" s="1"/>
  <c r="H40" i="117"/>
  <c r="H42" i="112"/>
  <c r="H50" i="112"/>
  <c r="H60" i="112" s="1"/>
  <c r="H46" i="112"/>
  <c r="I80" i="118"/>
  <c r="I80" i="120"/>
  <c r="G32" i="122"/>
  <c r="F26" i="118"/>
  <c r="F49" i="130"/>
  <c r="F59" i="130" s="1"/>
  <c r="F41" i="130"/>
  <c r="AB97" i="116"/>
  <c r="H45" i="119"/>
  <c r="H25" i="115"/>
  <c r="H64" i="116"/>
  <c r="H77" i="116"/>
  <c r="H73" i="116"/>
  <c r="H81" i="116"/>
  <c r="G42" i="134"/>
  <c r="G50" i="134"/>
  <c r="G60" i="134" s="1"/>
  <c r="G46" i="134"/>
  <c r="G32" i="117"/>
  <c r="G25" i="117" s="1"/>
  <c r="H25" i="113"/>
  <c r="I79" i="132"/>
  <c r="I75" i="132"/>
  <c r="I71" i="132"/>
  <c r="I62" i="132"/>
  <c r="I91" i="132"/>
  <c r="I92" i="132" s="1"/>
  <c r="I93" i="132" s="1"/>
  <c r="I81" i="132"/>
  <c r="H63" i="119"/>
  <c r="H76" i="119"/>
  <c r="H72" i="119"/>
  <c r="H66" i="119"/>
  <c r="H80" i="119"/>
  <c r="H72" i="111"/>
  <c r="H76" i="111"/>
  <c r="H63" i="111"/>
  <c r="H66" i="111"/>
  <c r="H81" i="111" s="1"/>
  <c r="H80" i="111"/>
  <c r="H67" i="140"/>
  <c r="G45" i="120" l="1"/>
  <c r="J92" i="140"/>
  <c r="L91" i="140"/>
  <c r="G46" i="117"/>
  <c r="G48" i="117"/>
  <c r="G58" i="117" s="1"/>
  <c r="G40" i="117"/>
  <c r="G44" i="117"/>
  <c r="G45" i="117"/>
  <c r="F46" i="128"/>
  <c r="F44" i="128"/>
  <c r="F48" i="128"/>
  <c r="F58" i="128" s="1"/>
  <c r="F40" i="128"/>
  <c r="F45" i="128"/>
  <c r="G42" i="122"/>
  <c r="G50" i="122"/>
  <c r="G60" i="122" s="1"/>
  <c r="G25" i="122"/>
  <c r="F49" i="111"/>
  <c r="F59" i="111" s="1"/>
  <c r="F41" i="111"/>
  <c r="G25" i="131"/>
  <c r="G50" i="131"/>
  <c r="G60" i="131" s="1"/>
  <c r="G42" i="131"/>
  <c r="G46" i="129"/>
  <c r="G48" i="129"/>
  <c r="G58" i="129" s="1"/>
  <c r="G44" i="129"/>
  <c r="G40" i="129"/>
  <c r="G45" i="129"/>
  <c r="G46" i="111"/>
  <c r="G40" i="111"/>
  <c r="G44" i="111"/>
  <c r="G48" i="111"/>
  <c r="G58" i="111" s="1"/>
  <c r="G45" i="111"/>
  <c r="F41" i="132"/>
  <c r="F49" i="132"/>
  <c r="F59" i="132" s="1"/>
  <c r="G77" i="115"/>
  <c r="G64" i="115"/>
  <c r="G73" i="115"/>
  <c r="G81" i="115"/>
  <c r="AC97" i="134"/>
  <c r="D46" i="126"/>
  <c r="D40" i="126"/>
  <c r="D44" i="126"/>
  <c r="D48" i="126"/>
  <c r="D58" i="126" s="1"/>
  <c r="F66" i="124"/>
  <c r="F80" i="124" s="1"/>
  <c r="F73" i="124"/>
  <c r="F64" i="124"/>
  <c r="F77" i="124"/>
  <c r="G64" i="131"/>
  <c r="G73" i="131"/>
  <c r="G77" i="131"/>
  <c r="F32" i="132"/>
  <c r="F25" i="132" s="1"/>
  <c r="G62" i="121"/>
  <c r="G75" i="121"/>
  <c r="G79" i="121"/>
  <c r="G71" i="121"/>
  <c r="G92" i="121"/>
  <c r="G93" i="121" s="1"/>
  <c r="G91" i="121"/>
  <c r="AD102" i="140"/>
  <c r="F72" i="121"/>
  <c r="F76" i="121"/>
  <c r="F63" i="121"/>
  <c r="AC97" i="128"/>
  <c r="F25" i="129"/>
  <c r="F45" i="129" s="1"/>
  <c r="F50" i="129"/>
  <c r="F60" i="129" s="1"/>
  <c r="F42" i="129"/>
  <c r="G64" i="117"/>
  <c r="AC97" i="121"/>
  <c r="G73" i="124"/>
  <c r="G77" i="124"/>
  <c r="G64" i="124"/>
  <c r="E26" i="116"/>
  <c r="I73" i="140"/>
  <c r="I77" i="140"/>
  <c r="I64" i="140"/>
  <c r="I81" i="140"/>
  <c r="AB101" i="132"/>
  <c r="F41" i="116"/>
  <c r="F49" i="116"/>
  <c r="F59" i="116" s="1"/>
  <c r="F76" i="124"/>
  <c r="F72" i="124"/>
  <c r="F63" i="124"/>
  <c r="J93" i="113"/>
  <c r="E79" i="126"/>
  <c r="E71" i="126"/>
  <c r="E62" i="126"/>
  <c r="E75" i="126"/>
  <c r="E91" i="126"/>
  <c r="F41" i="134"/>
  <c r="F49" i="134"/>
  <c r="F59" i="134" s="1"/>
  <c r="E80" i="126"/>
  <c r="H62" i="113"/>
  <c r="H79" i="113"/>
  <c r="H75" i="113"/>
  <c r="H71" i="113"/>
  <c r="H91" i="113"/>
  <c r="AC97" i="115"/>
  <c r="F73" i="126"/>
  <c r="F64" i="126"/>
  <c r="F77" i="126"/>
  <c r="F81" i="126"/>
  <c r="E26" i="134"/>
  <c r="AB101" i="117"/>
  <c r="G46" i="116"/>
  <c r="G40" i="116"/>
  <c r="G48" i="116"/>
  <c r="G58" i="116" s="1"/>
  <c r="G44" i="116"/>
  <c r="AB101" i="119"/>
  <c r="G34" i="140"/>
  <c r="G32" i="140" s="1"/>
  <c r="I92" i="130"/>
  <c r="I93" i="130" s="1"/>
  <c r="G50" i="115"/>
  <c r="G60" i="115" s="1"/>
  <c r="G42" i="115"/>
  <c r="G25" i="115"/>
  <c r="G46" i="115" s="1"/>
  <c r="F41" i="117"/>
  <c r="F49" i="117"/>
  <c r="F59" i="117" s="1"/>
  <c r="I92" i="120"/>
  <c r="I93" i="120" s="1"/>
  <c r="H46" i="128"/>
  <c r="H40" i="128"/>
  <c r="H48" i="128"/>
  <c r="H58" i="128" s="1"/>
  <c r="H44" i="128"/>
  <c r="H45" i="128"/>
  <c r="I93" i="112"/>
  <c r="F49" i="131"/>
  <c r="F59" i="131" s="1"/>
  <c r="F41" i="131"/>
  <c r="F66" i="122"/>
  <c r="F81" i="122" s="1"/>
  <c r="F73" i="122"/>
  <c r="F77" i="122"/>
  <c r="F64" i="122"/>
  <c r="E32" i="116"/>
  <c r="F66" i="121"/>
  <c r="D26" i="118"/>
  <c r="E26" i="113"/>
  <c r="G64" i="119"/>
  <c r="G73" i="119"/>
  <c r="G77" i="119"/>
  <c r="F41" i="118"/>
  <c r="F49" i="118"/>
  <c r="F59" i="118" s="1"/>
  <c r="F46" i="124"/>
  <c r="F44" i="124"/>
  <c r="F40" i="124"/>
  <c r="F48" i="124"/>
  <c r="F58" i="124" s="1"/>
  <c r="G92" i="126"/>
  <c r="G93" i="126" s="1"/>
  <c r="G62" i="112"/>
  <c r="G79" i="112"/>
  <c r="G71" i="112"/>
  <c r="G75" i="112"/>
  <c r="G91" i="112"/>
  <c r="F41" i="129"/>
  <c r="F49" i="129"/>
  <c r="F59" i="129" s="1"/>
  <c r="AC97" i="132"/>
  <c r="G63" i="118"/>
  <c r="G72" i="118"/>
  <c r="G76" i="118"/>
  <c r="E26" i="118"/>
  <c r="E26" i="129"/>
  <c r="E32" i="111"/>
  <c r="H75" i="134"/>
  <c r="H62" i="134"/>
  <c r="H79" i="134"/>
  <c r="H71" i="134"/>
  <c r="H91" i="134"/>
  <c r="H92" i="134" s="1"/>
  <c r="H93" i="134" s="1"/>
  <c r="H81" i="134"/>
  <c r="G63" i="128"/>
  <c r="G76" i="128"/>
  <c r="G72" i="128"/>
  <c r="G66" i="128"/>
  <c r="G80" i="128" s="1"/>
  <c r="E49" i="119"/>
  <c r="E59" i="119" s="1"/>
  <c r="E41" i="119"/>
  <c r="AB99" i="140"/>
  <c r="AB97" i="140" s="1"/>
  <c r="AB97" i="111"/>
  <c r="AB101" i="128"/>
  <c r="H75" i="128"/>
  <c r="H79" i="128"/>
  <c r="H71" i="128"/>
  <c r="H62" i="128"/>
  <c r="H91" i="128"/>
  <c r="F48" i="126"/>
  <c r="F58" i="126" s="1"/>
  <c r="F44" i="126"/>
  <c r="F40" i="126"/>
  <c r="F45" i="126"/>
  <c r="G40" i="132"/>
  <c r="G44" i="132"/>
  <c r="G48" i="132"/>
  <c r="G58" i="132" s="1"/>
  <c r="AC97" i="112"/>
  <c r="F32" i="120"/>
  <c r="F25" i="120" s="1"/>
  <c r="E41" i="128"/>
  <c r="E49" i="128"/>
  <c r="E59" i="128" s="1"/>
  <c r="G63" i="111"/>
  <c r="G72" i="111"/>
  <c r="G76" i="111"/>
  <c r="G66" i="111"/>
  <c r="G80" i="111" s="1"/>
  <c r="G67" i="140"/>
  <c r="E49" i="112"/>
  <c r="E59" i="112" s="1"/>
  <c r="E41" i="112"/>
  <c r="AB101" i="134"/>
  <c r="E26" i="125"/>
  <c r="G73" i="120"/>
  <c r="G64" i="120"/>
  <c r="G77" i="120"/>
  <c r="F63" i="131"/>
  <c r="F76" i="131"/>
  <c r="F72" i="131"/>
  <c r="F66" i="131"/>
  <c r="F80" i="131" s="1"/>
  <c r="D50" i="126"/>
  <c r="D60" i="126" s="1"/>
  <c r="D42" i="126"/>
  <c r="F66" i="116"/>
  <c r="F81" i="116" s="1"/>
  <c r="F77" i="116"/>
  <c r="F73" i="116"/>
  <c r="F64" i="116"/>
  <c r="H92" i="117"/>
  <c r="H93" i="117" s="1"/>
  <c r="E32" i="134"/>
  <c r="F77" i="119"/>
  <c r="F73" i="119"/>
  <c r="F73" i="113"/>
  <c r="F64" i="113"/>
  <c r="F77" i="113"/>
  <c r="B26" i="126"/>
  <c r="AB101" i="120"/>
  <c r="AC97" i="124"/>
  <c r="I92" i="115"/>
  <c r="I93" i="115" s="1"/>
  <c r="F25" i="113"/>
  <c r="F42" i="113"/>
  <c r="F50" i="113"/>
  <c r="F60" i="113" s="1"/>
  <c r="F46" i="113"/>
  <c r="E26" i="132"/>
  <c r="K93" i="119"/>
  <c r="F41" i="119"/>
  <c r="F49" i="119"/>
  <c r="F59" i="119" s="1"/>
  <c r="B41" i="122"/>
  <c r="B49" i="122"/>
  <c r="B59" i="122" s="1"/>
  <c r="G50" i="128"/>
  <c r="G60" i="128" s="1"/>
  <c r="G42" i="128"/>
  <c r="AB101" i="130"/>
  <c r="F79" i="126"/>
  <c r="F62" i="126"/>
  <c r="F71" i="126"/>
  <c r="F75" i="126"/>
  <c r="F91" i="126"/>
  <c r="H46" i="140"/>
  <c r="H48" i="140"/>
  <c r="H58" i="140" s="1"/>
  <c r="H44" i="140"/>
  <c r="H40" i="140"/>
  <c r="G42" i="129"/>
  <c r="G50" i="129"/>
  <c r="G60" i="129" s="1"/>
  <c r="H48" i="131"/>
  <c r="H58" i="131" s="1"/>
  <c r="H40" i="131"/>
  <c r="H44" i="131"/>
  <c r="H45" i="131"/>
  <c r="F32" i="125"/>
  <c r="G75" i="115"/>
  <c r="G71" i="115"/>
  <c r="G62" i="115"/>
  <c r="G79" i="115"/>
  <c r="G91" i="115"/>
  <c r="G92" i="115" s="1"/>
  <c r="G93" i="115" s="1"/>
  <c r="D72" i="126"/>
  <c r="D63" i="126"/>
  <c r="D76" i="126"/>
  <c r="F46" i="126"/>
  <c r="G76" i="131"/>
  <c r="G72" i="131"/>
  <c r="G63" i="131"/>
  <c r="G66" i="131"/>
  <c r="G80" i="131" s="1"/>
  <c r="AC97" i="117"/>
  <c r="G44" i="113"/>
  <c r="G40" i="113"/>
  <c r="G48" i="113"/>
  <c r="G58" i="113" s="1"/>
  <c r="G77" i="111"/>
  <c r="G64" i="111"/>
  <c r="G73" i="111"/>
  <c r="G81" i="111"/>
  <c r="G68" i="140"/>
  <c r="F25" i="115"/>
  <c r="F46" i="115" s="1"/>
  <c r="F50" i="115"/>
  <c r="F60" i="115" s="1"/>
  <c r="F42" i="115"/>
  <c r="F32" i="117"/>
  <c r="G71" i="132"/>
  <c r="G62" i="132"/>
  <c r="G79" i="132"/>
  <c r="G75" i="132"/>
  <c r="G91" i="132"/>
  <c r="G92" i="132" s="1"/>
  <c r="G93" i="132" s="1"/>
  <c r="F72" i="115"/>
  <c r="F63" i="115"/>
  <c r="F76" i="115"/>
  <c r="F66" i="115"/>
  <c r="F80" i="115" s="1"/>
  <c r="H92" i="120"/>
  <c r="H93" i="120" s="1"/>
  <c r="F32" i="121"/>
  <c r="B32" i="122"/>
  <c r="E32" i="131"/>
  <c r="D26" i="128"/>
  <c r="E26" i="121"/>
  <c r="H76" i="140"/>
  <c r="H72" i="140"/>
  <c r="H66" i="140"/>
  <c r="H80" i="140" s="1"/>
  <c r="H63" i="140"/>
  <c r="H45" i="113"/>
  <c r="H48" i="113"/>
  <c r="H58" i="113" s="1"/>
  <c r="H40" i="113"/>
  <c r="H44" i="113"/>
  <c r="F33" i="140"/>
  <c r="F32" i="118"/>
  <c r="E32" i="129"/>
  <c r="C49" i="126"/>
  <c r="C59" i="126" s="1"/>
  <c r="C41" i="126"/>
  <c r="H92" i="116"/>
  <c r="H93" i="116"/>
  <c r="I92" i="118"/>
  <c r="I93" i="118" s="1"/>
  <c r="F41" i="112"/>
  <c r="F49" i="112"/>
  <c r="F59" i="112" s="1"/>
  <c r="AC97" i="126"/>
  <c r="G79" i="125"/>
  <c r="G71" i="125"/>
  <c r="G75" i="125"/>
  <c r="G62" i="125"/>
  <c r="G92" i="125"/>
  <c r="G93" i="125" s="1"/>
  <c r="G91" i="125"/>
  <c r="E32" i="128"/>
  <c r="F63" i="119"/>
  <c r="F76" i="119"/>
  <c r="F72" i="119"/>
  <c r="F66" i="119"/>
  <c r="F80" i="119" s="1"/>
  <c r="I75" i="124"/>
  <c r="I62" i="124"/>
  <c r="I79" i="124"/>
  <c r="I71" i="124"/>
  <c r="I91" i="124"/>
  <c r="I80" i="124"/>
  <c r="AB101" i="126"/>
  <c r="G45" i="132"/>
  <c r="G76" i="122"/>
  <c r="G72" i="122"/>
  <c r="G63" i="122"/>
  <c r="H81" i="113"/>
  <c r="F32" i="119"/>
  <c r="F64" i="119" s="1"/>
  <c r="H75" i="131"/>
  <c r="H79" i="131"/>
  <c r="H62" i="131"/>
  <c r="H71" i="131"/>
  <c r="H91" i="131"/>
  <c r="H81" i="131"/>
  <c r="AA103" i="140"/>
  <c r="AA101" i="140" s="1"/>
  <c r="AA101" i="111"/>
  <c r="G76" i="119"/>
  <c r="G63" i="119"/>
  <c r="G66" i="119"/>
  <c r="G72" i="119"/>
  <c r="G80" i="119"/>
  <c r="AC97" i="131"/>
  <c r="G72" i="116"/>
  <c r="G66" i="116"/>
  <c r="G76" i="116"/>
  <c r="G63" i="116"/>
  <c r="F32" i="134"/>
  <c r="F25" i="134" s="1"/>
  <c r="AC97" i="113"/>
  <c r="E49" i="117"/>
  <c r="E59" i="117" s="1"/>
  <c r="E41" i="117"/>
  <c r="G42" i="119"/>
  <c r="G50" i="119"/>
  <c r="G60" i="119" s="1"/>
  <c r="AE98" i="140"/>
  <c r="E32" i="130"/>
  <c r="F73" i="128"/>
  <c r="F77" i="128"/>
  <c r="F64" i="128"/>
  <c r="D26" i="116"/>
  <c r="F77" i="131"/>
  <c r="F73" i="131"/>
  <c r="F81" i="131"/>
  <c r="F77" i="130"/>
  <c r="F64" i="130"/>
  <c r="F73" i="130"/>
  <c r="H62" i="119"/>
  <c r="H71" i="119"/>
  <c r="H79" i="119"/>
  <c r="H75" i="119"/>
  <c r="H91" i="119"/>
  <c r="H92" i="119" s="1"/>
  <c r="H93" i="119" s="1"/>
  <c r="H81" i="119"/>
  <c r="G50" i="118"/>
  <c r="G60" i="118" s="1"/>
  <c r="G42" i="118"/>
  <c r="E26" i="111"/>
  <c r="F28" i="140"/>
  <c r="F26" i="140" s="1"/>
  <c r="AC97" i="125"/>
  <c r="F72" i="130"/>
  <c r="F63" i="130"/>
  <c r="F76" i="130"/>
  <c r="F66" i="130"/>
  <c r="F80" i="130" s="1"/>
  <c r="AB101" i="116"/>
  <c r="F41" i="125"/>
  <c r="F49" i="125"/>
  <c r="F59" i="125" s="1"/>
  <c r="F25" i="125"/>
  <c r="I62" i="140"/>
  <c r="I79" i="140"/>
  <c r="I71" i="140"/>
  <c r="I75" i="140"/>
  <c r="AB101" i="113"/>
  <c r="E26" i="131"/>
  <c r="F50" i="124"/>
  <c r="F60" i="124" s="1"/>
  <c r="F42" i="124"/>
  <c r="H79" i="132"/>
  <c r="H75" i="132"/>
  <c r="H71" i="132"/>
  <c r="H62" i="132"/>
  <c r="H91" i="132"/>
  <c r="H92" i="132" s="1"/>
  <c r="H93" i="132" s="1"/>
  <c r="AB101" i="115"/>
  <c r="I92" i="122"/>
  <c r="I93" i="122" s="1"/>
  <c r="AB101" i="122"/>
  <c r="AB101" i="129"/>
  <c r="G25" i="128"/>
  <c r="G46" i="128" s="1"/>
  <c r="E26" i="124"/>
  <c r="F63" i="122"/>
  <c r="F72" i="122"/>
  <c r="F76" i="122"/>
  <c r="F80" i="122"/>
  <c r="M91" i="140"/>
  <c r="G79" i="130"/>
  <c r="G62" i="130"/>
  <c r="G75" i="130"/>
  <c r="G71" i="130"/>
  <c r="G91" i="130"/>
  <c r="G92" i="130" s="1"/>
  <c r="G93" i="130" s="1"/>
  <c r="F63" i="113"/>
  <c r="F72" i="113"/>
  <c r="F76" i="113"/>
  <c r="F66" i="113"/>
  <c r="F80" i="113" s="1"/>
  <c r="H92" i="115"/>
  <c r="H93" i="115"/>
  <c r="AC97" i="130"/>
  <c r="F42" i="128"/>
  <c r="F50" i="128"/>
  <c r="F60" i="128" s="1"/>
  <c r="F42" i="122"/>
  <c r="F50" i="122"/>
  <c r="F60" i="122" s="1"/>
  <c r="AB101" i="112"/>
  <c r="I40" i="140"/>
  <c r="I44" i="140"/>
  <c r="I48" i="140"/>
  <c r="I58" i="140" s="1"/>
  <c r="I45" i="140"/>
  <c r="D26" i="129"/>
  <c r="E32" i="120"/>
  <c r="C32" i="126"/>
  <c r="F73" i="129"/>
  <c r="F64" i="129"/>
  <c r="F77" i="129"/>
  <c r="F66" i="125"/>
  <c r="F73" i="125"/>
  <c r="F77" i="125"/>
  <c r="F64" i="125"/>
  <c r="H71" i="111"/>
  <c r="H75" i="111"/>
  <c r="H79" i="111"/>
  <c r="H62" i="111"/>
  <c r="H91" i="111"/>
  <c r="AB101" i="131"/>
  <c r="AB101" i="125"/>
  <c r="G76" i="129"/>
  <c r="G72" i="129"/>
  <c r="G66" i="129"/>
  <c r="G80" i="129"/>
  <c r="G48" i="120"/>
  <c r="G58" i="120" s="1"/>
  <c r="G40" i="120"/>
  <c r="G44" i="120"/>
  <c r="E26" i="120"/>
  <c r="E26" i="115"/>
  <c r="AB101" i="118"/>
  <c r="F32" i="111"/>
  <c r="F25" i="116"/>
  <c r="F46" i="116" s="1"/>
  <c r="F50" i="116"/>
  <c r="F60" i="116" s="1"/>
  <c r="F42" i="116"/>
  <c r="G80" i="134"/>
  <c r="F25" i="122"/>
  <c r="G25" i="118"/>
  <c r="G64" i="128"/>
  <c r="E49" i="130"/>
  <c r="E59" i="130" s="1"/>
  <c r="E41" i="130"/>
  <c r="E25" i="130"/>
  <c r="E45" i="130" s="1"/>
  <c r="I75" i="113"/>
  <c r="I79" i="113"/>
  <c r="I71" i="113"/>
  <c r="I62" i="113"/>
  <c r="I91" i="113"/>
  <c r="I80" i="113"/>
  <c r="G42" i="111"/>
  <c r="G50" i="111"/>
  <c r="G60" i="111" s="1"/>
  <c r="G76" i="113"/>
  <c r="G72" i="113"/>
  <c r="G63" i="113"/>
  <c r="G66" i="113"/>
  <c r="G66" i="118"/>
  <c r="G81" i="118" s="1"/>
  <c r="G73" i="118"/>
  <c r="G64" i="118"/>
  <c r="G77" i="118"/>
  <c r="F72" i="111"/>
  <c r="F76" i="111"/>
  <c r="F63" i="111"/>
  <c r="G81" i="121"/>
  <c r="F41" i="121"/>
  <c r="F49" i="121"/>
  <c r="F59" i="121" s="1"/>
  <c r="F32" i="131"/>
  <c r="F64" i="131" s="1"/>
  <c r="G40" i="112"/>
  <c r="G48" i="112"/>
  <c r="G58" i="112" s="1"/>
  <c r="G44" i="112"/>
  <c r="G45" i="112"/>
  <c r="H62" i="112"/>
  <c r="H75" i="112"/>
  <c r="H79" i="112"/>
  <c r="H71" i="112"/>
  <c r="H91" i="112"/>
  <c r="AC97" i="118"/>
  <c r="G76" i="117"/>
  <c r="G72" i="117"/>
  <c r="G63" i="117"/>
  <c r="G66" i="117"/>
  <c r="G80" i="117"/>
  <c r="H46" i="131"/>
  <c r="G80" i="125"/>
  <c r="H48" i="132"/>
  <c r="H58" i="132" s="1"/>
  <c r="H44" i="132"/>
  <c r="H40" i="132"/>
  <c r="H45" i="132"/>
  <c r="F41" i="120"/>
  <c r="F49" i="120"/>
  <c r="F59" i="120" s="1"/>
  <c r="H92" i="118"/>
  <c r="H93" i="118" s="1"/>
  <c r="D66" i="126"/>
  <c r="D77" i="126"/>
  <c r="D73" i="126"/>
  <c r="D64" i="126"/>
  <c r="E32" i="132"/>
  <c r="B26" i="112"/>
  <c r="E32" i="117"/>
  <c r="E32" i="125"/>
  <c r="G50" i="117"/>
  <c r="G60" i="117" s="1"/>
  <c r="G42" i="117"/>
  <c r="H46" i="115"/>
  <c r="H48" i="115"/>
  <c r="H58" i="115" s="1"/>
  <c r="H44" i="115"/>
  <c r="H40" i="115"/>
  <c r="H45" i="115"/>
  <c r="G41" i="140"/>
  <c r="G49" i="140"/>
  <c r="G59" i="140" s="1"/>
  <c r="G25" i="140"/>
  <c r="G45" i="140" s="1"/>
  <c r="K92" i="140"/>
  <c r="AB101" i="124"/>
  <c r="G66" i="122"/>
  <c r="G81" i="122" s="1"/>
  <c r="G64" i="122"/>
  <c r="G77" i="122"/>
  <c r="G73" i="122"/>
  <c r="G25" i="119"/>
  <c r="G46" i="119" s="1"/>
  <c r="AC97" i="116"/>
  <c r="I92" i="116"/>
  <c r="I93" i="116"/>
  <c r="H77" i="140"/>
  <c r="H64" i="140"/>
  <c r="H73" i="140"/>
  <c r="H81" i="140"/>
  <c r="F76" i="128"/>
  <c r="F63" i="128"/>
  <c r="F72" i="128"/>
  <c r="F66" i="128"/>
  <c r="F80" i="128" s="1"/>
  <c r="G75" i="134"/>
  <c r="G79" i="134"/>
  <c r="G71" i="134"/>
  <c r="G62" i="134"/>
  <c r="G91" i="134"/>
  <c r="AC97" i="122"/>
  <c r="J93" i="112"/>
  <c r="F25" i="130"/>
  <c r="F46" i="130" s="1"/>
  <c r="F42" i="130"/>
  <c r="F50" i="130"/>
  <c r="F60" i="130" s="1"/>
  <c r="H44" i="111"/>
  <c r="H48" i="111"/>
  <c r="H58" i="111" s="1"/>
  <c r="H40" i="111"/>
  <c r="H45" i="111"/>
  <c r="AC97" i="129"/>
  <c r="H46" i="113"/>
  <c r="AB101" i="121"/>
  <c r="H81" i="128"/>
  <c r="G81" i="112"/>
  <c r="AC97" i="119"/>
  <c r="I93" i="111"/>
  <c r="D45" i="126"/>
  <c r="H42" i="140"/>
  <c r="H50" i="140"/>
  <c r="H60" i="140" s="1"/>
  <c r="G66" i="124"/>
  <c r="H75" i="121"/>
  <c r="H62" i="121"/>
  <c r="H79" i="121"/>
  <c r="H71" i="121"/>
  <c r="H91" i="121"/>
  <c r="AC97" i="120"/>
  <c r="H62" i="115"/>
  <c r="G76" i="120"/>
  <c r="G63" i="120"/>
  <c r="G72" i="120"/>
  <c r="G66" i="120"/>
  <c r="G80" i="118" l="1"/>
  <c r="F46" i="129"/>
  <c r="F25" i="131"/>
  <c r="F46" i="134"/>
  <c r="F44" i="134"/>
  <c r="F40" i="134"/>
  <c r="F48" i="134"/>
  <c r="F58" i="134" s="1"/>
  <c r="F45" i="134"/>
  <c r="F41" i="140"/>
  <c r="F49" i="140"/>
  <c r="F59" i="140" s="1"/>
  <c r="F75" i="121"/>
  <c r="F79" i="121"/>
  <c r="F71" i="121"/>
  <c r="F91" i="121"/>
  <c r="F92" i="121" s="1"/>
  <c r="F93" i="121" s="1"/>
  <c r="F80" i="121"/>
  <c r="F46" i="120"/>
  <c r="F48" i="120"/>
  <c r="F58" i="120" s="1"/>
  <c r="F44" i="120"/>
  <c r="F40" i="120"/>
  <c r="F45" i="120"/>
  <c r="F45" i="132"/>
  <c r="F48" i="132"/>
  <c r="F58" i="132" s="1"/>
  <c r="F40" i="132"/>
  <c r="F44" i="132"/>
  <c r="E49" i="124"/>
  <c r="E59" i="124" s="1"/>
  <c r="E41" i="124"/>
  <c r="E25" i="128"/>
  <c r="E46" i="128" s="1"/>
  <c r="E42" i="128"/>
  <c r="E50" i="128"/>
  <c r="E60" i="128" s="1"/>
  <c r="F79" i="124"/>
  <c r="F71" i="124"/>
  <c r="F75" i="124"/>
  <c r="F62" i="124"/>
  <c r="F91" i="124"/>
  <c r="E72" i="111"/>
  <c r="E63" i="111"/>
  <c r="E76" i="111"/>
  <c r="E66" i="111"/>
  <c r="E80" i="111"/>
  <c r="E42" i="117"/>
  <c r="E50" i="117"/>
  <c r="E60" i="117" s="1"/>
  <c r="I92" i="124"/>
  <c r="I93" i="124" s="1"/>
  <c r="B42" i="122"/>
  <c r="B50" i="122"/>
  <c r="B60" i="122" s="1"/>
  <c r="AB103" i="140"/>
  <c r="AB101" i="140" s="1"/>
  <c r="AB101" i="111"/>
  <c r="F50" i="132"/>
  <c r="F60" i="132" s="1"/>
  <c r="F42" i="132"/>
  <c r="F46" i="132"/>
  <c r="C26" i="121"/>
  <c r="E66" i="130"/>
  <c r="E81" i="130" s="1"/>
  <c r="E64" i="130"/>
  <c r="E77" i="130"/>
  <c r="E73" i="130"/>
  <c r="E77" i="125"/>
  <c r="E73" i="125"/>
  <c r="E64" i="125"/>
  <c r="D32" i="117"/>
  <c r="AC101" i="134"/>
  <c r="F44" i="130"/>
  <c r="F40" i="130"/>
  <c r="F48" i="130"/>
  <c r="F58" i="130" s="1"/>
  <c r="F45" i="130"/>
  <c r="F76" i="125"/>
  <c r="F72" i="125"/>
  <c r="F63" i="125"/>
  <c r="F80" i="125"/>
  <c r="E42" i="132"/>
  <c r="E50" i="132"/>
  <c r="E60" i="132" s="1"/>
  <c r="F76" i="117"/>
  <c r="F63" i="117"/>
  <c r="F72" i="117"/>
  <c r="F66" i="117"/>
  <c r="F80" i="117" s="1"/>
  <c r="G62" i="117"/>
  <c r="G79" i="117"/>
  <c r="G71" i="117"/>
  <c r="G75" i="117"/>
  <c r="G91" i="117"/>
  <c r="G92" i="117" s="1"/>
  <c r="G93" i="117" s="1"/>
  <c r="G81" i="117"/>
  <c r="AD97" i="113"/>
  <c r="F40" i="116"/>
  <c r="F44" i="116"/>
  <c r="F48" i="116"/>
  <c r="F58" i="116" s="1"/>
  <c r="E63" i="117"/>
  <c r="E76" i="117"/>
  <c r="E72" i="117"/>
  <c r="E66" i="117"/>
  <c r="E80" i="117" s="1"/>
  <c r="C26" i="119"/>
  <c r="E63" i="129"/>
  <c r="E76" i="129"/>
  <c r="E66" i="129"/>
  <c r="E72" i="129"/>
  <c r="E80" i="129"/>
  <c r="E32" i="119"/>
  <c r="G71" i="116"/>
  <c r="G62" i="116"/>
  <c r="G79" i="116"/>
  <c r="G75" i="116"/>
  <c r="G91" i="116"/>
  <c r="G81" i="116"/>
  <c r="E25" i="131"/>
  <c r="E46" i="131" s="1"/>
  <c r="E50" i="131"/>
  <c r="E60" i="131" s="1"/>
  <c r="E42" i="131"/>
  <c r="F92" i="126"/>
  <c r="F93" i="126" s="1"/>
  <c r="E32" i="118"/>
  <c r="AC101" i="117"/>
  <c r="E41" i="134"/>
  <c r="E49" i="134"/>
  <c r="E59" i="134" s="1"/>
  <c r="E25" i="134"/>
  <c r="AD97" i="122"/>
  <c r="AD97" i="132"/>
  <c r="AD97" i="118"/>
  <c r="G45" i="131"/>
  <c r="G48" i="131"/>
  <c r="G58" i="131" s="1"/>
  <c r="G44" i="131"/>
  <c r="G40" i="131"/>
  <c r="G62" i="120"/>
  <c r="G71" i="120"/>
  <c r="G79" i="120"/>
  <c r="G75" i="120"/>
  <c r="G91" i="120"/>
  <c r="D62" i="126"/>
  <c r="D79" i="126"/>
  <c r="D75" i="126"/>
  <c r="D71" i="126"/>
  <c r="D91" i="126"/>
  <c r="D92" i="126" s="1"/>
  <c r="D93" i="126" s="1"/>
  <c r="G62" i="113"/>
  <c r="G75" i="113"/>
  <c r="G71" i="113"/>
  <c r="G79" i="113"/>
  <c r="G91" i="113"/>
  <c r="G92" i="113" s="1"/>
  <c r="G93" i="113" s="1"/>
  <c r="F75" i="125"/>
  <c r="F79" i="125"/>
  <c r="F71" i="125"/>
  <c r="F62" i="125"/>
  <c r="F92" i="125"/>
  <c r="F93" i="125" s="1"/>
  <c r="F91" i="125"/>
  <c r="F46" i="125"/>
  <c r="F44" i="125"/>
  <c r="F40" i="125"/>
  <c r="F48" i="125"/>
  <c r="F58" i="125" s="1"/>
  <c r="D41" i="116"/>
  <c r="D49" i="116"/>
  <c r="D59" i="116" s="1"/>
  <c r="AF98" i="140"/>
  <c r="B32" i="112"/>
  <c r="C73" i="126"/>
  <c r="C64" i="126"/>
  <c r="C77" i="126"/>
  <c r="F77" i="111"/>
  <c r="F64" i="111"/>
  <c r="F73" i="111"/>
  <c r="C26" i="118"/>
  <c r="E64" i="134"/>
  <c r="E73" i="134"/>
  <c r="E77" i="134"/>
  <c r="E66" i="112"/>
  <c r="E81" i="112" s="1"/>
  <c r="E73" i="112"/>
  <c r="E77" i="112"/>
  <c r="E77" i="113"/>
  <c r="E73" i="113"/>
  <c r="D32" i="118"/>
  <c r="D26" i="134"/>
  <c r="F77" i="134"/>
  <c r="F73" i="134"/>
  <c r="F64" i="134"/>
  <c r="E67" i="140"/>
  <c r="F62" i="128"/>
  <c r="F79" i="128"/>
  <c r="F75" i="128"/>
  <c r="F71" i="128"/>
  <c r="F91" i="128"/>
  <c r="AD97" i="130"/>
  <c r="F72" i="112"/>
  <c r="F63" i="112"/>
  <c r="F76" i="112"/>
  <c r="E42" i="125"/>
  <c r="E50" i="125"/>
  <c r="E60" i="125" s="1"/>
  <c r="F66" i="118"/>
  <c r="F81" i="118" s="1"/>
  <c r="F77" i="118"/>
  <c r="F73" i="118"/>
  <c r="F64" i="118"/>
  <c r="F67" i="140"/>
  <c r="F68" i="140"/>
  <c r="E63" i="132"/>
  <c r="E72" i="132"/>
  <c r="E76" i="132"/>
  <c r="E66" i="132"/>
  <c r="E80" i="132" s="1"/>
  <c r="AD97" i="119"/>
  <c r="F81" i="128"/>
  <c r="E42" i="130"/>
  <c r="E50" i="130"/>
  <c r="E60" i="130" s="1"/>
  <c r="E46" i="130"/>
  <c r="E72" i="131"/>
  <c r="E76" i="131"/>
  <c r="E63" i="131"/>
  <c r="F25" i="117"/>
  <c r="F46" i="117" s="1"/>
  <c r="F42" i="117"/>
  <c r="F50" i="117"/>
  <c r="F60" i="117" s="1"/>
  <c r="F50" i="125"/>
  <c r="F60" i="125" s="1"/>
  <c r="F42" i="125"/>
  <c r="F76" i="116"/>
  <c r="F63" i="116"/>
  <c r="F72" i="116"/>
  <c r="F80" i="116"/>
  <c r="F63" i="120"/>
  <c r="F76" i="120"/>
  <c r="F72" i="120"/>
  <c r="F66" i="120"/>
  <c r="F80" i="120" s="1"/>
  <c r="G73" i="113"/>
  <c r="G64" i="113"/>
  <c r="G77" i="113"/>
  <c r="G81" i="113"/>
  <c r="G81" i="120"/>
  <c r="E33" i="140"/>
  <c r="F62" i="122"/>
  <c r="F71" i="122"/>
  <c r="F75" i="122"/>
  <c r="F79" i="122"/>
  <c r="F91" i="122"/>
  <c r="E92" i="126"/>
  <c r="E93" i="126" s="1"/>
  <c r="E28" i="140"/>
  <c r="E26" i="140" s="1"/>
  <c r="AC101" i="118"/>
  <c r="E72" i="112"/>
  <c r="E76" i="112"/>
  <c r="E63" i="112"/>
  <c r="E80" i="112"/>
  <c r="B25" i="122"/>
  <c r="B46" i="122" s="1"/>
  <c r="E50" i="134"/>
  <c r="E60" i="134" s="1"/>
  <c r="E42" i="134"/>
  <c r="F46" i="131"/>
  <c r="F48" i="131"/>
  <c r="F58" i="131" s="1"/>
  <c r="F40" i="131"/>
  <c r="F44" i="131"/>
  <c r="E77" i="119"/>
  <c r="E73" i="119"/>
  <c r="E64" i="119"/>
  <c r="H92" i="121"/>
  <c r="H93" i="121" s="1"/>
  <c r="AC101" i="113"/>
  <c r="E81" i="129"/>
  <c r="E73" i="129"/>
  <c r="E77" i="129"/>
  <c r="E64" i="129"/>
  <c r="AC101" i="120"/>
  <c r="F50" i="131"/>
  <c r="F60" i="131" s="1"/>
  <c r="F42" i="131"/>
  <c r="E48" i="130"/>
  <c r="E58" i="130" s="1"/>
  <c r="E44" i="130"/>
  <c r="E40" i="130"/>
  <c r="G46" i="118"/>
  <c r="G44" i="118"/>
  <c r="G48" i="118"/>
  <c r="G58" i="118" s="1"/>
  <c r="G40" i="118"/>
  <c r="G45" i="118"/>
  <c r="F25" i="111"/>
  <c r="F46" i="111" s="1"/>
  <c r="F50" i="111"/>
  <c r="F60" i="111" s="1"/>
  <c r="F42" i="111"/>
  <c r="AC101" i="125"/>
  <c r="F75" i="113"/>
  <c r="F62" i="113"/>
  <c r="F79" i="113"/>
  <c r="F71" i="113"/>
  <c r="F92" i="113"/>
  <c r="F93" i="113" s="1"/>
  <c r="F91" i="113"/>
  <c r="AC101" i="126"/>
  <c r="E49" i="111"/>
  <c r="E59" i="111" s="1"/>
  <c r="E41" i="111"/>
  <c r="E25" i="111"/>
  <c r="E45" i="111" s="1"/>
  <c r="E76" i="119"/>
  <c r="E72" i="119"/>
  <c r="E63" i="119"/>
  <c r="E66" i="119"/>
  <c r="E80" i="119" s="1"/>
  <c r="F25" i="119"/>
  <c r="F46" i="119" s="1"/>
  <c r="F50" i="119"/>
  <c r="F60" i="119" s="1"/>
  <c r="F42" i="119"/>
  <c r="F32" i="112"/>
  <c r="AD97" i="124"/>
  <c r="H79" i="140"/>
  <c r="H62" i="140"/>
  <c r="H71" i="140"/>
  <c r="H75" i="140"/>
  <c r="B63" i="122"/>
  <c r="B72" i="122"/>
  <c r="B76" i="122"/>
  <c r="B66" i="122"/>
  <c r="B80" i="122" s="1"/>
  <c r="AC101" i="122"/>
  <c r="F48" i="115"/>
  <c r="F58" i="115" s="1"/>
  <c r="F40" i="115"/>
  <c r="F44" i="115"/>
  <c r="F45" i="115"/>
  <c r="G77" i="140"/>
  <c r="G64" i="140"/>
  <c r="G73" i="140"/>
  <c r="G75" i="131"/>
  <c r="G71" i="131"/>
  <c r="G62" i="131"/>
  <c r="G79" i="131"/>
  <c r="G91" i="131"/>
  <c r="F40" i="113"/>
  <c r="F44" i="113"/>
  <c r="F48" i="113"/>
  <c r="F58" i="113" s="1"/>
  <c r="F45" i="113"/>
  <c r="F75" i="131"/>
  <c r="F62" i="131"/>
  <c r="F71" i="131"/>
  <c r="F79" i="131"/>
  <c r="F91" i="131"/>
  <c r="F92" i="131" s="1"/>
  <c r="F93" i="131" s="1"/>
  <c r="AD97" i="115"/>
  <c r="AD97" i="128"/>
  <c r="E49" i="113"/>
  <c r="E59" i="113" s="1"/>
  <c r="E41" i="113"/>
  <c r="D41" i="118"/>
  <c r="D49" i="118"/>
  <c r="D59" i="118" s="1"/>
  <c r="D25" i="118"/>
  <c r="D45" i="118"/>
  <c r="G42" i="140"/>
  <c r="G50" i="140"/>
  <c r="G60" i="140" s="1"/>
  <c r="F40" i="129"/>
  <c r="F48" i="129"/>
  <c r="F58" i="129" s="1"/>
  <c r="F44" i="129"/>
  <c r="F72" i="129"/>
  <c r="F63" i="129"/>
  <c r="F76" i="129"/>
  <c r="F66" i="129"/>
  <c r="G73" i="129"/>
  <c r="G77" i="129"/>
  <c r="G64" i="129"/>
  <c r="G81" i="129"/>
  <c r="D32" i="116"/>
  <c r="D25" i="116" s="1"/>
  <c r="B32" i="126"/>
  <c r="F77" i="132"/>
  <c r="F64" i="132"/>
  <c r="F73" i="132"/>
  <c r="D26" i="131"/>
  <c r="G71" i="122"/>
  <c r="G75" i="122"/>
  <c r="G79" i="122"/>
  <c r="G62" i="122"/>
  <c r="G91" i="122"/>
  <c r="D26" i="121"/>
  <c r="D81" i="126"/>
  <c r="G75" i="129"/>
  <c r="G79" i="129"/>
  <c r="G62" i="129"/>
  <c r="G71" i="129"/>
  <c r="G92" i="129"/>
  <c r="G93" i="129" s="1"/>
  <c r="G91" i="129"/>
  <c r="E42" i="120"/>
  <c r="E50" i="120"/>
  <c r="E60" i="120" s="1"/>
  <c r="AC101" i="131"/>
  <c r="G48" i="128"/>
  <c r="G58" i="128" s="1"/>
  <c r="G40" i="128"/>
  <c r="G44" i="128"/>
  <c r="G45" i="128"/>
  <c r="E41" i="131"/>
  <c r="E49" i="131"/>
  <c r="E59" i="131" s="1"/>
  <c r="E45" i="131"/>
  <c r="E25" i="117"/>
  <c r="E46" i="117" s="1"/>
  <c r="G75" i="119"/>
  <c r="G62" i="119"/>
  <c r="G79" i="119"/>
  <c r="G71" i="119"/>
  <c r="G91" i="119"/>
  <c r="G92" i="119" s="1"/>
  <c r="G93" i="119" s="1"/>
  <c r="AD97" i="117"/>
  <c r="F63" i="132"/>
  <c r="F76" i="132"/>
  <c r="F72" i="132"/>
  <c r="F66" i="132"/>
  <c r="F80" i="132" s="1"/>
  <c r="D27" i="140"/>
  <c r="AE102" i="140"/>
  <c r="AC101" i="115"/>
  <c r="F77" i="117"/>
  <c r="F64" i="117"/>
  <c r="F73" i="117"/>
  <c r="F81" i="117"/>
  <c r="AD97" i="112"/>
  <c r="K93" i="140"/>
  <c r="K91" i="140" s="1"/>
  <c r="E49" i="125"/>
  <c r="E59" i="125" s="1"/>
  <c r="E41" i="125"/>
  <c r="E25" i="125"/>
  <c r="E45" i="125" s="1"/>
  <c r="G72" i="140"/>
  <c r="G76" i="140"/>
  <c r="G63" i="140"/>
  <c r="G66" i="140"/>
  <c r="G80" i="140" s="1"/>
  <c r="H92" i="128"/>
  <c r="H93" i="128" s="1"/>
  <c r="E50" i="111"/>
  <c r="E60" i="111" s="1"/>
  <c r="E42" i="111"/>
  <c r="E46" i="111"/>
  <c r="G92" i="112"/>
  <c r="G93" i="112" s="1"/>
  <c r="E25" i="116"/>
  <c r="E46" i="116" s="1"/>
  <c r="E50" i="116"/>
  <c r="E60" i="116" s="1"/>
  <c r="E42" i="116"/>
  <c r="AD97" i="134"/>
  <c r="G81" i="131"/>
  <c r="D26" i="117"/>
  <c r="C26" i="132"/>
  <c r="G75" i="124"/>
  <c r="G79" i="124"/>
  <c r="G71" i="124"/>
  <c r="G62" i="124"/>
  <c r="G91" i="124"/>
  <c r="G80" i="124"/>
  <c r="D26" i="119"/>
  <c r="D26" i="125"/>
  <c r="AC101" i="116"/>
  <c r="F71" i="116"/>
  <c r="F79" i="116"/>
  <c r="F62" i="116"/>
  <c r="F75" i="116"/>
  <c r="F91" i="116"/>
  <c r="D32" i="132"/>
  <c r="E77" i="111"/>
  <c r="E64" i="111"/>
  <c r="E73" i="111"/>
  <c r="E81" i="111"/>
  <c r="D32" i="115"/>
  <c r="AD97" i="125"/>
  <c r="F63" i="134"/>
  <c r="F76" i="134"/>
  <c r="F72" i="134"/>
  <c r="F66" i="134"/>
  <c r="F81" i="134" s="1"/>
  <c r="B49" i="112"/>
  <c r="B59" i="112" s="1"/>
  <c r="B41" i="112"/>
  <c r="AD97" i="131"/>
  <c r="F66" i="111"/>
  <c r="F81" i="125"/>
  <c r="F81" i="130"/>
  <c r="E63" i="116"/>
  <c r="E76" i="116"/>
  <c r="E72" i="116"/>
  <c r="E66" i="116"/>
  <c r="E80" i="116" s="1"/>
  <c r="G80" i="122"/>
  <c r="E42" i="129"/>
  <c r="E50" i="129"/>
  <c r="E60" i="129" s="1"/>
  <c r="AC101" i="129"/>
  <c r="F72" i="118"/>
  <c r="F63" i="118"/>
  <c r="F76" i="118"/>
  <c r="F80" i="118"/>
  <c r="D80" i="126"/>
  <c r="E49" i="129"/>
  <c r="E59" i="129" s="1"/>
  <c r="E41" i="129"/>
  <c r="E25" i="129"/>
  <c r="E32" i="113"/>
  <c r="E64" i="113" s="1"/>
  <c r="F73" i="121"/>
  <c r="F77" i="121"/>
  <c r="F64" i="121"/>
  <c r="F81" i="121"/>
  <c r="H92" i="113"/>
  <c r="H93" i="113" s="1"/>
  <c r="E49" i="116"/>
  <c r="E59" i="116" s="1"/>
  <c r="E41" i="116"/>
  <c r="F81" i="124"/>
  <c r="G44" i="122"/>
  <c r="G48" i="122"/>
  <c r="G58" i="122" s="1"/>
  <c r="G40" i="122"/>
  <c r="G45" i="122"/>
  <c r="C26" i="134"/>
  <c r="I92" i="113"/>
  <c r="I93" i="113" s="1"/>
  <c r="F46" i="122"/>
  <c r="F48" i="122"/>
  <c r="F58" i="122" s="1"/>
  <c r="F40" i="122"/>
  <c r="F44" i="122"/>
  <c r="F45" i="122"/>
  <c r="F50" i="120"/>
  <c r="F60" i="120" s="1"/>
  <c r="F42" i="120"/>
  <c r="D32" i="129"/>
  <c r="C26" i="117"/>
  <c r="C26" i="129"/>
  <c r="C26" i="112"/>
  <c r="E77" i="121"/>
  <c r="E73" i="121"/>
  <c r="E66" i="115"/>
  <c r="E73" i="115"/>
  <c r="E81" i="115"/>
  <c r="E77" i="115"/>
  <c r="E77" i="117"/>
  <c r="E64" i="117"/>
  <c r="E73" i="117"/>
  <c r="E81" i="117"/>
  <c r="E73" i="116"/>
  <c r="E77" i="116"/>
  <c r="E64" i="116"/>
  <c r="E81" i="116"/>
  <c r="D26" i="113"/>
  <c r="E66" i="134"/>
  <c r="G92" i="134"/>
  <c r="G93" i="134" s="1"/>
  <c r="G48" i="119"/>
  <c r="G58" i="119" s="1"/>
  <c r="G40" i="119"/>
  <c r="G44" i="119"/>
  <c r="G45" i="119"/>
  <c r="G46" i="140"/>
  <c r="G44" i="140"/>
  <c r="G48" i="140"/>
  <c r="G58" i="140" s="1"/>
  <c r="G40" i="140"/>
  <c r="AC101" i="119"/>
  <c r="G75" i="118"/>
  <c r="G62" i="118"/>
  <c r="G71" i="118"/>
  <c r="G79" i="118"/>
  <c r="G91" i="118"/>
  <c r="AD97" i="126"/>
  <c r="E41" i="115"/>
  <c r="E49" i="115"/>
  <c r="E59" i="115" s="1"/>
  <c r="AD97" i="116"/>
  <c r="AC101" i="130"/>
  <c r="E72" i="125"/>
  <c r="E76" i="125"/>
  <c r="E63" i="125"/>
  <c r="E66" i="125"/>
  <c r="E80" i="125"/>
  <c r="C25" i="126"/>
  <c r="C46" i="126" s="1"/>
  <c r="C42" i="126"/>
  <c r="C50" i="126"/>
  <c r="C60" i="126" s="1"/>
  <c r="AD97" i="120"/>
  <c r="D26" i="115"/>
  <c r="G80" i="116"/>
  <c r="H92" i="131"/>
  <c r="H93" i="131" s="1"/>
  <c r="F62" i="119"/>
  <c r="F79" i="119"/>
  <c r="F71" i="119"/>
  <c r="F75" i="119"/>
  <c r="F91" i="119"/>
  <c r="F92" i="119" s="1"/>
  <c r="F93" i="119" s="1"/>
  <c r="E41" i="121"/>
  <c r="E49" i="121"/>
  <c r="E59" i="121" s="1"/>
  <c r="E63" i="130"/>
  <c r="E72" i="130"/>
  <c r="E76" i="130"/>
  <c r="E80" i="130"/>
  <c r="AC99" i="140"/>
  <c r="AC97" i="140" s="1"/>
  <c r="AC97" i="111"/>
  <c r="AD97" i="121"/>
  <c r="E76" i="128"/>
  <c r="E63" i="128"/>
  <c r="E72" i="128"/>
  <c r="F81" i="119"/>
  <c r="E32" i="115"/>
  <c r="E64" i="115" s="1"/>
  <c r="E49" i="118"/>
  <c r="E59" i="118" s="1"/>
  <c r="E41" i="118"/>
  <c r="AC101" i="124"/>
  <c r="F34" i="140"/>
  <c r="F32" i="140" s="1"/>
  <c r="AC101" i="128"/>
  <c r="G44" i="115"/>
  <c r="G40" i="115"/>
  <c r="G48" i="115"/>
  <c r="G58" i="115" s="1"/>
  <c r="G45" i="115"/>
  <c r="AC101" i="112"/>
  <c r="G46" i="131"/>
  <c r="G46" i="122"/>
  <c r="C26" i="116"/>
  <c r="E64" i="132"/>
  <c r="E73" i="132"/>
  <c r="E77" i="132"/>
  <c r="E81" i="132"/>
  <c r="B73" i="122"/>
  <c r="B77" i="122"/>
  <c r="B64" i="122"/>
  <c r="B81" i="122"/>
  <c r="C26" i="113"/>
  <c r="D32" i="112"/>
  <c r="D32" i="120"/>
  <c r="D32" i="128"/>
  <c r="E77" i="118"/>
  <c r="E73" i="118"/>
  <c r="E64" i="118"/>
  <c r="D26" i="130"/>
  <c r="D26" i="124"/>
  <c r="D26" i="112"/>
  <c r="G80" i="120"/>
  <c r="J93" i="140"/>
  <c r="J91" i="140" s="1"/>
  <c r="E32" i="112"/>
  <c r="H92" i="112"/>
  <c r="H93" i="112" s="1"/>
  <c r="G80" i="113"/>
  <c r="AD97" i="129"/>
  <c r="E41" i="120"/>
  <c r="E49" i="120"/>
  <c r="E59" i="120" s="1"/>
  <c r="E25" i="120"/>
  <c r="E45" i="120" s="1"/>
  <c r="H92" i="111"/>
  <c r="H93" i="111" s="1"/>
  <c r="D41" i="129"/>
  <c r="D49" i="129"/>
  <c r="D59" i="129" s="1"/>
  <c r="D25" i="129"/>
  <c r="D45" i="129"/>
  <c r="E32" i="124"/>
  <c r="E25" i="124" s="1"/>
  <c r="F45" i="125"/>
  <c r="F79" i="130"/>
  <c r="F71" i="130"/>
  <c r="F75" i="130"/>
  <c r="F62" i="130"/>
  <c r="F91" i="130"/>
  <c r="D26" i="120"/>
  <c r="D26" i="132"/>
  <c r="C63" i="126"/>
  <c r="C76" i="126"/>
  <c r="C72" i="126"/>
  <c r="C66" i="126"/>
  <c r="C81" i="126" s="1"/>
  <c r="E72" i="120"/>
  <c r="E76" i="120"/>
  <c r="E63" i="120"/>
  <c r="F50" i="134"/>
  <c r="F60" i="134" s="1"/>
  <c r="F42" i="134"/>
  <c r="F25" i="118"/>
  <c r="F50" i="118"/>
  <c r="F60" i="118" s="1"/>
  <c r="F42" i="118"/>
  <c r="D41" i="128"/>
  <c r="D49" i="128"/>
  <c r="D59" i="128" s="1"/>
  <c r="F25" i="121"/>
  <c r="F46" i="121" s="1"/>
  <c r="F42" i="121"/>
  <c r="F50" i="121"/>
  <c r="F60" i="121" s="1"/>
  <c r="F62" i="115"/>
  <c r="F79" i="115"/>
  <c r="F71" i="115"/>
  <c r="F75" i="115"/>
  <c r="F91" i="115"/>
  <c r="F92" i="115" s="1"/>
  <c r="F93" i="115" s="1"/>
  <c r="F81" i="115"/>
  <c r="E49" i="132"/>
  <c r="E59" i="132" s="1"/>
  <c r="E41" i="132"/>
  <c r="E25" i="132"/>
  <c r="E45" i="132" s="1"/>
  <c r="B49" i="126"/>
  <c r="B59" i="126" s="1"/>
  <c r="B41" i="126"/>
  <c r="F81" i="113"/>
  <c r="AC101" i="132"/>
  <c r="G75" i="111"/>
  <c r="G62" i="111"/>
  <c r="G79" i="111"/>
  <c r="G71" i="111"/>
  <c r="G91" i="111"/>
  <c r="G71" i="128"/>
  <c r="G62" i="128"/>
  <c r="G79" i="128"/>
  <c r="G75" i="128"/>
  <c r="G91" i="128"/>
  <c r="G92" i="128" s="1"/>
  <c r="G93" i="128" s="1"/>
  <c r="G81" i="128"/>
  <c r="AC101" i="121"/>
  <c r="G81" i="119"/>
  <c r="E32" i="121"/>
  <c r="E64" i="121" s="1"/>
  <c r="F45" i="131"/>
  <c r="F45" i="116"/>
  <c r="G81" i="124"/>
  <c r="E81" i="119" l="1"/>
  <c r="I93" i="140"/>
  <c r="D77" i="120"/>
  <c r="D73" i="120"/>
  <c r="D64" i="120"/>
  <c r="D77" i="121"/>
  <c r="D73" i="121"/>
  <c r="E46" i="124"/>
  <c r="E44" i="124"/>
  <c r="E48" i="124"/>
  <c r="E58" i="124" s="1"/>
  <c r="E40" i="124"/>
  <c r="E45" i="124"/>
  <c r="E72" i="140"/>
  <c r="E76" i="140"/>
  <c r="E63" i="140"/>
  <c r="E75" i="134"/>
  <c r="E62" i="134"/>
  <c r="E79" i="134"/>
  <c r="E71" i="134"/>
  <c r="E91" i="134"/>
  <c r="E92" i="134" s="1"/>
  <c r="E93" i="134" s="1"/>
  <c r="E81" i="134"/>
  <c r="F77" i="140"/>
  <c r="F73" i="140"/>
  <c r="F64" i="140"/>
  <c r="C32" i="119"/>
  <c r="D76" i="115"/>
  <c r="D63" i="115"/>
  <c r="D72" i="115"/>
  <c r="D66" i="115"/>
  <c r="D80" i="115" s="1"/>
  <c r="AD101" i="117"/>
  <c r="E63" i="121"/>
  <c r="E76" i="121"/>
  <c r="E72" i="121"/>
  <c r="E66" i="121"/>
  <c r="E80" i="121"/>
  <c r="C32" i="115"/>
  <c r="D77" i="132"/>
  <c r="D73" i="132"/>
  <c r="D64" i="132"/>
  <c r="C32" i="112"/>
  <c r="C32" i="121"/>
  <c r="C26" i="125"/>
  <c r="D49" i="120"/>
  <c r="D59" i="120" s="1"/>
  <c r="D41" i="120"/>
  <c r="D25" i="120"/>
  <c r="H92" i="140"/>
  <c r="E50" i="112"/>
  <c r="E60" i="112" s="1"/>
  <c r="E42" i="112"/>
  <c r="E25" i="112"/>
  <c r="D32" i="124"/>
  <c r="C41" i="113"/>
  <c r="C49" i="113"/>
  <c r="C59" i="113" s="1"/>
  <c r="E25" i="115"/>
  <c r="E46" i="115" s="1"/>
  <c r="E50" i="115"/>
  <c r="E60" i="115" s="1"/>
  <c r="E42" i="115"/>
  <c r="D28" i="140"/>
  <c r="D26" i="140" s="1"/>
  <c r="D49" i="113"/>
  <c r="D59" i="113" s="1"/>
  <c r="D41" i="113"/>
  <c r="E75" i="115"/>
  <c r="E79" i="115"/>
  <c r="E71" i="115"/>
  <c r="E91" i="115"/>
  <c r="F80" i="134"/>
  <c r="AD101" i="128"/>
  <c r="AD101" i="132"/>
  <c r="E25" i="113"/>
  <c r="E79" i="119"/>
  <c r="E75" i="119"/>
  <c r="E71" i="119"/>
  <c r="E91" i="119"/>
  <c r="E92" i="119" s="1"/>
  <c r="E93" i="119" s="1"/>
  <c r="AE97" i="132"/>
  <c r="F66" i="112"/>
  <c r="B25" i="112"/>
  <c r="B46" i="112"/>
  <c r="B50" i="112"/>
  <c r="B60" i="112" s="1"/>
  <c r="B42" i="112"/>
  <c r="G92" i="116"/>
  <c r="G93" i="116" s="1"/>
  <c r="E79" i="117"/>
  <c r="E71" i="117"/>
  <c r="E62" i="117"/>
  <c r="E75" i="117"/>
  <c r="E91" i="117"/>
  <c r="E62" i="111"/>
  <c r="E79" i="111"/>
  <c r="E75" i="111"/>
  <c r="E71" i="111"/>
  <c r="E91" i="111"/>
  <c r="E63" i="124"/>
  <c r="E72" i="124"/>
  <c r="E76" i="124"/>
  <c r="D63" i="119"/>
  <c r="D72" i="119"/>
  <c r="D76" i="119"/>
  <c r="D66" i="119"/>
  <c r="D80" i="119" s="1"/>
  <c r="D77" i="111"/>
  <c r="D73" i="111"/>
  <c r="B26" i="129"/>
  <c r="D66" i="116"/>
  <c r="D81" i="116" s="1"/>
  <c r="D64" i="116"/>
  <c r="D73" i="116"/>
  <c r="D77" i="116"/>
  <c r="C32" i="113"/>
  <c r="C25" i="113" s="1"/>
  <c r="D32" i="131"/>
  <c r="F44" i="121"/>
  <c r="F48" i="121"/>
  <c r="F58" i="121" s="1"/>
  <c r="F40" i="121"/>
  <c r="F45" i="121"/>
  <c r="E66" i="124"/>
  <c r="D63" i="118"/>
  <c r="D76" i="118"/>
  <c r="D72" i="118"/>
  <c r="D49" i="115"/>
  <c r="D59" i="115" s="1"/>
  <c r="D41" i="115"/>
  <c r="C40" i="126"/>
  <c r="C48" i="126"/>
  <c r="C58" i="126" s="1"/>
  <c r="C44" i="126"/>
  <c r="C45" i="126"/>
  <c r="AE97" i="121"/>
  <c r="F75" i="134"/>
  <c r="F71" i="134"/>
  <c r="F79" i="134"/>
  <c r="F62" i="134"/>
  <c r="F91" i="134"/>
  <c r="F92" i="134" s="1"/>
  <c r="F93" i="134" s="1"/>
  <c r="D25" i="115"/>
  <c r="D45" i="115" s="1"/>
  <c r="D42" i="115"/>
  <c r="D50" i="115"/>
  <c r="D60" i="115" s="1"/>
  <c r="G62" i="140"/>
  <c r="G71" i="140"/>
  <c r="G75" i="140"/>
  <c r="G79" i="140"/>
  <c r="G92" i="122"/>
  <c r="G93" i="122" s="1"/>
  <c r="AD101" i="125"/>
  <c r="D41" i="131"/>
  <c r="D49" i="131"/>
  <c r="D59" i="131" s="1"/>
  <c r="D32" i="111"/>
  <c r="D33" i="140"/>
  <c r="B25" i="126"/>
  <c r="B50" i="126"/>
  <c r="B60" i="126" s="1"/>
  <c r="B42" i="126"/>
  <c r="E48" i="111"/>
  <c r="E58" i="111" s="1"/>
  <c r="E40" i="111"/>
  <c r="E44" i="111"/>
  <c r="F40" i="111"/>
  <c r="F48" i="111"/>
  <c r="F58" i="111" s="1"/>
  <c r="F44" i="111"/>
  <c r="F45" i="111"/>
  <c r="AE97" i="118"/>
  <c r="AE97" i="128"/>
  <c r="E75" i="132"/>
  <c r="E62" i="132"/>
  <c r="E71" i="132"/>
  <c r="E79" i="132"/>
  <c r="E91" i="132"/>
  <c r="E64" i="112"/>
  <c r="E75" i="129"/>
  <c r="E62" i="129"/>
  <c r="E79" i="129"/>
  <c r="E71" i="129"/>
  <c r="E91" i="129"/>
  <c r="E92" i="129" s="1"/>
  <c r="E93" i="129" s="1"/>
  <c r="F62" i="117"/>
  <c r="F71" i="117"/>
  <c r="F79" i="117"/>
  <c r="F75" i="117"/>
  <c r="F91" i="117"/>
  <c r="D32" i="125"/>
  <c r="C41" i="117"/>
  <c r="C49" i="117"/>
  <c r="C59" i="117" s="1"/>
  <c r="E46" i="129"/>
  <c r="E40" i="129"/>
  <c r="E44" i="129"/>
  <c r="E48" i="129"/>
  <c r="E58" i="129" s="1"/>
  <c r="E73" i="128"/>
  <c r="E64" i="128"/>
  <c r="E77" i="128"/>
  <c r="D77" i="119"/>
  <c r="D73" i="119"/>
  <c r="D81" i="119"/>
  <c r="D66" i="118"/>
  <c r="E44" i="132"/>
  <c r="E48" i="132"/>
  <c r="E58" i="132" s="1"/>
  <c r="E40" i="132"/>
  <c r="F46" i="118"/>
  <c r="F48" i="118"/>
  <c r="F58" i="118" s="1"/>
  <c r="F44" i="118"/>
  <c r="F40" i="118"/>
  <c r="F45" i="118"/>
  <c r="D42" i="120"/>
  <c r="D50" i="120"/>
  <c r="D60" i="120" s="1"/>
  <c r="D46" i="120"/>
  <c r="G92" i="118"/>
  <c r="G93" i="118" s="1"/>
  <c r="AE97" i="131"/>
  <c r="C49" i="134"/>
  <c r="C59" i="134" s="1"/>
  <c r="C41" i="134"/>
  <c r="E50" i="113"/>
  <c r="E60" i="113" s="1"/>
  <c r="E42" i="113"/>
  <c r="D49" i="117"/>
  <c r="D59" i="117" s="1"/>
  <c r="D41" i="117"/>
  <c r="D25" i="117"/>
  <c r="E48" i="116"/>
  <c r="E58" i="116" s="1"/>
  <c r="E40" i="116"/>
  <c r="E44" i="116"/>
  <c r="AD101" i="130"/>
  <c r="F75" i="120"/>
  <c r="F79" i="120"/>
  <c r="F71" i="120"/>
  <c r="F62" i="120"/>
  <c r="F91" i="120"/>
  <c r="F92" i="120" s="1"/>
  <c r="F93" i="120" s="1"/>
  <c r="AE97" i="113"/>
  <c r="B26" i="124"/>
  <c r="C49" i="118"/>
  <c r="C59" i="118" s="1"/>
  <c r="C41" i="118"/>
  <c r="G92" i="120"/>
  <c r="G93" i="120" s="1"/>
  <c r="E71" i="130"/>
  <c r="E79" i="130"/>
  <c r="E62" i="130"/>
  <c r="E75" i="130"/>
  <c r="E91" i="130"/>
  <c r="E92" i="130" s="1"/>
  <c r="E93" i="130" s="1"/>
  <c r="D77" i="112"/>
  <c r="D64" i="112"/>
  <c r="D73" i="112"/>
  <c r="C71" i="126"/>
  <c r="C79" i="126"/>
  <c r="C75" i="126"/>
  <c r="C62" i="126"/>
  <c r="C91" i="126"/>
  <c r="H93" i="140"/>
  <c r="D25" i="128"/>
  <c r="D42" i="128"/>
  <c r="D50" i="128"/>
  <c r="D60" i="128" s="1"/>
  <c r="AE97" i="117"/>
  <c r="F92" i="116"/>
  <c r="F93" i="116" s="1"/>
  <c r="F75" i="129"/>
  <c r="F71" i="129"/>
  <c r="F62" i="129"/>
  <c r="F79" i="129"/>
  <c r="F91" i="129"/>
  <c r="F92" i="129" s="1"/>
  <c r="F93" i="129" s="1"/>
  <c r="F81" i="129"/>
  <c r="F25" i="112"/>
  <c r="F50" i="112"/>
  <c r="F60" i="112" s="1"/>
  <c r="F42" i="112"/>
  <c r="F46" i="112"/>
  <c r="AE97" i="125"/>
  <c r="D72" i="128"/>
  <c r="D66" i="128"/>
  <c r="D80" i="128" s="1"/>
  <c r="D76" i="128"/>
  <c r="D63" i="128"/>
  <c r="D48" i="116"/>
  <c r="D58" i="116" s="1"/>
  <c r="D44" i="116"/>
  <c r="D40" i="116"/>
  <c r="E46" i="134"/>
  <c r="E48" i="134"/>
  <c r="E58" i="134" s="1"/>
  <c r="E40" i="134"/>
  <c r="E44" i="134"/>
  <c r="C41" i="119"/>
  <c r="C49" i="119"/>
  <c r="C59" i="119" s="1"/>
  <c r="C25" i="119"/>
  <c r="D64" i="117"/>
  <c r="D73" i="117"/>
  <c r="D77" i="117"/>
  <c r="D64" i="115"/>
  <c r="D77" i="115"/>
  <c r="D73" i="115"/>
  <c r="D81" i="115"/>
  <c r="AD101" i="121"/>
  <c r="F92" i="130"/>
  <c r="F93" i="130" s="1"/>
  <c r="E42" i="124"/>
  <c r="E50" i="124"/>
  <c r="E60" i="124" s="1"/>
  <c r="D46" i="129"/>
  <c r="D40" i="129"/>
  <c r="D44" i="129"/>
  <c r="D48" i="129"/>
  <c r="D58" i="129" s="1"/>
  <c r="E25" i="121"/>
  <c r="E62" i="125"/>
  <c r="E75" i="125"/>
  <c r="E79" i="125"/>
  <c r="E71" i="125"/>
  <c r="E92" i="125"/>
  <c r="E93" i="125" s="1"/>
  <c r="E91" i="125"/>
  <c r="AE97" i="129"/>
  <c r="D42" i="129"/>
  <c r="D50" i="129"/>
  <c r="D60" i="129" s="1"/>
  <c r="E45" i="116"/>
  <c r="E34" i="140"/>
  <c r="E32" i="140" s="1"/>
  <c r="AE97" i="116"/>
  <c r="F79" i="111"/>
  <c r="F75" i="111"/>
  <c r="F62" i="111"/>
  <c r="F71" i="111"/>
  <c r="F91" i="111"/>
  <c r="F80" i="111"/>
  <c r="E66" i="131"/>
  <c r="E81" i="131" s="1"/>
  <c r="E77" i="131"/>
  <c r="E73" i="131"/>
  <c r="E64" i="131"/>
  <c r="D32" i="119"/>
  <c r="D41" i="125"/>
  <c r="D49" i="125"/>
  <c r="D59" i="125" s="1"/>
  <c r="G92" i="124"/>
  <c r="G93" i="124" s="1"/>
  <c r="E46" i="125"/>
  <c r="E40" i="125"/>
  <c r="E44" i="125"/>
  <c r="E48" i="125"/>
  <c r="E58" i="125" s="1"/>
  <c r="F75" i="132"/>
  <c r="F79" i="132"/>
  <c r="F71" i="132"/>
  <c r="F62" i="132"/>
  <c r="F91" i="132"/>
  <c r="AD101" i="116"/>
  <c r="D50" i="116"/>
  <c r="D60" i="116" s="1"/>
  <c r="D42" i="116"/>
  <c r="D46" i="116"/>
  <c r="D46" i="118"/>
  <c r="D44" i="118"/>
  <c r="D48" i="118"/>
  <c r="D58" i="118" s="1"/>
  <c r="D40" i="118"/>
  <c r="AE97" i="112"/>
  <c r="B62" i="122"/>
  <c r="B75" i="122"/>
  <c r="B79" i="122"/>
  <c r="B71" i="122"/>
  <c r="B91" i="122"/>
  <c r="B92" i="122" s="1"/>
  <c r="B93" i="122" s="1"/>
  <c r="F45" i="119"/>
  <c r="F48" i="119"/>
  <c r="F58" i="119" s="1"/>
  <c r="F40" i="119"/>
  <c r="F44" i="119"/>
  <c r="B44" i="122"/>
  <c r="B48" i="122"/>
  <c r="B58" i="122" s="1"/>
  <c r="B40" i="122"/>
  <c r="B45" i="122"/>
  <c r="AE97" i="134"/>
  <c r="AD101" i="113"/>
  <c r="B72" i="112"/>
  <c r="B63" i="112"/>
  <c r="B76" i="112"/>
  <c r="AE97" i="119"/>
  <c r="AG98" i="140"/>
  <c r="C41" i="121"/>
  <c r="C49" i="121"/>
  <c r="C59" i="121" s="1"/>
  <c r="C25" i="121"/>
  <c r="C45" i="121" s="1"/>
  <c r="AD101" i="122"/>
  <c r="C32" i="118"/>
  <c r="G92" i="111"/>
  <c r="G93" i="111" s="1"/>
  <c r="AE97" i="124"/>
  <c r="E40" i="117"/>
  <c r="E44" i="117"/>
  <c r="E48" i="117"/>
  <c r="E58" i="117" s="1"/>
  <c r="E45" i="117"/>
  <c r="G92" i="131"/>
  <c r="G93" i="131"/>
  <c r="D72" i="116"/>
  <c r="D76" i="116"/>
  <c r="D63" i="116"/>
  <c r="D80" i="116"/>
  <c r="AD101" i="115"/>
  <c r="C32" i="129"/>
  <c r="D64" i="124"/>
  <c r="D73" i="124"/>
  <c r="D77" i="124"/>
  <c r="B26" i="132"/>
  <c r="E46" i="120"/>
  <c r="E48" i="120"/>
  <c r="E58" i="120" s="1"/>
  <c r="E40" i="120"/>
  <c r="E44" i="120"/>
  <c r="D41" i="112"/>
  <c r="D49" i="112"/>
  <c r="D59" i="112" s="1"/>
  <c r="D25" i="112"/>
  <c r="D41" i="130"/>
  <c r="D49" i="130"/>
  <c r="D59" i="130" s="1"/>
  <c r="D63" i="120"/>
  <c r="D76" i="120"/>
  <c r="D72" i="120"/>
  <c r="D66" i="120"/>
  <c r="D81" i="120" s="1"/>
  <c r="F42" i="140"/>
  <c r="F50" i="140"/>
  <c r="F60" i="140" s="1"/>
  <c r="C49" i="129"/>
  <c r="C59" i="129" s="1"/>
  <c r="C41" i="129"/>
  <c r="C25" i="129"/>
  <c r="C45" i="129" s="1"/>
  <c r="D25" i="132"/>
  <c r="D46" i="132" s="1"/>
  <c r="D42" i="132"/>
  <c r="D50" i="132"/>
  <c r="D60" i="132" s="1"/>
  <c r="AD99" i="140"/>
  <c r="AD97" i="140" s="1"/>
  <c r="AD97" i="111"/>
  <c r="D49" i="119"/>
  <c r="D59" i="119" s="1"/>
  <c r="D41" i="119"/>
  <c r="D25" i="119"/>
  <c r="D45" i="119" s="1"/>
  <c r="C49" i="132"/>
  <c r="C59" i="132" s="1"/>
  <c r="C41" i="132"/>
  <c r="AD101" i="131"/>
  <c r="D76" i="117"/>
  <c r="D72" i="117"/>
  <c r="D63" i="117"/>
  <c r="D66" i="117"/>
  <c r="D80" i="117" s="1"/>
  <c r="AD101" i="118"/>
  <c r="AC103" i="140"/>
  <c r="AC101" i="140" s="1"/>
  <c r="AC101" i="111"/>
  <c r="AF102" i="140"/>
  <c r="C26" i="111"/>
  <c r="C27" i="140"/>
  <c r="AE97" i="122"/>
  <c r="AD101" i="112"/>
  <c r="F64" i="112"/>
  <c r="F73" i="112"/>
  <c r="F77" i="112"/>
  <c r="F81" i="112"/>
  <c r="E72" i="118"/>
  <c r="E63" i="118"/>
  <c r="E76" i="118"/>
  <c r="E66" i="118"/>
  <c r="E80" i="118" s="1"/>
  <c r="D49" i="134"/>
  <c r="D59" i="134" s="1"/>
  <c r="D41" i="134"/>
  <c r="D50" i="118"/>
  <c r="D60" i="118" s="1"/>
  <c r="D42" i="118"/>
  <c r="E66" i="113"/>
  <c r="E79" i="112"/>
  <c r="E75" i="112"/>
  <c r="E62" i="112"/>
  <c r="E71" i="112"/>
  <c r="E91" i="112"/>
  <c r="D72" i="132"/>
  <c r="D76" i="132"/>
  <c r="D63" i="132"/>
  <c r="D66" i="132"/>
  <c r="D80" i="132" s="1"/>
  <c r="F81" i="111"/>
  <c r="C26" i="115"/>
  <c r="F92" i="124"/>
  <c r="F93" i="124" s="1"/>
  <c r="E50" i="121"/>
  <c r="E60" i="121" s="1"/>
  <c r="E42" i="121"/>
  <c r="AD101" i="126"/>
  <c r="C32" i="128"/>
  <c r="C26" i="120"/>
  <c r="D32" i="134"/>
  <c r="D25" i="134" s="1"/>
  <c r="AE97" i="120"/>
  <c r="C49" i="112"/>
  <c r="C59" i="112" s="1"/>
  <c r="C41" i="112"/>
  <c r="C25" i="112"/>
  <c r="C45" i="112" s="1"/>
  <c r="B63" i="126"/>
  <c r="B72" i="126"/>
  <c r="B76" i="126"/>
  <c r="B66" i="126"/>
  <c r="B80" i="126" s="1"/>
  <c r="AD101" i="129"/>
  <c r="C28" i="140"/>
  <c r="C26" i="140" s="1"/>
  <c r="D26" i="111"/>
  <c r="F81" i="132"/>
  <c r="D32" i="121"/>
  <c r="D64" i="121" s="1"/>
  <c r="AD101" i="134"/>
  <c r="AD101" i="119"/>
  <c r="F92" i="122"/>
  <c r="F93" i="122" s="1"/>
  <c r="F40" i="117"/>
  <c r="F48" i="117"/>
  <c r="F58" i="117" s="1"/>
  <c r="F44" i="117"/>
  <c r="F45" i="117"/>
  <c r="F79" i="118"/>
  <c r="F62" i="118"/>
  <c r="F71" i="118"/>
  <c r="F75" i="118"/>
  <c r="F91" i="118"/>
  <c r="F92" i="128"/>
  <c r="F93" i="128" s="1"/>
  <c r="E44" i="131"/>
  <c r="E40" i="131"/>
  <c r="E48" i="131"/>
  <c r="E58" i="131" s="1"/>
  <c r="E46" i="132"/>
  <c r="AE97" i="130"/>
  <c r="D50" i="117"/>
  <c r="D60" i="117" s="1"/>
  <c r="D42" i="117"/>
  <c r="E81" i="125"/>
  <c r="B64" i="126"/>
  <c r="B77" i="126"/>
  <c r="B73" i="126"/>
  <c r="C32" i="132"/>
  <c r="C25" i="132" s="1"/>
  <c r="D73" i="129"/>
  <c r="D64" i="129"/>
  <c r="D77" i="129"/>
  <c r="C32" i="134"/>
  <c r="C32" i="116"/>
  <c r="C32" i="124"/>
  <c r="D32" i="130"/>
  <c r="C26" i="128"/>
  <c r="C80" i="126"/>
  <c r="D49" i="132"/>
  <c r="D59" i="132" s="1"/>
  <c r="D41" i="132"/>
  <c r="D45" i="132"/>
  <c r="D49" i="124"/>
  <c r="D59" i="124" s="1"/>
  <c r="D41" i="124"/>
  <c r="D25" i="124"/>
  <c r="D45" i="124" s="1"/>
  <c r="C26" i="124"/>
  <c r="D50" i="112"/>
  <c r="D60" i="112" s="1"/>
  <c r="D42" i="112"/>
  <c r="C41" i="116"/>
  <c r="C49" i="116"/>
  <c r="C59" i="116" s="1"/>
  <c r="C25" i="116"/>
  <c r="C45" i="116" s="1"/>
  <c r="E66" i="128"/>
  <c r="E76" i="134"/>
  <c r="E63" i="134"/>
  <c r="E72" i="134"/>
  <c r="E80" i="134"/>
  <c r="C26" i="131"/>
  <c r="I92" i="140"/>
  <c r="E45" i="129"/>
  <c r="E79" i="116"/>
  <c r="E75" i="116"/>
  <c r="E71" i="116"/>
  <c r="E62" i="116"/>
  <c r="E91" i="116"/>
  <c r="AD101" i="120"/>
  <c r="AE97" i="126"/>
  <c r="AE97" i="115"/>
  <c r="D49" i="121"/>
  <c r="D59" i="121" s="1"/>
  <c r="D41" i="121"/>
  <c r="D25" i="121"/>
  <c r="D45" i="121" s="1"/>
  <c r="F80" i="129"/>
  <c r="G81" i="140"/>
  <c r="E49" i="140"/>
  <c r="E59" i="140" s="1"/>
  <c r="E41" i="140"/>
  <c r="AD101" i="124"/>
  <c r="F72" i="140"/>
  <c r="F63" i="140"/>
  <c r="F76" i="140"/>
  <c r="F66" i="140"/>
  <c r="F80" i="140" s="1"/>
  <c r="E72" i="113"/>
  <c r="E76" i="113"/>
  <c r="E63" i="113"/>
  <c r="E80" i="113"/>
  <c r="D63" i="129"/>
  <c r="D72" i="129"/>
  <c r="D76" i="129"/>
  <c r="D66" i="129"/>
  <c r="D80" i="129" s="1"/>
  <c r="D45" i="116"/>
  <c r="E45" i="134"/>
  <c r="E25" i="118"/>
  <c r="E46" i="118" s="1"/>
  <c r="E42" i="118"/>
  <c r="E50" i="118"/>
  <c r="E60" i="118" s="1"/>
  <c r="E42" i="119"/>
  <c r="E50" i="119"/>
  <c r="E60" i="119" s="1"/>
  <c r="E25" i="119"/>
  <c r="E63" i="115"/>
  <c r="E72" i="115"/>
  <c r="E76" i="115"/>
  <c r="E80" i="115"/>
  <c r="C26" i="130"/>
  <c r="E40" i="128"/>
  <c r="E44" i="128"/>
  <c r="E48" i="128"/>
  <c r="E58" i="128" s="1"/>
  <c r="E45" i="128"/>
  <c r="F62" i="121"/>
  <c r="F25" i="140"/>
  <c r="F77" i="120"/>
  <c r="F64" i="120"/>
  <c r="F73" i="120"/>
  <c r="F81" i="120"/>
  <c r="B66" i="112"/>
  <c r="D80" i="120" l="1"/>
  <c r="E75" i="124"/>
  <c r="E62" i="124"/>
  <c r="E79" i="124"/>
  <c r="E71" i="124"/>
  <c r="E91" i="124"/>
  <c r="E92" i="124" s="1"/>
  <c r="E93" i="124" s="1"/>
  <c r="E80" i="124"/>
  <c r="C49" i="131"/>
  <c r="C59" i="131" s="1"/>
  <c r="C41" i="131"/>
  <c r="D46" i="134"/>
  <c r="D48" i="134"/>
  <c r="D58" i="134" s="1"/>
  <c r="D44" i="134"/>
  <c r="D40" i="134"/>
  <c r="D45" i="134"/>
  <c r="C40" i="113"/>
  <c r="C48" i="113"/>
  <c r="C58" i="113" s="1"/>
  <c r="C44" i="113"/>
  <c r="C45" i="113"/>
  <c r="D79" i="118"/>
  <c r="D62" i="118"/>
  <c r="D71" i="118"/>
  <c r="D75" i="118"/>
  <c r="D91" i="118"/>
  <c r="D92" i="118" s="1"/>
  <c r="D80" i="118"/>
  <c r="B75" i="112"/>
  <c r="B62" i="112"/>
  <c r="B79" i="112"/>
  <c r="B71" i="112"/>
  <c r="B91" i="112"/>
  <c r="B80" i="112"/>
  <c r="D50" i="130"/>
  <c r="D60" i="130" s="1"/>
  <c r="D42" i="130"/>
  <c r="D25" i="130"/>
  <c r="C46" i="132"/>
  <c r="C40" i="132"/>
  <c r="C44" i="132"/>
  <c r="C48" i="132"/>
  <c r="C58" i="132" s="1"/>
  <c r="C45" i="132"/>
  <c r="D77" i="131"/>
  <c r="D73" i="131"/>
  <c r="D64" i="131"/>
  <c r="C72" i="134"/>
  <c r="C76" i="134"/>
  <c r="C63" i="134"/>
  <c r="D46" i="112"/>
  <c r="D40" i="112"/>
  <c r="D48" i="112"/>
  <c r="D58" i="112" s="1"/>
  <c r="D44" i="112"/>
  <c r="C46" i="119"/>
  <c r="C44" i="119"/>
  <c r="C48" i="119"/>
  <c r="C58" i="119" s="1"/>
  <c r="C40" i="119"/>
  <c r="C73" i="118"/>
  <c r="C77" i="118"/>
  <c r="C64" i="118"/>
  <c r="C77" i="128"/>
  <c r="C64" i="128"/>
  <c r="C73" i="128"/>
  <c r="AE101" i="122"/>
  <c r="AE101" i="120"/>
  <c r="C76" i="113"/>
  <c r="C63" i="113"/>
  <c r="C72" i="113"/>
  <c r="C66" i="113"/>
  <c r="C80" i="113" s="1"/>
  <c r="C25" i="128"/>
  <c r="C50" i="128"/>
  <c r="C60" i="128" s="1"/>
  <c r="C42" i="128"/>
  <c r="C72" i="116"/>
  <c r="C63" i="116"/>
  <c r="C76" i="116"/>
  <c r="C66" i="116"/>
  <c r="C80" i="116" s="1"/>
  <c r="AE101" i="121"/>
  <c r="AF97" i="119"/>
  <c r="G92" i="140"/>
  <c r="AF97" i="113"/>
  <c r="E75" i="131"/>
  <c r="E71" i="131"/>
  <c r="E62" i="131"/>
  <c r="E79" i="131"/>
  <c r="E92" i="131"/>
  <c r="E93" i="131" s="1"/>
  <c r="E91" i="131"/>
  <c r="E80" i="131"/>
  <c r="E25" i="140"/>
  <c r="E50" i="140"/>
  <c r="E60" i="140" s="1"/>
  <c r="E42" i="140"/>
  <c r="E46" i="140"/>
  <c r="E46" i="121"/>
  <c r="E44" i="121"/>
  <c r="E48" i="121"/>
  <c r="E58" i="121" s="1"/>
  <c r="E40" i="121"/>
  <c r="E45" i="121"/>
  <c r="D72" i="112"/>
  <c r="D76" i="112"/>
  <c r="D63" i="112"/>
  <c r="D66" i="112"/>
  <c r="D80" i="112" s="1"/>
  <c r="B26" i="115"/>
  <c r="C72" i="129"/>
  <c r="C76" i="129"/>
  <c r="C63" i="129"/>
  <c r="C66" i="129"/>
  <c r="C80" i="129"/>
  <c r="C92" i="126"/>
  <c r="C93" i="126"/>
  <c r="AF97" i="128"/>
  <c r="F92" i="117"/>
  <c r="F93" i="117" s="1"/>
  <c r="E92" i="132"/>
  <c r="E93" i="132" s="1"/>
  <c r="AE99" i="140"/>
  <c r="AE97" i="140" s="1"/>
  <c r="AE97" i="111"/>
  <c r="C42" i="112"/>
  <c r="C50" i="112"/>
  <c r="C60" i="112" s="1"/>
  <c r="D81" i="132"/>
  <c r="D72" i="130"/>
  <c r="D63" i="130"/>
  <c r="D76" i="130"/>
  <c r="C66" i="134"/>
  <c r="C77" i="134"/>
  <c r="C81" i="134"/>
  <c r="C73" i="134"/>
  <c r="C64" i="134"/>
  <c r="AF97" i="130"/>
  <c r="D76" i="134"/>
  <c r="D72" i="134"/>
  <c r="D63" i="134"/>
  <c r="C42" i="124"/>
  <c r="C50" i="124"/>
  <c r="C60" i="124" s="1"/>
  <c r="C41" i="120"/>
  <c r="C49" i="120"/>
  <c r="C59" i="120" s="1"/>
  <c r="AE101" i="129"/>
  <c r="B32" i="115"/>
  <c r="C73" i="116"/>
  <c r="C77" i="116"/>
  <c r="C64" i="116"/>
  <c r="C81" i="116"/>
  <c r="B26" i="131"/>
  <c r="E48" i="119"/>
  <c r="E58" i="119" s="1"/>
  <c r="E40" i="119"/>
  <c r="E44" i="119"/>
  <c r="E45" i="119"/>
  <c r="C32" i="131"/>
  <c r="E71" i="128"/>
  <c r="E79" i="128"/>
  <c r="E75" i="128"/>
  <c r="E62" i="128"/>
  <c r="E92" i="128"/>
  <c r="E93" i="128" s="1"/>
  <c r="E91" i="128"/>
  <c r="E80" i="128"/>
  <c r="C76" i="132"/>
  <c r="C63" i="132"/>
  <c r="C72" i="132"/>
  <c r="B81" i="126"/>
  <c r="B26" i="128"/>
  <c r="C49" i="111"/>
  <c r="C59" i="111" s="1"/>
  <c r="C41" i="111"/>
  <c r="C46" i="129"/>
  <c r="C44" i="129"/>
  <c r="C48" i="129"/>
  <c r="C58" i="129" s="1"/>
  <c r="C40" i="129"/>
  <c r="D72" i="124"/>
  <c r="D63" i="124"/>
  <c r="D76" i="124"/>
  <c r="D66" i="124"/>
  <c r="C50" i="118"/>
  <c r="C60" i="118" s="1"/>
  <c r="C42" i="118"/>
  <c r="B26" i="130"/>
  <c r="C33" i="140"/>
  <c r="C76" i="119"/>
  <c r="C63" i="119"/>
  <c r="C72" i="119"/>
  <c r="B40" i="126"/>
  <c r="B44" i="126"/>
  <c r="B48" i="126"/>
  <c r="B58" i="126" s="1"/>
  <c r="B45" i="126"/>
  <c r="D75" i="116"/>
  <c r="D79" i="116"/>
  <c r="D71" i="116"/>
  <c r="D62" i="116"/>
  <c r="D92" i="116"/>
  <c r="D93" i="116" s="1"/>
  <c r="D91" i="116"/>
  <c r="C72" i="117"/>
  <c r="C76" i="117"/>
  <c r="C63" i="117"/>
  <c r="C66" i="117"/>
  <c r="AF97" i="125"/>
  <c r="AF97" i="121"/>
  <c r="C49" i="125"/>
  <c r="C59" i="125" s="1"/>
  <c r="C41" i="125"/>
  <c r="C72" i="112"/>
  <c r="C76" i="112"/>
  <c r="C63" i="112"/>
  <c r="C66" i="112"/>
  <c r="C80" i="112" s="1"/>
  <c r="C42" i="115"/>
  <c r="C50" i="115"/>
  <c r="C60" i="115" s="1"/>
  <c r="D75" i="115"/>
  <c r="D79" i="115"/>
  <c r="D62" i="115"/>
  <c r="D71" i="115"/>
  <c r="D91" i="115"/>
  <c r="B32" i="125"/>
  <c r="D62" i="128"/>
  <c r="D71" i="128"/>
  <c r="D75" i="128"/>
  <c r="D79" i="128"/>
  <c r="D91" i="128"/>
  <c r="C64" i="129"/>
  <c r="C73" i="129"/>
  <c r="C77" i="129"/>
  <c r="C81" i="129"/>
  <c r="B64" i="112"/>
  <c r="B73" i="112"/>
  <c r="B77" i="112"/>
  <c r="B81" i="112"/>
  <c r="C77" i="121"/>
  <c r="C64" i="121"/>
  <c r="C73" i="121"/>
  <c r="E46" i="119"/>
  <c r="AE101" i="124"/>
  <c r="E92" i="116"/>
  <c r="E93" i="116" s="1"/>
  <c r="D40" i="124"/>
  <c r="D44" i="124"/>
  <c r="D48" i="124"/>
  <c r="D58" i="124" s="1"/>
  <c r="C49" i="128"/>
  <c r="C59" i="128" s="1"/>
  <c r="C41" i="128"/>
  <c r="C45" i="128"/>
  <c r="B27" i="140"/>
  <c r="AF97" i="116"/>
  <c r="D79" i="120"/>
  <c r="D75" i="120"/>
  <c r="D71" i="120"/>
  <c r="D62" i="120"/>
  <c r="D91" i="120"/>
  <c r="D50" i="119"/>
  <c r="D60" i="119" s="1"/>
  <c r="D42" i="119"/>
  <c r="C32" i="130"/>
  <c r="F45" i="112"/>
  <c r="F44" i="112"/>
  <c r="F48" i="112"/>
  <c r="F58" i="112" s="1"/>
  <c r="F40" i="112"/>
  <c r="B49" i="124"/>
  <c r="B59" i="124" s="1"/>
  <c r="B41" i="124"/>
  <c r="AF97" i="129"/>
  <c r="C63" i="121"/>
  <c r="C76" i="121"/>
  <c r="C72" i="121"/>
  <c r="C66" i="121"/>
  <c r="C80" i="121" s="1"/>
  <c r="D25" i="125"/>
  <c r="D46" i="125" s="1"/>
  <c r="D42" i="125"/>
  <c r="D50" i="125"/>
  <c r="D60" i="125" s="1"/>
  <c r="E77" i="124"/>
  <c r="E64" i="124"/>
  <c r="E73" i="124"/>
  <c r="E81" i="124"/>
  <c r="C50" i="113"/>
  <c r="C60" i="113" s="1"/>
  <c r="C42" i="113"/>
  <c r="C46" i="113"/>
  <c r="AF97" i="132"/>
  <c r="E46" i="113"/>
  <c r="E48" i="113"/>
  <c r="E58" i="113" s="1"/>
  <c r="E40" i="113"/>
  <c r="E44" i="113"/>
  <c r="E45" i="113"/>
  <c r="E40" i="115"/>
  <c r="E44" i="115"/>
  <c r="E48" i="115"/>
  <c r="E58" i="115" s="1"/>
  <c r="E45" i="115"/>
  <c r="D50" i="124"/>
  <c r="D60" i="124" s="1"/>
  <c r="D42" i="124"/>
  <c r="D46" i="124"/>
  <c r="AG102" i="140"/>
  <c r="E79" i="121"/>
  <c r="E75" i="121"/>
  <c r="E62" i="121"/>
  <c r="E71" i="121"/>
  <c r="E92" i="121"/>
  <c r="E93" i="121" s="1"/>
  <c r="E91" i="121"/>
  <c r="E81" i="121"/>
  <c r="C77" i="113"/>
  <c r="C64" i="113"/>
  <c r="C73" i="113"/>
  <c r="C81" i="113"/>
  <c r="C49" i="140"/>
  <c r="C59" i="140" s="1"/>
  <c r="C41" i="140"/>
  <c r="F92" i="132"/>
  <c r="F93" i="132" s="1"/>
  <c r="D46" i="117"/>
  <c r="D48" i="117"/>
  <c r="D58" i="117" s="1"/>
  <c r="D40" i="117"/>
  <c r="D44" i="117"/>
  <c r="B26" i="117"/>
  <c r="F48" i="140"/>
  <c r="F58" i="140" s="1"/>
  <c r="F40" i="140"/>
  <c r="F44" i="140"/>
  <c r="F45" i="140"/>
  <c r="C49" i="130"/>
  <c r="C59" i="130" s="1"/>
  <c r="C41" i="130"/>
  <c r="C25" i="130"/>
  <c r="F79" i="140"/>
  <c r="F75" i="140"/>
  <c r="F71" i="140"/>
  <c r="F62" i="140"/>
  <c r="AE101" i="117"/>
  <c r="C42" i="134"/>
  <c r="C50" i="134"/>
  <c r="C60" i="134" s="1"/>
  <c r="D81" i="129"/>
  <c r="AF97" i="115"/>
  <c r="D71" i="132"/>
  <c r="D79" i="132"/>
  <c r="D62" i="132"/>
  <c r="D75" i="132"/>
  <c r="D91" i="132"/>
  <c r="D92" i="132" s="1"/>
  <c r="D93" i="132" s="1"/>
  <c r="D62" i="117"/>
  <c r="D71" i="117"/>
  <c r="D75" i="117"/>
  <c r="D79" i="117"/>
  <c r="D91" i="117"/>
  <c r="D92" i="117" s="1"/>
  <c r="D93" i="117" s="1"/>
  <c r="D45" i="112"/>
  <c r="B49" i="132"/>
  <c r="B59" i="132" s="1"/>
  <c r="B41" i="132"/>
  <c r="C63" i="128"/>
  <c r="C76" i="128"/>
  <c r="C72" i="128"/>
  <c r="C66" i="128"/>
  <c r="C45" i="119"/>
  <c r="AF97" i="112"/>
  <c r="D45" i="117"/>
  <c r="C25" i="134"/>
  <c r="C46" i="134" s="1"/>
  <c r="C32" i="111"/>
  <c r="AE101" i="113"/>
  <c r="AE101" i="112"/>
  <c r="D46" i="115"/>
  <c r="B49" i="129"/>
  <c r="B59" i="129" s="1"/>
  <c r="B41" i="129"/>
  <c r="B26" i="125"/>
  <c r="AE101" i="118"/>
  <c r="E92" i="115"/>
  <c r="E93" i="115"/>
  <c r="H91" i="140"/>
  <c r="C32" i="125"/>
  <c r="C25" i="125" s="1"/>
  <c r="D63" i="125"/>
  <c r="D72" i="125"/>
  <c r="D76" i="125"/>
  <c r="C76" i="111"/>
  <c r="C63" i="111"/>
  <c r="C72" i="111"/>
  <c r="C66" i="111"/>
  <c r="C80" i="111" s="1"/>
  <c r="C67" i="140"/>
  <c r="C42" i="119"/>
  <c r="C50" i="119"/>
  <c r="C60" i="119" s="1"/>
  <c r="B32" i="124"/>
  <c r="E81" i="128"/>
  <c r="AE101" i="132"/>
  <c r="D72" i="121"/>
  <c r="D63" i="121"/>
  <c r="D76" i="121"/>
  <c r="D66" i="121"/>
  <c r="D80" i="121" s="1"/>
  <c r="D75" i="119"/>
  <c r="D62" i="119"/>
  <c r="D71" i="119"/>
  <c r="D79" i="119"/>
  <c r="D91" i="119"/>
  <c r="D92" i="119" s="1"/>
  <c r="D93" i="119" s="1"/>
  <c r="AF97" i="117"/>
  <c r="AE101" i="131"/>
  <c r="E46" i="112"/>
  <c r="E48" i="112"/>
  <c r="E58" i="112" s="1"/>
  <c r="E40" i="112"/>
  <c r="E44" i="112"/>
  <c r="E45" i="112"/>
  <c r="D45" i="120"/>
  <c r="D40" i="120"/>
  <c r="D44" i="120"/>
  <c r="D48" i="120"/>
  <c r="D58" i="120" s="1"/>
  <c r="B32" i="129"/>
  <c r="D66" i="134"/>
  <c r="C48" i="116"/>
  <c r="C58" i="116" s="1"/>
  <c r="C44" i="116"/>
  <c r="C40" i="116"/>
  <c r="AF97" i="118"/>
  <c r="B26" i="113"/>
  <c r="D46" i="128"/>
  <c r="D48" i="128"/>
  <c r="D58" i="128" s="1"/>
  <c r="D40" i="128"/>
  <c r="D44" i="128"/>
  <c r="D45" i="128"/>
  <c r="C66" i="115"/>
  <c r="C81" i="115" s="1"/>
  <c r="C64" i="115"/>
  <c r="C73" i="115"/>
  <c r="C77" i="115"/>
  <c r="B26" i="134"/>
  <c r="C32" i="120"/>
  <c r="C25" i="120" s="1"/>
  <c r="AD103" i="140"/>
  <c r="AD101" i="140" s="1"/>
  <c r="AD101" i="111"/>
  <c r="AE101" i="125"/>
  <c r="D46" i="121"/>
  <c r="D48" i="121"/>
  <c r="D58" i="121" s="1"/>
  <c r="D44" i="121"/>
  <c r="D40" i="121"/>
  <c r="D76" i="111"/>
  <c r="D63" i="111"/>
  <c r="D72" i="111"/>
  <c r="D66" i="111"/>
  <c r="D67" i="140"/>
  <c r="D50" i="121"/>
  <c r="D60" i="121" s="1"/>
  <c r="D42" i="121"/>
  <c r="AE101" i="130"/>
  <c r="E62" i="113"/>
  <c r="E75" i="113"/>
  <c r="E79" i="113"/>
  <c r="E71" i="113"/>
  <c r="E91" i="113"/>
  <c r="E92" i="113" s="1"/>
  <c r="E93" i="113" s="1"/>
  <c r="E81" i="113"/>
  <c r="E75" i="118"/>
  <c r="E79" i="118"/>
  <c r="E71" i="118"/>
  <c r="E62" i="118"/>
  <c r="E91" i="118"/>
  <c r="E92" i="118" s="1"/>
  <c r="E93" i="118" s="1"/>
  <c r="E81" i="118"/>
  <c r="B32" i="132"/>
  <c r="C50" i="129"/>
  <c r="C60" i="129" s="1"/>
  <c r="C42" i="129"/>
  <c r="F92" i="111"/>
  <c r="F93" i="111" s="1"/>
  <c r="AE101" i="134"/>
  <c r="D64" i="119"/>
  <c r="D32" i="113"/>
  <c r="AF97" i="134"/>
  <c r="D34" i="140"/>
  <c r="D32" i="140" s="1"/>
  <c r="F75" i="112"/>
  <c r="F62" i="112"/>
  <c r="F71" i="112"/>
  <c r="F79" i="112"/>
  <c r="F91" i="112"/>
  <c r="F80" i="112"/>
  <c r="AE101" i="128"/>
  <c r="D76" i="113"/>
  <c r="D72" i="113"/>
  <c r="D63" i="113"/>
  <c r="B26" i="121"/>
  <c r="C46" i="112"/>
  <c r="C40" i="112"/>
  <c r="C44" i="112"/>
  <c r="C48" i="112"/>
  <c r="C58" i="112" s="1"/>
  <c r="C49" i="115"/>
  <c r="C59" i="115" s="1"/>
  <c r="C41" i="115"/>
  <c r="C25" i="115"/>
  <c r="C46" i="115" s="1"/>
  <c r="C66" i="132"/>
  <c r="C80" i="132" s="1"/>
  <c r="C77" i="132"/>
  <c r="C81" i="132"/>
  <c r="C64" i="132"/>
  <c r="C73" i="132"/>
  <c r="C77" i="124"/>
  <c r="C64" i="124"/>
  <c r="C73" i="124"/>
  <c r="C73" i="112"/>
  <c r="C64" i="112"/>
  <c r="C77" i="112"/>
  <c r="C81" i="112"/>
  <c r="D66" i="125"/>
  <c r="E44" i="118"/>
  <c r="E40" i="118"/>
  <c r="E48" i="118"/>
  <c r="E58" i="118" s="1"/>
  <c r="E45" i="118"/>
  <c r="D62" i="129"/>
  <c r="D75" i="129"/>
  <c r="D79" i="129"/>
  <c r="D71" i="129"/>
  <c r="D91" i="129"/>
  <c r="C50" i="116"/>
  <c r="C60" i="116" s="1"/>
  <c r="C42" i="116"/>
  <c r="C46" i="116"/>
  <c r="AF97" i="122"/>
  <c r="D50" i="134"/>
  <c r="D60" i="134" s="1"/>
  <c r="D42" i="134"/>
  <c r="C66" i="119"/>
  <c r="C80" i="119" s="1"/>
  <c r="C73" i="119"/>
  <c r="C77" i="119"/>
  <c r="C64" i="119"/>
  <c r="D46" i="119"/>
  <c r="D48" i="119"/>
  <c r="D58" i="119" s="1"/>
  <c r="D40" i="119"/>
  <c r="D44" i="119"/>
  <c r="F46" i="140"/>
  <c r="C46" i="121"/>
  <c r="C40" i="121"/>
  <c r="C48" i="121"/>
  <c r="C58" i="121" s="1"/>
  <c r="C44" i="121"/>
  <c r="D63" i="131"/>
  <c r="D72" i="131"/>
  <c r="D76" i="131"/>
  <c r="D66" i="131"/>
  <c r="D81" i="131" s="1"/>
  <c r="B26" i="119"/>
  <c r="D81" i="117"/>
  <c r="AE101" i="115"/>
  <c r="AE101" i="119"/>
  <c r="AE101" i="116"/>
  <c r="E77" i="120"/>
  <c r="E73" i="120"/>
  <c r="E64" i="120"/>
  <c r="E68" i="140"/>
  <c r="E66" i="120"/>
  <c r="E81" i="120" s="1"/>
  <c r="D48" i="115"/>
  <c r="D58" i="115" s="1"/>
  <c r="D40" i="115"/>
  <c r="D44" i="115"/>
  <c r="E92" i="111"/>
  <c r="E93" i="111" s="1"/>
  <c r="B40" i="112"/>
  <c r="B44" i="112"/>
  <c r="B48" i="112"/>
  <c r="B58" i="112" s="1"/>
  <c r="B45" i="112"/>
  <c r="E62" i="119"/>
  <c r="D41" i="140"/>
  <c r="D49" i="140"/>
  <c r="D59" i="140" s="1"/>
  <c r="D73" i="128"/>
  <c r="D77" i="128"/>
  <c r="D64" i="128"/>
  <c r="D81" i="128"/>
  <c r="C42" i="121"/>
  <c r="C50" i="121"/>
  <c r="C60" i="121" s="1"/>
  <c r="AF97" i="120"/>
  <c r="F81" i="140"/>
  <c r="C73" i="117"/>
  <c r="C77" i="117"/>
  <c r="C81" i="117"/>
  <c r="C66" i="125"/>
  <c r="C77" i="125"/>
  <c r="C81" i="125"/>
  <c r="C73" i="125"/>
  <c r="C64" i="125"/>
  <c r="C64" i="111"/>
  <c r="C77" i="111"/>
  <c r="C73" i="111"/>
  <c r="C81" i="111"/>
  <c r="B26" i="116"/>
  <c r="C49" i="124"/>
  <c r="C59" i="124" s="1"/>
  <c r="C41" i="124"/>
  <c r="C25" i="124"/>
  <c r="C45" i="124" s="1"/>
  <c r="C76" i="118"/>
  <c r="C63" i="118"/>
  <c r="C72" i="118"/>
  <c r="C66" i="118"/>
  <c r="C50" i="132"/>
  <c r="C60" i="132" s="1"/>
  <c r="C42" i="132"/>
  <c r="F92" i="118"/>
  <c r="F93" i="118" s="1"/>
  <c r="D49" i="111"/>
  <c r="D59" i="111" s="1"/>
  <c r="D41" i="111"/>
  <c r="D25" i="111"/>
  <c r="D45" i="111" s="1"/>
  <c r="B79" i="126"/>
  <c r="B62" i="126"/>
  <c r="B71" i="126"/>
  <c r="B75" i="126"/>
  <c r="B92" i="126"/>
  <c r="B93" i="126" s="1"/>
  <c r="B91" i="126"/>
  <c r="E92" i="112"/>
  <c r="E93" i="112" s="1"/>
  <c r="D40" i="132"/>
  <c r="D48" i="132"/>
  <c r="D58" i="132" s="1"/>
  <c r="D44" i="132"/>
  <c r="G93" i="140"/>
  <c r="B26" i="120"/>
  <c r="C25" i="118"/>
  <c r="D73" i="118"/>
  <c r="D77" i="118"/>
  <c r="D64" i="118"/>
  <c r="D81" i="118"/>
  <c r="C32" i="117"/>
  <c r="B46" i="126"/>
  <c r="D42" i="111"/>
  <c r="D50" i="111"/>
  <c r="D60" i="111" s="1"/>
  <c r="D46" i="111"/>
  <c r="AF97" i="131"/>
  <c r="D25" i="131"/>
  <c r="D46" i="131" s="1"/>
  <c r="D42" i="131"/>
  <c r="D50" i="131"/>
  <c r="D60" i="131" s="1"/>
  <c r="D64" i="111"/>
  <c r="E92" i="117"/>
  <c r="E93" i="117" s="1"/>
  <c r="AF97" i="124"/>
  <c r="AE101" i="126"/>
  <c r="E62" i="115"/>
  <c r="AF97" i="126"/>
  <c r="B26" i="118"/>
  <c r="I91" i="140"/>
  <c r="C81" i="119" l="1"/>
  <c r="D80" i="131"/>
  <c r="C48" i="120"/>
  <c r="C58" i="120" s="1"/>
  <c r="C40" i="120"/>
  <c r="C44" i="120"/>
  <c r="C45" i="120"/>
  <c r="B41" i="113"/>
  <c r="B49" i="113"/>
  <c r="B59" i="113" s="1"/>
  <c r="D71" i="134"/>
  <c r="D75" i="134"/>
  <c r="D62" i="134"/>
  <c r="D79" i="134"/>
  <c r="D91" i="134"/>
  <c r="D92" i="134" s="1"/>
  <c r="D93" i="134" s="1"/>
  <c r="D80" i="134"/>
  <c r="B49" i="116"/>
  <c r="B59" i="116" s="1"/>
  <c r="B41" i="116"/>
  <c r="B50" i="132"/>
  <c r="B60" i="132" s="1"/>
  <c r="B42" i="132"/>
  <c r="B25" i="132"/>
  <c r="D71" i="125"/>
  <c r="D79" i="125"/>
  <c r="D62" i="125"/>
  <c r="D75" i="125"/>
  <c r="D91" i="125"/>
  <c r="D92" i="125" s="1"/>
  <c r="D93" i="125" s="1"/>
  <c r="D80" i="125"/>
  <c r="D25" i="140"/>
  <c r="D42" i="140"/>
  <c r="D50" i="140"/>
  <c r="D60" i="140" s="1"/>
  <c r="D46" i="140"/>
  <c r="C44" i="125"/>
  <c r="C48" i="125"/>
  <c r="C58" i="125" s="1"/>
  <c r="C40" i="125"/>
  <c r="C45" i="125"/>
  <c r="B41" i="119"/>
  <c r="B49" i="119"/>
  <c r="B59" i="119" s="1"/>
  <c r="B32" i="121"/>
  <c r="AG97" i="120"/>
  <c r="C79" i="118"/>
  <c r="C75" i="118"/>
  <c r="C71" i="118"/>
  <c r="C62" i="118"/>
  <c r="C91" i="118"/>
  <c r="C92" i="118" s="1"/>
  <c r="C93" i="118" s="1"/>
  <c r="E66" i="140"/>
  <c r="E73" i="140"/>
  <c r="E77" i="140"/>
  <c r="E64" i="140"/>
  <c r="AF101" i="128"/>
  <c r="D42" i="113"/>
  <c r="D50" i="113"/>
  <c r="D60" i="113" s="1"/>
  <c r="D25" i="113"/>
  <c r="D46" i="113" s="1"/>
  <c r="D62" i="111"/>
  <c r="D79" i="111"/>
  <c r="D75" i="111"/>
  <c r="D71" i="111"/>
  <c r="D91" i="111"/>
  <c r="D81" i="111"/>
  <c r="B32" i="113"/>
  <c r="AF101" i="117"/>
  <c r="AG97" i="129"/>
  <c r="C75" i="128"/>
  <c r="C71" i="128"/>
  <c r="C62" i="128"/>
  <c r="C79" i="128"/>
  <c r="C91" i="128"/>
  <c r="C40" i="130"/>
  <c r="C48" i="130"/>
  <c r="C58" i="130" s="1"/>
  <c r="C44" i="130"/>
  <c r="B63" i="119"/>
  <c r="B76" i="119"/>
  <c r="B72" i="119"/>
  <c r="C79" i="117"/>
  <c r="C71" i="117"/>
  <c r="C75" i="117"/>
  <c r="C91" i="117"/>
  <c r="D75" i="124"/>
  <c r="D79" i="124"/>
  <c r="D71" i="124"/>
  <c r="D62" i="124"/>
  <c r="D91" i="124"/>
  <c r="D81" i="124"/>
  <c r="B32" i="131"/>
  <c r="C72" i="131"/>
  <c r="C76" i="131"/>
  <c r="C63" i="131"/>
  <c r="AG97" i="126"/>
  <c r="B41" i="115"/>
  <c r="B49" i="115"/>
  <c r="B59" i="115" s="1"/>
  <c r="C44" i="128"/>
  <c r="C40" i="128"/>
  <c r="C48" i="128"/>
  <c r="C58" i="128" s="1"/>
  <c r="C72" i="124"/>
  <c r="C76" i="124"/>
  <c r="C63" i="124"/>
  <c r="C66" i="124"/>
  <c r="C80" i="124" s="1"/>
  <c r="C72" i="140"/>
  <c r="C76" i="140"/>
  <c r="C63" i="140"/>
  <c r="B66" i="115"/>
  <c r="B81" i="115" s="1"/>
  <c r="B64" i="115"/>
  <c r="B77" i="115"/>
  <c r="B73" i="115"/>
  <c r="B32" i="116"/>
  <c r="B25" i="116" s="1"/>
  <c r="D40" i="111"/>
  <c r="D44" i="111"/>
  <c r="D48" i="111"/>
  <c r="D58" i="111" s="1"/>
  <c r="C71" i="125"/>
  <c r="C75" i="125"/>
  <c r="C79" i="125"/>
  <c r="C62" i="125"/>
  <c r="C91" i="125"/>
  <c r="B28" i="140"/>
  <c r="D62" i="131"/>
  <c r="D71" i="131"/>
  <c r="D79" i="131"/>
  <c r="D75" i="131"/>
  <c r="D91" i="131"/>
  <c r="D92" i="129"/>
  <c r="D93" i="129" s="1"/>
  <c r="AF101" i="122"/>
  <c r="B50" i="129"/>
  <c r="B60" i="129" s="1"/>
  <c r="B42" i="129"/>
  <c r="D79" i="121"/>
  <c r="D62" i="121"/>
  <c r="D71" i="121"/>
  <c r="D75" i="121"/>
  <c r="D91" i="121"/>
  <c r="D92" i="121" s="1"/>
  <c r="D93" i="121" s="1"/>
  <c r="D81" i="121"/>
  <c r="AG97" i="132"/>
  <c r="B32" i="111"/>
  <c r="B33" i="140"/>
  <c r="C50" i="130"/>
  <c r="C60" i="130" s="1"/>
  <c r="C42" i="130"/>
  <c r="C46" i="130"/>
  <c r="AG97" i="130"/>
  <c r="C81" i="121"/>
  <c r="B42" i="125"/>
  <c r="B50" i="125"/>
  <c r="B60" i="125" s="1"/>
  <c r="AG97" i="113"/>
  <c r="B41" i="128"/>
  <c r="B49" i="128"/>
  <c r="B59" i="128" s="1"/>
  <c r="C50" i="131"/>
  <c r="C60" i="131" s="1"/>
  <c r="C42" i="131"/>
  <c r="AF101" i="125"/>
  <c r="C75" i="116"/>
  <c r="C79" i="116"/>
  <c r="C71" i="116"/>
  <c r="C62" i="116"/>
  <c r="C91" i="116"/>
  <c r="C81" i="118"/>
  <c r="B76" i="115"/>
  <c r="B72" i="115"/>
  <c r="B63" i="115"/>
  <c r="B80" i="115"/>
  <c r="C25" i="131"/>
  <c r="B66" i="128"/>
  <c r="B81" i="128" s="1"/>
  <c r="B73" i="128"/>
  <c r="B77" i="128"/>
  <c r="B73" i="118"/>
  <c r="B77" i="118"/>
  <c r="B32" i="117"/>
  <c r="D48" i="131"/>
  <c r="D58" i="131" s="1"/>
  <c r="D40" i="131"/>
  <c r="D44" i="131"/>
  <c r="D45" i="131"/>
  <c r="AG97" i="128"/>
  <c r="C46" i="118"/>
  <c r="C40" i="118"/>
  <c r="C44" i="118"/>
  <c r="C48" i="118"/>
  <c r="C58" i="118" s="1"/>
  <c r="C45" i="118"/>
  <c r="AG97" i="124"/>
  <c r="C75" i="119"/>
  <c r="C62" i="119"/>
  <c r="C71" i="119"/>
  <c r="C79" i="119"/>
  <c r="C91" i="119"/>
  <c r="C71" i="132"/>
  <c r="C79" i="132"/>
  <c r="C75" i="132"/>
  <c r="C62" i="132"/>
  <c r="C91" i="132"/>
  <c r="C92" i="132" s="1"/>
  <c r="C93" i="132" s="1"/>
  <c r="B41" i="121"/>
  <c r="B49" i="121"/>
  <c r="B59" i="121" s="1"/>
  <c r="B25" i="121"/>
  <c r="B45" i="121" s="1"/>
  <c r="AF101" i="120"/>
  <c r="C63" i="130"/>
  <c r="C76" i="130"/>
  <c r="C72" i="130"/>
  <c r="C66" i="130"/>
  <c r="C80" i="130" s="1"/>
  <c r="B41" i="134"/>
  <c r="B49" i="134"/>
  <c r="B59" i="134" s="1"/>
  <c r="C34" i="140"/>
  <c r="C32" i="140" s="1"/>
  <c r="B32" i="120"/>
  <c r="AF101" i="119"/>
  <c r="D66" i="113"/>
  <c r="D64" i="113"/>
  <c r="D81" i="113"/>
  <c r="D77" i="113"/>
  <c r="D73" i="113"/>
  <c r="D68" i="140"/>
  <c r="B32" i="118"/>
  <c r="C62" i="134"/>
  <c r="C79" i="134"/>
  <c r="C75" i="134"/>
  <c r="C71" i="134"/>
  <c r="C91" i="134"/>
  <c r="C71" i="113"/>
  <c r="C79" i="113"/>
  <c r="C75" i="113"/>
  <c r="C62" i="113"/>
  <c r="C91" i="113"/>
  <c r="C92" i="113" s="1"/>
  <c r="C93" i="113" s="1"/>
  <c r="C81" i="128"/>
  <c r="B92" i="112"/>
  <c r="B93" i="112" s="1"/>
  <c r="D93" i="118"/>
  <c r="B66" i="131"/>
  <c r="B73" i="131"/>
  <c r="B64" i="131"/>
  <c r="B77" i="131"/>
  <c r="AF101" i="134"/>
  <c r="C42" i="117"/>
  <c r="C50" i="117"/>
  <c r="C60" i="117" s="1"/>
  <c r="C46" i="117"/>
  <c r="C25" i="117"/>
  <c r="AF101" i="113"/>
  <c r="D77" i="130"/>
  <c r="D73" i="130"/>
  <c r="D64" i="130"/>
  <c r="C76" i="125"/>
  <c r="C72" i="125"/>
  <c r="C63" i="125"/>
  <c r="C80" i="125"/>
  <c r="C45" i="115"/>
  <c r="AF101" i="124"/>
  <c r="F92" i="112"/>
  <c r="F92" i="140" s="1"/>
  <c r="AE103" i="140"/>
  <c r="AE101" i="140" s="1"/>
  <c r="AE101" i="111"/>
  <c r="C63" i="115"/>
  <c r="C76" i="115"/>
  <c r="C72" i="115"/>
  <c r="C80" i="115"/>
  <c r="AG97" i="125"/>
  <c r="C79" i="121"/>
  <c r="C75" i="121"/>
  <c r="C71" i="121"/>
  <c r="C62" i="121"/>
  <c r="C91" i="121"/>
  <c r="AF101" i="115"/>
  <c r="AF101" i="131"/>
  <c r="D71" i="112"/>
  <c r="D79" i="112"/>
  <c r="D62" i="112"/>
  <c r="D75" i="112"/>
  <c r="D91" i="112"/>
  <c r="D81" i="112"/>
  <c r="B32" i="128"/>
  <c r="C80" i="134"/>
  <c r="D48" i="130"/>
  <c r="D58" i="130" s="1"/>
  <c r="D40" i="130"/>
  <c r="D44" i="130"/>
  <c r="D45" i="130"/>
  <c r="B26" i="140"/>
  <c r="B32" i="130"/>
  <c r="B63" i="132"/>
  <c r="B72" i="132"/>
  <c r="B76" i="132"/>
  <c r="D66" i="130"/>
  <c r="D81" i="130" s="1"/>
  <c r="C71" i="129"/>
  <c r="C79" i="129"/>
  <c r="C62" i="129"/>
  <c r="C75" i="129"/>
  <c r="C91" i="129"/>
  <c r="D46" i="130"/>
  <c r="B41" i="120"/>
  <c r="B49" i="120"/>
  <c r="B59" i="120" s="1"/>
  <c r="B25" i="120"/>
  <c r="B45" i="120" s="1"/>
  <c r="C44" i="115"/>
  <c r="C48" i="115"/>
  <c r="C58" i="115" s="1"/>
  <c r="C40" i="115"/>
  <c r="AG97" i="116"/>
  <c r="B49" i="117"/>
  <c r="B59" i="117" s="1"/>
  <c r="B41" i="117"/>
  <c r="B25" i="117"/>
  <c r="B64" i="120"/>
  <c r="B77" i="120"/>
  <c r="B73" i="120"/>
  <c r="C64" i="117"/>
  <c r="AF101" i="126"/>
  <c r="AG97" i="131"/>
  <c r="D77" i="125"/>
  <c r="D73" i="125"/>
  <c r="D64" i="125"/>
  <c r="D81" i="125"/>
  <c r="AF101" i="118"/>
  <c r="C42" i="120"/>
  <c r="C50" i="120"/>
  <c r="C60" i="120" s="1"/>
  <c r="C46" i="120"/>
  <c r="C42" i="111"/>
  <c r="C50" i="111"/>
  <c r="C60" i="111" s="1"/>
  <c r="B72" i="125"/>
  <c r="B76" i="125"/>
  <c r="B63" i="125"/>
  <c r="D40" i="125"/>
  <c r="D48" i="125"/>
  <c r="D58" i="125" s="1"/>
  <c r="D44" i="125"/>
  <c r="D45" i="125"/>
  <c r="B26" i="111"/>
  <c r="D92" i="115"/>
  <c r="D93" i="115" s="1"/>
  <c r="C25" i="111"/>
  <c r="C64" i="130"/>
  <c r="C77" i="130"/>
  <c r="C73" i="130"/>
  <c r="C81" i="130"/>
  <c r="C46" i="124"/>
  <c r="E44" i="140"/>
  <c r="E40" i="140"/>
  <c r="E48" i="140"/>
  <c r="E58" i="140" s="1"/>
  <c r="E45" i="140"/>
  <c r="G91" i="140"/>
  <c r="C46" i="128"/>
  <c r="B63" i="118"/>
  <c r="B76" i="118"/>
  <c r="B72" i="118"/>
  <c r="B66" i="118"/>
  <c r="B81" i="118" s="1"/>
  <c r="B80" i="118"/>
  <c r="B32" i="119"/>
  <c r="B25" i="119" s="1"/>
  <c r="AG97" i="122"/>
  <c r="B49" i="125"/>
  <c r="B59" i="125" s="1"/>
  <c r="B41" i="125"/>
  <c r="B25" i="125"/>
  <c r="B45" i="125" s="1"/>
  <c r="B66" i="125"/>
  <c r="B81" i="125"/>
  <c r="B64" i="125"/>
  <c r="B73" i="125"/>
  <c r="B77" i="125"/>
  <c r="B77" i="129"/>
  <c r="B73" i="129"/>
  <c r="B64" i="129"/>
  <c r="B41" i="118"/>
  <c r="B49" i="118"/>
  <c r="B59" i="118" s="1"/>
  <c r="B25" i="118"/>
  <c r="B45" i="118" s="1"/>
  <c r="E79" i="120"/>
  <c r="E75" i="120"/>
  <c r="E62" i="120"/>
  <c r="E71" i="120"/>
  <c r="E91" i="120"/>
  <c r="E92" i="120" s="1"/>
  <c r="E80" i="120"/>
  <c r="D72" i="140"/>
  <c r="D76" i="140"/>
  <c r="D63" i="140"/>
  <c r="D66" i="140"/>
  <c r="C62" i="111"/>
  <c r="C79" i="111"/>
  <c r="C71" i="111"/>
  <c r="C75" i="111"/>
  <c r="C91" i="111"/>
  <c r="B25" i="129"/>
  <c r="C48" i="134"/>
  <c r="C58" i="134" s="1"/>
  <c r="C44" i="134"/>
  <c r="C40" i="134"/>
  <c r="C45" i="134"/>
  <c r="AF101" i="130"/>
  <c r="AG97" i="112"/>
  <c r="D92" i="120"/>
  <c r="D93" i="120" s="1"/>
  <c r="AG97" i="119"/>
  <c r="D92" i="128"/>
  <c r="D93" i="128"/>
  <c r="AF101" i="132"/>
  <c r="B49" i="130"/>
  <c r="B59" i="130" s="1"/>
  <c r="B41" i="130"/>
  <c r="B25" i="130"/>
  <c r="B49" i="131"/>
  <c r="B59" i="131" s="1"/>
  <c r="B41" i="131"/>
  <c r="B25" i="131"/>
  <c r="B45" i="131" s="1"/>
  <c r="B25" i="115"/>
  <c r="B46" i="115"/>
  <c r="B42" i="115"/>
  <c r="B50" i="115"/>
  <c r="B60" i="115" s="1"/>
  <c r="B76" i="128"/>
  <c r="B72" i="128"/>
  <c r="B63" i="128"/>
  <c r="B80" i="128"/>
  <c r="B72" i="124"/>
  <c r="B76" i="124"/>
  <c r="B63" i="124"/>
  <c r="B66" i="124"/>
  <c r="B80" i="124" s="1"/>
  <c r="AG97" i="115"/>
  <c r="B77" i="124"/>
  <c r="B64" i="124"/>
  <c r="B73" i="124"/>
  <c r="B32" i="134"/>
  <c r="C66" i="120"/>
  <c r="AF101" i="121"/>
  <c r="C80" i="118"/>
  <c r="C40" i="124"/>
  <c r="C48" i="124"/>
  <c r="C58" i="124" s="1"/>
  <c r="C44" i="124"/>
  <c r="C76" i="120"/>
  <c r="C72" i="120"/>
  <c r="C63" i="120"/>
  <c r="AG97" i="134"/>
  <c r="D80" i="111"/>
  <c r="C62" i="115"/>
  <c r="C79" i="115"/>
  <c r="C75" i="115"/>
  <c r="C71" i="115"/>
  <c r="C91" i="115"/>
  <c r="C92" i="115" s="1"/>
  <c r="C93" i="115" s="1"/>
  <c r="D64" i="134"/>
  <c r="D73" i="134"/>
  <c r="D77" i="134"/>
  <c r="D81" i="134"/>
  <c r="B50" i="124"/>
  <c r="B60" i="124" s="1"/>
  <c r="B42" i="124"/>
  <c r="C42" i="125"/>
  <c r="C50" i="125"/>
  <c r="C60" i="125" s="1"/>
  <c r="C46" i="125"/>
  <c r="C80" i="128"/>
  <c r="AG97" i="118"/>
  <c r="C45" i="130"/>
  <c r="AG97" i="117"/>
  <c r="B25" i="124"/>
  <c r="B46" i="124" s="1"/>
  <c r="C75" i="112"/>
  <c r="C79" i="112"/>
  <c r="C62" i="112"/>
  <c r="C71" i="112"/>
  <c r="C91" i="112"/>
  <c r="C92" i="112" s="1"/>
  <c r="C93" i="112" s="1"/>
  <c r="C80" i="117"/>
  <c r="AF101" i="129"/>
  <c r="AF101" i="112"/>
  <c r="D80" i="124"/>
  <c r="B72" i="129"/>
  <c r="B63" i="129"/>
  <c r="B76" i="129"/>
  <c r="B66" i="129"/>
  <c r="B80" i="129"/>
  <c r="AF101" i="116"/>
  <c r="AG97" i="121"/>
  <c r="AF99" i="140"/>
  <c r="AF97" i="140" s="1"/>
  <c r="AF97" i="111"/>
  <c r="C79" i="120" l="1"/>
  <c r="C75" i="120"/>
  <c r="C71" i="120"/>
  <c r="C62" i="120"/>
  <c r="C91" i="120"/>
  <c r="C80" i="120"/>
  <c r="B46" i="116"/>
  <c r="B40" i="116"/>
  <c r="B48" i="116"/>
  <c r="B58" i="116" s="1"/>
  <c r="B44" i="116"/>
  <c r="B45" i="116"/>
  <c r="B46" i="119"/>
  <c r="B48" i="119"/>
  <c r="B58" i="119" s="1"/>
  <c r="B40" i="119"/>
  <c r="B44" i="119"/>
  <c r="B45" i="119"/>
  <c r="E93" i="120"/>
  <c r="E92" i="140"/>
  <c r="B63" i="121"/>
  <c r="B76" i="121"/>
  <c r="B72" i="121"/>
  <c r="B46" i="130"/>
  <c r="B40" i="130"/>
  <c r="B48" i="130"/>
  <c r="B58" i="130" s="1"/>
  <c r="B44" i="130"/>
  <c r="C92" i="111"/>
  <c r="C93" i="111"/>
  <c r="B72" i="134"/>
  <c r="B76" i="134"/>
  <c r="B63" i="134"/>
  <c r="AG101" i="116"/>
  <c r="C92" i="129"/>
  <c r="C93" i="129" s="1"/>
  <c r="B75" i="131"/>
  <c r="B79" i="131"/>
  <c r="B71" i="131"/>
  <c r="B62" i="131"/>
  <c r="B91" i="131"/>
  <c r="B92" i="131" s="1"/>
  <c r="B93" i="131" s="1"/>
  <c r="C92" i="119"/>
  <c r="C93" i="119" s="1"/>
  <c r="C92" i="116"/>
  <c r="C93" i="116" s="1"/>
  <c r="AG101" i="124"/>
  <c r="B50" i="131"/>
  <c r="B60" i="131" s="1"/>
  <c r="B42" i="131"/>
  <c r="C92" i="128"/>
  <c r="C93" i="128"/>
  <c r="E80" i="140"/>
  <c r="E75" i="140"/>
  <c r="E71" i="140"/>
  <c r="E79" i="140"/>
  <c r="E62" i="140"/>
  <c r="B46" i="129"/>
  <c r="B44" i="129"/>
  <c r="B48" i="129"/>
  <c r="B58" i="129" s="1"/>
  <c r="B40" i="129"/>
  <c r="B45" i="129"/>
  <c r="B44" i="117"/>
  <c r="B40" i="117"/>
  <c r="B48" i="117"/>
  <c r="B58" i="117" s="1"/>
  <c r="B44" i="124"/>
  <c r="B48" i="124"/>
  <c r="B58" i="124" s="1"/>
  <c r="B40" i="124"/>
  <c r="B45" i="124"/>
  <c r="B50" i="134"/>
  <c r="B60" i="134" s="1"/>
  <c r="B42" i="134"/>
  <c r="B44" i="115"/>
  <c r="B40" i="115"/>
  <c r="B48" i="115"/>
  <c r="B58" i="115" s="1"/>
  <c r="B75" i="125"/>
  <c r="B71" i="125"/>
  <c r="B62" i="125"/>
  <c r="B79" i="125"/>
  <c r="B91" i="125"/>
  <c r="B92" i="125" s="1"/>
  <c r="B93" i="125" s="1"/>
  <c r="B72" i="120"/>
  <c r="B76" i="120"/>
  <c r="B63" i="120"/>
  <c r="B66" i="120"/>
  <c r="B80" i="120"/>
  <c r="D79" i="130"/>
  <c r="D71" i="130"/>
  <c r="D62" i="130"/>
  <c r="D75" i="130"/>
  <c r="D91" i="130"/>
  <c r="D80" i="130"/>
  <c r="B42" i="118"/>
  <c r="B50" i="118"/>
  <c r="B60" i="118" s="1"/>
  <c r="D71" i="113"/>
  <c r="D75" i="113"/>
  <c r="D79" i="113"/>
  <c r="D91" i="113"/>
  <c r="D80" i="113"/>
  <c r="AG101" i="125"/>
  <c r="B25" i="134"/>
  <c r="B66" i="132"/>
  <c r="B81" i="132"/>
  <c r="B64" i="132"/>
  <c r="B73" i="132"/>
  <c r="B77" i="132"/>
  <c r="B45" i="115"/>
  <c r="AG99" i="140"/>
  <c r="AG97" i="140" s="1"/>
  <c r="AG97" i="111"/>
  <c r="AG101" i="132"/>
  <c r="AG101" i="120"/>
  <c r="D71" i="140"/>
  <c r="D62" i="140"/>
  <c r="D79" i="140"/>
  <c r="D75" i="140"/>
  <c r="B66" i="116"/>
  <c r="B77" i="116"/>
  <c r="B64" i="116"/>
  <c r="B73" i="116"/>
  <c r="B81" i="116"/>
  <c r="B81" i="124"/>
  <c r="B80" i="125"/>
  <c r="F93" i="112"/>
  <c r="C40" i="117"/>
  <c r="C48" i="117"/>
  <c r="C58" i="117" s="1"/>
  <c r="C44" i="117"/>
  <c r="C45" i="117"/>
  <c r="B72" i="117"/>
  <c r="B76" i="117"/>
  <c r="B63" i="117"/>
  <c r="B66" i="117"/>
  <c r="B80" i="117"/>
  <c r="AG101" i="117"/>
  <c r="B63" i="116"/>
  <c r="B76" i="116"/>
  <c r="B72" i="116"/>
  <c r="B80" i="116"/>
  <c r="C66" i="131"/>
  <c r="C64" i="131"/>
  <c r="C81" i="131"/>
  <c r="C73" i="131"/>
  <c r="C77" i="131"/>
  <c r="B66" i="134"/>
  <c r="B46" i="131"/>
  <c r="B48" i="131"/>
  <c r="B58" i="131" s="1"/>
  <c r="B44" i="131"/>
  <c r="B40" i="131"/>
  <c r="B46" i="118"/>
  <c r="B48" i="118"/>
  <c r="B58" i="118" s="1"/>
  <c r="B44" i="118"/>
  <c r="B40" i="118"/>
  <c r="AG101" i="115"/>
  <c r="AG101" i="112"/>
  <c r="B50" i="128"/>
  <c r="B60" i="128" s="1"/>
  <c r="B42" i="128"/>
  <c r="C92" i="121"/>
  <c r="C93" i="121" s="1"/>
  <c r="B34" i="140"/>
  <c r="B32" i="140" s="1"/>
  <c r="B50" i="120"/>
  <c r="B60" i="120" s="1"/>
  <c r="B42" i="120"/>
  <c r="B46" i="120"/>
  <c r="B64" i="128"/>
  <c r="B25" i="128"/>
  <c r="B46" i="128" s="1"/>
  <c r="C92" i="125"/>
  <c r="C93" i="125" s="1"/>
  <c r="B72" i="113"/>
  <c r="B76" i="113"/>
  <c r="B63" i="113"/>
  <c r="D92" i="124"/>
  <c r="D93" i="124" s="1"/>
  <c r="AG101" i="134"/>
  <c r="B41" i="111"/>
  <c r="B49" i="111"/>
  <c r="B59" i="111" s="1"/>
  <c r="AF103" i="140"/>
  <c r="AF101" i="140" s="1"/>
  <c r="AF101" i="111"/>
  <c r="AG101" i="131"/>
  <c r="D80" i="140"/>
  <c r="B50" i="119"/>
  <c r="B60" i="119" s="1"/>
  <c r="B42" i="119"/>
  <c r="C46" i="111"/>
  <c r="C44" i="111"/>
  <c r="C40" i="111"/>
  <c r="C48" i="111"/>
  <c r="C58" i="111" s="1"/>
  <c r="C45" i="111"/>
  <c r="B72" i="130"/>
  <c r="B63" i="130"/>
  <c r="B76" i="130"/>
  <c r="B45" i="117"/>
  <c r="B49" i="140"/>
  <c r="B59" i="140" s="1"/>
  <c r="B41" i="140"/>
  <c r="B25" i="140"/>
  <c r="B45" i="140" s="1"/>
  <c r="D92" i="112"/>
  <c r="D93" i="112" s="1"/>
  <c r="B81" i="131"/>
  <c r="D73" i="140"/>
  <c r="D77" i="140"/>
  <c r="D64" i="140"/>
  <c r="D81" i="140"/>
  <c r="B79" i="128"/>
  <c r="B71" i="128"/>
  <c r="B75" i="128"/>
  <c r="B91" i="128"/>
  <c r="B92" i="128" s="1"/>
  <c r="B93" i="128" s="1"/>
  <c r="B25" i="113"/>
  <c r="B46" i="113" s="1"/>
  <c r="B50" i="113"/>
  <c r="B60" i="113" s="1"/>
  <c r="B42" i="113"/>
  <c r="D92" i="111"/>
  <c r="B72" i="111"/>
  <c r="B76" i="111"/>
  <c r="B63" i="111"/>
  <c r="B66" i="111"/>
  <c r="B80" i="111" s="1"/>
  <c r="B67" i="140"/>
  <c r="AG101" i="126"/>
  <c r="B46" i="125"/>
  <c r="D92" i="131"/>
  <c r="D93" i="131"/>
  <c r="B42" i="116"/>
  <c r="B50" i="116"/>
  <c r="B60" i="116" s="1"/>
  <c r="B71" i="115"/>
  <c r="B62" i="115"/>
  <c r="B75" i="115"/>
  <c r="B79" i="115"/>
  <c r="B91" i="115"/>
  <c r="AG101" i="130"/>
  <c r="E81" i="140"/>
  <c r="B44" i="132"/>
  <c r="B40" i="132"/>
  <c r="B48" i="132"/>
  <c r="B58" i="132" s="1"/>
  <c r="B45" i="132"/>
  <c r="AG101" i="119"/>
  <c r="AG101" i="118"/>
  <c r="B75" i="129"/>
  <c r="B62" i="129"/>
  <c r="B71" i="129"/>
  <c r="B79" i="129"/>
  <c r="B91" i="129"/>
  <c r="B92" i="129" s="1"/>
  <c r="B93" i="129" s="1"/>
  <c r="B81" i="129"/>
  <c r="B75" i="118"/>
  <c r="B79" i="118"/>
  <c r="B62" i="118"/>
  <c r="B71" i="118"/>
  <c r="B91" i="118"/>
  <c r="B92" i="118" s="1"/>
  <c r="B93" i="118" s="1"/>
  <c r="B42" i="130"/>
  <c r="B50" i="130"/>
  <c r="B60" i="130" s="1"/>
  <c r="C92" i="134"/>
  <c r="C93" i="134"/>
  <c r="AG101" i="113"/>
  <c r="C25" i="140"/>
  <c r="C50" i="140"/>
  <c r="C60" i="140" s="1"/>
  <c r="C46" i="140"/>
  <c r="C42" i="140"/>
  <c r="B64" i="118"/>
  <c r="AG101" i="128"/>
  <c r="C92" i="117"/>
  <c r="C93" i="117" s="1"/>
  <c r="D40" i="140"/>
  <c r="D48" i="140"/>
  <c r="D58" i="140" s="1"/>
  <c r="D44" i="140"/>
  <c r="D45" i="140"/>
  <c r="B46" i="132"/>
  <c r="C64" i="120"/>
  <c r="C73" i="120"/>
  <c r="C77" i="120"/>
  <c r="C81" i="120"/>
  <c r="C68" i="140"/>
  <c r="B79" i="124"/>
  <c r="B71" i="124"/>
  <c r="B75" i="124"/>
  <c r="B62" i="124"/>
  <c r="B91" i="124"/>
  <c r="AG101" i="121"/>
  <c r="B45" i="130"/>
  <c r="B48" i="125"/>
  <c r="B58" i="125" s="1"/>
  <c r="B44" i="125"/>
  <c r="B40" i="125"/>
  <c r="B40" i="120"/>
  <c r="B48" i="120"/>
  <c r="B58" i="120" s="1"/>
  <c r="B44" i="120"/>
  <c r="C71" i="130"/>
  <c r="C79" i="130"/>
  <c r="C75" i="130"/>
  <c r="C62" i="130"/>
  <c r="C91" i="130"/>
  <c r="B44" i="121"/>
  <c r="B48" i="121"/>
  <c r="B58" i="121" s="1"/>
  <c r="B40" i="121"/>
  <c r="B42" i="117"/>
  <c r="B50" i="117"/>
  <c r="B60" i="117" s="1"/>
  <c r="B46" i="117"/>
  <c r="C46" i="131"/>
  <c r="C48" i="131"/>
  <c r="C58" i="131" s="1"/>
  <c r="C40" i="131"/>
  <c r="C44" i="131"/>
  <c r="C45" i="131"/>
  <c r="B25" i="111"/>
  <c r="B45" i="111" s="1"/>
  <c r="B42" i="111"/>
  <c r="B50" i="111"/>
  <c r="B60" i="111" s="1"/>
  <c r="AG101" i="129"/>
  <c r="B76" i="131"/>
  <c r="B72" i="131"/>
  <c r="B63" i="131"/>
  <c r="B80" i="131"/>
  <c r="C75" i="124"/>
  <c r="C71" i="124"/>
  <c r="C62" i="124"/>
  <c r="C79" i="124"/>
  <c r="C91" i="124"/>
  <c r="C92" i="124" s="1"/>
  <c r="C93" i="124" s="1"/>
  <c r="C81" i="124"/>
  <c r="C62" i="117"/>
  <c r="D62" i="113"/>
  <c r="D44" i="113"/>
  <c r="D40" i="113"/>
  <c r="D48" i="113"/>
  <c r="D58" i="113" s="1"/>
  <c r="D45" i="113"/>
  <c r="B42" i="121"/>
  <c r="B50" i="121"/>
  <c r="B60" i="121" s="1"/>
  <c r="B46" i="121"/>
  <c r="B62" i="128" l="1"/>
  <c r="B75" i="134"/>
  <c r="B62" i="134"/>
  <c r="B71" i="134"/>
  <c r="B79" i="134"/>
  <c r="B91" i="134"/>
  <c r="B80" i="134"/>
  <c r="B66" i="130"/>
  <c r="B81" i="130" s="1"/>
  <c r="B73" i="130"/>
  <c r="B77" i="130"/>
  <c r="B64" i="130"/>
  <c r="B64" i="111"/>
  <c r="B77" i="111"/>
  <c r="B73" i="111"/>
  <c r="B81" i="111"/>
  <c r="B68" i="140"/>
  <c r="B46" i="134"/>
  <c r="B44" i="134"/>
  <c r="B48" i="134"/>
  <c r="B58" i="134" s="1"/>
  <c r="B40" i="134"/>
  <c r="B45" i="134"/>
  <c r="B73" i="121"/>
  <c r="B64" i="121"/>
  <c r="B77" i="121"/>
  <c r="B40" i="111"/>
  <c r="B44" i="111"/>
  <c r="B48" i="111"/>
  <c r="B58" i="111" s="1"/>
  <c r="C48" i="140"/>
  <c r="C58" i="140" s="1"/>
  <c r="C44" i="140"/>
  <c r="C40" i="140"/>
  <c r="C45" i="140"/>
  <c r="B92" i="115"/>
  <c r="B93" i="115"/>
  <c r="B46" i="140"/>
  <c r="B48" i="140"/>
  <c r="B58" i="140" s="1"/>
  <c r="B44" i="140"/>
  <c r="B40" i="140"/>
  <c r="B62" i="132"/>
  <c r="B79" i="132"/>
  <c r="B71" i="132"/>
  <c r="B75" i="132"/>
  <c r="B92" i="132"/>
  <c r="B93" i="132" s="1"/>
  <c r="B91" i="132"/>
  <c r="B80" i="132"/>
  <c r="C92" i="120"/>
  <c r="C93" i="120" s="1"/>
  <c r="B66" i="113"/>
  <c r="B81" i="113" s="1"/>
  <c r="B77" i="113"/>
  <c r="B73" i="113"/>
  <c r="B64" i="113"/>
  <c r="B44" i="113"/>
  <c r="B40" i="113"/>
  <c r="B48" i="113"/>
  <c r="B58" i="113" s="1"/>
  <c r="B45" i="113"/>
  <c r="B75" i="116"/>
  <c r="B71" i="116"/>
  <c r="B62" i="116"/>
  <c r="B79" i="116"/>
  <c r="B91" i="116"/>
  <c r="B92" i="116" s="1"/>
  <c r="B93" i="116" s="1"/>
  <c r="B73" i="117"/>
  <c r="B77" i="117"/>
  <c r="B64" i="117"/>
  <c r="B81" i="117"/>
  <c r="E93" i="140"/>
  <c r="E91" i="140" s="1"/>
  <c r="C92" i="130"/>
  <c r="AG103" i="140"/>
  <c r="AG101" i="140" s="1"/>
  <c r="AG101" i="111"/>
  <c r="F93" i="140"/>
  <c r="F91" i="140" s="1"/>
  <c r="B66" i="121"/>
  <c r="C66" i="140"/>
  <c r="C81" i="140" s="1"/>
  <c r="C73" i="140"/>
  <c r="C64" i="140"/>
  <c r="C77" i="140"/>
  <c r="B75" i="111"/>
  <c r="B71" i="111"/>
  <c r="B62" i="111"/>
  <c r="B79" i="111"/>
  <c r="B91" i="111"/>
  <c r="B46" i="111"/>
  <c r="B72" i="140"/>
  <c r="B76" i="140"/>
  <c r="B63" i="140"/>
  <c r="B48" i="128"/>
  <c r="B58" i="128" s="1"/>
  <c r="B40" i="128"/>
  <c r="B44" i="128"/>
  <c r="B45" i="128"/>
  <c r="B50" i="140"/>
  <c r="B60" i="140" s="1"/>
  <c r="B42" i="140"/>
  <c r="B75" i="117"/>
  <c r="B79" i="117"/>
  <c r="B71" i="117"/>
  <c r="B62" i="117"/>
  <c r="B91" i="117"/>
  <c r="B92" i="117" s="1"/>
  <c r="B93" i="117" s="1"/>
  <c r="B77" i="119"/>
  <c r="B73" i="119"/>
  <c r="B64" i="119"/>
  <c r="B66" i="119"/>
  <c r="B81" i="119" s="1"/>
  <c r="D92" i="113"/>
  <c r="D93" i="113"/>
  <c r="D92" i="130"/>
  <c r="D93" i="130" s="1"/>
  <c r="B71" i="120"/>
  <c r="B75" i="120"/>
  <c r="B62" i="120"/>
  <c r="B79" i="120"/>
  <c r="B91" i="120"/>
  <c r="B92" i="120" s="1"/>
  <c r="B93" i="120" s="1"/>
  <c r="B81" i="120"/>
  <c r="B92" i="124"/>
  <c r="B93" i="124" s="1"/>
  <c r="D93" i="111"/>
  <c r="B64" i="134"/>
  <c r="B73" i="134"/>
  <c r="B77" i="134"/>
  <c r="B81" i="134"/>
  <c r="C79" i="131"/>
  <c r="C71" i="131"/>
  <c r="C75" i="131"/>
  <c r="C62" i="131"/>
  <c r="C91" i="131"/>
  <c r="C80" i="131"/>
  <c r="B71" i="121" l="1"/>
  <c r="B79" i="121"/>
  <c r="B75" i="121"/>
  <c r="B62" i="121"/>
  <c r="B91" i="121"/>
  <c r="B92" i="121" s="1"/>
  <c r="B93" i="121" s="1"/>
  <c r="B80" i="121"/>
  <c r="B92" i="134"/>
  <c r="B93" i="134" s="1"/>
  <c r="B62" i="130"/>
  <c r="B79" i="130"/>
  <c r="B75" i="130"/>
  <c r="B71" i="130"/>
  <c r="B91" i="130"/>
  <c r="B80" i="130"/>
  <c r="D92" i="140"/>
  <c r="C93" i="130"/>
  <c r="B81" i="121"/>
  <c r="C92" i="131"/>
  <c r="C92" i="140" s="1"/>
  <c r="D93" i="140"/>
  <c r="D91" i="140" s="1"/>
  <c r="B62" i="119"/>
  <c r="B79" i="119"/>
  <c r="B75" i="119"/>
  <c r="B71" i="119"/>
  <c r="B92" i="119"/>
  <c r="B93" i="119" s="1"/>
  <c r="B91" i="119"/>
  <c r="B80" i="119"/>
  <c r="B92" i="111"/>
  <c r="AG101" i="122"/>
  <c r="B66" i="140"/>
  <c r="B64" i="140"/>
  <c r="B73" i="140"/>
  <c r="B77" i="140"/>
  <c r="B81" i="140"/>
  <c r="C75" i="140"/>
  <c r="C62" i="140"/>
  <c r="C71" i="140"/>
  <c r="C79" i="140"/>
  <c r="C80" i="140"/>
  <c r="B71" i="113"/>
  <c r="B75" i="113"/>
  <c r="B62" i="113"/>
  <c r="B79" i="113"/>
  <c r="B92" i="113"/>
  <c r="B93" i="113" s="1"/>
  <c r="B91" i="113"/>
  <c r="B80" i="113"/>
  <c r="C93" i="131" l="1"/>
  <c r="C93" i="140" s="1"/>
  <c r="C91" i="140" s="1"/>
  <c r="B92" i="130"/>
  <c r="B93" i="130"/>
  <c r="B71" i="140"/>
  <c r="B62" i="140"/>
  <c r="B75" i="140"/>
  <c r="B79" i="140"/>
  <c r="B80" i="140"/>
  <c r="B93" i="111"/>
  <c r="B92" i="140" l="1"/>
  <c r="B93" i="140"/>
  <c r="B91" i="140" s="1"/>
</calcChain>
</file>

<file path=xl/sharedStrings.xml><?xml version="1.0" encoding="utf-8"?>
<sst xmlns="http://schemas.openxmlformats.org/spreadsheetml/2006/main" count="2278" uniqueCount="74">
  <si>
    <t>Emission factors (kt CO2 / ktoe)</t>
  </si>
  <si>
    <t>Total energy consumption (ktoe)</t>
  </si>
  <si>
    <t>CO2 emissions (kt CO2)</t>
  </si>
  <si>
    <t>Market shares of vehicle km (% of km)</t>
  </si>
  <si>
    <t>Vehicle-efficiency - effective (kgoe/100 km)</t>
  </si>
  <si>
    <t>Shares of total energy consumption (%)</t>
  </si>
  <si>
    <t>Discrepancy between effective and theoretical efficiencies (ratio)</t>
  </si>
  <si>
    <t>Emission intensity (kg of CO2 / 100 km)</t>
  </si>
  <si>
    <t>Shares of CO2 emissions (%)</t>
  </si>
  <si>
    <t>Vehicle-efficiency - theoretical (kgoe/100 km)</t>
  </si>
  <si>
    <t>Intra-EU27</t>
  </si>
  <si>
    <t>Extra-EU27</t>
  </si>
  <si>
    <t>Market shares of activity (% of tkm)</t>
  </si>
  <si>
    <t>Load factor of vessels (t/movement)</t>
  </si>
  <si>
    <t>Vehicle-km (Mvkm)</t>
  </si>
  <si>
    <t>Gas oil and diesel oil (excluding biofuel portion)</t>
  </si>
  <si>
    <t>Fuel oil and Other oil products</t>
  </si>
  <si>
    <t>Blended biofuels</t>
  </si>
  <si>
    <t>Natural gas</t>
  </si>
  <si>
    <t>Biogases</t>
  </si>
  <si>
    <t>Energy intensity over activity (kgoe / 000 tkm)</t>
  </si>
  <si>
    <t>Emission intensity over activity (kg of CO2 / thousand tkm)</t>
  </si>
  <si>
    <t xml:space="preserve">Transport activity (Mtkm) </t>
  </si>
  <si>
    <t>* Considering both inwards and outwards flows of goods transported with half of the distance of the voyages (thus the total distance for Intra-EU in the EU aggregation)</t>
  </si>
  <si>
    <t>* Considering half of the distance of the voyages (thus the total distance for Intra-EU in the EU aggregation)</t>
  </si>
  <si>
    <t>* As reported in the Eurostat energy balances</t>
  </si>
  <si>
    <t>* Based on the energy consumption figures reported in the Eurostat energy balances</t>
  </si>
  <si>
    <t>* Based on the total mileage</t>
  </si>
  <si>
    <t>CO2 emissions - MRV compliant (kt CO2)</t>
  </si>
  <si>
    <t>* Considering half of the emissions for Intra-EU voyages at the Member State level (thus matching the total in the EU aggregation) and the full emissions for Extra-EU movements</t>
  </si>
  <si>
    <t>** Intra-EU emissions include emissions within EU ports at berth</t>
  </si>
  <si>
    <t>Annual mileage of a representative vessel</t>
  </si>
  <si>
    <t>Stock of representative vessels</t>
  </si>
  <si>
    <t>New representative vessels (total)</t>
  </si>
  <si>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</si>
  <si>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</si>
  <si>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</si>
  <si>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</si>
  <si>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</si>
  <si>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</si>
  <si>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</si>
  <si>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</si>
  <si>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</si>
  <si>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</si>
  <si>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</si>
  <si>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</si>
  <si>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</si>
  <si>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</si>
  <si>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</si>
  <si>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</si>
  <si>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</si>
  <si>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</si>
  <si>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</si>
  <si>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</si>
  <si>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</si>
  <si>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</si>
  <si>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</si>
  <si>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</si>
  <si>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</si>
  <si>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</si>
  <si>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</si>
  <si>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</si>
  <si>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UNFCCC emissions (kt CO2)</t>
  </si>
  <si>
    <t>Residual CO2 emissions for UNFCCC calibration  (kt CO2)</t>
  </si>
  <si>
    <t>JRC-IDEES-2021 - Integrated Database of the European Energy System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</si>
  <si>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</si>
  <si>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</si>
  <si>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</si>
  <si>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</si>
  <si>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</si>
  <si>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</si>
  <si>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</si>
  <si>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</si>
  <si>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International maritime bunkers - EU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</si>
</sst>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#,##0.000;\-#,##0.000;&quot;-&quot;"/>
    <numFmt numFmtId="166" formatCode="#,##0.00;\-#,##0.00;&quot;-&quot;"/>
    <numFmt numFmtId="167" formatCode="#,##0.0;\-#,##0.0;&quot;-&quot;"/>
    <numFmt numFmtId="168" formatCode="#,##0;\-#,##0;&quot;-&quot;"/>
    <numFmt numFmtId="169" formatCode="0.00%;\-0.00%;&quot;-&quot;"/>
    <numFmt numFmtId="170" formatCode="0;\-0;&quot;ok&quot;"/>
    <numFmt numFmtId="171" formatCode="0.0%;\-0.0%;&quot;-&quot;"/>
    <numFmt numFmtId="172" formatCode="mmmm\ yyyy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28242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0" fillId="0" borderId="0"/>
  </cellStyleXfs>
  <cellXfs count="53">
    <xf numFmtId="0" fontId="0" fillId="0" borderId="0" xfId="0"/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center" vertical="center"/>
    </xf>
    <xf numFmtId="170" fontId="7" fillId="5" borderId="0" xfId="1" applyNumberFormat="1" applyFont="1" applyFill="1" applyAlignment="1">
      <alignment horizontal="left" vertical="center"/>
    </xf>
    <xf numFmtId="0" fontId="7" fillId="5" borderId="0" xfId="1" applyNumberFormat="1" applyFont="1" applyFill="1" applyAlignment="1">
      <alignment vertical="center"/>
    </xf>
    <xf numFmtId="0" fontId="7" fillId="5" borderId="0" xfId="1" applyFont="1" applyFill="1" applyAlignment="1">
      <alignment vertical="center"/>
    </xf>
    <xf numFmtId="0" fontId="8" fillId="4" borderId="1" xfId="1" applyFont="1" applyFill="1" applyBorder="1" applyAlignment="1">
      <alignment horizontal="left" vertical="center"/>
    </xf>
    <xf numFmtId="168" fontId="9" fillId="4" borderId="1" xfId="1" applyNumberFormat="1" applyFont="1" applyFill="1" applyBorder="1" applyAlignment="1">
      <alignment vertical="center"/>
    </xf>
    <xf numFmtId="0" fontId="7" fillId="5" borderId="0" xfId="1" applyFont="1" applyFill="1" applyAlignment="1">
      <alignment horizontal="left" vertical="center" indent="1"/>
    </xf>
    <xf numFmtId="168" fontId="7" fillId="5" borderId="0" xfId="1" applyNumberFormat="1" applyFont="1" applyFill="1" applyAlignment="1">
      <alignment vertical="center"/>
    </xf>
    <xf numFmtId="0" fontId="7" fillId="5" borderId="2" xfId="1" applyFont="1" applyFill="1" applyBorder="1" applyAlignment="1">
      <alignment horizontal="left" vertical="center" indent="1"/>
    </xf>
    <xf numFmtId="168" fontId="7" fillId="5" borderId="2" xfId="1" applyNumberFormat="1" applyFont="1" applyFill="1" applyBorder="1" applyAlignment="1">
      <alignment vertical="center"/>
    </xf>
    <xf numFmtId="0" fontId="10" fillId="5" borderId="0" xfId="1" applyNumberFormat="1" applyFont="1" applyFill="1" applyAlignment="1">
      <alignment vertical="center"/>
    </xf>
    <xf numFmtId="169" fontId="9" fillId="4" borderId="1" xfId="1" applyNumberFormat="1" applyFont="1" applyFill="1" applyBorder="1" applyAlignment="1">
      <alignment vertical="center"/>
    </xf>
    <xf numFmtId="169" fontId="7" fillId="5" borderId="0" xfId="1" applyNumberFormat="1" applyFont="1" applyFill="1" applyAlignment="1">
      <alignment vertical="center"/>
    </xf>
    <xf numFmtId="169" fontId="7" fillId="5" borderId="2" xfId="1" applyNumberFormat="1" applyFont="1" applyFill="1" applyBorder="1" applyAlignment="1">
      <alignment vertical="center"/>
    </xf>
    <xf numFmtId="165" fontId="9" fillId="4" borderId="1" xfId="1" applyNumberFormat="1" applyFont="1" applyFill="1" applyBorder="1" applyAlignment="1">
      <alignment vertical="center"/>
    </xf>
    <xf numFmtId="165" fontId="7" fillId="5" borderId="0" xfId="1" applyNumberFormat="1" applyFont="1" applyFill="1" applyAlignment="1">
      <alignment vertical="center"/>
    </xf>
    <xf numFmtId="165" fontId="7" fillId="5" borderId="2" xfId="1" applyNumberFormat="1" applyFont="1" applyFill="1" applyBorder="1" applyAlignment="1">
      <alignment vertical="center"/>
    </xf>
    <xf numFmtId="167" fontId="9" fillId="4" borderId="1" xfId="1" applyNumberFormat="1" applyFont="1" applyFill="1" applyBorder="1" applyAlignment="1">
      <alignment vertical="center"/>
    </xf>
    <xf numFmtId="167" fontId="7" fillId="5" borderId="0" xfId="1" applyNumberFormat="1" applyFont="1" applyFill="1" applyAlignment="1">
      <alignment vertical="center"/>
    </xf>
    <xf numFmtId="167" fontId="7" fillId="5" borderId="2" xfId="1" applyNumberFormat="1" applyFont="1" applyFill="1" applyBorder="1" applyAlignment="1">
      <alignment vertical="center"/>
    </xf>
    <xf numFmtId="0" fontId="7" fillId="5" borderId="1" xfId="1" applyFont="1" applyFill="1" applyBorder="1" applyAlignment="1">
      <alignment horizontal="left" vertical="center" indent="1"/>
    </xf>
    <xf numFmtId="167" fontId="7" fillId="5" borderId="1" xfId="1" applyNumberFormat="1" applyFont="1" applyFill="1" applyBorder="1" applyAlignment="1">
      <alignment vertical="center"/>
    </xf>
    <xf numFmtId="0" fontId="11" fillId="5" borderId="0" xfId="1" applyFont="1" applyFill="1" applyAlignment="1">
      <alignment horizontal="left" vertical="center" indent="2"/>
    </xf>
    <xf numFmtId="167" fontId="11" fillId="5" borderId="0" xfId="1" applyNumberFormat="1" applyFont="1" applyFill="1" applyAlignment="1">
      <alignment vertical="center"/>
    </xf>
    <xf numFmtId="0" fontId="11" fillId="5" borderId="2" xfId="1" applyFont="1" applyFill="1" applyBorder="1" applyAlignment="1">
      <alignment horizontal="left" vertical="center" indent="2"/>
    </xf>
    <xf numFmtId="167" fontId="11" fillId="5" borderId="2" xfId="1" applyNumberFormat="1" applyFont="1" applyFill="1" applyBorder="1" applyAlignment="1">
      <alignment vertical="center"/>
    </xf>
    <xf numFmtId="169" fontId="9" fillId="4" borderId="1" xfId="6" applyNumberFormat="1" applyFont="1" applyFill="1" applyBorder="1" applyAlignment="1">
      <alignment vertical="center"/>
    </xf>
    <xf numFmtId="169" fontId="7" fillId="5" borderId="0" xfId="6" applyNumberFormat="1" applyFont="1" applyFill="1" applyAlignment="1">
      <alignment vertical="center"/>
    </xf>
    <xf numFmtId="169" fontId="7" fillId="5" borderId="2" xfId="6" applyNumberFormat="1" applyFont="1" applyFill="1" applyBorder="1" applyAlignment="1">
      <alignment vertical="center"/>
    </xf>
    <xf numFmtId="166" fontId="9" fillId="4" borderId="1" xfId="1" applyNumberFormat="1" applyFont="1" applyFill="1" applyBorder="1" applyAlignment="1">
      <alignment vertical="center"/>
    </xf>
    <xf numFmtId="166" fontId="7" fillId="5" borderId="0" xfId="1" applyNumberFormat="1" applyFont="1" applyFill="1" applyAlignment="1">
      <alignment vertical="center"/>
    </xf>
    <xf numFmtId="166" fontId="7" fillId="5" borderId="2" xfId="1" applyNumberFormat="1" applyFont="1" applyFill="1" applyBorder="1" applyAlignment="1">
      <alignment vertical="center"/>
    </xf>
    <xf numFmtId="171" fontId="9" fillId="4" borderId="1" xfId="6" applyNumberFormat="1" applyFont="1" applyFill="1" applyBorder="1" applyAlignment="1">
      <alignment vertical="center"/>
    </xf>
    <xf numFmtId="171" fontId="7" fillId="5" borderId="0" xfId="6" applyNumberFormat="1" applyFont="1" applyFill="1" applyAlignment="1">
      <alignment vertical="center"/>
    </xf>
    <xf numFmtId="171" fontId="7" fillId="5" borderId="2" xfId="6" applyNumberFormat="1" applyFont="1" applyFill="1" applyBorder="1" applyAlignment="1">
      <alignment vertical="center"/>
    </xf>
    <xf numFmtId="0" fontId="12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3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/>
    </xf>
    <xf numFmtId="0" fontId="15" fillId="2" borderId="0" xfId="3" applyFont="1" applyFill="1" applyAlignment="1">
      <alignment vertical="center"/>
    </xf>
    <xf numFmtId="0" fontId="14" fillId="2" borderId="0" xfId="3" applyFont="1" applyFill="1" applyAlignment="1">
      <alignment vertical="center"/>
    </xf>
    <xf numFmtId="0" fontId="5" fillId="2" borderId="0" xfId="3" applyFont="1" applyFill="1" applyAlignment="1">
      <alignment horizontal="left"/>
    </xf>
    <xf numFmtId="0" fontId="18" fillId="2" borderId="0" xfId="3" applyFont="1" applyFill="1" applyAlignment="1">
      <alignment vertical="center"/>
    </xf>
    <xf numFmtId="0" fontId="19" fillId="2" borderId="0" xfId="7" applyFont="1" applyFill="1" applyAlignment="1">
      <alignment vertical="center"/>
    </xf>
    <xf numFmtId="0" fontId="21" fillId="2" borderId="0" xfId="8" applyFont="1" applyFill="1" applyAlignment="1">
      <alignment horizontal="left" vertical="center" indent="1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72" fontId="17" fillId="2" borderId="0" xfId="3" quotePrefix="1" applyNumberFormat="1" applyFont="1" applyFill="1" applyAlignment="1">
      <alignment horizontal="left" vertical="center"/>
    </xf>
  </cellXfs>
  <cellStyles count="9">
    <cellStyle name="Comma 2" xfId="5"/>
    <cellStyle name="Hyperlink 2" xfId="8"/>
    <cellStyle name="Normal" xfId="0" builtinId="0"/>
    <cellStyle name="Normal 2" xfId="1"/>
    <cellStyle name="Normal 2 2" xfId="7"/>
    <cellStyle name="Normal 3" xfId="3"/>
    <cellStyle name="Percent" xfId="6" builtinId="5"/>
    <cellStyle name="Percent 2" xfId="2"/>
    <cellStyle name="Percent 3" xfId="4"/>
  </cellStyles>
  <dxfs count="0"/>
  <tableStyles count="0" defaultTableStyle="TableStyleMedium2" defaultPivotStyle="PivotStyleLight16"/>
  <colors>
    <mruColors>
      <color rgb="FFEDECE1"/>
      <color rgb="FFFF2D2D"/>
      <color rgb="FFF8FAF4"/>
      <color rgb="FFFCFEB0"/>
      <color rgb="FFF5FE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40" customWidth="1"/>
    <col min="5" max="21" width="9.7109375" style="40" customWidth="1"/>
    <col min="22" max="22" width="9.7109375" style="41" customWidth="1"/>
    <col min="23" max="23" width="107.42578125" style="40" customWidth="1"/>
    <col min="24" max="24" width="44.7109375" style="40" customWidth="1"/>
    <col min="25" max="26" width="9.7109375" style="40" customWidth="1"/>
    <col min="27" max="44" width="9.140625" style="40" customWidth="1"/>
    <col min="45" max="16384" width="9.140625" style="40"/>
  </cols>
  <sheetData>
    <row r="2" spans="1:23" ht="21" customHeight="1" x14ac:dyDescent="0.35">
      <c r="A2" s="39"/>
    </row>
    <row r="6" spans="1:23" ht="31.15" customHeight="1" x14ac:dyDescent="0.25">
      <c r="A6" s="42"/>
      <c r="B6" s="43" t="s">
        <v>64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V6" s="40"/>
    </row>
    <row r="7" spans="1:23" ht="15" customHeight="1" x14ac:dyDescent="0.25">
      <c r="V7" s="40"/>
    </row>
    <row r="8" spans="1:23" ht="15" customHeight="1" x14ac:dyDescent="0.25">
      <c r="V8" s="40"/>
    </row>
    <row r="9" spans="1:23" ht="15" customHeight="1" x14ac:dyDescent="0.25">
      <c r="V9" s="40"/>
    </row>
    <row r="10" spans="1:23" ht="28.9" customHeight="1" x14ac:dyDescent="0.25">
      <c r="C10" s="44"/>
      <c r="V10" s="40"/>
    </row>
    <row r="11" spans="1:23" ht="15" customHeight="1" x14ac:dyDescent="0.25">
      <c r="V11" s="40"/>
    </row>
    <row r="15" spans="1:23" ht="30" customHeight="1" x14ac:dyDescent="0.25">
      <c r="C15" s="44" t="s">
        <v>73</v>
      </c>
    </row>
    <row r="16" spans="1:23" ht="15" customHeight="1" x14ac:dyDescent="0.25">
      <c r="W16" s="45"/>
    </row>
    <row r="17" spans="12:32" ht="15" customHeight="1" x14ac:dyDescent="0.25">
      <c r="W17" s="45"/>
    </row>
    <row r="28" spans="12:32" ht="21" customHeight="1" x14ac:dyDescent="0.25">
      <c r="L28" s="50" t="s">
        <v>65</v>
      </c>
      <c r="M28" s="51"/>
      <c r="N28" s="51"/>
      <c r="O28" s="51"/>
    </row>
    <row r="29" spans="12:32" ht="15" customHeight="1" x14ac:dyDescent="0.25">
      <c r="V29" s="40"/>
    </row>
    <row r="30" spans="12:32" ht="18" customHeight="1" x14ac:dyDescent="0.25">
      <c r="L30" s="52">
        <v>45432.789918981478</v>
      </c>
      <c r="M30" s="51"/>
      <c r="N30" s="51"/>
      <c r="O30" s="51"/>
      <c r="V30" s="40"/>
    </row>
    <row r="31" spans="12:32" ht="15" customHeight="1" x14ac:dyDescent="0.2">
      <c r="L31" s="46" t="s">
        <v>66</v>
      </c>
      <c r="V31" s="40"/>
      <c r="AA31" s="47"/>
      <c r="AB31" s="47"/>
      <c r="AC31" s="47"/>
      <c r="AD31" s="47"/>
      <c r="AE31" s="47"/>
      <c r="AF31" s="47"/>
    </row>
    <row r="32" spans="12:32" ht="15" customHeight="1" x14ac:dyDescent="0.25">
      <c r="V32" s="40"/>
    </row>
    <row r="33" spans="2:32" ht="15" customHeight="1" x14ac:dyDescent="0.25">
      <c r="B33" s="48" t="s">
        <v>67</v>
      </c>
      <c r="V33" s="40"/>
    </row>
    <row r="34" spans="2:32" ht="15" customHeight="1" x14ac:dyDescent="0.25">
      <c r="B34" s="48"/>
      <c r="V34" s="48"/>
    </row>
    <row r="35" spans="2:32" ht="15" customHeight="1" x14ac:dyDescent="0.25">
      <c r="B35" s="48" t="s">
        <v>68</v>
      </c>
      <c r="V35" s="48"/>
    </row>
    <row r="36" spans="2:32" ht="15" customHeight="1" x14ac:dyDescent="0.25">
      <c r="B36" s="48" t="s">
        <v>69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W36" s="47"/>
      <c r="X36" s="47"/>
      <c r="Y36" s="47"/>
      <c r="Z36" s="47"/>
    </row>
    <row r="38" spans="2:32" ht="15" customHeight="1" x14ac:dyDescent="0.25">
      <c r="B38" s="48" t="s">
        <v>70</v>
      </c>
    </row>
    <row r="39" spans="2:32" ht="15" customHeight="1" x14ac:dyDescent="0.25">
      <c r="B39" s="48" t="s">
        <v>71</v>
      </c>
    </row>
    <row r="40" spans="2:32" ht="15" customHeight="1" x14ac:dyDescent="0.25">
      <c r="B40" s="49" t="s">
        <v>72</v>
      </c>
      <c r="AA40" s="47"/>
      <c r="AB40" s="47"/>
      <c r="AC40" s="47"/>
      <c r="AD40" s="47"/>
      <c r="AE40" s="47"/>
      <c r="AF40" s="4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5260244.1372648757</v>
      </c>
      <c r="C3" s="9">
        <f t="shared" si="0"/>
        <v>5056483.1133986954</v>
      </c>
      <c r="D3" s="9">
        <f t="shared" si="0"/>
        <v>4958716.1214509029</v>
      </c>
      <c r="E3" s="9">
        <f t="shared" si="0"/>
        <v>4927827.7271173298</v>
      </c>
      <c r="F3" s="9">
        <f t="shared" si="0"/>
        <v>4816013.8574240534</v>
      </c>
      <c r="G3" s="9">
        <f t="shared" si="0"/>
        <v>4787796.5895559993</v>
      </c>
      <c r="H3" s="9">
        <f t="shared" si="0"/>
        <v>4835398.5013889996</v>
      </c>
      <c r="I3" s="9">
        <f t="shared" si="0"/>
        <v>5047204.9602920003</v>
      </c>
      <c r="J3" s="9">
        <f t="shared" si="0"/>
        <v>5319746.5987119991</v>
      </c>
      <c r="K3" s="9">
        <f t="shared" si="0"/>
        <v>4975524.8132209992</v>
      </c>
      <c r="L3" s="9">
        <f>SUM(L4:L5)</f>
        <v>5326857.4465439999</v>
      </c>
      <c r="M3" s="9">
        <f t="shared" ref="M3:AF3" si="1">SUM(M4:M5)</f>
        <v>5600580.8933119988</v>
      </c>
      <c r="N3" s="9">
        <f t="shared" si="1"/>
        <v>5760396.7518230006</v>
      </c>
      <c r="O3" s="9">
        <f t="shared" si="1"/>
        <v>5971481.5426449999</v>
      </c>
      <c r="P3" s="9">
        <f t="shared" si="1"/>
        <v>6310605.0556279989</v>
      </c>
      <c r="Q3" s="9">
        <f t="shared" si="1"/>
        <v>6787911.1454269998</v>
      </c>
      <c r="R3" s="9">
        <f t="shared" si="1"/>
        <v>7119228.0933020003</v>
      </c>
      <c r="S3" s="9">
        <f t="shared" si="1"/>
        <v>7369718.9251740007</v>
      </c>
      <c r="T3" s="9">
        <f t="shared" si="1"/>
        <v>7603280.8803649992</v>
      </c>
      <c r="U3" s="9">
        <f t="shared" si="1"/>
        <v>6448510.9093879983</v>
      </c>
      <c r="V3" s="9">
        <f t="shared" si="1"/>
        <v>6942996.0965500018</v>
      </c>
      <c r="W3" s="9">
        <f t="shared" si="1"/>
        <v>7483459.4286740003</v>
      </c>
      <c r="X3" s="9">
        <f t="shared" si="1"/>
        <v>7468630.6677689999</v>
      </c>
      <c r="Y3" s="9">
        <f t="shared" si="1"/>
        <v>7295288.9737369996</v>
      </c>
      <c r="Z3" s="9">
        <f t="shared" si="1"/>
        <v>7635673.2099050013</v>
      </c>
      <c r="AA3" s="9">
        <f t="shared" si="1"/>
        <v>7708235.5194420014</v>
      </c>
      <c r="AB3" s="9">
        <f t="shared" si="1"/>
        <v>7724186.3726279996</v>
      </c>
      <c r="AC3" s="9">
        <f t="shared" si="1"/>
        <v>7986547.7088090014</v>
      </c>
      <c r="AD3" s="9">
        <f t="shared" si="1"/>
        <v>8213749.9319819994</v>
      </c>
      <c r="AE3" s="9">
        <f t="shared" si="1"/>
        <v>8422478.3690100014</v>
      </c>
      <c r="AF3" s="9">
        <f t="shared" si="1"/>
        <v>7741503.7297409996</v>
      </c>
      <c r="AG3" s="9">
        <f t="shared" ref="AG3" si="2">SUM(AG4:AG5)</f>
        <v>8135819.1880959999</v>
      </c>
    </row>
    <row r="4" spans="1:33" x14ac:dyDescent="0.25">
      <c r="A4" s="10" t="s">
        <v>10</v>
      </c>
      <c r="B4" s="11">
        <f>AT!B4+BE!B4+BG!B4+CY!B4+CZ!B4+DE!B4+DK!B4+EE!B4+EL!B4+ES!B4+FI!B4+FR!B4+HR!B4+HU!B4+IE!B4+IT!B4+LT!B4+LU!B4+LV!B4+MT!B4+NL!B4+PL!B4+PT!B4+RO!B4+SE!B4+SI!B4+SK!B4</f>
        <v>675560.77576988284</v>
      </c>
      <c r="C4" s="11">
        <f>AT!C4+BE!C4+BG!C4+CY!C4+CZ!C4+DE!C4+DK!C4+EE!C4+EL!C4+ES!C4+FI!C4+FR!C4+HR!C4+HU!C4+IE!C4+IT!C4+LT!C4+LU!C4+LV!C4+MT!C4+NL!C4+PL!C4+PT!C4+RO!C4+SE!C4+SI!C4+SK!C4</f>
        <v>631381.38112289167</v>
      </c>
      <c r="D4" s="11">
        <f>AT!D4+BE!D4+BG!D4+CY!D4+CZ!D4+DE!D4+DK!D4+EE!D4+EL!D4+ES!D4+FI!D4+FR!D4+HR!D4+HU!D4+IE!D4+IT!D4+LT!D4+LU!D4+LV!D4+MT!D4+NL!D4+PL!D4+PT!D4+RO!D4+SE!D4+SI!D4+SK!D4</f>
        <v>637361.82672266231</v>
      </c>
      <c r="E4" s="11">
        <f>AT!E4+BE!E4+BG!E4+CY!E4+CZ!E4+DE!E4+DK!E4+EE!E4+EL!E4+ES!E4+FI!E4+FR!E4+HR!E4+HU!E4+IE!E4+IT!E4+LT!E4+LU!E4+LV!E4+MT!E4+NL!E4+PL!E4+PT!E4+RO!E4+SE!E4+SI!E4+SK!E4</f>
        <v>626240.23844241293</v>
      </c>
      <c r="F4" s="11">
        <f>AT!F4+BE!F4+BG!F4+CY!F4+CZ!F4+DE!F4+DK!F4+EE!F4+EL!F4+ES!F4+FI!F4+FR!F4+HR!F4+HU!F4+IE!F4+IT!F4+LT!F4+LU!F4+LV!F4+MT!F4+NL!F4+PL!F4+PT!F4+RO!F4+SE!F4+SI!F4+SK!F4</f>
        <v>618441.67838681419</v>
      </c>
      <c r="G4" s="11">
        <f>AT!G4+BE!G4+BG!G4+CY!G4+CZ!G4+DE!G4+DK!G4+EE!G4+EL!G4+ES!G4+FI!G4+FR!G4+HR!G4+HU!G4+IE!G4+IT!G4+LT!G4+LU!G4+LV!G4+MT!G4+NL!G4+PL!G4+PT!G4+RO!G4+SE!G4+SI!G4+SK!G4</f>
        <v>596189.01928899996</v>
      </c>
      <c r="H4" s="11">
        <f>AT!H4+BE!H4+BG!H4+CY!H4+CZ!H4+DE!H4+DK!H4+EE!H4+EL!H4+ES!H4+FI!H4+FR!H4+HR!H4+HU!H4+IE!H4+IT!H4+LT!H4+LU!H4+LV!H4+MT!H4+NL!H4+PL!H4+PT!H4+RO!H4+SE!H4+SI!H4+SK!H4</f>
        <v>609855.981822</v>
      </c>
      <c r="I4" s="11">
        <f>AT!I4+BE!I4+BG!I4+CY!I4+CZ!I4+DE!I4+DK!I4+EE!I4+EL!I4+ES!I4+FI!I4+FR!I4+HR!I4+HU!I4+IE!I4+IT!I4+LT!I4+LU!I4+LV!I4+MT!I4+NL!I4+PL!I4+PT!I4+RO!I4+SE!I4+SI!I4+SK!I4</f>
        <v>614714.86806100002</v>
      </c>
      <c r="J4" s="11">
        <f>AT!J4+BE!J4+BG!J4+CY!J4+CZ!J4+DE!J4+DK!J4+EE!J4+EL!J4+ES!J4+FI!J4+FR!J4+HR!J4+HU!J4+IE!J4+IT!J4+LT!J4+LU!J4+LV!J4+MT!J4+NL!J4+PL!J4+PT!J4+RO!J4+SE!J4+SI!J4+SK!J4</f>
        <v>632580.90220000001</v>
      </c>
      <c r="K4" s="11">
        <f>AT!K4+BE!K4+BG!K4+CY!K4+CZ!K4+DE!K4+DK!K4+EE!K4+EL!K4+ES!K4+FI!K4+FR!K4+HR!K4+HU!K4+IE!K4+IT!K4+LT!K4+LU!K4+LV!K4+MT!K4+NL!K4+PL!K4+PT!K4+RO!K4+SE!K4+SI!K4+SK!K4</f>
        <v>656618.62162200001</v>
      </c>
      <c r="L4" s="11">
        <f>AT!L4+BE!L4+BG!L4+CY!L4+CZ!L4+DE!L4+DK!L4+EE!L4+EL!L4+ES!L4+FI!L4+FR!L4+HR!L4+HU!L4+IE!L4+IT!L4+LT!L4+LU!L4+LV!L4+MT!L4+NL!L4+PL!L4+PT!L4+RO!L4+SE!L4+SI!L4+SK!L4</f>
        <v>693189.32779199991</v>
      </c>
      <c r="M4" s="11">
        <f>AT!M4+BE!M4+BG!M4+CY!M4+CZ!M4+DE!M4+DK!M4+EE!M4+EL!M4+ES!M4+FI!M4+FR!M4+HR!M4+HU!M4+IE!M4+IT!M4+LT!M4+LU!M4+LV!M4+MT!M4+NL!M4+PL!M4+PT!M4+RO!M4+SE!M4+SI!M4+SK!M4</f>
        <v>717481.46379100007</v>
      </c>
      <c r="N4" s="11">
        <f>AT!N4+BE!N4+BG!N4+CY!N4+CZ!N4+DE!N4+DK!N4+EE!N4+EL!N4+ES!N4+FI!N4+FR!N4+HR!N4+HU!N4+IE!N4+IT!N4+LT!N4+LU!N4+LV!N4+MT!N4+NL!N4+PL!N4+PT!N4+RO!N4+SE!N4+SI!N4+SK!N4</f>
        <v>727008.9774930001</v>
      </c>
      <c r="O4" s="11">
        <f>AT!O4+BE!O4+BG!O4+CY!O4+CZ!O4+DE!O4+DK!O4+EE!O4+EL!O4+ES!O4+FI!O4+FR!O4+HR!O4+HU!O4+IE!O4+IT!O4+LT!O4+LU!O4+LV!O4+MT!O4+NL!O4+PL!O4+PT!O4+RO!O4+SE!O4+SI!O4+SK!O4</f>
        <v>739533.43359299994</v>
      </c>
      <c r="P4" s="11">
        <f>AT!P4+BE!P4+BG!P4+CY!P4+CZ!P4+DE!P4+DK!P4+EE!P4+EL!P4+ES!P4+FI!P4+FR!P4+HR!P4+HU!P4+IE!P4+IT!P4+LT!P4+LU!P4+LV!P4+MT!P4+NL!P4+PL!P4+PT!P4+RO!P4+SE!P4+SI!P4+SK!P4</f>
        <v>767787.40589199984</v>
      </c>
      <c r="Q4" s="11">
        <f>AT!Q4+BE!Q4+BG!Q4+CY!Q4+CZ!Q4+DE!Q4+DK!Q4+EE!Q4+EL!Q4+ES!Q4+FI!Q4+FR!Q4+HR!Q4+HU!Q4+IE!Q4+IT!Q4+LT!Q4+LU!Q4+LV!Q4+MT!Q4+NL!Q4+PL!Q4+PT!Q4+RO!Q4+SE!Q4+SI!Q4+SK!Q4</f>
        <v>770926.76243200013</v>
      </c>
      <c r="R4" s="11">
        <f>AT!R4+BE!R4+BG!R4+CY!R4+CZ!R4+DE!R4+DK!R4+EE!R4+EL!R4+ES!R4+FI!R4+FR!R4+HR!R4+HU!R4+IE!R4+IT!R4+LT!R4+LU!R4+LV!R4+MT!R4+NL!R4+PL!R4+PT!R4+RO!R4+SE!R4+SI!R4+SK!R4</f>
        <v>759033.90864299994</v>
      </c>
      <c r="S4" s="11">
        <f>AT!S4+BE!S4+BG!S4+CY!S4+CZ!S4+DE!S4+DK!S4+EE!S4+EL!S4+ES!S4+FI!S4+FR!S4+HR!S4+HU!S4+IE!S4+IT!S4+LT!S4+LU!S4+LV!S4+MT!S4+NL!S4+PL!S4+PT!S4+RO!S4+SE!S4+SI!S4+SK!S4</f>
        <v>764726.51430899987</v>
      </c>
      <c r="T4" s="11">
        <f>AT!T4+BE!T4+BG!T4+CY!T4+CZ!T4+DE!T4+DK!T4+EE!T4+EL!T4+ES!T4+FI!T4+FR!T4+HR!T4+HU!T4+IE!T4+IT!T4+LT!T4+LU!T4+LV!T4+MT!T4+NL!T4+PL!T4+PT!T4+RO!T4+SE!T4+SI!T4+SK!T4</f>
        <v>762084.52445300005</v>
      </c>
      <c r="U4" s="11">
        <f>AT!U4+BE!U4+BG!U4+CY!U4+CZ!U4+DE!U4+DK!U4+EE!U4+EL!U4+ES!U4+FI!U4+FR!U4+HR!U4+HU!U4+IE!U4+IT!U4+LT!U4+LU!U4+LV!U4+MT!U4+NL!U4+PL!U4+PT!U4+RO!U4+SE!U4+SI!U4+SK!U4</f>
        <v>695682.94505799981</v>
      </c>
      <c r="V4" s="11">
        <f>AT!V4+BE!V4+BG!V4+CY!V4+CZ!V4+DE!V4+DK!V4+EE!V4+EL!V4+ES!V4+FI!V4+FR!V4+HR!V4+HU!V4+IE!V4+IT!V4+LT!V4+LU!V4+LV!V4+MT!V4+NL!V4+PL!V4+PT!V4+RO!V4+SE!V4+SI!V4+SK!V4</f>
        <v>757254.53088000009</v>
      </c>
      <c r="W4" s="11">
        <f>AT!W4+BE!W4+BG!W4+CY!W4+CZ!W4+DE!W4+DK!W4+EE!W4+EL!W4+ES!W4+FI!W4+FR!W4+HR!W4+HU!W4+IE!W4+IT!W4+LT!W4+LU!W4+LV!W4+MT!W4+NL!W4+PL!W4+PT!W4+RO!W4+SE!W4+SI!W4+SK!W4</f>
        <v>770440.35601999972</v>
      </c>
      <c r="X4" s="11">
        <f>AT!X4+BE!X4+BG!X4+CY!X4+CZ!X4+DE!X4+DK!X4+EE!X4+EL!X4+ES!X4+FI!X4+FR!X4+HR!X4+HU!X4+IE!X4+IT!X4+LT!X4+LU!X4+LV!X4+MT!X4+NL!X4+PL!X4+PT!X4+RO!X4+SE!X4+SI!X4+SK!X4</f>
        <v>765386.34629700007</v>
      </c>
      <c r="Y4" s="11">
        <f>AT!Y4+BE!Y4+BG!Y4+CY!Y4+CZ!Y4+DE!Y4+DK!Y4+EE!Y4+EL!Y4+ES!Y4+FI!Y4+FR!Y4+HR!Y4+HU!Y4+IE!Y4+IT!Y4+LT!Y4+LU!Y4+LV!Y4+MT!Y4+NL!Y4+PL!Y4+PT!Y4+RO!Y4+SE!Y4+SI!Y4+SK!Y4</f>
        <v>785440.85733099992</v>
      </c>
      <c r="Z4" s="11">
        <f>AT!Z4+BE!Z4+BG!Z4+CY!Z4+CZ!Z4+DE!Z4+DK!Z4+EE!Z4+EL!Z4+ES!Z4+FI!Z4+FR!Z4+HR!Z4+HU!Z4+IE!Z4+IT!Z4+LT!Z4+LU!Z4+LV!Z4+MT!Z4+NL!Z4+PL!Z4+PT!Z4+RO!Z4+SE!Z4+SI!Z4+SK!Z4</f>
        <v>802035.62344399991</v>
      </c>
      <c r="AA4" s="11">
        <f>AT!AA4+BE!AA4+BG!AA4+CY!AA4+CZ!AA4+DE!AA4+DK!AA4+EE!AA4+EL!AA4+ES!AA4+FI!AA4+FR!AA4+HR!AA4+HU!AA4+IE!AA4+IT!AA4+LT!AA4+LU!AA4+LV!AA4+MT!AA4+NL!AA4+PL!AA4+PT!AA4+RO!AA4+SE!AA4+SI!AA4+SK!AA4</f>
        <v>796379.57604200009</v>
      </c>
      <c r="AB4" s="11">
        <f>AT!AB4+BE!AB4+BG!AB4+CY!AB4+CZ!AB4+DE!AB4+DK!AB4+EE!AB4+EL!AB4+ES!AB4+FI!AB4+FR!AB4+HR!AB4+HU!AB4+IE!AB4+IT!AB4+LT!AB4+LU!AB4+LV!AB4+MT!AB4+NL!AB4+PL!AB4+PT!AB4+RO!AB4+SE!AB4+SI!AB4+SK!AB4</f>
        <v>833113.59468600003</v>
      </c>
      <c r="AC4" s="11">
        <f>AT!AC4+BE!AC4+BG!AC4+CY!AC4+CZ!AC4+DE!AC4+DK!AC4+EE!AC4+EL!AC4+ES!AC4+FI!AC4+FR!AC4+HR!AC4+HU!AC4+IE!AC4+IT!AC4+LT!AC4+LU!AC4+LV!AC4+MT!AC4+NL!AC4+PL!AC4+PT!AC4+RO!AC4+SE!AC4+SI!AC4+SK!AC4</f>
        <v>839131.23892800021</v>
      </c>
      <c r="AD4" s="11">
        <f>AT!AD4+BE!AD4+BG!AD4+CY!AD4+CZ!AD4+DE!AD4+DK!AD4+EE!AD4+EL!AD4+ES!AD4+FI!AD4+FR!AD4+HR!AD4+HU!AD4+IE!AD4+IT!AD4+LT!AD4+LU!AD4+LV!AD4+MT!AD4+NL!AD4+PL!AD4+PT!AD4+RO!AD4+SE!AD4+SI!AD4+SK!AD4</f>
        <v>896751.90632499987</v>
      </c>
      <c r="AE4" s="11">
        <f>AT!AE4+BE!AE4+BG!AE4+CY!AE4+CZ!AE4+DE!AE4+DK!AE4+EE!AE4+EL!AE4+ES!AE4+FI!AE4+FR!AE4+HR!AE4+HU!AE4+IE!AE4+IT!AE4+LT!AE4+LU!AE4+LV!AE4+MT!AE4+NL!AE4+PL!AE4+PT!AE4+RO!AE4+SE!AE4+SI!AE4+SK!AE4</f>
        <v>898802.70674300019</v>
      </c>
      <c r="AF4" s="11">
        <f>AT!AF4+BE!AF4+BG!AF4+CY!AF4+CZ!AF4+DE!AF4+DK!AF4+EE!AF4+EL!AF4+ES!AF4+FI!AF4+FR!AF4+HR!AF4+HU!AF4+IE!AF4+IT!AF4+LT!AF4+LU!AF4+LV!AF4+MT!AF4+NL!AF4+PL!AF4+PT!AF4+RO!AF4+SE!AF4+SI!AF4+SK!AF4</f>
        <v>842847.53759799991</v>
      </c>
      <c r="AG4" s="11">
        <f>AT!AG4+BE!AG4+BG!AG4+CY!AG4+CZ!AG4+DE!AG4+DK!AG4+EE!AG4+EL!AG4+ES!AG4+FI!AG4+FR!AG4+HR!AG4+HU!AG4+IE!AG4+IT!AG4+LT!AG4+LU!AG4+LV!AG4+MT!AG4+NL!AG4+PL!AG4+PT!AG4+RO!AG4+SE!AG4+SI!AG4+SK!AG4</f>
        <v>855766.18146999995</v>
      </c>
    </row>
    <row r="5" spans="1:33" x14ac:dyDescent="0.25">
      <c r="A5" s="12" t="s">
        <v>11</v>
      </c>
      <c r="B5" s="13">
        <f>AT!B5+BE!B5+BG!B5+CY!B5+CZ!B5+DE!B5+DK!B5+EE!B5+EL!B5+ES!B5+FI!B5+FR!B5+HR!B5+HU!B5+IE!B5+IT!B5+LT!B5+LU!B5+LV!B5+MT!B5+NL!B5+PL!B5+PT!B5+RO!B5+SE!B5+SI!B5+SK!B5</f>
        <v>4584683.3614949929</v>
      </c>
      <c r="C5" s="13">
        <f>AT!C5+BE!C5+BG!C5+CY!C5+CZ!C5+DE!C5+DK!C5+EE!C5+EL!C5+ES!C5+FI!C5+FR!C5+HR!C5+HU!C5+IE!C5+IT!C5+LT!C5+LU!C5+LV!C5+MT!C5+NL!C5+PL!C5+PT!C5+RO!C5+SE!C5+SI!C5+SK!C5</f>
        <v>4425101.7322758036</v>
      </c>
      <c r="D5" s="13">
        <f>AT!D5+BE!D5+BG!D5+CY!D5+CZ!D5+DE!D5+DK!D5+EE!D5+EL!D5+ES!D5+FI!D5+FR!D5+HR!D5+HU!D5+IE!D5+IT!D5+LT!D5+LU!D5+LV!D5+MT!D5+NL!D5+PL!D5+PT!D5+RO!D5+SE!D5+SI!D5+SK!D5</f>
        <v>4321354.2947282409</v>
      </c>
      <c r="E5" s="13">
        <f>AT!E5+BE!E5+BG!E5+CY!E5+CZ!E5+DE!E5+DK!E5+EE!E5+EL!E5+ES!E5+FI!E5+FR!E5+HR!E5+HU!E5+IE!E5+IT!E5+LT!E5+LU!E5+LV!E5+MT!E5+NL!E5+PL!E5+PT!E5+RO!E5+SE!E5+SI!E5+SK!E5</f>
        <v>4301587.4886749173</v>
      </c>
      <c r="F5" s="13">
        <f>AT!F5+BE!F5+BG!F5+CY!F5+CZ!F5+DE!F5+DK!F5+EE!F5+EL!F5+ES!F5+FI!F5+FR!F5+HR!F5+HU!F5+IE!F5+IT!F5+LT!F5+LU!F5+LV!F5+MT!F5+NL!F5+PL!F5+PT!F5+RO!F5+SE!F5+SI!F5+SK!F5</f>
        <v>4197572.1790372394</v>
      </c>
      <c r="G5" s="13">
        <f>AT!G5+BE!G5+BG!G5+CY!G5+CZ!G5+DE!G5+DK!G5+EE!G5+EL!G5+ES!G5+FI!G5+FR!G5+HR!G5+HU!G5+IE!G5+IT!G5+LT!G5+LU!G5+LV!G5+MT!G5+NL!G5+PL!G5+PT!G5+RO!G5+SE!G5+SI!G5+SK!G5</f>
        <v>4191607.5702669998</v>
      </c>
      <c r="H5" s="13">
        <f>AT!H5+BE!H5+BG!H5+CY!H5+CZ!H5+DE!H5+DK!H5+EE!H5+EL!H5+ES!H5+FI!H5+FR!H5+HR!H5+HU!H5+IE!H5+IT!H5+LT!H5+LU!H5+LV!H5+MT!H5+NL!H5+PL!H5+PT!H5+RO!H5+SE!H5+SI!H5+SK!H5</f>
        <v>4225542.5195669997</v>
      </c>
      <c r="I5" s="13">
        <f>AT!I5+BE!I5+BG!I5+CY!I5+CZ!I5+DE!I5+DK!I5+EE!I5+EL!I5+ES!I5+FI!I5+FR!I5+HR!I5+HU!I5+IE!I5+IT!I5+LT!I5+LU!I5+LV!I5+MT!I5+NL!I5+PL!I5+PT!I5+RO!I5+SE!I5+SI!I5+SK!I5</f>
        <v>4432490.0922309998</v>
      </c>
      <c r="J5" s="13">
        <f>AT!J5+BE!J5+BG!J5+CY!J5+CZ!J5+DE!J5+DK!J5+EE!J5+EL!J5+ES!J5+FI!J5+FR!J5+HR!J5+HU!J5+IE!J5+IT!J5+LT!J5+LU!J5+LV!J5+MT!J5+NL!J5+PL!J5+PT!J5+RO!J5+SE!J5+SI!J5+SK!J5</f>
        <v>4687165.6965119988</v>
      </c>
      <c r="K5" s="13">
        <f>AT!K5+BE!K5+BG!K5+CY!K5+CZ!K5+DE!K5+DK!K5+EE!K5+EL!K5+ES!K5+FI!K5+FR!K5+HR!K5+HU!K5+IE!K5+IT!K5+LT!K5+LU!K5+LV!K5+MT!K5+NL!K5+PL!K5+PT!K5+RO!K5+SE!K5+SI!K5+SK!K5</f>
        <v>4318906.1915989993</v>
      </c>
      <c r="L5" s="13">
        <f>AT!L5+BE!L5+BG!L5+CY!L5+CZ!L5+DE!L5+DK!L5+EE!L5+EL!L5+ES!L5+FI!L5+FR!L5+HR!L5+HU!L5+IE!L5+IT!L5+LT!L5+LU!L5+LV!L5+MT!L5+NL!L5+PL!L5+PT!L5+RO!L5+SE!L5+SI!L5+SK!L5</f>
        <v>4633668.1187519999</v>
      </c>
      <c r="M5" s="13">
        <f>AT!M5+BE!M5+BG!M5+CY!M5+CZ!M5+DE!M5+DK!M5+EE!M5+EL!M5+ES!M5+FI!M5+FR!M5+HR!M5+HU!M5+IE!M5+IT!M5+LT!M5+LU!M5+LV!M5+MT!M5+NL!M5+PL!M5+PT!M5+RO!M5+SE!M5+SI!M5+SK!M5</f>
        <v>4883099.4295209991</v>
      </c>
      <c r="N5" s="13">
        <f>AT!N5+BE!N5+BG!N5+CY!N5+CZ!N5+DE!N5+DK!N5+EE!N5+EL!N5+ES!N5+FI!N5+FR!N5+HR!N5+HU!N5+IE!N5+IT!N5+LT!N5+LU!N5+LV!N5+MT!N5+NL!N5+PL!N5+PT!N5+RO!N5+SE!N5+SI!N5+SK!N5</f>
        <v>5033387.7743300004</v>
      </c>
      <c r="O5" s="13">
        <f>AT!O5+BE!O5+BG!O5+CY!O5+CZ!O5+DE!O5+DK!O5+EE!O5+EL!O5+ES!O5+FI!O5+FR!O5+HR!O5+HU!O5+IE!O5+IT!O5+LT!O5+LU!O5+LV!O5+MT!O5+NL!O5+PL!O5+PT!O5+RO!O5+SE!O5+SI!O5+SK!O5</f>
        <v>5231948.1090519996</v>
      </c>
      <c r="P5" s="13">
        <f>AT!P5+BE!P5+BG!P5+CY!P5+CZ!P5+DE!P5+DK!P5+EE!P5+EL!P5+ES!P5+FI!P5+FR!P5+HR!P5+HU!P5+IE!P5+IT!P5+LT!P5+LU!P5+LV!P5+MT!P5+NL!P5+PL!P5+PT!P5+RO!P5+SE!P5+SI!P5+SK!P5</f>
        <v>5542817.6497359993</v>
      </c>
      <c r="Q5" s="13">
        <f>AT!Q5+BE!Q5+BG!Q5+CY!Q5+CZ!Q5+DE!Q5+DK!Q5+EE!Q5+EL!Q5+ES!Q5+FI!Q5+FR!Q5+HR!Q5+HU!Q5+IE!Q5+IT!Q5+LT!Q5+LU!Q5+LV!Q5+MT!Q5+NL!Q5+PL!Q5+PT!Q5+RO!Q5+SE!Q5+SI!Q5+SK!Q5</f>
        <v>6016984.3829950001</v>
      </c>
      <c r="R5" s="13">
        <f>AT!R5+BE!R5+BG!R5+CY!R5+CZ!R5+DE!R5+DK!R5+EE!R5+EL!R5+ES!R5+FI!R5+FR!R5+HR!R5+HU!R5+IE!R5+IT!R5+LT!R5+LU!R5+LV!R5+MT!R5+NL!R5+PL!R5+PT!R5+RO!R5+SE!R5+SI!R5+SK!R5</f>
        <v>6360194.1846590005</v>
      </c>
      <c r="S5" s="13">
        <f>AT!S5+BE!S5+BG!S5+CY!S5+CZ!S5+DE!S5+DK!S5+EE!S5+EL!S5+ES!S5+FI!S5+FR!S5+HR!S5+HU!S5+IE!S5+IT!S5+LT!S5+LU!S5+LV!S5+MT!S5+NL!S5+PL!S5+PT!S5+RO!S5+SE!S5+SI!S5+SK!S5</f>
        <v>6604992.4108650004</v>
      </c>
      <c r="T5" s="13">
        <f>AT!T5+BE!T5+BG!T5+CY!T5+CZ!T5+DE!T5+DK!T5+EE!T5+EL!T5+ES!T5+FI!T5+FR!T5+HR!T5+HU!T5+IE!T5+IT!T5+LT!T5+LU!T5+LV!T5+MT!T5+NL!T5+PL!T5+PT!T5+RO!T5+SE!T5+SI!T5+SK!T5</f>
        <v>6841196.355911999</v>
      </c>
      <c r="U5" s="13">
        <f>AT!U5+BE!U5+BG!U5+CY!U5+CZ!U5+DE!U5+DK!U5+EE!U5+EL!U5+ES!U5+FI!U5+FR!U5+HR!U5+HU!U5+IE!U5+IT!U5+LT!U5+LU!U5+LV!U5+MT!U5+NL!U5+PL!U5+PT!U5+RO!U5+SE!U5+SI!U5+SK!U5</f>
        <v>5752827.9643299989</v>
      </c>
      <c r="V5" s="13">
        <f>AT!V5+BE!V5+BG!V5+CY!V5+CZ!V5+DE!V5+DK!V5+EE!V5+EL!V5+ES!V5+FI!V5+FR!V5+HR!V5+HU!V5+IE!V5+IT!V5+LT!V5+LU!V5+LV!V5+MT!V5+NL!V5+PL!V5+PT!V5+RO!V5+SE!V5+SI!V5+SK!V5</f>
        <v>6185741.5656700013</v>
      </c>
      <c r="W5" s="13">
        <f>AT!W5+BE!W5+BG!W5+CY!W5+CZ!W5+DE!W5+DK!W5+EE!W5+EL!W5+ES!W5+FI!W5+FR!W5+HR!W5+HU!W5+IE!W5+IT!W5+LT!W5+LU!W5+LV!W5+MT!W5+NL!W5+PL!W5+PT!W5+RO!W5+SE!W5+SI!W5+SK!W5</f>
        <v>6713019.0726540005</v>
      </c>
      <c r="X5" s="13">
        <f>AT!X5+BE!X5+BG!X5+CY!X5+CZ!X5+DE!X5+DK!X5+EE!X5+EL!X5+ES!X5+FI!X5+FR!X5+HR!X5+HU!X5+IE!X5+IT!X5+LT!X5+LU!X5+LV!X5+MT!X5+NL!X5+PL!X5+PT!X5+RO!X5+SE!X5+SI!X5+SK!X5</f>
        <v>6703244.3214720003</v>
      </c>
      <c r="Y5" s="13">
        <f>AT!Y5+BE!Y5+BG!Y5+CY!Y5+CZ!Y5+DE!Y5+DK!Y5+EE!Y5+EL!Y5+ES!Y5+FI!Y5+FR!Y5+HR!Y5+HU!Y5+IE!Y5+IT!Y5+LT!Y5+LU!Y5+LV!Y5+MT!Y5+NL!Y5+PL!Y5+PT!Y5+RO!Y5+SE!Y5+SI!Y5+SK!Y5</f>
        <v>6509848.1164059993</v>
      </c>
      <c r="Z5" s="13">
        <f>AT!Z5+BE!Z5+BG!Z5+CY!Z5+CZ!Z5+DE!Z5+DK!Z5+EE!Z5+EL!Z5+ES!Z5+FI!Z5+FR!Z5+HR!Z5+HU!Z5+IE!Z5+IT!Z5+LT!Z5+LU!Z5+LV!Z5+MT!Z5+NL!Z5+PL!Z5+PT!Z5+RO!Z5+SE!Z5+SI!Z5+SK!Z5</f>
        <v>6833637.5864610011</v>
      </c>
      <c r="AA5" s="13">
        <f>AT!AA5+BE!AA5+BG!AA5+CY!AA5+CZ!AA5+DE!AA5+DK!AA5+EE!AA5+EL!AA5+ES!AA5+FI!AA5+FR!AA5+HR!AA5+HU!AA5+IE!AA5+IT!AA5+LT!AA5+LU!AA5+LV!AA5+MT!AA5+NL!AA5+PL!AA5+PT!AA5+RO!AA5+SE!AA5+SI!AA5+SK!AA5</f>
        <v>6911855.9434000012</v>
      </c>
      <c r="AB5" s="13">
        <f>AT!AB5+BE!AB5+BG!AB5+CY!AB5+CZ!AB5+DE!AB5+DK!AB5+EE!AB5+EL!AB5+ES!AB5+FI!AB5+FR!AB5+HR!AB5+HU!AB5+IE!AB5+IT!AB5+LT!AB5+LU!AB5+LV!AB5+MT!AB5+NL!AB5+PL!AB5+PT!AB5+RO!AB5+SE!AB5+SI!AB5+SK!AB5</f>
        <v>6891072.777942</v>
      </c>
      <c r="AC5" s="13">
        <f>AT!AC5+BE!AC5+BG!AC5+CY!AC5+CZ!AC5+DE!AC5+DK!AC5+EE!AC5+EL!AC5+ES!AC5+FI!AC5+FR!AC5+HR!AC5+HU!AC5+IE!AC5+IT!AC5+LT!AC5+LU!AC5+LV!AC5+MT!AC5+NL!AC5+PL!AC5+PT!AC5+RO!AC5+SE!AC5+SI!AC5+SK!AC5</f>
        <v>7147416.4698810009</v>
      </c>
      <c r="AD5" s="13">
        <f>AT!AD5+BE!AD5+BG!AD5+CY!AD5+CZ!AD5+DE!AD5+DK!AD5+EE!AD5+EL!AD5+ES!AD5+FI!AD5+FR!AD5+HR!AD5+HU!AD5+IE!AD5+IT!AD5+LT!AD5+LU!AD5+LV!AD5+MT!AD5+NL!AD5+PL!AD5+PT!AD5+RO!AD5+SE!AD5+SI!AD5+SK!AD5</f>
        <v>7316998.0256569991</v>
      </c>
      <c r="AE5" s="13">
        <f>AT!AE5+BE!AE5+BG!AE5+CY!AE5+CZ!AE5+DE!AE5+DK!AE5+EE!AE5+EL!AE5+ES!AE5+FI!AE5+FR!AE5+HR!AE5+HU!AE5+IE!AE5+IT!AE5+LT!AE5+LU!AE5+LV!AE5+MT!AE5+NL!AE5+PL!AE5+PT!AE5+RO!AE5+SE!AE5+SI!AE5+SK!AE5</f>
        <v>7523675.6622670004</v>
      </c>
      <c r="AF5" s="13">
        <f>AT!AF5+BE!AF5+BG!AF5+CY!AF5+CZ!AF5+DE!AF5+DK!AF5+EE!AF5+EL!AF5+ES!AF5+FI!AF5+FR!AF5+HR!AF5+HU!AF5+IE!AF5+IT!AF5+LT!AF5+LU!AF5+LV!AF5+MT!AF5+NL!AF5+PL!AF5+PT!AF5+RO!AF5+SE!AF5+SI!AF5+SK!AF5</f>
        <v>6898656.1921429997</v>
      </c>
      <c r="AG5" s="13">
        <f>AT!AG5+BE!AG5+BG!AG5+CY!AG5+CZ!AG5+DE!AG5+DK!AG5+EE!AG5+EL!AG5+ES!AG5+FI!AG5+FR!AG5+HR!AG5+HU!AG5+IE!AG5+IT!AG5+LT!AG5+LU!AG5+LV!AG5+MT!AG5+NL!AG5+PL!AG5+PT!AG5+RO!AG5+SE!AG5+SI!AG5+SK!AG5</f>
        <v>7280053.0066259997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0.12842764672917795</v>
      </c>
      <c r="C9" s="16">
        <f t="shared" si="6"/>
        <v>0.12486571535260427</v>
      </c>
      <c r="D9" s="16">
        <f t="shared" si="6"/>
        <v>0.12853363877103183</v>
      </c>
      <c r="E9" s="16">
        <f t="shared" si="6"/>
        <v>0.12708241300650128</v>
      </c>
      <c r="F9" s="16">
        <f t="shared" si="6"/>
        <v>0.12841360027099274</v>
      </c>
      <c r="G9" s="16">
        <f t="shared" si="6"/>
        <v>0.12452262917549889</v>
      </c>
      <c r="H9" s="16">
        <f t="shared" si="6"/>
        <v>0.12612321024767967</v>
      </c>
      <c r="I9" s="16">
        <f t="shared" si="6"/>
        <v>0.12179312567988845</v>
      </c>
      <c r="J9" s="16">
        <f t="shared" si="6"/>
        <v>0.11891184861195429</v>
      </c>
      <c r="K9" s="16">
        <f t="shared" si="6"/>
        <v>0.13196972103871907</v>
      </c>
      <c r="L9" s="16">
        <f>IF(L4=0,0,L4/L$3)</f>
        <v>0.13013100777489975</v>
      </c>
      <c r="M9" s="16">
        <f t="shared" ref="M9:AF9" si="7">IF(M4=0,0,M4/M$3)</f>
        <v>0.12810840115670666</v>
      </c>
      <c r="N9" s="16">
        <f t="shared" si="7"/>
        <v>0.12620814308717929</v>
      </c>
      <c r="O9" s="16">
        <f t="shared" si="7"/>
        <v>0.12384421325121135</v>
      </c>
      <c r="P9" s="16">
        <f t="shared" si="7"/>
        <v>0.12166621094553565</v>
      </c>
      <c r="Q9" s="16">
        <f t="shared" si="7"/>
        <v>0.11357349056511615</v>
      </c>
      <c r="R9" s="16">
        <f t="shared" si="7"/>
        <v>0.10661744485432677</v>
      </c>
      <c r="S9" s="16">
        <f t="shared" si="7"/>
        <v>0.10376603532283893</v>
      </c>
      <c r="T9" s="16">
        <f t="shared" si="7"/>
        <v>0.10023101032884843</v>
      </c>
      <c r="U9" s="16">
        <f t="shared" si="7"/>
        <v>0.10788272747514421</v>
      </c>
      <c r="V9" s="16">
        <f t="shared" si="7"/>
        <v>0.10906739977230902</v>
      </c>
      <c r="W9" s="16">
        <f t="shared" si="7"/>
        <v>0.10295243307766748</v>
      </c>
      <c r="X9" s="16">
        <f t="shared" si="7"/>
        <v>0.10248014399748505</v>
      </c>
      <c r="Y9" s="16">
        <f t="shared" si="7"/>
        <v>0.10766411860566219</v>
      </c>
      <c r="Z9" s="16">
        <f t="shared" si="7"/>
        <v>0.10503797129552357</v>
      </c>
      <c r="AA9" s="16">
        <f t="shared" si="7"/>
        <v>0.10331541816974087</v>
      </c>
      <c r="AB9" s="16">
        <f t="shared" si="7"/>
        <v>0.10785778002952948</v>
      </c>
      <c r="AC9" s="16">
        <f t="shared" si="7"/>
        <v>0.10506808066800319</v>
      </c>
      <c r="AD9" s="16">
        <f t="shared" si="7"/>
        <v>0.10917691842958401</v>
      </c>
      <c r="AE9" s="16">
        <f t="shared" si="7"/>
        <v>0.10671475394345806</v>
      </c>
      <c r="AF9" s="16">
        <f t="shared" si="7"/>
        <v>0.10887387864453026</v>
      </c>
      <c r="AG9" s="16">
        <f t="shared" ref="AG9" si="8">IF(AG4=0,0,AG4/AG$3)</f>
        <v>0.10518500493744039</v>
      </c>
    </row>
    <row r="10" spans="1:33" x14ac:dyDescent="0.25">
      <c r="A10" s="12" t="s">
        <v>11</v>
      </c>
      <c r="B10" s="17">
        <f t="shared" ref="B10:K10" si="9">IF(B5=0,0,B5/B$3)</f>
        <v>0.87157235327082205</v>
      </c>
      <c r="C10" s="17">
        <f t="shared" si="9"/>
        <v>0.87513428464739573</v>
      </c>
      <c r="D10" s="17">
        <f t="shared" si="9"/>
        <v>0.87146636122896826</v>
      </c>
      <c r="E10" s="17">
        <f t="shared" si="9"/>
        <v>0.87291758699349875</v>
      </c>
      <c r="F10" s="17">
        <f t="shared" si="9"/>
        <v>0.87158639972900731</v>
      </c>
      <c r="G10" s="17">
        <f t="shared" si="9"/>
        <v>0.87547737082450117</v>
      </c>
      <c r="H10" s="17">
        <f t="shared" si="9"/>
        <v>0.8738767897523203</v>
      </c>
      <c r="I10" s="17">
        <f t="shared" si="9"/>
        <v>0.87820687432011146</v>
      </c>
      <c r="J10" s="17">
        <f t="shared" si="9"/>
        <v>0.88108815138804564</v>
      </c>
      <c r="K10" s="17">
        <f t="shared" si="9"/>
        <v>0.86803027896128093</v>
      </c>
      <c r="L10" s="17">
        <f>IF(L5=0,0,L5/L$3)</f>
        <v>0.86986899222510028</v>
      </c>
      <c r="M10" s="17">
        <f t="shared" ref="M10:AF10" si="10">IF(M5=0,0,M5/M$3)</f>
        <v>0.87189159884329337</v>
      </c>
      <c r="N10" s="17">
        <f t="shared" si="10"/>
        <v>0.87379185691282069</v>
      </c>
      <c r="O10" s="17">
        <f t="shared" si="10"/>
        <v>0.87615578674878858</v>
      </c>
      <c r="P10" s="17">
        <f t="shared" si="10"/>
        <v>0.87833378905446435</v>
      </c>
      <c r="Q10" s="17">
        <f t="shared" si="10"/>
        <v>0.88642650943488388</v>
      </c>
      <c r="R10" s="17">
        <f t="shared" si="10"/>
        <v>0.89338255514567322</v>
      </c>
      <c r="S10" s="17">
        <f t="shared" si="10"/>
        <v>0.89623396467716099</v>
      </c>
      <c r="T10" s="17">
        <f t="shared" si="10"/>
        <v>0.8997689896711516</v>
      </c>
      <c r="U10" s="17">
        <f t="shared" si="10"/>
        <v>0.89211727252485584</v>
      </c>
      <c r="V10" s="17">
        <f t="shared" si="10"/>
        <v>0.89093260022769094</v>
      </c>
      <c r="W10" s="17">
        <f t="shared" si="10"/>
        <v>0.89704756692233256</v>
      </c>
      <c r="X10" s="17">
        <f t="shared" si="10"/>
        <v>0.89751985600251505</v>
      </c>
      <c r="Y10" s="17">
        <f t="shared" si="10"/>
        <v>0.89233588139433773</v>
      </c>
      <c r="Z10" s="17">
        <f t="shared" si="10"/>
        <v>0.89496202870447639</v>
      </c>
      <c r="AA10" s="17">
        <f t="shared" si="10"/>
        <v>0.89668458183025912</v>
      </c>
      <c r="AB10" s="17">
        <f t="shared" si="10"/>
        <v>0.89214221997047061</v>
      </c>
      <c r="AC10" s="17">
        <f t="shared" si="10"/>
        <v>0.89493191933199678</v>
      </c>
      <c r="AD10" s="17">
        <f t="shared" si="10"/>
        <v>0.8908230815704159</v>
      </c>
      <c r="AE10" s="17">
        <f t="shared" si="10"/>
        <v>0.8932852460565418</v>
      </c>
      <c r="AF10" s="17">
        <f t="shared" si="10"/>
        <v>0.89112612135546976</v>
      </c>
      <c r="AG10" s="17">
        <f t="shared" ref="AG10" si="11">IF(AG5=0,0,AG5/AG$3)</f>
        <v>0.89481499506255957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362.91278799999998</v>
      </c>
      <c r="C12" s="18">
        <f t="shared" si="12"/>
        <v>334.56874800000003</v>
      </c>
      <c r="D12" s="18">
        <f t="shared" si="12"/>
        <v>331.78252900000001</v>
      </c>
      <c r="E12" s="18">
        <f t="shared" si="12"/>
        <v>332.52902799999998</v>
      </c>
      <c r="F12" s="18">
        <f t="shared" si="12"/>
        <v>331.37389999999994</v>
      </c>
      <c r="G12" s="18">
        <f t="shared" si="12"/>
        <v>326.64310399999999</v>
      </c>
      <c r="H12" s="18">
        <f t="shared" si="12"/>
        <v>326.43785300000002</v>
      </c>
      <c r="I12" s="18">
        <f t="shared" si="12"/>
        <v>331.64997600000004</v>
      </c>
      <c r="J12" s="18">
        <f t="shared" si="12"/>
        <v>346.52432099999999</v>
      </c>
      <c r="K12" s="18">
        <f t="shared" si="12"/>
        <v>335.057276</v>
      </c>
      <c r="L12" s="18">
        <f>SUM(L13:L14)</f>
        <v>357.457673</v>
      </c>
      <c r="M12" s="18">
        <f t="shared" ref="M12:AF12" si="13">SUM(M13:M14)</f>
        <v>360.40157299999998</v>
      </c>
      <c r="N12" s="18">
        <f t="shared" si="13"/>
        <v>352.88474599999995</v>
      </c>
      <c r="O12" s="18">
        <f t="shared" si="13"/>
        <v>369.27069499999999</v>
      </c>
      <c r="P12" s="18">
        <f t="shared" si="13"/>
        <v>378.103095</v>
      </c>
      <c r="Q12" s="18">
        <f t="shared" si="13"/>
        <v>384.65125499999999</v>
      </c>
      <c r="R12" s="18">
        <f t="shared" si="13"/>
        <v>376.48498000000006</v>
      </c>
      <c r="S12" s="18">
        <f t="shared" si="13"/>
        <v>373.50084900000002</v>
      </c>
      <c r="T12" s="18">
        <f t="shared" si="13"/>
        <v>367.01370800000007</v>
      </c>
      <c r="U12" s="18">
        <f t="shared" si="13"/>
        <v>311.98276900000002</v>
      </c>
      <c r="V12" s="18">
        <f t="shared" si="13"/>
        <v>317.74276000000003</v>
      </c>
      <c r="W12" s="18">
        <f t="shared" si="13"/>
        <v>325.60609399999998</v>
      </c>
      <c r="X12" s="18">
        <f t="shared" si="13"/>
        <v>313.02603100000005</v>
      </c>
      <c r="Y12" s="18">
        <f t="shared" si="13"/>
        <v>304.73513600000001</v>
      </c>
      <c r="Z12" s="18">
        <f t="shared" si="13"/>
        <v>310.92565700000006</v>
      </c>
      <c r="AA12" s="18">
        <f t="shared" si="13"/>
        <v>298.18015700000001</v>
      </c>
      <c r="AB12" s="18">
        <f t="shared" si="13"/>
        <v>297.23643500000003</v>
      </c>
      <c r="AC12" s="18">
        <f t="shared" si="13"/>
        <v>301.82596999999998</v>
      </c>
      <c r="AD12" s="18">
        <f t="shared" si="13"/>
        <v>316.01996100000008</v>
      </c>
      <c r="AE12" s="18">
        <f t="shared" si="13"/>
        <v>324.91578800000002</v>
      </c>
      <c r="AF12" s="18">
        <f t="shared" si="13"/>
        <v>291.32111600000002</v>
      </c>
      <c r="AG12" s="18">
        <f t="shared" ref="AG12" si="14">SUM(AG13:AG14)</f>
        <v>301.27332799999994</v>
      </c>
    </row>
    <row r="13" spans="1:33" x14ac:dyDescent="0.25">
      <c r="A13" s="10" t="s">
        <v>10</v>
      </c>
      <c r="B13" s="19">
        <f>AT!B13+BE!B13+BG!B13+CY!B13+CZ!B13+DE!B13+DK!B13+EE!B13+EL!B13+ES!B13+FI!B13+FR!B13+HR!B13+HU!B13+IE!B13+IT!B13+LT!B13+LU!B13+LV!B13+MT!B13+NL!B13+PL!B13+PT!B13+RO!B13+SE!B13+SI!B13+SK!B13</f>
        <v>137.558426</v>
      </c>
      <c r="C13" s="19">
        <f>AT!C13+BE!C13+BG!C13+CY!C13+CZ!C13+DE!C13+DK!C13+EE!C13+EL!C13+ES!C13+FI!C13+FR!C13+HR!C13+HU!C13+IE!C13+IT!C13+LT!C13+LU!C13+LV!C13+MT!C13+NL!C13+PL!C13+PT!C13+RO!C13+SE!C13+SI!C13+SK!C13</f>
        <v>124.47234800000001</v>
      </c>
      <c r="D13" s="19">
        <f>AT!D13+BE!D13+BG!D13+CY!D13+CZ!D13+DE!D13+DK!D13+EE!D13+EL!D13+ES!D13+FI!D13+FR!D13+HR!D13+HU!D13+IE!D13+IT!D13+LT!D13+LU!D13+LV!D13+MT!D13+NL!D13+PL!D13+PT!D13+RO!D13+SE!D13+SI!D13+SK!D13</f>
        <v>126.00158499999999</v>
      </c>
      <c r="E13" s="19">
        <f>AT!E13+BE!E13+BG!E13+CY!E13+CZ!E13+DE!E13+DK!E13+EE!E13+EL!E13+ES!E13+FI!E13+FR!E13+HR!E13+HU!E13+IE!E13+IT!E13+LT!E13+LU!E13+LV!E13+MT!E13+NL!E13+PL!E13+PT!E13+RO!E13+SE!E13+SI!E13+SK!E13</f>
        <v>125.37252400000001</v>
      </c>
      <c r="F13" s="19">
        <f>AT!F13+BE!F13+BG!F13+CY!F13+CZ!F13+DE!F13+DK!F13+EE!F13+EL!F13+ES!F13+FI!F13+FR!F13+HR!F13+HU!F13+IE!F13+IT!F13+LT!F13+LU!F13+LV!F13+MT!F13+NL!F13+PL!F13+PT!F13+RO!F13+SE!F13+SI!F13+SK!F13</f>
        <v>126.09139499999999</v>
      </c>
      <c r="G13" s="19">
        <f>AT!G13+BE!G13+BG!G13+CY!G13+CZ!G13+DE!G13+DK!G13+EE!G13+EL!G13+ES!G13+FI!G13+FR!G13+HR!G13+HU!G13+IE!G13+IT!G13+LT!G13+LU!G13+LV!G13+MT!G13+NL!G13+PL!G13+PT!G13+RO!G13+SE!G13+SI!G13+SK!G13</f>
        <v>121.92407700000001</v>
      </c>
      <c r="H13" s="19">
        <f>AT!H13+BE!H13+BG!H13+CY!H13+CZ!H13+DE!H13+DK!H13+EE!H13+EL!H13+ES!H13+FI!H13+FR!H13+HR!H13+HU!H13+IE!H13+IT!H13+LT!H13+LU!H13+LV!H13+MT!H13+NL!H13+PL!H13+PT!H13+RO!H13+SE!H13+SI!H13+SK!H13</f>
        <v>122.28962300000002</v>
      </c>
      <c r="I13" s="19">
        <f>AT!I13+BE!I13+BG!I13+CY!I13+CZ!I13+DE!I13+DK!I13+EE!I13+EL!I13+ES!I13+FI!I13+FR!I13+HR!I13+HU!I13+IE!I13+IT!I13+LT!I13+LU!I13+LV!I13+MT!I13+NL!I13+PL!I13+PT!I13+RO!I13+SE!I13+SI!I13+SK!I13</f>
        <v>121.626206</v>
      </c>
      <c r="J13" s="19">
        <f>AT!J13+BE!J13+BG!J13+CY!J13+CZ!J13+DE!J13+DK!J13+EE!J13+EL!J13+ES!J13+FI!J13+FR!J13+HR!J13+HU!J13+IE!J13+IT!J13+LT!J13+LU!J13+LV!J13+MT!J13+NL!J13+PL!J13+PT!J13+RO!J13+SE!J13+SI!J13+SK!J13</f>
        <v>124.93856</v>
      </c>
      <c r="K13" s="19">
        <f>AT!K13+BE!K13+BG!K13+CY!K13+CZ!K13+DE!K13+DK!K13+EE!K13+EL!K13+ES!K13+FI!K13+FR!K13+HR!K13+HU!K13+IE!K13+IT!K13+LT!K13+LU!K13+LV!K13+MT!K13+NL!K13+PL!K13+PT!K13+RO!K13+SE!K13+SI!K13+SK!K13</f>
        <v>127.65410099999998</v>
      </c>
      <c r="L13" s="19">
        <f>AT!L13+BE!L13+BG!L13+CY!L13+CZ!L13+DE!L13+DK!L13+EE!L13+EL!L13+ES!L13+FI!L13+FR!L13+HR!L13+HU!L13+IE!L13+IT!L13+LT!L13+LU!L13+LV!L13+MT!L13+NL!L13+PL!L13+PT!L13+RO!L13+SE!L13+SI!L13+SK!L13</f>
        <v>134.558256</v>
      </c>
      <c r="M13" s="19">
        <f>AT!M13+BE!M13+BG!M13+CY!M13+CZ!M13+DE!M13+DK!M13+EE!M13+EL!M13+ES!M13+FI!M13+FR!M13+HR!M13+HU!M13+IE!M13+IT!M13+LT!M13+LU!M13+LV!M13+MT!M13+NL!M13+PL!M13+PT!M13+RO!M13+SE!M13+SI!M13+SK!M13</f>
        <v>135.52573899999999</v>
      </c>
      <c r="N13" s="19">
        <f>AT!N13+BE!N13+BG!N13+CY!N13+CZ!N13+DE!N13+DK!N13+EE!N13+EL!N13+ES!N13+FI!N13+FR!N13+HR!N13+HU!N13+IE!N13+IT!N13+LT!N13+LU!N13+LV!N13+MT!N13+NL!N13+PL!N13+PT!N13+RO!N13+SE!N13+SI!N13+SK!N13</f>
        <v>129.663591</v>
      </c>
      <c r="O13" s="19">
        <f>AT!O13+BE!O13+BG!O13+CY!O13+CZ!O13+DE!O13+DK!O13+EE!O13+EL!O13+ES!O13+FI!O13+FR!O13+HR!O13+HU!O13+IE!O13+IT!O13+LT!O13+LU!O13+LV!O13+MT!O13+NL!O13+PL!O13+PT!O13+RO!O13+SE!O13+SI!O13+SK!O13</f>
        <v>134.259231</v>
      </c>
      <c r="P13" s="19">
        <f>AT!P13+BE!P13+BG!P13+CY!P13+CZ!P13+DE!P13+DK!P13+EE!P13+EL!P13+ES!P13+FI!P13+FR!P13+HR!P13+HU!P13+IE!P13+IT!P13+LT!P13+LU!P13+LV!P13+MT!P13+NL!P13+PL!P13+PT!P13+RO!P13+SE!P13+SI!P13+SK!P13</f>
        <v>137.26606899999999</v>
      </c>
      <c r="Q13" s="19">
        <f>AT!Q13+BE!Q13+BG!Q13+CY!Q13+CZ!Q13+DE!Q13+DK!Q13+EE!Q13+EL!Q13+ES!Q13+FI!Q13+FR!Q13+HR!Q13+HU!Q13+IE!Q13+IT!Q13+LT!Q13+LU!Q13+LV!Q13+MT!Q13+NL!Q13+PL!Q13+PT!Q13+RO!Q13+SE!Q13+SI!Q13+SK!Q13</f>
        <v>133.045524</v>
      </c>
      <c r="R13" s="19">
        <f>AT!R13+BE!R13+BG!R13+CY!R13+CZ!R13+DE!R13+DK!R13+EE!R13+EL!R13+ES!R13+FI!R13+FR!R13+HR!R13+HU!R13+IE!R13+IT!R13+LT!R13+LU!R13+LV!R13+MT!R13+NL!R13+PL!R13+PT!R13+RO!R13+SE!R13+SI!R13+SK!R13</f>
        <v>124.47711300000002</v>
      </c>
      <c r="S13" s="19">
        <f>AT!S13+BE!S13+BG!S13+CY!S13+CZ!S13+DE!S13+DK!S13+EE!S13+EL!S13+ES!S13+FI!S13+FR!S13+HR!S13+HU!S13+IE!S13+IT!S13+LT!S13+LU!S13+LV!S13+MT!S13+NL!S13+PL!S13+PT!S13+RO!S13+SE!S13+SI!S13+SK!S13</f>
        <v>123.68666300000002</v>
      </c>
      <c r="T13" s="19">
        <f>AT!T13+BE!T13+BG!T13+CY!T13+CZ!T13+DE!T13+DK!T13+EE!T13+EL!T13+ES!T13+FI!T13+FR!T13+HR!T13+HU!T13+IE!T13+IT!T13+LT!T13+LU!T13+LV!T13+MT!T13+NL!T13+PL!T13+PT!T13+RO!T13+SE!T13+SI!T13+SK!T13</f>
        <v>119.52799400000001</v>
      </c>
      <c r="U13" s="19">
        <f>AT!U13+BE!U13+BG!U13+CY!U13+CZ!U13+DE!U13+DK!U13+EE!U13+EL!U13+ES!U13+FI!U13+FR!U13+HR!U13+HU!U13+IE!U13+IT!U13+LT!U13+LU!U13+LV!U13+MT!U13+NL!U13+PL!U13+PT!U13+RO!U13+SE!U13+SI!U13+SK!U13</f>
        <v>103.80742400000001</v>
      </c>
      <c r="V13" s="19">
        <f>AT!V13+BE!V13+BG!V13+CY!V13+CZ!V13+DE!V13+DK!V13+EE!V13+EL!V13+ES!V13+FI!V13+FR!V13+HR!V13+HU!V13+IE!V13+IT!V13+LT!V13+LU!V13+LV!V13+MT!V13+NL!V13+PL!V13+PT!V13+RO!V13+SE!V13+SI!V13+SK!V13</f>
        <v>112.37868299999998</v>
      </c>
      <c r="W13" s="19">
        <f>AT!W13+BE!W13+BG!W13+CY!W13+CZ!W13+DE!W13+DK!W13+EE!W13+EL!W13+ES!W13+FI!W13+FR!W13+HR!W13+HU!W13+IE!W13+IT!W13+LT!W13+LU!W13+LV!W13+MT!W13+NL!W13+PL!W13+PT!W13+RO!W13+SE!W13+SI!W13+SK!W13</f>
        <v>113.44182599999998</v>
      </c>
      <c r="X13" s="19">
        <f>AT!X13+BE!X13+BG!X13+CY!X13+CZ!X13+DE!X13+DK!X13+EE!X13+EL!X13+ES!X13+FI!X13+FR!X13+HR!X13+HU!X13+IE!X13+IT!X13+LT!X13+LU!X13+LV!X13+MT!X13+NL!X13+PL!X13+PT!X13+RO!X13+SE!X13+SI!X13+SK!X13</f>
        <v>110.79391800000001</v>
      </c>
      <c r="Y13" s="19">
        <f>AT!Y13+BE!Y13+BG!Y13+CY!Y13+CZ!Y13+DE!Y13+DK!Y13+EE!Y13+EL!Y13+ES!Y13+FI!Y13+FR!Y13+HR!Y13+HU!Y13+IE!Y13+IT!Y13+LT!Y13+LU!Y13+LV!Y13+MT!Y13+NL!Y13+PL!Y13+PT!Y13+RO!Y13+SE!Y13+SI!Y13+SK!Y13</f>
        <v>113.555924</v>
      </c>
      <c r="Z13" s="19">
        <f>AT!Z13+BE!Z13+BG!Z13+CY!Z13+CZ!Z13+DE!Z13+DK!Z13+EE!Z13+EL!Z13+ES!Z13+FI!Z13+FR!Z13+HR!Z13+HU!Z13+IE!Z13+IT!Z13+LT!Z13+LU!Z13+LV!Z13+MT!Z13+NL!Z13+PL!Z13+PT!Z13+RO!Z13+SE!Z13+SI!Z13+SK!Z13</f>
        <v>112.54994200000002</v>
      </c>
      <c r="AA13" s="19">
        <f>AT!AA13+BE!AA13+BG!AA13+CY!AA13+CZ!AA13+DE!AA13+DK!AA13+EE!AA13+EL!AA13+ES!AA13+FI!AA13+FR!AA13+HR!AA13+HU!AA13+IE!AA13+IT!AA13+LT!AA13+LU!AA13+LV!AA13+MT!AA13+NL!AA13+PL!AA13+PT!AA13+RO!AA13+SE!AA13+SI!AA13+SK!AA13</f>
        <v>107.95713100000002</v>
      </c>
      <c r="AB13" s="19">
        <f>AT!AB13+BE!AB13+BG!AB13+CY!AB13+CZ!AB13+DE!AB13+DK!AB13+EE!AB13+EL!AB13+ES!AB13+FI!AB13+FR!AB13+HR!AB13+HU!AB13+IE!AB13+IT!AB13+LT!AB13+LU!AB13+LV!AB13+MT!AB13+NL!AB13+PL!AB13+PT!AB13+RO!AB13+SE!AB13+SI!AB13+SK!AB13</f>
        <v>109.38919900000002</v>
      </c>
      <c r="AC13" s="19">
        <f>AT!AC13+BE!AC13+BG!AC13+CY!AC13+CZ!AC13+DE!AC13+DK!AC13+EE!AC13+EL!AC13+ES!AC13+FI!AC13+FR!AC13+HR!AC13+HU!AC13+IE!AC13+IT!AC13+LT!AC13+LU!AC13+LV!AC13+MT!AC13+NL!AC13+PL!AC13+PT!AC13+RO!AC13+SE!AC13+SI!AC13+SK!AC13</f>
        <v>109.92403600000002</v>
      </c>
      <c r="AD13" s="19">
        <f>AT!AD13+BE!AD13+BG!AD13+CY!AD13+CZ!AD13+DE!AD13+DK!AD13+EE!AD13+EL!AD13+ES!AD13+FI!AD13+FR!AD13+HR!AD13+HU!AD13+IE!AD13+IT!AD13+LT!AD13+LU!AD13+LV!AD13+MT!AD13+NL!AD13+PL!AD13+PT!AD13+RO!AD13+SE!AD13+SI!AD13+SK!AD13</f>
        <v>120.21137100000001</v>
      </c>
      <c r="AE13" s="19">
        <f>AT!AE13+BE!AE13+BG!AE13+CY!AE13+CZ!AE13+DE!AE13+DK!AE13+EE!AE13+EL!AE13+ES!AE13+FI!AE13+FR!AE13+HR!AE13+HU!AE13+IE!AE13+IT!AE13+LT!AE13+LU!AE13+LV!AE13+MT!AE13+NL!AE13+PL!AE13+PT!AE13+RO!AE13+SE!AE13+SI!AE13+SK!AE13</f>
        <v>123.15189300000002</v>
      </c>
      <c r="AF13" s="19">
        <f>AT!AF13+BE!AF13+BG!AF13+CY!AF13+CZ!AF13+DE!AF13+DK!AF13+EE!AF13+EL!AF13+ES!AF13+FI!AF13+FR!AF13+HR!AF13+HU!AF13+IE!AF13+IT!AF13+LT!AF13+LU!AF13+LV!AF13+MT!AF13+NL!AF13+PL!AF13+PT!AF13+RO!AF13+SE!AF13+SI!AF13+SK!AF13</f>
        <v>106.12741200000002</v>
      </c>
      <c r="AG13" s="19">
        <f>AT!AG13+BE!AG13+BG!AG13+CY!AG13+CZ!AG13+DE!AG13+DK!AG13+EE!AG13+EL!AG13+ES!AG13+FI!AG13+FR!AG13+HR!AG13+HU!AG13+IE!AG13+IT!AG13+LT!AG13+LU!AG13+LV!AG13+MT!AG13+NL!AG13+PL!AG13+PT!AG13+RO!AG13+SE!AG13+SI!AG13+SK!AG13</f>
        <v>110.70641699999997</v>
      </c>
    </row>
    <row r="14" spans="1:33" x14ac:dyDescent="0.25">
      <c r="A14" s="12" t="s">
        <v>11</v>
      </c>
      <c r="B14" s="20">
        <f>AT!B14+BE!B14+BG!B14+CY!B14+CZ!B14+DE!B14+DK!B14+EE!B14+EL!B14+ES!B14+FI!B14+FR!B14+HR!B14+HU!B14+IE!B14+IT!B14+LT!B14+LU!B14+LV!B14+MT!B14+NL!B14+PL!B14+PT!B14+RO!B14+SE!B14+SI!B14+SK!B14</f>
        <v>225.35436200000001</v>
      </c>
      <c r="C14" s="20">
        <f>AT!C14+BE!C14+BG!C14+CY!C14+CZ!C14+DE!C14+DK!C14+EE!C14+EL!C14+ES!C14+FI!C14+FR!C14+HR!C14+HU!C14+IE!C14+IT!C14+LT!C14+LU!C14+LV!C14+MT!C14+NL!C14+PL!C14+PT!C14+RO!C14+SE!C14+SI!C14+SK!C14</f>
        <v>210.09640000000002</v>
      </c>
      <c r="D14" s="20">
        <f>AT!D14+BE!D14+BG!D14+CY!D14+CZ!D14+DE!D14+DK!D14+EE!D14+EL!D14+ES!D14+FI!D14+FR!D14+HR!D14+HU!D14+IE!D14+IT!D14+LT!D14+LU!D14+LV!D14+MT!D14+NL!D14+PL!D14+PT!D14+RO!D14+SE!D14+SI!D14+SK!D14</f>
        <v>205.78094400000001</v>
      </c>
      <c r="E14" s="20">
        <f>AT!E14+BE!E14+BG!E14+CY!E14+CZ!E14+DE!E14+DK!E14+EE!E14+EL!E14+ES!E14+FI!E14+FR!E14+HR!E14+HU!E14+IE!E14+IT!E14+LT!E14+LU!E14+LV!E14+MT!E14+NL!E14+PL!E14+PT!E14+RO!E14+SE!E14+SI!E14+SK!E14</f>
        <v>207.15650399999998</v>
      </c>
      <c r="F14" s="20">
        <f>AT!F14+BE!F14+BG!F14+CY!F14+CZ!F14+DE!F14+DK!F14+EE!F14+EL!F14+ES!F14+FI!F14+FR!F14+HR!F14+HU!F14+IE!F14+IT!F14+LT!F14+LU!F14+LV!F14+MT!F14+NL!F14+PL!F14+PT!F14+RO!F14+SE!F14+SI!F14+SK!F14</f>
        <v>205.28250499999996</v>
      </c>
      <c r="G14" s="20">
        <f>AT!G14+BE!G14+BG!G14+CY!G14+CZ!G14+DE!G14+DK!G14+EE!G14+EL!G14+ES!G14+FI!G14+FR!G14+HR!G14+HU!G14+IE!G14+IT!G14+LT!G14+LU!G14+LV!G14+MT!G14+NL!G14+PL!G14+PT!G14+RO!G14+SE!G14+SI!G14+SK!G14</f>
        <v>204.71902699999995</v>
      </c>
      <c r="H14" s="20">
        <f>AT!H14+BE!H14+BG!H14+CY!H14+CZ!H14+DE!H14+DK!H14+EE!H14+EL!H14+ES!H14+FI!H14+FR!H14+HR!H14+HU!H14+IE!H14+IT!H14+LT!H14+LU!H14+LV!H14+MT!H14+NL!H14+PL!H14+PT!H14+RO!H14+SE!H14+SI!H14+SK!H14</f>
        <v>204.14822999999998</v>
      </c>
      <c r="I14" s="20">
        <f>AT!I14+BE!I14+BG!I14+CY!I14+CZ!I14+DE!I14+DK!I14+EE!I14+EL!I14+ES!I14+FI!I14+FR!I14+HR!I14+HU!I14+IE!I14+IT!I14+LT!I14+LU!I14+LV!I14+MT!I14+NL!I14+PL!I14+PT!I14+RO!I14+SE!I14+SI!I14+SK!I14</f>
        <v>210.02377000000001</v>
      </c>
      <c r="J14" s="20">
        <f>AT!J14+BE!J14+BG!J14+CY!J14+CZ!J14+DE!J14+DK!J14+EE!J14+EL!J14+ES!J14+FI!J14+FR!J14+HR!J14+HU!J14+IE!J14+IT!J14+LT!J14+LU!J14+LV!J14+MT!J14+NL!J14+PL!J14+PT!J14+RO!J14+SE!J14+SI!J14+SK!J14</f>
        <v>221.58576100000002</v>
      </c>
      <c r="K14" s="20">
        <f>AT!K14+BE!K14+BG!K14+CY!K14+CZ!K14+DE!K14+DK!K14+EE!K14+EL!K14+ES!K14+FI!K14+FR!K14+HR!K14+HU!K14+IE!K14+IT!K14+LT!K14+LU!K14+LV!K14+MT!K14+NL!K14+PL!K14+PT!K14+RO!K14+SE!K14+SI!K14+SK!K14</f>
        <v>207.403175</v>
      </c>
      <c r="L14" s="20">
        <f>AT!L14+BE!L14+BG!L14+CY!L14+CZ!L14+DE!L14+DK!L14+EE!L14+EL!L14+ES!L14+FI!L14+FR!L14+HR!L14+HU!L14+IE!L14+IT!L14+LT!L14+LU!L14+LV!L14+MT!L14+NL!L14+PL!L14+PT!L14+RO!L14+SE!L14+SI!L14+SK!L14</f>
        <v>222.89941700000003</v>
      </c>
      <c r="M14" s="20">
        <f>AT!M14+BE!M14+BG!M14+CY!M14+CZ!M14+DE!M14+DK!M14+EE!M14+EL!M14+ES!M14+FI!M14+FR!M14+HR!M14+HU!M14+IE!M14+IT!M14+LT!M14+LU!M14+LV!M14+MT!M14+NL!M14+PL!M14+PT!M14+RO!M14+SE!M14+SI!M14+SK!M14</f>
        <v>224.87583399999997</v>
      </c>
      <c r="N14" s="20">
        <f>AT!N14+BE!N14+BG!N14+CY!N14+CZ!N14+DE!N14+DK!N14+EE!N14+EL!N14+ES!N14+FI!N14+FR!N14+HR!N14+HU!N14+IE!N14+IT!N14+LT!N14+LU!N14+LV!N14+MT!N14+NL!N14+PL!N14+PT!N14+RO!N14+SE!N14+SI!N14+SK!N14</f>
        <v>223.22115499999995</v>
      </c>
      <c r="O14" s="20">
        <f>AT!O14+BE!O14+BG!O14+CY!O14+CZ!O14+DE!O14+DK!O14+EE!O14+EL!O14+ES!O14+FI!O14+FR!O14+HR!O14+HU!O14+IE!O14+IT!O14+LT!O14+LU!O14+LV!O14+MT!O14+NL!O14+PL!O14+PT!O14+RO!O14+SE!O14+SI!O14+SK!O14</f>
        <v>235.01146399999999</v>
      </c>
      <c r="P14" s="20">
        <f>AT!P14+BE!P14+BG!P14+CY!P14+CZ!P14+DE!P14+DK!P14+EE!P14+EL!P14+ES!P14+FI!P14+FR!P14+HR!P14+HU!P14+IE!P14+IT!P14+LT!P14+LU!P14+LV!P14+MT!P14+NL!P14+PL!P14+PT!P14+RO!P14+SE!P14+SI!P14+SK!P14</f>
        <v>240.83702600000001</v>
      </c>
      <c r="Q14" s="20">
        <f>AT!Q14+BE!Q14+BG!Q14+CY!Q14+CZ!Q14+DE!Q14+DK!Q14+EE!Q14+EL!Q14+ES!Q14+FI!Q14+FR!Q14+HR!Q14+HU!Q14+IE!Q14+IT!Q14+LT!Q14+LU!Q14+LV!Q14+MT!Q14+NL!Q14+PL!Q14+PT!Q14+RO!Q14+SE!Q14+SI!Q14+SK!Q14</f>
        <v>251.60573100000002</v>
      </c>
      <c r="R14" s="20">
        <f>AT!R14+BE!R14+BG!R14+CY!R14+CZ!R14+DE!R14+DK!R14+EE!R14+EL!R14+ES!R14+FI!R14+FR!R14+HR!R14+HU!R14+IE!R14+IT!R14+LT!R14+LU!R14+LV!R14+MT!R14+NL!R14+PL!R14+PT!R14+RO!R14+SE!R14+SI!R14+SK!R14</f>
        <v>252.00786700000003</v>
      </c>
      <c r="S14" s="20">
        <f>AT!S14+BE!S14+BG!S14+CY!S14+CZ!S14+DE!S14+DK!S14+EE!S14+EL!S14+ES!S14+FI!S14+FR!S14+HR!S14+HU!S14+IE!S14+IT!S14+LT!S14+LU!S14+LV!S14+MT!S14+NL!S14+PL!S14+PT!S14+RO!S14+SE!S14+SI!S14+SK!S14</f>
        <v>249.81418599999998</v>
      </c>
      <c r="T14" s="20">
        <f>AT!T14+BE!T14+BG!T14+CY!T14+CZ!T14+DE!T14+DK!T14+EE!T14+EL!T14+ES!T14+FI!T14+FR!T14+HR!T14+HU!T14+IE!T14+IT!T14+LT!T14+LU!T14+LV!T14+MT!T14+NL!T14+PL!T14+PT!T14+RO!T14+SE!T14+SI!T14+SK!T14</f>
        <v>247.48571400000003</v>
      </c>
      <c r="U14" s="20">
        <f>AT!U14+BE!U14+BG!U14+CY!U14+CZ!U14+DE!U14+DK!U14+EE!U14+EL!U14+ES!U14+FI!U14+FR!U14+HR!U14+HU!U14+IE!U14+IT!U14+LT!U14+LU!U14+LV!U14+MT!U14+NL!U14+PL!U14+PT!U14+RO!U14+SE!U14+SI!U14+SK!U14</f>
        <v>208.17534499999999</v>
      </c>
      <c r="V14" s="20">
        <f>AT!V14+BE!V14+BG!V14+CY!V14+CZ!V14+DE!V14+DK!V14+EE!V14+EL!V14+ES!V14+FI!V14+FR!V14+HR!V14+HU!V14+IE!V14+IT!V14+LT!V14+LU!V14+LV!V14+MT!V14+NL!V14+PL!V14+PT!V14+RO!V14+SE!V14+SI!V14+SK!V14</f>
        <v>205.36407700000007</v>
      </c>
      <c r="W14" s="20">
        <f>AT!W14+BE!W14+BG!W14+CY!W14+CZ!W14+DE!W14+DK!W14+EE!W14+EL!W14+ES!W14+FI!W14+FR!W14+HR!W14+HU!W14+IE!W14+IT!W14+LT!W14+LU!W14+LV!W14+MT!W14+NL!W14+PL!W14+PT!W14+RO!W14+SE!W14+SI!W14+SK!W14</f>
        <v>212.16426799999999</v>
      </c>
      <c r="X14" s="20">
        <f>AT!X14+BE!X14+BG!X14+CY!X14+CZ!X14+DE!X14+DK!X14+EE!X14+EL!X14+ES!X14+FI!X14+FR!X14+HR!X14+HU!X14+IE!X14+IT!X14+LT!X14+LU!X14+LV!X14+MT!X14+NL!X14+PL!X14+PT!X14+RO!X14+SE!X14+SI!X14+SK!X14</f>
        <v>202.23211300000003</v>
      </c>
      <c r="Y14" s="20">
        <f>AT!Y14+BE!Y14+BG!Y14+CY!Y14+CZ!Y14+DE!Y14+DK!Y14+EE!Y14+EL!Y14+ES!Y14+FI!Y14+FR!Y14+HR!Y14+HU!Y14+IE!Y14+IT!Y14+LT!Y14+LU!Y14+LV!Y14+MT!Y14+NL!Y14+PL!Y14+PT!Y14+RO!Y14+SE!Y14+SI!Y14+SK!Y14</f>
        <v>191.17921200000001</v>
      </c>
      <c r="Z14" s="20">
        <f>AT!Z14+BE!Z14+BG!Z14+CY!Z14+CZ!Z14+DE!Z14+DK!Z14+EE!Z14+EL!Z14+ES!Z14+FI!Z14+FR!Z14+HR!Z14+HU!Z14+IE!Z14+IT!Z14+LT!Z14+LU!Z14+LV!Z14+MT!Z14+NL!Z14+PL!Z14+PT!Z14+RO!Z14+SE!Z14+SI!Z14+SK!Z14</f>
        <v>198.37571500000004</v>
      </c>
      <c r="AA14" s="20">
        <f>AT!AA14+BE!AA14+BG!AA14+CY!AA14+CZ!AA14+DE!AA14+DK!AA14+EE!AA14+EL!AA14+ES!AA14+FI!AA14+FR!AA14+HR!AA14+HU!AA14+IE!AA14+IT!AA14+LT!AA14+LU!AA14+LV!AA14+MT!AA14+NL!AA14+PL!AA14+PT!AA14+RO!AA14+SE!AA14+SI!AA14+SK!AA14</f>
        <v>190.223026</v>
      </c>
      <c r="AB14" s="20">
        <f>AT!AB14+BE!AB14+BG!AB14+CY!AB14+CZ!AB14+DE!AB14+DK!AB14+EE!AB14+EL!AB14+ES!AB14+FI!AB14+FR!AB14+HR!AB14+HU!AB14+IE!AB14+IT!AB14+LT!AB14+LU!AB14+LV!AB14+MT!AB14+NL!AB14+PL!AB14+PT!AB14+RO!AB14+SE!AB14+SI!AB14+SK!AB14</f>
        <v>187.84723600000004</v>
      </c>
      <c r="AC14" s="20">
        <f>AT!AC14+BE!AC14+BG!AC14+CY!AC14+CZ!AC14+DE!AC14+DK!AC14+EE!AC14+EL!AC14+ES!AC14+FI!AC14+FR!AC14+HR!AC14+HU!AC14+IE!AC14+IT!AC14+LT!AC14+LU!AC14+LV!AC14+MT!AC14+NL!AC14+PL!AC14+PT!AC14+RO!AC14+SE!AC14+SI!AC14+SK!AC14</f>
        <v>191.90193399999998</v>
      </c>
      <c r="AD14" s="20">
        <f>AT!AD14+BE!AD14+BG!AD14+CY!AD14+CZ!AD14+DE!AD14+DK!AD14+EE!AD14+EL!AD14+ES!AD14+FI!AD14+FR!AD14+HR!AD14+HU!AD14+IE!AD14+IT!AD14+LT!AD14+LU!AD14+LV!AD14+MT!AD14+NL!AD14+PL!AD14+PT!AD14+RO!AD14+SE!AD14+SI!AD14+SK!AD14</f>
        <v>195.80859000000004</v>
      </c>
      <c r="AE14" s="20">
        <f>AT!AE14+BE!AE14+BG!AE14+CY!AE14+CZ!AE14+DE!AE14+DK!AE14+EE!AE14+EL!AE14+ES!AE14+FI!AE14+FR!AE14+HR!AE14+HU!AE14+IE!AE14+IT!AE14+LT!AE14+LU!AE14+LV!AE14+MT!AE14+NL!AE14+PL!AE14+PT!AE14+RO!AE14+SE!AE14+SI!AE14+SK!AE14</f>
        <v>201.76389499999999</v>
      </c>
      <c r="AF14" s="20">
        <f>AT!AF14+BE!AF14+BG!AF14+CY!AF14+CZ!AF14+DE!AF14+DK!AF14+EE!AF14+EL!AF14+ES!AF14+FI!AF14+FR!AF14+HR!AF14+HU!AF14+IE!AF14+IT!AF14+LT!AF14+LU!AF14+LV!AF14+MT!AF14+NL!AF14+PL!AF14+PT!AF14+RO!AF14+SE!AF14+SI!AF14+SK!AF14</f>
        <v>185.193704</v>
      </c>
      <c r="AG14" s="20">
        <f>AT!AG14+BE!AG14+BG!AG14+CY!AG14+CZ!AG14+DE!AG14+DK!AG14+EE!AG14+EL!AG14+ES!AG14+FI!AG14+FR!AG14+HR!AG14+HU!AG14+IE!AG14+IT!AG14+LT!AG14+LU!AG14+LV!AG14+MT!AG14+NL!AG14+PL!AG14+PT!AG14+RO!AG14+SE!AG14+SI!AG14+SK!AG14</f>
        <v>190.56691099999998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0.37903989759655426</v>
      </c>
      <c r="C18" s="16">
        <f t="shared" si="15"/>
        <v>0.37203817972860992</v>
      </c>
      <c r="D18" s="16">
        <f t="shared" si="15"/>
        <v>0.37977160937247539</v>
      </c>
      <c r="E18" s="16">
        <f t="shared" si="15"/>
        <v>0.37702730722203304</v>
      </c>
      <c r="F18" s="16">
        <f t="shared" si="15"/>
        <v>0.38051094247313988</v>
      </c>
      <c r="G18" s="16">
        <f t="shared" si="15"/>
        <v>0.37326389416137806</v>
      </c>
      <c r="H18" s="16">
        <f t="shared" si="15"/>
        <v>0.37461839022694471</v>
      </c>
      <c r="I18" s="16">
        <f t="shared" si="15"/>
        <v>0.36673063410684514</v>
      </c>
      <c r="J18" s="16">
        <f t="shared" si="15"/>
        <v>0.36054773771564508</v>
      </c>
      <c r="K18" s="16">
        <f t="shared" si="15"/>
        <v>0.38099187853482097</v>
      </c>
      <c r="L18" s="16">
        <f t="shared" ref="L18" si="19">IF(L13=0,0,L13/L$12)</f>
        <v>0.37643129848271573</v>
      </c>
      <c r="M18" s="16">
        <f t="shared" ref="M18:AF18" si="20">IF(M13=0,0,M13/M$12)</f>
        <v>0.3760409197770066</v>
      </c>
      <c r="N18" s="16">
        <f t="shared" si="20"/>
        <v>0.36743892296211639</v>
      </c>
      <c r="O18" s="16">
        <f t="shared" si="20"/>
        <v>0.36357943594738812</v>
      </c>
      <c r="P18" s="16">
        <f t="shared" si="20"/>
        <v>0.36303873418438953</v>
      </c>
      <c r="Q18" s="16">
        <f t="shared" si="20"/>
        <v>0.34588610402428038</v>
      </c>
      <c r="R18" s="16">
        <f t="shared" si="20"/>
        <v>0.33062969205305348</v>
      </c>
      <c r="S18" s="16">
        <f t="shared" si="20"/>
        <v>0.33115497148441558</v>
      </c>
      <c r="T18" s="16">
        <f t="shared" si="20"/>
        <v>0.32567719241701998</v>
      </c>
      <c r="U18" s="16">
        <f t="shared" si="20"/>
        <v>0.33273447867885297</v>
      </c>
      <c r="V18" s="16">
        <f t="shared" si="20"/>
        <v>0.35367818608990481</v>
      </c>
      <c r="W18" s="16">
        <f t="shared" si="20"/>
        <v>0.34840203574322531</v>
      </c>
      <c r="X18" s="16">
        <f t="shared" si="20"/>
        <v>0.3539447426977726</v>
      </c>
      <c r="Y18" s="16">
        <f t="shared" si="20"/>
        <v>0.37263810629306626</v>
      </c>
      <c r="Z18" s="16">
        <f t="shared" si="20"/>
        <v>0.36198344995376175</v>
      </c>
      <c r="AA18" s="16">
        <f t="shared" si="20"/>
        <v>0.36205337097599027</v>
      </c>
      <c r="AB18" s="16">
        <f t="shared" si="20"/>
        <v>0.36802082826757093</v>
      </c>
      <c r="AC18" s="16">
        <f t="shared" si="20"/>
        <v>0.36419674556168913</v>
      </c>
      <c r="AD18" s="16">
        <f t="shared" si="20"/>
        <v>0.38039170253552429</v>
      </c>
      <c r="AE18" s="16">
        <f t="shared" si="20"/>
        <v>0.3790271127114328</v>
      </c>
      <c r="AF18" s="16">
        <f t="shared" si="20"/>
        <v>0.36429701168658168</v>
      </c>
      <c r="AG18" s="16">
        <f t="shared" ref="AG18" si="21">IF(AG13=0,0,AG13/AG$12)</f>
        <v>0.3674617256526605</v>
      </c>
    </row>
    <row r="19" spans="1:33" x14ac:dyDescent="0.25">
      <c r="A19" s="12" t="s">
        <v>11</v>
      </c>
      <c r="B19" s="17">
        <f t="shared" si="15"/>
        <v>0.62096010240344579</v>
      </c>
      <c r="C19" s="17">
        <f t="shared" si="15"/>
        <v>0.62796182027139003</v>
      </c>
      <c r="D19" s="17">
        <f t="shared" si="15"/>
        <v>0.62022839062752455</v>
      </c>
      <c r="E19" s="17">
        <f t="shared" si="15"/>
        <v>0.62297269277796707</v>
      </c>
      <c r="F19" s="17">
        <f t="shared" si="15"/>
        <v>0.61948905752686012</v>
      </c>
      <c r="G19" s="17">
        <f t="shared" si="15"/>
        <v>0.62673610583862183</v>
      </c>
      <c r="H19" s="17">
        <f t="shared" si="15"/>
        <v>0.62538160977305524</v>
      </c>
      <c r="I19" s="17">
        <f t="shared" si="15"/>
        <v>0.63326936589315475</v>
      </c>
      <c r="J19" s="17">
        <f t="shared" si="15"/>
        <v>0.63945226228435503</v>
      </c>
      <c r="K19" s="17">
        <f t="shared" si="15"/>
        <v>0.61900812146517903</v>
      </c>
      <c r="L19" s="17">
        <f t="shared" ref="L19" si="22">IF(L14=0,0,L14/L$12)</f>
        <v>0.62356870151728439</v>
      </c>
      <c r="M19" s="17">
        <f t="shared" ref="M19:AF19" si="23">IF(M14=0,0,M14/M$12)</f>
        <v>0.62395908022299329</v>
      </c>
      <c r="N19" s="17">
        <f t="shared" si="23"/>
        <v>0.63256107703788356</v>
      </c>
      <c r="O19" s="17">
        <f t="shared" si="23"/>
        <v>0.63642056405261183</v>
      </c>
      <c r="P19" s="17">
        <f t="shared" si="23"/>
        <v>0.63696126581561041</v>
      </c>
      <c r="Q19" s="17">
        <f t="shared" si="23"/>
        <v>0.65411389597571967</v>
      </c>
      <c r="R19" s="17">
        <f t="shared" si="23"/>
        <v>0.66937030794694652</v>
      </c>
      <c r="S19" s="17">
        <f t="shared" si="23"/>
        <v>0.66884502851558436</v>
      </c>
      <c r="T19" s="17">
        <f t="shared" si="23"/>
        <v>0.67432280758297991</v>
      </c>
      <c r="U19" s="17">
        <f t="shared" si="23"/>
        <v>0.66726552132114703</v>
      </c>
      <c r="V19" s="17">
        <f t="shared" si="23"/>
        <v>0.64632181391009524</v>
      </c>
      <c r="W19" s="17">
        <f t="shared" si="23"/>
        <v>0.65159796425677463</v>
      </c>
      <c r="X19" s="17">
        <f t="shared" si="23"/>
        <v>0.64605525730222735</v>
      </c>
      <c r="Y19" s="17">
        <f t="shared" si="23"/>
        <v>0.62736189370693374</v>
      </c>
      <c r="Z19" s="17">
        <f t="shared" si="23"/>
        <v>0.63801655004623825</v>
      </c>
      <c r="AA19" s="17">
        <f t="shared" si="23"/>
        <v>0.63794662902400978</v>
      </c>
      <c r="AB19" s="17">
        <f t="shared" si="23"/>
        <v>0.63197917173242912</v>
      </c>
      <c r="AC19" s="17">
        <f t="shared" si="23"/>
        <v>0.63580325443831087</v>
      </c>
      <c r="AD19" s="17">
        <f t="shared" si="23"/>
        <v>0.61960829746447565</v>
      </c>
      <c r="AE19" s="17">
        <f t="shared" si="23"/>
        <v>0.62097288728856714</v>
      </c>
      <c r="AF19" s="17">
        <f t="shared" si="23"/>
        <v>0.63570298831341832</v>
      </c>
      <c r="AG19" s="17">
        <f t="shared" ref="AG19" si="24">IF(AG14=0,0,AG14/AG$12)</f>
        <v>0.63253827434733956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14494.513037840034</v>
      </c>
      <c r="C21" s="21">
        <f t="shared" si="25"/>
        <v>15113.435261438988</v>
      </c>
      <c r="D21" s="21">
        <f t="shared" si="25"/>
        <v>14945.681848880304</v>
      </c>
      <c r="E21" s="21">
        <f t="shared" si="25"/>
        <v>14819.240764500506</v>
      </c>
      <c r="F21" s="21">
        <f t="shared" si="25"/>
        <v>14533.473690668017</v>
      </c>
      <c r="G21" s="21">
        <f t="shared" si="25"/>
        <v>14657.57743214441</v>
      </c>
      <c r="H21" s="21">
        <f t="shared" si="25"/>
        <v>14812.615807116583</v>
      </c>
      <c r="I21" s="21">
        <f t="shared" si="25"/>
        <v>15218.469246299597</v>
      </c>
      <c r="J21" s="21">
        <f t="shared" si="25"/>
        <v>15351.726491694069</v>
      </c>
      <c r="K21" s="21">
        <f t="shared" si="25"/>
        <v>14849.773962888063</v>
      </c>
      <c r="L21" s="21">
        <f>IF(L3=0,0,L3/L12)</f>
        <v>14902.064912574977</v>
      </c>
      <c r="M21" s="21">
        <f t="shared" ref="M21:AF21" si="26">IF(M3=0,0,M3/M12)</f>
        <v>15539.834764572459</v>
      </c>
      <c r="N21" s="21">
        <f t="shared" si="26"/>
        <v>16323.734072152276</v>
      </c>
      <c r="O21" s="21">
        <f t="shared" si="26"/>
        <v>16171.013902538354</v>
      </c>
      <c r="P21" s="21">
        <f t="shared" si="26"/>
        <v>16690.170324122839</v>
      </c>
      <c r="Q21" s="21">
        <f t="shared" si="26"/>
        <v>17646.923173114305</v>
      </c>
      <c r="R21" s="21">
        <f t="shared" si="26"/>
        <v>18909.726739435922</v>
      </c>
      <c r="S21" s="21">
        <f t="shared" si="26"/>
        <v>19731.464988380791</v>
      </c>
      <c r="T21" s="21">
        <f t="shared" si="26"/>
        <v>20716.612798465278</v>
      </c>
      <c r="U21" s="21">
        <f t="shared" si="26"/>
        <v>20669.445719894862</v>
      </c>
      <c r="V21" s="21">
        <f t="shared" si="26"/>
        <v>21850.997003204735</v>
      </c>
      <c r="W21" s="21">
        <f t="shared" si="26"/>
        <v>22983.167595978717</v>
      </c>
      <c r="X21" s="21">
        <f t="shared" si="26"/>
        <v>23859.455534447225</v>
      </c>
      <c r="Y21" s="21">
        <f t="shared" si="26"/>
        <v>23939.769694745668</v>
      </c>
      <c r="Z21" s="21">
        <f t="shared" si="26"/>
        <v>24557.874327833291</v>
      </c>
      <c r="AA21" s="21">
        <f t="shared" si="26"/>
        <v>25850.933868285545</v>
      </c>
      <c r="AB21" s="21">
        <f t="shared" si="26"/>
        <v>25986.674118965257</v>
      </c>
      <c r="AC21" s="21">
        <f t="shared" si="26"/>
        <v>26460.770452618777</v>
      </c>
      <c r="AD21" s="21">
        <f t="shared" si="26"/>
        <v>25991.237724322094</v>
      </c>
      <c r="AE21" s="21">
        <f t="shared" si="26"/>
        <v>25922.034816633783</v>
      </c>
      <c r="AF21" s="21">
        <f t="shared" si="26"/>
        <v>26573.781660719022</v>
      </c>
      <c r="AG21" s="21">
        <f t="shared" ref="AG21" si="27">IF(AG3=0,0,AG3/AG12)</f>
        <v>27004.777495922248</v>
      </c>
    </row>
    <row r="22" spans="1:33" x14ac:dyDescent="0.25">
      <c r="A22" s="10" t="s">
        <v>10</v>
      </c>
      <c r="B22" s="22">
        <f t="shared" ref="B22:K22" si="28">IF(B4=0,0,B4/B13)</f>
        <v>4911.0824790179186</v>
      </c>
      <c r="C22" s="22">
        <f t="shared" si="28"/>
        <v>5072.4630110045937</v>
      </c>
      <c r="D22" s="22">
        <f t="shared" si="28"/>
        <v>5058.3635652096154</v>
      </c>
      <c r="E22" s="22">
        <f t="shared" si="28"/>
        <v>4995.0357419813363</v>
      </c>
      <c r="F22" s="22">
        <f t="shared" si="28"/>
        <v>4904.7096226258282</v>
      </c>
      <c r="G22" s="22">
        <f t="shared" si="28"/>
        <v>4889.8382826305906</v>
      </c>
      <c r="H22" s="22">
        <f t="shared" si="28"/>
        <v>4986.9806354869534</v>
      </c>
      <c r="I22" s="22">
        <f t="shared" si="28"/>
        <v>5054.1317391829198</v>
      </c>
      <c r="J22" s="22">
        <f t="shared" si="28"/>
        <v>5063.1358501330578</v>
      </c>
      <c r="K22" s="22">
        <f t="shared" si="28"/>
        <v>5143.733076166508</v>
      </c>
      <c r="L22" s="22">
        <f>IF(L4=0,0,L4/L13)</f>
        <v>5151.5926885378176</v>
      </c>
      <c r="M22" s="22">
        <f t="shared" ref="M22:AF22" si="29">IF(M4=0,0,M4/M13)</f>
        <v>5294.0605163643504</v>
      </c>
      <c r="N22" s="22">
        <f t="shared" si="29"/>
        <v>5606.8860339754137</v>
      </c>
      <c r="O22" s="22">
        <f t="shared" si="29"/>
        <v>5508.2501820154175</v>
      </c>
      <c r="P22" s="22">
        <f t="shared" si="29"/>
        <v>5593.4245912731712</v>
      </c>
      <c r="Q22" s="22">
        <f t="shared" si="29"/>
        <v>5794.4584624432773</v>
      </c>
      <c r="R22" s="22">
        <f t="shared" si="29"/>
        <v>6097.7788635168608</v>
      </c>
      <c r="S22" s="22">
        <f t="shared" si="29"/>
        <v>6182.7726268999568</v>
      </c>
      <c r="T22" s="22">
        <f t="shared" si="29"/>
        <v>6375.7827681187391</v>
      </c>
      <c r="U22" s="22">
        <f t="shared" si="29"/>
        <v>6701.668515134329</v>
      </c>
      <c r="V22" s="22">
        <f t="shared" si="29"/>
        <v>6738.4179157892449</v>
      </c>
      <c r="W22" s="22">
        <f t="shared" si="29"/>
        <v>6791.5017166596017</v>
      </c>
      <c r="X22" s="22">
        <f t="shared" si="29"/>
        <v>6908.1982126221046</v>
      </c>
      <c r="Y22" s="22">
        <f t="shared" si="29"/>
        <v>6916.7757142375058</v>
      </c>
      <c r="Z22" s="22">
        <f t="shared" si="29"/>
        <v>7126.0420857791269</v>
      </c>
      <c r="AA22" s="22">
        <f t="shared" si="29"/>
        <v>7376.8130800178451</v>
      </c>
      <c r="AB22" s="22">
        <f t="shared" si="29"/>
        <v>7616.0498687443524</v>
      </c>
      <c r="AC22" s="22">
        <f t="shared" si="29"/>
        <v>7633.7375287785108</v>
      </c>
      <c r="AD22" s="22">
        <f t="shared" si="29"/>
        <v>7459.7926873739734</v>
      </c>
      <c r="AE22" s="22">
        <f t="shared" si="29"/>
        <v>7298.3263581908568</v>
      </c>
      <c r="AF22" s="22">
        <f t="shared" si="29"/>
        <v>7941.8457655219154</v>
      </c>
      <c r="AG22" s="22">
        <f t="shared" ref="AG22" si="30">IF(AG4=0,0,AG4/AG13)</f>
        <v>7730.0503860584713</v>
      </c>
    </row>
    <row r="23" spans="1:33" x14ac:dyDescent="0.25">
      <c r="A23" s="12" t="s">
        <v>11</v>
      </c>
      <c r="B23" s="23">
        <f t="shared" ref="B23:K23" si="31">IF(B5=0,0,B5/B14)</f>
        <v>20344.329352253641</v>
      </c>
      <c r="C23" s="23">
        <f t="shared" si="31"/>
        <v>21062.244437676243</v>
      </c>
      <c r="D23" s="23">
        <f t="shared" si="31"/>
        <v>20999.778748843921</v>
      </c>
      <c r="E23" s="23">
        <f t="shared" si="31"/>
        <v>20764.916406751669</v>
      </c>
      <c r="F23" s="23">
        <f t="shared" si="31"/>
        <v>20447.783307385303</v>
      </c>
      <c r="G23" s="23">
        <f t="shared" si="31"/>
        <v>20474.92913429586</v>
      </c>
      <c r="H23" s="23">
        <f t="shared" si="31"/>
        <v>20698.403897829532</v>
      </c>
      <c r="I23" s="23">
        <f t="shared" si="31"/>
        <v>21104.706825475037</v>
      </c>
      <c r="J23" s="23">
        <f t="shared" si="31"/>
        <v>21152.828933407858</v>
      </c>
      <c r="K23" s="23">
        <f t="shared" si="31"/>
        <v>20823.72264358537</v>
      </c>
      <c r="L23" s="23">
        <f>IF(L5=0,0,L5/L14)</f>
        <v>20788.157192676728</v>
      </c>
      <c r="M23" s="23">
        <f t="shared" ref="M23:AF23" si="32">IF(M5=0,0,M5/M14)</f>
        <v>21714.647335208992</v>
      </c>
      <c r="N23" s="23">
        <f t="shared" si="32"/>
        <v>22548.88330064416</v>
      </c>
      <c r="O23" s="23">
        <f t="shared" si="32"/>
        <v>22262.522942506326</v>
      </c>
      <c r="P23" s="23">
        <f t="shared" si="32"/>
        <v>23014.806908203554</v>
      </c>
      <c r="Q23" s="23">
        <f t="shared" si="32"/>
        <v>23914.337559326101</v>
      </c>
      <c r="R23" s="23">
        <f t="shared" si="32"/>
        <v>25238.077923412602</v>
      </c>
      <c r="S23" s="23">
        <f t="shared" si="32"/>
        <v>26439.621050443471</v>
      </c>
      <c r="T23" s="23">
        <f t="shared" si="32"/>
        <v>27642.792973141062</v>
      </c>
      <c r="U23" s="23">
        <f t="shared" si="32"/>
        <v>27634.530709340241</v>
      </c>
      <c r="V23" s="23">
        <f t="shared" si="32"/>
        <v>30120.854903313979</v>
      </c>
      <c r="W23" s="23">
        <f t="shared" si="32"/>
        <v>31640.667563559764</v>
      </c>
      <c r="X23" s="23">
        <f t="shared" si="32"/>
        <v>33146.290280179186</v>
      </c>
      <c r="Y23" s="23">
        <f t="shared" si="32"/>
        <v>34051.024943057091</v>
      </c>
      <c r="Z23" s="23">
        <f t="shared" si="32"/>
        <v>34447.954410452912</v>
      </c>
      <c r="AA23" s="23">
        <f t="shared" si="32"/>
        <v>36335.537756612081</v>
      </c>
      <c r="AB23" s="23">
        <f t="shared" si="32"/>
        <v>36684.451284351067</v>
      </c>
      <c r="AC23" s="23">
        <f t="shared" si="32"/>
        <v>37245.15079603628</v>
      </c>
      <c r="AD23" s="23">
        <f t="shared" si="32"/>
        <v>37368.115595219788</v>
      </c>
      <c r="AE23" s="23">
        <f t="shared" si="32"/>
        <v>37289.504458996496</v>
      </c>
      <c r="AF23" s="23">
        <f t="shared" si="32"/>
        <v>37251.029830598345</v>
      </c>
      <c r="AG23" s="23">
        <f t="shared" ref="AG23" si="33">IF(AG5=0,0,AG5/AG14)</f>
        <v>38202.083291500698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33136.348237317281</v>
      </c>
      <c r="C25" s="21">
        <f t="shared" si="34"/>
        <v>32882.736371453138</v>
      </c>
      <c r="D25" s="21">
        <f t="shared" si="34"/>
        <v>33177.888392089415</v>
      </c>
      <c r="E25" s="21">
        <f t="shared" si="34"/>
        <v>33059.931040412717</v>
      </c>
      <c r="F25" s="21">
        <f t="shared" si="34"/>
        <v>32585.647979363715</v>
      </c>
      <c r="G25" s="21">
        <f t="shared" si="34"/>
        <v>32778.737059329316</v>
      </c>
      <c r="H25" s="21">
        <f t="shared" si="34"/>
        <v>34472.748323301799</v>
      </c>
      <c r="I25" s="21">
        <f t="shared" si="34"/>
        <v>36998.101891659499</v>
      </c>
      <c r="J25" s="21">
        <f t="shared" si="34"/>
        <v>38713.695528804819</v>
      </c>
      <c r="K25" s="21">
        <f t="shared" si="34"/>
        <v>37257.08383490971</v>
      </c>
      <c r="L25" s="21">
        <f>SUM(L26,L32)</f>
        <v>40355.42674118658</v>
      </c>
      <c r="M25" s="21">
        <f t="shared" ref="M25:AF25" si="35">SUM(M26,M32)</f>
        <v>41594.502149613065</v>
      </c>
      <c r="N25" s="21">
        <f t="shared" si="35"/>
        <v>42789.17497850387</v>
      </c>
      <c r="O25" s="21">
        <f t="shared" si="35"/>
        <v>44042.576182287186</v>
      </c>
      <c r="P25" s="21">
        <f t="shared" si="35"/>
        <v>46270.016423043846</v>
      </c>
      <c r="Q25" s="21">
        <f t="shared" si="35"/>
        <v>47173.609630266546</v>
      </c>
      <c r="R25" s="21">
        <f t="shared" si="35"/>
        <v>50290.715133276004</v>
      </c>
      <c r="S25" s="21">
        <f t="shared" si="35"/>
        <v>52441.627601031811</v>
      </c>
      <c r="T25" s="21">
        <f t="shared" si="35"/>
        <v>51863.230696474617</v>
      </c>
      <c r="U25" s="21">
        <f t="shared" si="35"/>
        <v>46316.960103181424</v>
      </c>
      <c r="V25" s="21">
        <f t="shared" si="35"/>
        <v>46679.747893379201</v>
      </c>
      <c r="W25" s="21">
        <f t="shared" si="35"/>
        <v>46542.884522785891</v>
      </c>
      <c r="X25" s="21">
        <f t="shared" si="35"/>
        <v>43494.096646603604</v>
      </c>
      <c r="Y25" s="21">
        <f t="shared" si="35"/>
        <v>41036.854256233884</v>
      </c>
      <c r="Z25" s="21">
        <f t="shared" si="35"/>
        <v>39843.793895098868</v>
      </c>
      <c r="AA25" s="21">
        <f t="shared" si="35"/>
        <v>39590.780739466893</v>
      </c>
      <c r="AB25" s="21">
        <f t="shared" si="35"/>
        <v>41549.9347377472</v>
      </c>
      <c r="AC25" s="21">
        <f t="shared" si="35"/>
        <v>42190.327343078243</v>
      </c>
      <c r="AD25" s="21">
        <f t="shared" si="35"/>
        <v>43425.13499570077</v>
      </c>
      <c r="AE25" s="21">
        <f t="shared" si="35"/>
        <v>43115.967927773003</v>
      </c>
      <c r="AF25" s="21">
        <f t="shared" si="35"/>
        <v>39007.507996560627</v>
      </c>
      <c r="AG25" s="21">
        <f t="shared" ref="AG25" si="36">SUM(AG26,AG32)</f>
        <v>40756.204643164223</v>
      </c>
    </row>
    <row r="26" spans="1:33" x14ac:dyDescent="0.25">
      <c r="A26" s="24" t="s">
        <v>10</v>
      </c>
      <c r="B26" s="25">
        <f t="shared" ref="B26:K26" si="37">SUM(B27:B31)</f>
        <v>8807.0163126231091</v>
      </c>
      <c r="C26" s="25">
        <f t="shared" si="37"/>
        <v>8621.168111809071</v>
      </c>
      <c r="D26" s="25">
        <f t="shared" si="37"/>
        <v>8892.8082529395324</v>
      </c>
      <c r="E26" s="25">
        <f t="shared" si="37"/>
        <v>8989.481150996744</v>
      </c>
      <c r="F26" s="25">
        <f t="shared" si="37"/>
        <v>8953.8182947466958</v>
      </c>
      <c r="G26" s="25">
        <f t="shared" si="37"/>
        <v>9044.7408167353951</v>
      </c>
      <c r="H26" s="25">
        <f t="shared" si="37"/>
        <v>9542.9334912481318</v>
      </c>
      <c r="I26" s="25">
        <f t="shared" si="37"/>
        <v>10194.120846098986</v>
      </c>
      <c r="J26" s="25">
        <f t="shared" si="37"/>
        <v>10602.468365142326</v>
      </c>
      <c r="K26" s="25">
        <f t="shared" si="37"/>
        <v>10571.00267534516</v>
      </c>
      <c r="L26" s="25">
        <f>SUM(L27:L31)</f>
        <v>11440.392201661487</v>
      </c>
      <c r="M26" s="25">
        <f t="shared" ref="M26:AF26" si="38">SUM(M27:M31)</f>
        <v>11315.030679694148</v>
      </c>
      <c r="N26" s="25">
        <f t="shared" si="38"/>
        <v>11308.040253148261</v>
      </c>
      <c r="O26" s="25">
        <f t="shared" si="38"/>
        <v>11708.107633251782</v>
      </c>
      <c r="P26" s="25">
        <f t="shared" si="38"/>
        <v>11997.555293323814</v>
      </c>
      <c r="Q26" s="25">
        <f t="shared" si="38"/>
        <v>11570.504026247983</v>
      </c>
      <c r="R26" s="25">
        <f t="shared" si="38"/>
        <v>11858.795151016908</v>
      </c>
      <c r="S26" s="25">
        <f t="shared" si="38"/>
        <v>12173.800293283595</v>
      </c>
      <c r="T26" s="25">
        <f t="shared" si="38"/>
        <v>11969.562972576985</v>
      </c>
      <c r="U26" s="25">
        <f t="shared" si="38"/>
        <v>11528.343926427926</v>
      </c>
      <c r="V26" s="25">
        <f t="shared" si="38"/>
        <v>11944.259363722191</v>
      </c>
      <c r="W26" s="25">
        <f t="shared" si="38"/>
        <v>11289.083268357906</v>
      </c>
      <c r="X26" s="25">
        <f t="shared" si="38"/>
        <v>10647.575469417439</v>
      </c>
      <c r="Y26" s="25">
        <f t="shared" si="38"/>
        <v>10301.05440347605</v>
      </c>
      <c r="Z26" s="25">
        <f t="shared" si="38"/>
        <v>9922.9392492225616</v>
      </c>
      <c r="AA26" s="25">
        <f t="shared" si="38"/>
        <v>10149.261724237866</v>
      </c>
      <c r="AB26" s="25">
        <f t="shared" si="38"/>
        <v>10975.28104493373</v>
      </c>
      <c r="AC26" s="25">
        <f t="shared" si="38"/>
        <v>11197.822261846417</v>
      </c>
      <c r="AD26" s="25">
        <f t="shared" si="38"/>
        <v>11573.390330954537</v>
      </c>
      <c r="AE26" s="25">
        <f t="shared" si="38"/>
        <v>11627.692839225698</v>
      </c>
      <c r="AF26" s="25">
        <f t="shared" si="38"/>
        <v>9772.5127340506697</v>
      </c>
      <c r="AG26" s="25">
        <f t="shared" ref="AG26" si="39">SUM(AG27:AG31)</f>
        <v>10190.722915695138</v>
      </c>
    </row>
    <row r="27" spans="1:33" x14ac:dyDescent="0.25">
      <c r="A27" s="26" t="s">
        <v>15</v>
      </c>
      <c r="B27" s="27">
        <f>AT!B27+BE!B27+BG!B27+CY!B27+CZ!B27+DE!B27+DK!B27+EE!B27+EL!B27+ES!B27+FI!B27+FR!B27+HR!B27+HU!B27+IE!B27+IT!B27+LT!B27+LU!B27+LV!B27+MT!B27+NL!B27+PL!B27+PT!B27+RO!B27+SE!B27+SI!B27+SK!B27</f>
        <v>4500.2819891454892</v>
      </c>
      <c r="C27" s="27">
        <f>AT!C27+BE!C27+BG!C27+CY!C27+CZ!C27+DE!C27+DK!C27+EE!C27+EL!C27+ES!C27+FI!C27+FR!C27+HR!C27+HU!C27+IE!C27+IT!C27+LT!C27+LU!C27+LV!C27+MT!C27+NL!C27+PL!C27+PT!C27+RO!C27+SE!C27+SI!C27+SK!C27</f>
        <v>4471.1629705728701</v>
      </c>
      <c r="D27" s="27">
        <f>AT!D27+BE!D27+BG!D27+CY!D27+CZ!D27+DE!D27+DK!D27+EE!D27+EL!D27+ES!D27+FI!D27+FR!D27+HR!D27+HU!D27+IE!D27+IT!D27+LT!D27+LU!D27+LV!D27+MT!D27+NL!D27+PL!D27+PT!D27+RO!D27+SE!D27+SI!D27+SK!D27</f>
        <v>4789.6757606163364</v>
      </c>
      <c r="E27" s="27">
        <f>AT!E27+BE!E27+BG!E27+CY!E27+CZ!E27+DE!E27+DK!E27+EE!E27+EL!E27+ES!E27+FI!E27+FR!E27+HR!E27+HU!E27+IE!E27+IT!E27+LT!E27+LU!E27+LV!E27+MT!E27+NL!E27+PL!E27+PT!E27+RO!E27+SE!E27+SI!E27+SK!E27</f>
        <v>4369.3352202538408</v>
      </c>
      <c r="F27" s="27">
        <f>AT!F27+BE!F27+BG!F27+CY!F27+CZ!F27+DE!F27+DK!F27+EE!F27+EL!F27+ES!F27+FI!F27+FR!F27+HR!F27+HU!F27+IE!F27+IT!F27+LT!F27+LU!F27+LV!F27+MT!F27+NL!F27+PL!F27+PT!F27+RO!F27+SE!F27+SI!F27+SK!F27</f>
        <v>4233.3952935034213</v>
      </c>
      <c r="G27" s="27">
        <f>AT!G27+BE!G27+BG!G27+CY!G27+CZ!G27+DE!G27+DK!G27+EE!G27+EL!G27+ES!G27+FI!G27+FR!G27+HR!G27+HU!G27+IE!G27+IT!G27+LT!G27+LU!G27+LV!G27+MT!G27+NL!G27+PL!G27+PT!G27+RO!G27+SE!G27+SI!G27+SK!G27</f>
        <v>4656.1993564565391</v>
      </c>
      <c r="H27" s="27">
        <f>AT!H27+BE!H27+BG!H27+CY!H27+CZ!H27+DE!H27+DK!H27+EE!H27+EL!H27+ES!H27+FI!H27+FR!H27+HR!H27+HU!H27+IE!H27+IT!H27+LT!H27+LU!H27+LV!H27+MT!H27+NL!H27+PL!H27+PT!H27+RO!H27+SE!H27+SI!H27+SK!H27</f>
        <v>4955.3873750496768</v>
      </c>
      <c r="I27" s="27">
        <f>AT!I27+BE!I27+BG!I27+CY!I27+CZ!I27+DE!I27+DK!I27+EE!I27+EL!I27+ES!I27+FI!I27+FR!I27+HR!I27+HU!I27+IE!I27+IT!I27+LT!I27+LU!I27+LV!I27+MT!I27+NL!I27+PL!I27+PT!I27+RO!I27+SE!I27+SI!I27+SK!I27</f>
        <v>5245.7676092457687</v>
      </c>
      <c r="J27" s="27">
        <f>AT!J27+BE!J27+BG!J27+CY!J27+CZ!J27+DE!J27+DK!J27+EE!J27+EL!J27+ES!J27+FI!J27+FR!J27+HR!J27+HU!J27+IE!J27+IT!J27+LT!J27+LU!J27+LV!J27+MT!J27+NL!J27+PL!J27+PT!J27+RO!J27+SE!J27+SI!J27+SK!J27</f>
        <v>5049.9203470567791</v>
      </c>
      <c r="K27" s="27">
        <f>AT!K27+BE!K27+BG!K27+CY!K27+CZ!K27+DE!K27+DK!K27+EE!K27+EL!K27+ES!K27+FI!K27+FR!K27+HR!K27+HU!K27+IE!K27+IT!K27+LT!K27+LU!K27+LV!K27+MT!K27+NL!K27+PL!K27+PT!K27+RO!K27+SE!K27+SI!K27+SK!K27</f>
        <v>4481.1631787603528</v>
      </c>
      <c r="L27" s="27">
        <f>AT!L27+BE!L27+BG!L27+CY!L27+CZ!L27+DE!L27+DK!L27+EE!L27+EL!L27+ES!L27+FI!L27+FR!L27+HR!L27+HU!L27+IE!L27+IT!L27+LT!L27+LU!L27+LV!L27+MT!L27+NL!L27+PL!L27+PT!L27+RO!L27+SE!L27+SI!L27+SK!L27</f>
        <v>4520.0439032425629</v>
      </c>
      <c r="M27" s="27">
        <f>AT!M27+BE!M27+BG!M27+CY!M27+CZ!M27+DE!M27+DK!M27+EE!M27+EL!M27+ES!M27+FI!M27+FR!M27+HR!M27+HU!M27+IE!M27+IT!M27+LT!M27+LU!M27+LV!M27+MT!M27+NL!M27+PL!M27+PT!M27+RO!M27+SE!M27+SI!M27+SK!M27</f>
        <v>4263.0617686232326</v>
      </c>
      <c r="N27" s="27">
        <f>AT!N27+BE!N27+BG!N27+CY!N27+CZ!N27+DE!N27+DK!N27+EE!N27+EL!N27+ES!N27+FI!N27+FR!N27+HR!N27+HU!N27+IE!N27+IT!N27+LT!N27+LU!N27+LV!N27+MT!N27+NL!N27+PL!N27+PT!N27+RO!N27+SE!N27+SI!N27+SK!N27</f>
        <v>4044.7868996360512</v>
      </c>
      <c r="O27" s="27">
        <f>AT!O27+BE!O27+BG!O27+CY!O27+CZ!O27+DE!O27+DK!O27+EE!O27+EL!O27+ES!O27+FI!O27+FR!O27+HR!O27+HU!O27+IE!O27+IT!O27+LT!O27+LU!O27+LV!O27+MT!O27+NL!O27+PL!O27+PT!O27+RO!O27+SE!O27+SI!O27+SK!O27</f>
        <v>3857.4958352718604</v>
      </c>
      <c r="P27" s="27">
        <f>AT!P27+BE!P27+BG!P27+CY!P27+CZ!P27+DE!P27+DK!P27+EE!P27+EL!P27+ES!P27+FI!P27+FR!P27+HR!P27+HU!P27+IE!P27+IT!P27+LT!P27+LU!P27+LV!P27+MT!P27+NL!P27+PL!P27+PT!P27+RO!P27+SE!P27+SI!P27+SK!P27</f>
        <v>3515.8669940471873</v>
      </c>
      <c r="Q27" s="27">
        <f>AT!Q27+BE!Q27+BG!Q27+CY!Q27+CZ!Q27+DE!Q27+DK!Q27+EE!Q27+EL!Q27+ES!Q27+FI!Q27+FR!Q27+HR!Q27+HU!Q27+IE!Q27+IT!Q27+LT!Q27+LU!Q27+LV!Q27+MT!Q27+NL!Q27+PL!Q27+PT!Q27+RO!Q27+SE!Q27+SI!Q27+SK!Q27</f>
        <v>3406.6737016967686</v>
      </c>
      <c r="R27" s="27">
        <f>AT!R27+BE!R27+BG!R27+CY!R27+CZ!R27+DE!R27+DK!R27+EE!R27+EL!R27+ES!R27+FI!R27+FR!R27+HR!R27+HU!R27+IE!R27+IT!R27+LT!R27+LU!R27+LV!R27+MT!R27+NL!R27+PL!R27+PT!R27+RO!R27+SE!R27+SI!R27+SK!R27</f>
        <v>3483.5528907819144</v>
      </c>
      <c r="S27" s="27">
        <f>AT!S27+BE!S27+BG!S27+CY!S27+CZ!S27+DE!S27+DK!S27+EE!S27+EL!S27+ES!S27+FI!S27+FR!S27+HR!S27+HU!S27+IE!S27+IT!S27+LT!S27+LU!S27+LV!S27+MT!S27+NL!S27+PL!S27+PT!S27+RO!S27+SE!S27+SI!S27+SK!S27</f>
        <v>3280.5028800306395</v>
      </c>
      <c r="T27" s="27">
        <f>AT!T27+BE!T27+BG!T27+CY!T27+CZ!T27+DE!T27+DK!T27+EE!T27+EL!T27+ES!T27+FI!T27+FR!T27+HR!T27+HU!T27+IE!T27+IT!T27+LT!T27+LU!T27+LV!T27+MT!T27+NL!T27+PL!T27+PT!T27+RO!T27+SE!T27+SI!T27+SK!T27</f>
        <v>3293.5717843103994</v>
      </c>
      <c r="U27" s="27">
        <f>AT!U27+BE!U27+BG!U27+CY!U27+CZ!U27+DE!U27+DK!U27+EE!U27+EL!U27+ES!U27+FI!U27+FR!U27+HR!U27+HU!U27+IE!U27+IT!U27+LT!U27+LU!U27+LV!U27+MT!U27+NL!U27+PL!U27+PT!U27+RO!U27+SE!U27+SI!U27+SK!U27</f>
        <v>3519.7768627343535</v>
      </c>
      <c r="V27" s="27">
        <f>AT!V27+BE!V27+BG!V27+CY!V27+CZ!V27+DE!V27+DK!V27+EE!V27+EL!V27+ES!V27+FI!V27+FR!V27+HR!V27+HU!V27+IE!V27+IT!V27+LT!V27+LU!V27+LV!V27+MT!V27+NL!V27+PL!V27+PT!V27+RO!V27+SE!V27+SI!V27+SK!V27</f>
        <v>3782.7452652741913</v>
      </c>
      <c r="W27" s="27">
        <f>AT!W27+BE!W27+BG!W27+CY!W27+CZ!W27+DE!W27+DK!W27+EE!W27+EL!W27+ES!W27+FI!W27+FR!W27+HR!W27+HU!W27+IE!W27+IT!W27+LT!W27+LU!W27+LV!W27+MT!W27+NL!W27+PL!W27+PT!W27+RO!W27+SE!W27+SI!W27+SK!W27</f>
        <v>3494.0797536678861</v>
      </c>
      <c r="X27" s="27">
        <f>AT!X27+BE!X27+BG!X27+CY!X27+CZ!X27+DE!X27+DK!X27+EE!X27+EL!X27+ES!X27+FI!X27+FR!X27+HR!X27+HU!X27+IE!X27+IT!X27+LT!X27+LU!X27+LV!X27+MT!X27+NL!X27+PL!X27+PT!X27+RO!X27+SE!X27+SI!X27+SK!X27</f>
        <v>3422.93284137098</v>
      </c>
      <c r="Y27" s="27">
        <f>AT!Y27+BE!Y27+BG!Y27+CY!Y27+CZ!Y27+DE!Y27+DK!Y27+EE!Y27+EL!Y27+ES!Y27+FI!Y27+FR!Y27+HR!Y27+HU!Y27+IE!Y27+IT!Y27+LT!Y27+LU!Y27+LV!Y27+MT!Y27+NL!Y27+PL!Y27+PT!Y27+RO!Y27+SE!Y27+SI!Y27+SK!Y27</f>
        <v>3388.0915728491786</v>
      </c>
      <c r="Z27" s="27">
        <f>AT!Z27+BE!Z27+BG!Z27+CY!Z27+CZ!Z27+DE!Z27+DK!Z27+EE!Z27+EL!Z27+ES!Z27+FI!Z27+FR!Z27+HR!Z27+HU!Z27+IE!Z27+IT!Z27+LT!Z27+LU!Z27+LV!Z27+MT!Z27+NL!Z27+PL!Z27+PT!Z27+RO!Z27+SE!Z27+SI!Z27+SK!Z27</f>
        <v>3562.6504762398718</v>
      </c>
      <c r="AA27" s="27">
        <f>AT!AA27+BE!AA27+BG!AA27+CY!AA27+CZ!AA27+DE!AA27+DK!AA27+EE!AA27+EL!AA27+ES!AA27+FI!AA27+FR!AA27+HR!AA27+HU!AA27+IE!AA27+IT!AA27+LT!AA27+LU!AA27+LV!AA27+MT!AA27+NL!AA27+PL!AA27+PT!AA27+RO!AA27+SE!AA27+SI!AA27+SK!AA27</f>
        <v>5657.6651664627752</v>
      </c>
      <c r="AB27" s="27">
        <f>AT!AB27+BE!AB27+BG!AB27+CY!AB27+CZ!AB27+DE!AB27+DK!AB27+EE!AB27+EL!AB27+ES!AB27+FI!AB27+FR!AB27+HR!AB27+HU!AB27+IE!AB27+IT!AB27+LT!AB27+LU!AB27+LV!AB27+MT!AB27+NL!AB27+PL!AB27+PT!AB27+RO!AB27+SE!AB27+SI!AB27+SK!AB27</f>
        <v>5758.1305472191025</v>
      </c>
      <c r="AC27" s="27">
        <f>AT!AC27+BE!AC27+BG!AC27+CY!AC27+CZ!AC27+DE!AC27+DK!AC27+EE!AC27+EL!AC27+ES!AC27+FI!AC27+FR!AC27+HR!AC27+HU!AC27+IE!AC27+IT!AC27+LT!AC27+LU!AC27+LV!AC27+MT!AC27+NL!AC27+PL!AC27+PT!AC27+RO!AC27+SE!AC27+SI!AC27+SK!AC27</f>
        <v>5252.6502123897581</v>
      </c>
      <c r="AD27" s="27">
        <f>AT!AD27+BE!AD27+BG!AD27+CY!AD27+CZ!AD27+DE!AD27+DK!AD27+EE!AD27+EL!AD27+ES!AD27+FI!AD27+FR!AD27+HR!AD27+HU!AD27+IE!AD27+IT!AD27+LT!AD27+LU!AD27+LV!AD27+MT!AD27+NL!AD27+PL!AD27+PT!AD27+RO!AD27+SE!AD27+SI!AD27+SK!AD27</f>
        <v>5234.347151411338</v>
      </c>
      <c r="AE27" s="27">
        <f>AT!AE27+BE!AE27+BG!AE27+CY!AE27+CZ!AE27+DE!AE27+DK!AE27+EE!AE27+EL!AE27+ES!AE27+FI!AE27+FR!AE27+HR!AE27+HU!AE27+IE!AE27+IT!AE27+LT!AE27+LU!AE27+LV!AE27+MT!AE27+NL!AE27+PL!AE27+PT!AE27+RO!AE27+SE!AE27+SI!AE27+SK!AE27</f>
        <v>5459.3832905744375</v>
      </c>
      <c r="AF27" s="27">
        <f>AT!AF27+BE!AF27+BG!AF27+CY!AF27+CZ!AF27+DE!AF27+DK!AF27+EE!AF27+EL!AF27+ES!AF27+FI!AF27+FR!AF27+HR!AF27+HU!AF27+IE!AF27+IT!AF27+LT!AF27+LU!AF27+LV!AF27+MT!AF27+NL!AF27+PL!AF27+PT!AF27+RO!AF27+SE!AF27+SI!AF27+SK!AF27</f>
        <v>5908.9909205885342</v>
      </c>
      <c r="AG27" s="27">
        <f>AT!AG27+BE!AG27+BG!AG27+CY!AG27+CZ!AG27+DE!AG27+DK!AG27+EE!AG27+EL!AG27+ES!AG27+FI!AG27+FR!AG27+HR!AG27+HU!AG27+IE!AG27+IT!AG27+LT!AG27+LU!AG27+LV!AG27+MT!AG27+NL!AG27+PL!AG27+PT!AG27+RO!AG27+SE!AG27+SI!AG27+SK!AG27</f>
        <v>6528.7287193106013</v>
      </c>
    </row>
    <row r="28" spans="1:33" x14ac:dyDescent="0.25">
      <c r="A28" s="26" t="s">
        <v>16</v>
      </c>
      <c r="B28" s="27">
        <f>AT!B28+BE!B28+BG!B28+CY!B28+CZ!B28+DE!B28+DK!B28+EE!B28+EL!B28+ES!B28+FI!B28+FR!B28+HR!B28+HU!B28+IE!B28+IT!B28+LT!B28+LU!B28+LV!B28+MT!B28+NL!B28+PL!B28+PT!B28+RO!B28+SE!B28+SI!B28+SK!B28</f>
        <v>4306.7343234776199</v>
      </c>
      <c r="C28" s="27">
        <f>AT!C28+BE!C28+BG!C28+CY!C28+CZ!C28+DE!C28+DK!C28+EE!C28+EL!C28+ES!C28+FI!C28+FR!C28+HR!C28+HU!C28+IE!C28+IT!C28+LT!C28+LU!C28+LV!C28+MT!C28+NL!C28+PL!C28+PT!C28+RO!C28+SE!C28+SI!C28+SK!C28</f>
        <v>4150.0051412362009</v>
      </c>
      <c r="D28" s="27">
        <f>AT!D28+BE!D28+BG!D28+CY!D28+CZ!D28+DE!D28+DK!D28+EE!D28+EL!D28+ES!D28+FI!D28+FR!D28+HR!D28+HU!D28+IE!D28+IT!D28+LT!D28+LU!D28+LV!D28+MT!D28+NL!D28+PL!D28+PT!D28+RO!D28+SE!D28+SI!D28+SK!D28</f>
        <v>4103.1324923231969</v>
      </c>
      <c r="E28" s="27">
        <f>AT!E28+BE!E28+BG!E28+CY!E28+CZ!E28+DE!E28+DK!E28+EE!E28+EL!E28+ES!E28+FI!E28+FR!E28+HR!E28+HU!E28+IE!E28+IT!E28+LT!E28+LU!E28+LV!E28+MT!E28+NL!E28+PL!E28+PT!E28+RO!E28+SE!E28+SI!E28+SK!E28</f>
        <v>4620.1459307429031</v>
      </c>
      <c r="F28" s="27">
        <f>AT!F28+BE!F28+BG!F28+CY!F28+CZ!F28+DE!F28+DK!F28+EE!F28+EL!F28+ES!F28+FI!F28+FR!F28+HR!F28+HU!F28+IE!F28+IT!F28+LT!F28+LU!F28+LV!F28+MT!F28+NL!F28+PL!F28+PT!F28+RO!F28+SE!F28+SI!F28+SK!F28</f>
        <v>4720.4230012432754</v>
      </c>
      <c r="G28" s="27">
        <f>AT!G28+BE!G28+BG!G28+CY!G28+CZ!G28+DE!G28+DK!G28+EE!G28+EL!G28+ES!G28+FI!G28+FR!G28+HR!G28+HU!G28+IE!G28+IT!G28+LT!G28+LU!G28+LV!G28+MT!G28+NL!G28+PL!G28+PT!G28+RO!G28+SE!G28+SI!G28+SK!G28</f>
        <v>4388.541460278856</v>
      </c>
      <c r="H28" s="27">
        <f>AT!H28+BE!H28+BG!H28+CY!H28+CZ!H28+DE!H28+DK!H28+EE!H28+EL!H28+ES!H28+FI!H28+FR!H28+HR!H28+HU!H28+IE!H28+IT!H28+LT!H28+LU!H28+LV!H28+MT!H28+NL!H28+PL!H28+PT!H28+RO!H28+SE!H28+SI!H28+SK!H28</f>
        <v>4587.5461161984558</v>
      </c>
      <c r="I28" s="27">
        <f>AT!I28+BE!I28+BG!I28+CY!I28+CZ!I28+DE!I28+DK!I28+EE!I28+EL!I28+ES!I28+FI!I28+FR!I28+HR!I28+HU!I28+IE!I28+IT!I28+LT!I28+LU!I28+LV!I28+MT!I28+NL!I28+PL!I28+PT!I28+RO!I28+SE!I28+SI!I28+SK!I28</f>
        <v>4948.3532368532169</v>
      </c>
      <c r="J28" s="27">
        <f>AT!J28+BE!J28+BG!J28+CY!J28+CZ!J28+DE!J28+DK!J28+EE!J28+EL!J28+ES!J28+FI!J28+FR!J28+HR!J28+HU!J28+IE!J28+IT!J28+LT!J28+LU!J28+LV!J28+MT!J28+NL!J28+PL!J28+PT!J28+RO!J28+SE!J28+SI!J28+SK!J28</f>
        <v>5552.5480180855457</v>
      </c>
      <c r="K28" s="27">
        <f>AT!K28+BE!K28+BG!K28+CY!K28+CZ!K28+DE!K28+DK!K28+EE!K28+EL!K28+ES!K28+FI!K28+FR!K28+HR!K28+HU!K28+IE!K28+IT!K28+LT!K28+LU!K28+LV!K28+MT!K28+NL!K28+PL!K28+PT!K28+RO!K28+SE!K28+SI!K28+SK!K28</f>
        <v>6089.8394965848074</v>
      </c>
      <c r="L28" s="27">
        <f>AT!L28+BE!L28+BG!L28+CY!L28+CZ!L28+DE!L28+DK!L28+EE!L28+EL!L28+ES!L28+FI!L28+FR!L28+HR!L28+HU!L28+IE!L28+IT!L28+LT!L28+LU!L28+LV!L28+MT!L28+NL!L28+PL!L28+PT!L28+RO!L28+SE!L28+SI!L28+SK!L28</f>
        <v>6920.3482984189241</v>
      </c>
      <c r="M28" s="27">
        <f>AT!M28+BE!M28+BG!M28+CY!M28+CZ!M28+DE!M28+DK!M28+EE!M28+EL!M28+ES!M28+FI!M28+FR!M28+HR!M28+HU!M28+IE!M28+IT!M28+LT!M28+LU!M28+LV!M28+MT!M28+NL!M28+PL!M28+PT!M28+RO!M28+SE!M28+SI!M28+SK!M28</f>
        <v>7051.968911070916</v>
      </c>
      <c r="N28" s="27">
        <f>AT!N28+BE!N28+BG!N28+CY!N28+CZ!N28+DE!N28+DK!N28+EE!N28+EL!N28+ES!N28+FI!N28+FR!N28+HR!N28+HU!N28+IE!N28+IT!N28+LT!N28+LU!N28+LV!N28+MT!N28+NL!N28+PL!N28+PT!N28+RO!N28+SE!N28+SI!N28+SK!N28</f>
        <v>7263.2533535122093</v>
      </c>
      <c r="O28" s="27">
        <f>AT!O28+BE!O28+BG!O28+CY!O28+CZ!O28+DE!O28+DK!O28+EE!O28+EL!O28+ES!O28+FI!O28+FR!O28+HR!O28+HU!O28+IE!O28+IT!O28+LT!O28+LU!O28+LV!O28+MT!O28+NL!O28+PL!O28+PT!O28+RO!O28+SE!O28+SI!O28+SK!O28</f>
        <v>7850.6117979799219</v>
      </c>
      <c r="P28" s="27">
        <f>AT!P28+BE!P28+BG!P28+CY!P28+CZ!P28+DE!P28+DK!P28+EE!P28+EL!P28+ES!P28+FI!P28+FR!P28+HR!P28+HU!P28+IE!P28+IT!P28+LT!P28+LU!P28+LV!P28+MT!P28+NL!P28+PL!P28+PT!P28+RO!P28+SE!P28+SI!P28+SK!P28</f>
        <v>8481.6882992766277</v>
      </c>
      <c r="Q28" s="27">
        <f>AT!Q28+BE!Q28+BG!Q28+CY!Q28+CZ!Q28+DE!Q28+DK!Q28+EE!Q28+EL!Q28+ES!Q28+FI!Q28+FR!Q28+HR!Q28+HU!Q28+IE!Q28+IT!Q28+LT!Q28+LU!Q28+LV!Q28+MT!Q28+NL!Q28+PL!Q28+PT!Q28+RO!Q28+SE!Q28+SI!Q28+SK!Q28</f>
        <v>8163.8303245512152</v>
      </c>
      <c r="R28" s="27">
        <f>AT!R28+BE!R28+BG!R28+CY!R28+CZ!R28+DE!R28+DK!R28+EE!R28+EL!R28+ES!R28+FI!R28+FR!R28+HR!R28+HU!R28+IE!R28+IT!R28+LT!R28+LU!R28+LV!R28+MT!R28+NL!R28+PL!R28+PT!R28+RO!R28+SE!R28+SI!R28+SK!R28</f>
        <v>8375.2422602349943</v>
      </c>
      <c r="S28" s="27">
        <f>AT!S28+BE!S28+BG!S28+CY!S28+CZ!S28+DE!S28+DK!S28+EE!S28+EL!S28+ES!S28+FI!S28+FR!S28+HR!S28+HU!S28+IE!S28+IT!S28+LT!S28+LU!S28+LV!S28+MT!S28+NL!S28+PL!S28+PT!S28+RO!S28+SE!S28+SI!S28+SK!S28</f>
        <v>8893.2974132529562</v>
      </c>
      <c r="T28" s="27">
        <f>AT!T28+BE!T28+BG!T28+CY!T28+CZ!T28+DE!T28+DK!T28+EE!T28+EL!T28+ES!T28+FI!T28+FR!T28+HR!T28+HU!T28+IE!T28+IT!T28+LT!T28+LU!T28+LV!T28+MT!T28+NL!T28+PL!T28+PT!T28+RO!T28+SE!T28+SI!T28+SK!T28</f>
        <v>8675.9911882665856</v>
      </c>
      <c r="U28" s="27">
        <f>AT!U28+BE!U28+BG!U28+CY!U28+CZ!U28+DE!U28+DK!U28+EE!U28+EL!U28+ES!U28+FI!U28+FR!U28+HR!U28+HU!U28+IE!U28+IT!U28+LT!U28+LU!U28+LV!U28+MT!U28+NL!U28+PL!U28+PT!U28+RO!U28+SE!U28+SI!U28+SK!U28</f>
        <v>8008.567063693572</v>
      </c>
      <c r="V28" s="27">
        <f>AT!V28+BE!V28+BG!V28+CY!V28+CZ!V28+DE!V28+DK!V28+EE!V28+EL!V28+ES!V28+FI!V28+FR!V28+HR!V28+HU!V28+IE!V28+IT!V28+LT!V28+LU!V28+LV!V28+MT!V28+NL!V28+PL!V28+PT!V28+RO!V28+SE!V28+SI!V28+SK!V28</f>
        <v>8161.5140984479985</v>
      </c>
      <c r="W28" s="27">
        <f>AT!W28+BE!W28+BG!W28+CY!W28+CZ!W28+DE!W28+DK!W28+EE!W28+EL!W28+ES!W28+FI!W28+FR!W28+HR!W28+HU!W28+IE!W28+IT!W28+LT!W28+LU!W28+LV!W28+MT!W28+NL!W28+PL!W28+PT!W28+RO!W28+SE!W28+SI!W28+SK!W28</f>
        <v>7794.675548846757</v>
      </c>
      <c r="X28" s="27">
        <f>AT!X28+BE!X28+BG!X28+CY!X28+CZ!X28+DE!X28+DK!X28+EE!X28+EL!X28+ES!X28+FI!X28+FR!X28+HR!X28+HU!X28+IE!X28+IT!X28+LT!X28+LU!X28+LV!X28+MT!X28+NL!X28+PL!X28+PT!X28+RO!X28+SE!X28+SI!X28+SK!X28</f>
        <v>7224.3075608855343</v>
      </c>
      <c r="Y28" s="27">
        <f>AT!Y28+BE!Y28+BG!Y28+CY!Y28+CZ!Y28+DE!Y28+DK!Y28+EE!Y28+EL!Y28+ES!Y28+FI!Y28+FR!Y28+HR!Y28+HU!Y28+IE!Y28+IT!Y28+LT!Y28+LU!Y28+LV!Y28+MT!Y28+NL!Y28+PL!Y28+PT!Y28+RO!Y28+SE!Y28+SI!Y28+SK!Y28</f>
        <v>6912.5774222486652</v>
      </c>
      <c r="Z28" s="27">
        <f>AT!Z28+BE!Z28+BG!Z28+CY!Z28+CZ!Z28+DE!Z28+DK!Z28+EE!Z28+EL!Z28+ES!Z28+FI!Z28+FR!Z28+HR!Z28+HU!Z28+IE!Z28+IT!Z28+LT!Z28+LU!Z28+LV!Z28+MT!Z28+NL!Z28+PL!Z28+PT!Z28+RO!Z28+SE!Z28+SI!Z28+SK!Z28</f>
        <v>6359.8490733762301</v>
      </c>
      <c r="AA28" s="27">
        <f>AT!AA28+BE!AA28+BG!AA28+CY!AA28+CZ!AA28+DE!AA28+DK!AA28+EE!AA28+EL!AA28+ES!AA28+FI!AA28+FR!AA28+HR!AA28+HU!AA28+IE!AA28+IT!AA28+LT!AA28+LU!AA28+LV!AA28+MT!AA28+NL!AA28+PL!AA28+PT!AA28+RO!AA28+SE!AA28+SI!AA28+SK!AA28</f>
        <v>4489.8390065308631</v>
      </c>
      <c r="AB28" s="27">
        <f>AT!AB28+BE!AB28+BG!AB28+CY!AB28+CZ!AB28+DE!AB28+DK!AB28+EE!AB28+EL!AB28+ES!AB28+FI!AB28+FR!AB28+HR!AB28+HU!AB28+IE!AB28+IT!AB28+LT!AB28+LU!AB28+LV!AB28+MT!AB28+NL!AB28+PL!AB28+PT!AB28+RO!AB28+SE!AB28+SI!AB28+SK!AB28</f>
        <v>5216.4238095921164</v>
      </c>
      <c r="AC28" s="27">
        <f>AT!AC28+BE!AC28+BG!AC28+CY!AC28+CZ!AC28+DE!AC28+DK!AC28+EE!AC28+EL!AC28+ES!AC28+FI!AC28+FR!AC28+HR!AC28+HU!AC28+IE!AC28+IT!AC28+LT!AC28+LU!AC28+LV!AC28+MT!AC28+NL!AC28+PL!AC28+PT!AC28+RO!AC28+SE!AC28+SI!AC28+SK!AC28</f>
        <v>5924.9710744932372</v>
      </c>
      <c r="AD28" s="27">
        <f>AT!AD28+BE!AD28+BG!AD28+CY!AD28+CZ!AD28+DE!AD28+DK!AD28+EE!AD28+EL!AD28+ES!AD28+FI!AD28+FR!AD28+HR!AD28+HU!AD28+IE!AD28+IT!AD28+LT!AD28+LU!AD28+LV!AD28+MT!AD28+NL!AD28+PL!AD28+PT!AD28+RO!AD28+SE!AD28+SI!AD28+SK!AD28</f>
        <v>6313.7587246280709</v>
      </c>
      <c r="AE28" s="27">
        <f>AT!AE28+BE!AE28+BG!AE28+CY!AE28+CZ!AE28+DE!AE28+DK!AE28+EE!AE28+EL!AE28+ES!AE28+FI!AE28+FR!AE28+HR!AE28+HU!AE28+IE!AE28+IT!AE28+LT!AE28+LU!AE28+LV!AE28+MT!AE28+NL!AE28+PL!AE28+PT!AE28+RO!AE28+SE!AE28+SI!AE28+SK!AE28</f>
        <v>6122.7525179493105</v>
      </c>
      <c r="AF28" s="27">
        <f>AT!AF28+BE!AF28+BG!AF28+CY!AF28+CZ!AF28+DE!AF28+DK!AF28+EE!AF28+EL!AF28+ES!AF28+FI!AF28+FR!AF28+HR!AF28+HU!AF28+IE!AF28+IT!AF28+LT!AF28+LU!AF28+LV!AF28+MT!AF28+NL!AF28+PL!AF28+PT!AF28+RO!AF28+SE!AF28+SI!AF28+SK!AF28</f>
        <v>3792.3271067351325</v>
      </c>
      <c r="AG28" s="27">
        <f>AT!AG28+BE!AG28+BG!AG28+CY!AG28+CZ!AG28+DE!AG28+DK!AG28+EE!AG28+EL!AG28+ES!AG28+FI!AG28+FR!AG28+HR!AG28+HU!AG28+IE!AG28+IT!AG28+LT!AG28+LU!AG28+LV!AG28+MT!AG28+NL!AG28+PL!AG28+PT!AG28+RO!AG28+SE!AG28+SI!AG28+SK!AG28</f>
        <v>3577.9652223895882</v>
      </c>
    </row>
    <row r="29" spans="1:33" x14ac:dyDescent="0.25">
      <c r="A29" s="26" t="s">
        <v>17</v>
      </c>
      <c r="B29" s="27">
        <f>AT!B29+BE!B29+BG!B29+CY!B29+CZ!B29+DE!B29+DK!B29+EE!B29+EL!B29+ES!B29+FI!B29+FR!B29+HR!B29+HU!B29+IE!B29+IT!B29+LT!B29+LU!B29+LV!B29+MT!B29+NL!B29+PL!B29+PT!B29+RO!B29+SE!B29+SI!B29+SK!B29</f>
        <v>0</v>
      </c>
      <c r="C29" s="27">
        <f>AT!C29+BE!C29+BG!C29+CY!C29+CZ!C29+DE!C29+DK!C29+EE!C29+EL!C29+ES!C29+FI!C29+FR!C29+HR!C29+HU!C29+IE!C29+IT!C29+LT!C29+LU!C29+LV!C29+MT!C29+NL!C29+PL!C29+PT!C29+RO!C29+SE!C29+SI!C29+SK!C29</f>
        <v>0</v>
      </c>
      <c r="D29" s="27">
        <f>AT!D29+BE!D29+BG!D29+CY!D29+CZ!D29+DE!D29+DK!D29+EE!D29+EL!D29+ES!D29+FI!D29+FR!D29+HR!D29+HU!D29+IE!D29+IT!D29+LT!D29+LU!D29+LV!D29+MT!D29+NL!D29+PL!D29+PT!D29+RO!D29+SE!D29+SI!D29+SK!D29</f>
        <v>0</v>
      </c>
      <c r="E29" s="27">
        <f>AT!E29+BE!E29+BG!E29+CY!E29+CZ!E29+DE!E29+DK!E29+EE!E29+EL!E29+ES!E29+FI!E29+FR!E29+HR!E29+HU!E29+IE!E29+IT!E29+LT!E29+LU!E29+LV!E29+MT!E29+NL!E29+PL!E29+PT!E29+RO!E29+SE!E29+SI!E29+SK!E29</f>
        <v>0</v>
      </c>
      <c r="F29" s="27">
        <f>AT!F29+BE!F29+BG!F29+CY!F29+CZ!F29+DE!F29+DK!F29+EE!F29+EL!F29+ES!F29+FI!F29+FR!F29+HR!F29+HU!F29+IE!F29+IT!F29+LT!F29+LU!F29+LV!F29+MT!F29+NL!F29+PL!F29+PT!F29+RO!F29+SE!F29+SI!F29+SK!F29</f>
        <v>0</v>
      </c>
      <c r="G29" s="27">
        <f>AT!G29+BE!G29+BG!G29+CY!G29+CZ!G29+DE!G29+DK!G29+EE!G29+EL!G29+ES!G29+FI!G29+FR!G29+HR!G29+HU!G29+IE!G29+IT!G29+LT!G29+LU!G29+LV!G29+MT!G29+NL!G29+PL!G29+PT!G29+RO!G29+SE!G29+SI!G29+SK!G29</f>
        <v>0</v>
      </c>
      <c r="H29" s="27">
        <f>AT!H29+BE!H29+BG!H29+CY!H29+CZ!H29+DE!H29+DK!H29+EE!H29+EL!H29+ES!H29+FI!H29+FR!H29+HR!H29+HU!H29+IE!H29+IT!H29+LT!H29+LU!H29+LV!H29+MT!H29+NL!H29+PL!H29+PT!H29+RO!H29+SE!H29+SI!H29+SK!H29</f>
        <v>0</v>
      </c>
      <c r="I29" s="27">
        <f>AT!I29+BE!I29+BG!I29+CY!I29+CZ!I29+DE!I29+DK!I29+EE!I29+EL!I29+ES!I29+FI!I29+FR!I29+HR!I29+HU!I29+IE!I29+IT!I29+LT!I29+LU!I29+LV!I29+MT!I29+NL!I29+PL!I29+PT!I29+RO!I29+SE!I29+SI!I29+SK!I29</f>
        <v>0</v>
      </c>
      <c r="J29" s="27">
        <f>AT!J29+BE!J29+BG!J29+CY!J29+CZ!J29+DE!J29+DK!J29+EE!J29+EL!J29+ES!J29+FI!J29+FR!J29+HR!J29+HU!J29+IE!J29+IT!J29+LT!J29+LU!J29+LV!J29+MT!J29+NL!J29+PL!J29+PT!J29+RO!J29+SE!J29+SI!J29+SK!J29</f>
        <v>0</v>
      </c>
      <c r="K29" s="27">
        <f>AT!K29+BE!K29+BG!K29+CY!K29+CZ!K29+DE!K29+DK!K29+EE!K29+EL!K29+ES!K29+FI!K29+FR!K29+HR!K29+HU!K29+IE!K29+IT!K29+LT!K29+LU!K29+LV!K29+MT!K29+NL!K29+PL!K29+PT!K29+RO!K29+SE!K29+SI!K29+SK!K29</f>
        <v>0</v>
      </c>
      <c r="L29" s="27">
        <f>AT!L29+BE!L29+BG!L29+CY!L29+CZ!L29+DE!L29+DK!L29+EE!L29+EL!L29+ES!L29+FI!L29+FR!L29+HR!L29+HU!L29+IE!L29+IT!L29+LT!L29+LU!L29+LV!L29+MT!L29+NL!L29+PL!L29+PT!L29+RO!L29+SE!L29+SI!L29+SK!L29</f>
        <v>0</v>
      </c>
      <c r="M29" s="27">
        <f>AT!M29+BE!M29+BG!M29+CY!M29+CZ!M29+DE!M29+DK!M29+EE!M29+EL!M29+ES!M29+FI!M29+FR!M29+HR!M29+HU!M29+IE!M29+IT!M29+LT!M29+LU!M29+LV!M29+MT!M29+NL!M29+PL!M29+PT!M29+RO!M29+SE!M29+SI!M29+SK!M29</f>
        <v>0</v>
      </c>
      <c r="N29" s="27">
        <f>AT!N29+BE!N29+BG!N29+CY!N29+CZ!N29+DE!N29+DK!N29+EE!N29+EL!N29+ES!N29+FI!N29+FR!N29+HR!N29+HU!N29+IE!N29+IT!N29+LT!N29+LU!N29+LV!N29+MT!N29+NL!N29+PL!N29+PT!N29+RO!N29+SE!N29+SI!N29+SK!N29</f>
        <v>0</v>
      </c>
      <c r="O29" s="27">
        <f>AT!O29+BE!O29+BG!O29+CY!O29+CZ!O29+DE!O29+DK!O29+EE!O29+EL!O29+ES!O29+FI!O29+FR!O29+HR!O29+HU!O29+IE!O29+IT!O29+LT!O29+LU!O29+LV!O29+MT!O29+NL!O29+PL!O29+PT!O29+RO!O29+SE!O29+SI!O29+SK!O29</f>
        <v>0</v>
      </c>
      <c r="P29" s="27">
        <f>AT!P29+BE!P29+BG!P29+CY!P29+CZ!P29+DE!P29+DK!P29+EE!P29+EL!P29+ES!P29+FI!P29+FR!P29+HR!P29+HU!P29+IE!P29+IT!P29+LT!P29+LU!P29+LV!P29+MT!P29+NL!P29+PL!P29+PT!P29+RO!P29+SE!P29+SI!P29+SK!P29</f>
        <v>0</v>
      </c>
      <c r="Q29" s="27">
        <f>AT!Q29+BE!Q29+BG!Q29+CY!Q29+CZ!Q29+DE!Q29+DK!Q29+EE!Q29+EL!Q29+ES!Q29+FI!Q29+FR!Q29+HR!Q29+HU!Q29+IE!Q29+IT!Q29+LT!Q29+LU!Q29+LV!Q29+MT!Q29+NL!Q29+PL!Q29+PT!Q29+RO!Q29+SE!Q29+SI!Q29+SK!Q29</f>
        <v>0</v>
      </c>
      <c r="R29" s="27">
        <f>AT!R29+BE!R29+BG!R29+CY!R29+CZ!R29+DE!R29+DK!R29+EE!R29+EL!R29+ES!R29+FI!R29+FR!R29+HR!R29+HU!R29+IE!R29+IT!R29+LT!R29+LU!R29+LV!R29+MT!R29+NL!R29+PL!R29+PT!R29+RO!R29+SE!R29+SI!R29+SK!R29</f>
        <v>0</v>
      </c>
      <c r="S29" s="27">
        <f>AT!S29+BE!S29+BG!S29+CY!S29+CZ!S29+DE!S29+DK!S29+EE!S29+EL!S29+ES!S29+FI!S29+FR!S29+HR!S29+HU!S29+IE!S29+IT!S29+LT!S29+LU!S29+LV!S29+MT!S29+NL!S29+PL!S29+PT!S29+RO!S29+SE!S29+SI!S29+SK!S29</f>
        <v>0</v>
      </c>
      <c r="T29" s="27">
        <f>AT!T29+BE!T29+BG!T29+CY!T29+CZ!T29+DE!T29+DK!T29+EE!T29+EL!T29+ES!T29+FI!T29+FR!T29+HR!T29+HU!T29+IE!T29+IT!T29+LT!T29+LU!T29+LV!T29+MT!T29+NL!T29+PL!T29+PT!T29+RO!T29+SE!T29+SI!T29+SK!T29</f>
        <v>0</v>
      </c>
      <c r="U29" s="27">
        <f>AT!U29+BE!U29+BG!U29+CY!U29+CZ!U29+DE!U29+DK!U29+EE!U29+EL!U29+ES!U29+FI!U29+FR!U29+HR!U29+HU!U29+IE!U29+IT!U29+LT!U29+LU!U29+LV!U29+MT!U29+NL!U29+PL!U29+PT!U29+RO!U29+SE!U29+SI!U29+SK!U29</f>
        <v>0</v>
      </c>
      <c r="V29" s="27">
        <f>AT!V29+BE!V29+BG!V29+CY!V29+CZ!V29+DE!V29+DK!V29+EE!V29+EL!V29+ES!V29+FI!V29+FR!V29+HR!V29+HU!V29+IE!V29+IT!V29+LT!V29+LU!V29+LV!V29+MT!V29+NL!V29+PL!V29+PT!V29+RO!V29+SE!V29+SI!V29+SK!V29</f>
        <v>0</v>
      </c>
      <c r="W29" s="27">
        <f>AT!W29+BE!W29+BG!W29+CY!W29+CZ!W29+DE!W29+DK!W29+EE!W29+EL!W29+ES!W29+FI!W29+FR!W29+HR!W29+HU!W29+IE!W29+IT!W29+LT!W29+LU!W29+LV!W29+MT!W29+NL!W29+PL!W29+PT!W29+RO!W29+SE!W29+SI!W29+SK!W29</f>
        <v>0.32796584326380851</v>
      </c>
      <c r="X29" s="27">
        <f>AT!X29+BE!X29+BG!X29+CY!X29+CZ!X29+DE!X29+DK!X29+EE!X29+EL!X29+ES!X29+FI!X29+FR!X29+HR!X29+HU!X29+IE!X29+IT!X29+LT!X29+LU!X29+LV!X29+MT!X29+NL!X29+PL!X29+PT!X29+RO!X29+SE!X29+SI!X29+SK!X29</f>
        <v>0.33506716092621402</v>
      </c>
      <c r="Y29" s="27">
        <f>AT!Y29+BE!Y29+BG!Y29+CY!Y29+CZ!Y29+DE!Y29+DK!Y29+EE!Y29+EL!Y29+ES!Y29+FI!Y29+FR!Y29+HR!Y29+HU!Y29+IE!Y29+IT!Y29+LT!Y29+LU!Y29+LV!Y29+MT!Y29+NL!Y29+PL!Y29+PT!Y29+RO!Y29+SE!Y29+SI!Y29+SK!Y29</f>
        <v>0.33666853878239245</v>
      </c>
      <c r="Z29" s="27">
        <f>AT!Z29+BE!Z29+BG!Z29+CY!Z29+CZ!Z29+DE!Z29+DK!Z29+EE!Z29+EL!Z29+ES!Z29+FI!Z29+FR!Z29+HR!Z29+HU!Z29+IE!Z29+IT!Z29+LT!Z29+LU!Z29+LV!Z29+MT!Z29+NL!Z29+PL!Z29+PT!Z29+RO!Z29+SE!Z29+SI!Z29+SK!Z29</f>
        <v>0.36103593345773138</v>
      </c>
      <c r="AA29" s="27">
        <f>AT!AA29+BE!AA29+BG!AA29+CY!AA29+CZ!AA29+DE!AA29+DK!AA29+EE!AA29+EL!AA29+ES!AA29+FI!AA29+FR!AA29+HR!AA29+HU!AA29+IE!AA29+IT!AA29+LT!AA29+LU!AA29+LV!AA29+MT!AA29+NL!AA29+PL!AA29+PT!AA29+RO!AA29+SE!AA29+SI!AA29+SK!AA29</f>
        <v>0.34887319508129888</v>
      </c>
      <c r="AB29" s="27">
        <f>AT!AB29+BE!AB29+BG!AB29+CY!AB29+CZ!AB29+DE!AB29+DK!AB29+EE!AB29+EL!AB29+ES!AB29+FI!AB29+FR!AB29+HR!AB29+HU!AB29+IE!AB29+IT!AB29+LT!AB29+LU!AB29+LV!AB29+MT!AB29+NL!AB29+PL!AB29+PT!AB29+RO!AB29+SE!AB29+SI!AB29+SK!AB29</f>
        <v>0.3559577583984091</v>
      </c>
      <c r="AC29" s="27">
        <f>AT!AC29+BE!AC29+BG!AC29+CY!AC29+CZ!AC29+DE!AC29+DK!AC29+EE!AC29+EL!AC29+ES!AC29+FI!AC29+FR!AC29+HR!AC29+HU!AC29+IE!AC29+IT!AC29+LT!AC29+LU!AC29+LV!AC29+MT!AC29+NL!AC29+PL!AC29+PT!AC29+RO!AC29+SE!AC29+SI!AC29+SK!AC29</f>
        <v>0.36839633909804992</v>
      </c>
      <c r="AD29" s="27">
        <f>AT!AD29+BE!AD29+BG!AD29+CY!AD29+CZ!AD29+DE!AD29+DK!AD29+EE!AD29+EL!AD29+ES!AD29+FI!AD29+FR!AD29+HR!AD29+HU!AD29+IE!AD29+IT!AD29+LT!AD29+LU!AD29+LV!AD29+MT!AD29+NL!AD29+PL!AD29+PT!AD29+RO!AD29+SE!AD29+SI!AD29+SK!AD29</f>
        <v>2.8304164068225601</v>
      </c>
      <c r="AE29" s="27">
        <f>AT!AE29+BE!AE29+BG!AE29+CY!AE29+CZ!AE29+DE!AE29+DK!AE29+EE!AE29+EL!AE29+ES!AE29+FI!AE29+FR!AE29+HR!AE29+HU!AE29+IE!AE29+IT!AE29+LT!AE29+LU!AE29+LV!AE29+MT!AE29+NL!AE29+PL!AE29+PT!AE29+RO!AE29+SE!AE29+SI!AE29+SK!AE29</f>
        <v>7.6579042966124149</v>
      </c>
      <c r="AF29" s="27">
        <f>AT!AF29+BE!AF29+BG!AF29+CY!AF29+CZ!AF29+DE!AF29+DK!AF29+EE!AF29+EL!AF29+ES!AF29+FI!AF29+FR!AF29+HR!AF29+HU!AF29+IE!AF29+IT!AF29+LT!AF29+LU!AF29+LV!AF29+MT!AF29+NL!AF29+PL!AF29+PT!AF29+RO!AF29+SE!AF29+SI!AF29+SK!AF29</f>
        <v>33.166653343034454</v>
      </c>
      <c r="AG29" s="27">
        <f>AT!AG29+BE!AG29+BG!AG29+CY!AG29+CZ!AG29+DE!AG29+DK!AG29+EE!AG29+EL!AG29+ES!AG29+FI!AG29+FR!AG29+HR!AG29+HU!AG29+IE!AG29+IT!AG29+LT!AG29+LU!AG29+LV!AG29+MT!AG29+NL!AG29+PL!AG29+PT!AG29+RO!AG29+SE!AG29+SI!AG29+SK!AG29</f>
        <v>23.56143778061745</v>
      </c>
    </row>
    <row r="30" spans="1:33" x14ac:dyDescent="0.25">
      <c r="A30" s="26" t="s">
        <v>18</v>
      </c>
      <c r="B30" s="27">
        <f>AT!B30+BE!B30+BG!B30+CY!B30+CZ!B30+DE!B30+DK!B30+EE!B30+EL!B30+ES!B30+FI!B30+FR!B30+HR!B30+HU!B30+IE!B30+IT!B30+LT!B30+LU!B30+LV!B30+MT!B30+NL!B30+PL!B30+PT!B30+RO!B30+SE!B30+SI!B30+SK!B30</f>
        <v>0</v>
      </c>
      <c r="C30" s="27">
        <f>AT!C30+BE!C30+BG!C30+CY!C30+CZ!C30+DE!C30+DK!C30+EE!C30+EL!C30+ES!C30+FI!C30+FR!C30+HR!C30+HU!C30+IE!C30+IT!C30+LT!C30+LU!C30+LV!C30+MT!C30+NL!C30+PL!C30+PT!C30+RO!C30+SE!C30+SI!C30+SK!C30</f>
        <v>0</v>
      </c>
      <c r="D30" s="27">
        <f>AT!D30+BE!D30+BG!D30+CY!D30+CZ!D30+DE!D30+DK!D30+EE!D30+EL!D30+ES!D30+FI!D30+FR!D30+HR!D30+HU!D30+IE!D30+IT!D30+LT!D30+LU!D30+LV!D30+MT!D30+NL!D30+PL!D30+PT!D30+RO!D30+SE!D30+SI!D30+SK!D30</f>
        <v>0</v>
      </c>
      <c r="E30" s="27">
        <f>AT!E30+BE!E30+BG!E30+CY!E30+CZ!E30+DE!E30+DK!E30+EE!E30+EL!E30+ES!E30+FI!E30+FR!E30+HR!E30+HU!E30+IE!E30+IT!E30+LT!E30+LU!E30+LV!E30+MT!E30+NL!E30+PL!E30+PT!E30+RO!E30+SE!E30+SI!E30+SK!E30</f>
        <v>0</v>
      </c>
      <c r="F30" s="27">
        <f>AT!F30+BE!F30+BG!F30+CY!F30+CZ!F30+DE!F30+DK!F30+EE!F30+EL!F30+ES!F30+FI!F30+FR!F30+HR!F30+HU!F30+IE!F30+IT!F30+LT!F30+LU!F30+LV!F30+MT!F30+NL!F30+PL!F30+PT!F30+RO!F30+SE!F30+SI!F30+SK!F30</f>
        <v>0</v>
      </c>
      <c r="G30" s="27">
        <f>AT!G30+BE!G30+BG!G30+CY!G30+CZ!G30+DE!G30+DK!G30+EE!G30+EL!G30+ES!G30+FI!G30+FR!G30+HR!G30+HU!G30+IE!G30+IT!G30+LT!G30+LU!G30+LV!G30+MT!G30+NL!G30+PL!G30+PT!G30+RO!G30+SE!G30+SI!G30+SK!G30</f>
        <v>0</v>
      </c>
      <c r="H30" s="27">
        <f>AT!H30+BE!H30+BG!H30+CY!H30+CZ!H30+DE!H30+DK!H30+EE!H30+EL!H30+ES!H30+FI!H30+FR!H30+HR!H30+HU!H30+IE!H30+IT!H30+LT!H30+LU!H30+LV!H30+MT!H30+NL!H30+PL!H30+PT!H30+RO!H30+SE!H30+SI!H30+SK!H30</f>
        <v>0</v>
      </c>
      <c r="I30" s="27">
        <f>AT!I30+BE!I30+BG!I30+CY!I30+CZ!I30+DE!I30+DK!I30+EE!I30+EL!I30+ES!I30+FI!I30+FR!I30+HR!I30+HU!I30+IE!I30+IT!I30+LT!I30+LU!I30+LV!I30+MT!I30+NL!I30+PL!I30+PT!I30+RO!I30+SE!I30+SI!I30+SK!I30</f>
        <v>0</v>
      </c>
      <c r="J30" s="27">
        <f>AT!J30+BE!J30+BG!J30+CY!J30+CZ!J30+DE!J30+DK!J30+EE!J30+EL!J30+ES!J30+FI!J30+FR!J30+HR!J30+HU!J30+IE!J30+IT!J30+LT!J30+LU!J30+LV!J30+MT!J30+NL!J30+PL!J30+PT!J30+RO!J30+SE!J30+SI!J30+SK!J30</f>
        <v>0</v>
      </c>
      <c r="K30" s="27">
        <f>AT!K30+BE!K30+BG!K30+CY!K30+CZ!K30+DE!K30+DK!K30+EE!K30+EL!K30+ES!K30+FI!K30+FR!K30+HR!K30+HU!K30+IE!K30+IT!K30+LT!K30+LU!K30+LV!K30+MT!K30+NL!K30+PL!K30+PT!K30+RO!K30+SE!K30+SI!K30+SK!K30</f>
        <v>0</v>
      </c>
      <c r="L30" s="27">
        <f>AT!L30+BE!L30+BG!L30+CY!L30+CZ!L30+DE!L30+DK!L30+EE!L30+EL!L30+ES!L30+FI!L30+FR!L30+HR!L30+HU!L30+IE!L30+IT!L30+LT!L30+LU!L30+LV!L30+MT!L30+NL!L30+PL!L30+PT!L30+RO!L30+SE!L30+SI!L30+SK!L30</f>
        <v>0</v>
      </c>
      <c r="M30" s="27">
        <f>AT!M30+BE!M30+BG!M30+CY!M30+CZ!M30+DE!M30+DK!M30+EE!M30+EL!M30+ES!M30+FI!M30+FR!M30+HR!M30+HU!M30+IE!M30+IT!M30+LT!M30+LU!M30+LV!M30+MT!M30+NL!M30+PL!M30+PT!M30+RO!M30+SE!M30+SI!M30+SK!M30</f>
        <v>0</v>
      </c>
      <c r="N30" s="27">
        <f>AT!N30+BE!N30+BG!N30+CY!N30+CZ!N30+DE!N30+DK!N30+EE!N30+EL!N30+ES!N30+FI!N30+FR!N30+HR!N30+HU!N30+IE!N30+IT!N30+LT!N30+LU!N30+LV!N30+MT!N30+NL!N30+PL!N30+PT!N30+RO!N30+SE!N30+SI!N30+SK!N30</f>
        <v>0</v>
      </c>
      <c r="O30" s="27">
        <f>AT!O30+BE!O30+BG!O30+CY!O30+CZ!O30+DE!O30+DK!O30+EE!O30+EL!O30+ES!O30+FI!O30+FR!O30+HR!O30+HU!O30+IE!O30+IT!O30+LT!O30+LU!O30+LV!O30+MT!O30+NL!O30+PL!O30+PT!O30+RO!O30+SE!O30+SI!O30+SK!O30</f>
        <v>0</v>
      </c>
      <c r="P30" s="27">
        <f>AT!P30+BE!P30+BG!P30+CY!P30+CZ!P30+DE!P30+DK!P30+EE!P30+EL!P30+ES!P30+FI!P30+FR!P30+HR!P30+HU!P30+IE!P30+IT!P30+LT!P30+LU!P30+LV!P30+MT!P30+NL!P30+PL!P30+PT!P30+RO!P30+SE!P30+SI!P30+SK!P30</f>
        <v>0</v>
      </c>
      <c r="Q30" s="27">
        <f>AT!Q30+BE!Q30+BG!Q30+CY!Q30+CZ!Q30+DE!Q30+DK!Q30+EE!Q30+EL!Q30+ES!Q30+FI!Q30+FR!Q30+HR!Q30+HU!Q30+IE!Q30+IT!Q30+LT!Q30+LU!Q30+LV!Q30+MT!Q30+NL!Q30+PL!Q30+PT!Q30+RO!Q30+SE!Q30+SI!Q30+SK!Q30</f>
        <v>0</v>
      </c>
      <c r="R30" s="27">
        <f>AT!R30+BE!R30+BG!R30+CY!R30+CZ!R30+DE!R30+DK!R30+EE!R30+EL!R30+ES!R30+FI!R30+FR!R30+HR!R30+HU!R30+IE!R30+IT!R30+LT!R30+LU!R30+LV!R30+MT!R30+NL!R30+PL!R30+PT!R30+RO!R30+SE!R30+SI!R30+SK!R30</f>
        <v>0</v>
      </c>
      <c r="S30" s="27">
        <f>AT!S30+BE!S30+BG!S30+CY!S30+CZ!S30+DE!S30+DK!S30+EE!S30+EL!S30+ES!S30+FI!S30+FR!S30+HR!S30+HU!S30+IE!S30+IT!S30+LT!S30+LU!S30+LV!S30+MT!S30+NL!S30+PL!S30+PT!S30+RO!S30+SE!S30+SI!S30+SK!S30</f>
        <v>0</v>
      </c>
      <c r="T30" s="27">
        <f>AT!T30+BE!T30+BG!T30+CY!T30+CZ!T30+DE!T30+DK!T30+EE!T30+EL!T30+ES!T30+FI!T30+FR!T30+HR!T30+HU!T30+IE!T30+IT!T30+LT!T30+LU!T30+LV!T30+MT!T30+NL!T30+PL!T30+PT!T30+RO!T30+SE!T30+SI!T30+SK!T30</f>
        <v>0</v>
      </c>
      <c r="U30" s="27">
        <f>AT!U30+BE!U30+BG!U30+CY!U30+CZ!U30+DE!U30+DK!U30+EE!U30+EL!U30+ES!U30+FI!U30+FR!U30+HR!U30+HU!U30+IE!U30+IT!U30+LT!U30+LU!U30+LV!U30+MT!U30+NL!U30+PL!U30+PT!U30+RO!U30+SE!U30+SI!U30+SK!U30</f>
        <v>0</v>
      </c>
      <c r="V30" s="27">
        <f>AT!V30+BE!V30+BG!V30+CY!V30+CZ!V30+DE!V30+DK!V30+EE!V30+EL!V30+ES!V30+FI!V30+FR!V30+HR!V30+HU!V30+IE!V30+IT!V30+LT!V30+LU!V30+LV!V30+MT!V30+NL!V30+PL!V30+PT!V30+RO!V30+SE!V30+SI!V30+SK!V30</f>
        <v>0</v>
      </c>
      <c r="W30" s="27">
        <f>AT!W30+BE!W30+BG!W30+CY!W30+CZ!W30+DE!W30+DK!W30+EE!W30+EL!W30+ES!W30+FI!W30+FR!W30+HR!W30+HU!W30+IE!W30+IT!W30+LT!W30+LU!W30+LV!W30+MT!W30+NL!W30+PL!W30+PT!W30+RO!W30+SE!W30+SI!W30+SK!W30</f>
        <v>0</v>
      </c>
      <c r="X30" s="27">
        <f>AT!X30+BE!X30+BG!X30+CY!X30+CZ!X30+DE!X30+DK!X30+EE!X30+EL!X30+ES!X30+FI!X30+FR!X30+HR!X30+HU!X30+IE!X30+IT!X30+LT!X30+LU!X30+LV!X30+MT!X30+NL!X30+PL!X30+PT!X30+RO!X30+SE!X30+SI!X30+SK!X30</f>
        <v>0</v>
      </c>
      <c r="Y30" s="27">
        <f>AT!Y30+BE!Y30+BG!Y30+CY!Y30+CZ!Y30+DE!Y30+DK!Y30+EE!Y30+EL!Y30+ES!Y30+FI!Y30+FR!Y30+HR!Y30+HU!Y30+IE!Y30+IT!Y30+LT!Y30+LU!Y30+LV!Y30+MT!Y30+NL!Y30+PL!Y30+PT!Y30+RO!Y30+SE!Y30+SI!Y30+SK!Y30</f>
        <v>4.8739839422997588E-2</v>
      </c>
      <c r="Z30" s="27">
        <f>AT!Z30+BE!Z30+BG!Z30+CY!Z30+CZ!Z30+DE!Z30+DK!Z30+EE!Z30+EL!Z30+ES!Z30+FI!Z30+FR!Z30+HR!Z30+HU!Z30+IE!Z30+IT!Z30+LT!Z30+LU!Z30+LV!Z30+MT!Z30+NL!Z30+PL!Z30+PT!Z30+RO!Z30+SE!Z30+SI!Z30+SK!Z30</f>
        <v>7.866367300009082E-2</v>
      </c>
      <c r="AA30" s="27">
        <f>AT!AA30+BE!AA30+BG!AA30+CY!AA30+CZ!AA30+DE!AA30+DK!AA30+EE!AA30+EL!AA30+ES!AA30+FI!AA30+FR!AA30+HR!AA30+HU!AA30+IE!AA30+IT!AA30+LT!AA30+LU!AA30+LV!AA30+MT!AA30+NL!AA30+PL!AA30+PT!AA30+RO!AA30+SE!AA30+SI!AA30+SK!AA30</f>
        <v>1.4086780491447044</v>
      </c>
      <c r="AB30" s="27">
        <f>AT!AB30+BE!AB30+BG!AB30+CY!AB30+CZ!AB30+DE!AB30+DK!AB30+EE!AB30+EL!AB30+ES!AB30+FI!AB30+FR!AB30+HR!AB30+HU!AB30+IE!AB30+IT!AB30+LT!AB30+LU!AB30+LV!AB30+MT!AB30+NL!AB30+PL!AB30+PT!AB30+RO!AB30+SE!AB30+SI!AB30+SK!AB30</f>
        <v>0.3707303641122322</v>
      </c>
      <c r="AC30" s="27">
        <f>AT!AC30+BE!AC30+BG!AC30+CY!AC30+CZ!AC30+DE!AC30+DK!AC30+EE!AC30+EL!AC30+ES!AC30+FI!AC30+FR!AC30+HR!AC30+HU!AC30+IE!AC30+IT!AC30+LT!AC30+LU!AC30+LV!AC30+MT!AC30+NL!AC30+PL!AC30+PT!AC30+RO!AC30+SE!AC30+SI!AC30+SK!AC30</f>
        <v>19.832578624324658</v>
      </c>
      <c r="AD30" s="27">
        <f>AT!AD30+BE!AD30+BG!AD30+CY!AD30+CZ!AD30+DE!AD30+DK!AD30+EE!AD30+EL!AD30+ES!AD30+FI!AD30+FR!AD30+HR!AD30+HU!AD30+IE!AD30+IT!AD30+LT!AD30+LU!AD30+LV!AD30+MT!AD30+NL!AD30+PL!AD30+PT!AD30+RO!AD30+SE!AD30+SI!AD30+SK!AD30</f>
        <v>22.454038508306233</v>
      </c>
      <c r="AE30" s="27">
        <f>AT!AE30+BE!AE30+BG!AE30+CY!AE30+CZ!AE30+DE!AE30+DK!AE30+EE!AE30+EL!AE30+ES!AE30+FI!AE30+FR!AE30+HR!AE30+HU!AE30+IE!AE30+IT!AE30+LT!AE30+LU!AE30+LV!AE30+MT!AE30+NL!AE30+PL!AE30+PT!AE30+RO!AE30+SE!AE30+SI!AE30+SK!AE30</f>
        <v>37.899126405335792</v>
      </c>
      <c r="AF30" s="27">
        <f>AT!AF30+BE!AF30+BG!AF30+CY!AF30+CZ!AF30+DE!AF30+DK!AF30+EE!AF30+EL!AF30+ES!AF30+FI!AF30+FR!AF30+HR!AF30+HU!AF30+IE!AF30+IT!AF30+LT!AF30+LU!AF30+LV!AF30+MT!AF30+NL!AF30+PL!AF30+PT!AF30+RO!AF30+SE!AF30+SI!AF30+SK!AF30</f>
        <v>38.028053383968327</v>
      </c>
      <c r="AG30" s="27">
        <f>AT!AG30+BE!AG30+BG!AG30+CY!AG30+CZ!AG30+DE!AG30+DK!AG30+EE!AG30+EL!AG30+ES!AG30+FI!AG30+FR!AG30+HR!AG30+HU!AG30+IE!AG30+IT!AG30+LT!AG30+LU!AG30+LV!AG30+MT!AG30+NL!AG30+PL!AG30+PT!AG30+RO!AG30+SE!AG30+SI!AG30+SK!AG30</f>
        <v>60.467536214331247</v>
      </c>
    </row>
    <row r="31" spans="1:33" x14ac:dyDescent="0.25">
      <c r="A31" s="28" t="s">
        <v>19</v>
      </c>
      <c r="B31" s="29">
        <f>AT!B31+BE!B31+BG!B31+CY!B31+CZ!B31+DE!B31+DK!B31+EE!B31+EL!B31+ES!B31+FI!B31+FR!B31+HR!B31+HU!B31+IE!B31+IT!B31+LT!B31+LU!B31+LV!B31+MT!B31+NL!B31+PL!B31+PT!B31+RO!B31+SE!B31+SI!B31+SK!B31</f>
        <v>0</v>
      </c>
      <c r="C31" s="29">
        <f>AT!C31+BE!C31+BG!C31+CY!C31+CZ!C31+DE!C31+DK!C31+EE!C31+EL!C31+ES!C31+FI!C31+FR!C31+HR!C31+HU!C31+IE!C31+IT!C31+LT!C31+LU!C31+LV!C31+MT!C31+NL!C31+PL!C31+PT!C31+RO!C31+SE!C31+SI!C31+SK!C31</f>
        <v>0</v>
      </c>
      <c r="D31" s="29">
        <f>AT!D31+BE!D31+BG!D31+CY!D31+CZ!D31+DE!D31+DK!D31+EE!D31+EL!D31+ES!D31+FI!D31+FR!D31+HR!D31+HU!D31+IE!D31+IT!D31+LT!D31+LU!D31+LV!D31+MT!D31+NL!D31+PL!D31+PT!D31+RO!D31+SE!D31+SI!D31+SK!D31</f>
        <v>0</v>
      </c>
      <c r="E31" s="29">
        <f>AT!E31+BE!E31+BG!E31+CY!E31+CZ!E31+DE!E31+DK!E31+EE!E31+EL!E31+ES!E31+FI!E31+FR!E31+HR!E31+HU!E31+IE!E31+IT!E31+LT!E31+LU!E31+LV!E31+MT!E31+NL!E31+PL!E31+PT!E31+RO!E31+SE!E31+SI!E31+SK!E31</f>
        <v>0</v>
      </c>
      <c r="F31" s="29">
        <f>AT!F31+BE!F31+BG!F31+CY!F31+CZ!F31+DE!F31+DK!F31+EE!F31+EL!F31+ES!F31+FI!F31+FR!F31+HR!F31+HU!F31+IE!F31+IT!F31+LT!F31+LU!F31+LV!F31+MT!F31+NL!F31+PL!F31+PT!F31+RO!F31+SE!F31+SI!F31+SK!F31</f>
        <v>0</v>
      </c>
      <c r="G31" s="29">
        <f>AT!G31+BE!G31+BG!G31+CY!G31+CZ!G31+DE!G31+DK!G31+EE!G31+EL!G31+ES!G31+FI!G31+FR!G31+HR!G31+HU!G31+IE!G31+IT!G31+LT!G31+LU!G31+LV!G31+MT!G31+NL!G31+PL!G31+PT!G31+RO!G31+SE!G31+SI!G31+SK!G31</f>
        <v>0</v>
      </c>
      <c r="H31" s="29">
        <f>AT!H31+BE!H31+BG!H31+CY!H31+CZ!H31+DE!H31+DK!H31+EE!H31+EL!H31+ES!H31+FI!H31+FR!H31+HR!H31+HU!H31+IE!H31+IT!H31+LT!H31+LU!H31+LV!H31+MT!H31+NL!H31+PL!H31+PT!H31+RO!H31+SE!H31+SI!H31+SK!H31</f>
        <v>0</v>
      </c>
      <c r="I31" s="29">
        <f>AT!I31+BE!I31+BG!I31+CY!I31+CZ!I31+DE!I31+DK!I31+EE!I31+EL!I31+ES!I31+FI!I31+FR!I31+HR!I31+HU!I31+IE!I31+IT!I31+LT!I31+LU!I31+LV!I31+MT!I31+NL!I31+PL!I31+PT!I31+RO!I31+SE!I31+SI!I31+SK!I31</f>
        <v>0</v>
      </c>
      <c r="J31" s="29">
        <f>AT!J31+BE!J31+BG!J31+CY!J31+CZ!J31+DE!J31+DK!J31+EE!J31+EL!J31+ES!J31+FI!J31+FR!J31+HR!J31+HU!J31+IE!J31+IT!J31+LT!J31+LU!J31+LV!J31+MT!J31+NL!J31+PL!J31+PT!J31+RO!J31+SE!J31+SI!J31+SK!J31</f>
        <v>0</v>
      </c>
      <c r="K31" s="29">
        <f>AT!K31+BE!K31+BG!K31+CY!K31+CZ!K31+DE!K31+DK!K31+EE!K31+EL!K31+ES!K31+FI!K31+FR!K31+HR!K31+HU!K31+IE!K31+IT!K31+LT!K31+LU!K31+LV!K31+MT!K31+NL!K31+PL!K31+PT!K31+RO!K31+SE!K31+SI!K31+SK!K31</f>
        <v>0</v>
      </c>
      <c r="L31" s="29">
        <f>AT!L31+BE!L31+BG!L31+CY!L31+CZ!L31+DE!L31+DK!L31+EE!L31+EL!L31+ES!L31+FI!L31+FR!L31+HR!L31+HU!L31+IE!L31+IT!L31+LT!L31+LU!L31+LV!L31+MT!L31+NL!L31+PL!L31+PT!L31+RO!L31+SE!L31+SI!L31+SK!L31</f>
        <v>0</v>
      </c>
      <c r="M31" s="29">
        <f>AT!M31+BE!M31+BG!M31+CY!M31+CZ!M31+DE!M31+DK!M31+EE!M31+EL!M31+ES!M31+FI!M31+FR!M31+HR!M31+HU!M31+IE!M31+IT!M31+LT!M31+LU!M31+LV!M31+MT!M31+NL!M31+PL!M31+PT!M31+RO!M31+SE!M31+SI!M31+SK!M31</f>
        <v>0</v>
      </c>
      <c r="N31" s="29">
        <f>AT!N31+BE!N31+BG!N31+CY!N31+CZ!N31+DE!N31+DK!N31+EE!N31+EL!N31+ES!N31+FI!N31+FR!N31+HR!N31+HU!N31+IE!N31+IT!N31+LT!N31+LU!N31+LV!N31+MT!N31+NL!N31+PL!N31+PT!N31+RO!N31+SE!N31+SI!N31+SK!N31</f>
        <v>0</v>
      </c>
      <c r="O31" s="29">
        <f>AT!O31+BE!O31+BG!O31+CY!O31+CZ!O31+DE!O31+DK!O31+EE!O31+EL!O31+ES!O31+FI!O31+FR!O31+HR!O31+HU!O31+IE!O31+IT!O31+LT!O31+LU!O31+LV!O31+MT!O31+NL!O31+PL!O31+PT!O31+RO!O31+SE!O31+SI!O31+SK!O31</f>
        <v>0</v>
      </c>
      <c r="P31" s="29">
        <f>AT!P31+BE!P31+BG!P31+CY!P31+CZ!P31+DE!P31+DK!P31+EE!P31+EL!P31+ES!P31+FI!P31+FR!P31+HR!P31+HU!P31+IE!P31+IT!P31+LT!P31+LU!P31+LV!P31+MT!P31+NL!P31+PL!P31+PT!P31+RO!P31+SE!P31+SI!P31+SK!P31</f>
        <v>0</v>
      </c>
      <c r="Q31" s="29">
        <f>AT!Q31+BE!Q31+BG!Q31+CY!Q31+CZ!Q31+DE!Q31+DK!Q31+EE!Q31+EL!Q31+ES!Q31+FI!Q31+FR!Q31+HR!Q31+HU!Q31+IE!Q31+IT!Q31+LT!Q31+LU!Q31+LV!Q31+MT!Q31+NL!Q31+PL!Q31+PT!Q31+RO!Q31+SE!Q31+SI!Q31+SK!Q31</f>
        <v>0</v>
      </c>
      <c r="R31" s="29">
        <f>AT!R31+BE!R31+BG!R31+CY!R31+CZ!R31+DE!R31+DK!R31+EE!R31+EL!R31+ES!R31+FI!R31+FR!R31+HR!R31+HU!R31+IE!R31+IT!R31+LT!R31+LU!R31+LV!R31+MT!R31+NL!R31+PL!R31+PT!R31+RO!R31+SE!R31+SI!R31+SK!R31</f>
        <v>0</v>
      </c>
      <c r="S31" s="29">
        <f>AT!S31+BE!S31+BG!S31+CY!S31+CZ!S31+DE!S31+DK!S31+EE!S31+EL!S31+ES!S31+FI!S31+FR!S31+HR!S31+HU!S31+IE!S31+IT!S31+LT!S31+LU!S31+LV!S31+MT!S31+NL!S31+PL!S31+PT!S31+RO!S31+SE!S31+SI!S31+SK!S31</f>
        <v>0</v>
      </c>
      <c r="T31" s="29">
        <f>AT!T31+BE!T31+BG!T31+CY!T31+CZ!T31+DE!T31+DK!T31+EE!T31+EL!T31+ES!T31+FI!T31+FR!T31+HR!T31+HU!T31+IE!T31+IT!T31+LT!T31+LU!T31+LV!T31+MT!T31+NL!T31+PL!T31+PT!T31+RO!T31+SE!T31+SI!T31+SK!T31</f>
        <v>0</v>
      </c>
      <c r="U31" s="29">
        <f>AT!U31+BE!U31+BG!U31+CY!U31+CZ!U31+DE!U31+DK!U31+EE!U31+EL!U31+ES!U31+FI!U31+FR!U31+HR!U31+HU!U31+IE!U31+IT!U31+LT!U31+LU!U31+LV!U31+MT!U31+NL!U31+PL!U31+PT!U31+RO!U31+SE!U31+SI!U31+SK!U31</f>
        <v>0</v>
      </c>
      <c r="V31" s="29">
        <f>AT!V31+BE!V31+BG!V31+CY!V31+CZ!V31+DE!V31+DK!V31+EE!V31+EL!V31+ES!V31+FI!V31+FR!V31+HR!V31+HU!V31+IE!V31+IT!V31+LT!V31+LU!V31+LV!V31+MT!V31+NL!V31+PL!V31+PT!V31+RO!V31+SE!V31+SI!V31+SK!V31</f>
        <v>0</v>
      </c>
      <c r="W31" s="29">
        <f>AT!W31+BE!W31+BG!W31+CY!W31+CZ!W31+DE!W31+DK!W31+EE!W31+EL!W31+ES!W31+FI!W31+FR!W31+HR!W31+HU!W31+IE!W31+IT!W31+LT!W31+LU!W31+LV!W31+MT!W31+NL!W31+PL!W31+PT!W31+RO!W31+SE!W31+SI!W31+SK!W31</f>
        <v>0</v>
      </c>
      <c r="X31" s="29">
        <f>AT!X31+BE!X31+BG!X31+CY!X31+CZ!X31+DE!X31+DK!X31+EE!X31+EL!X31+ES!X31+FI!X31+FR!X31+HR!X31+HU!X31+IE!X31+IT!X31+LT!X31+LU!X31+LV!X31+MT!X31+NL!X31+PL!X31+PT!X31+RO!X31+SE!X31+SI!X31+SK!X31</f>
        <v>0</v>
      </c>
      <c r="Y31" s="29">
        <f>AT!Y31+BE!Y31+BG!Y31+CY!Y31+CZ!Y31+DE!Y31+DK!Y31+EE!Y31+EL!Y31+ES!Y31+FI!Y31+FR!Y31+HR!Y31+HU!Y31+IE!Y31+IT!Y31+LT!Y31+LU!Y31+LV!Y31+MT!Y31+NL!Y31+PL!Y31+PT!Y31+RO!Y31+SE!Y31+SI!Y31+SK!Y31</f>
        <v>0</v>
      </c>
      <c r="Z31" s="29">
        <f>AT!Z31+BE!Z31+BG!Z31+CY!Z31+CZ!Z31+DE!Z31+DK!Z31+EE!Z31+EL!Z31+ES!Z31+FI!Z31+FR!Z31+HR!Z31+HU!Z31+IE!Z31+IT!Z31+LT!Z31+LU!Z31+LV!Z31+MT!Z31+NL!Z31+PL!Z31+PT!Z31+RO!Z31+SE!Z31+SI!Z31+SK!Z31</f>
        <v>0</v>
      </c>
      <c r="AA31" s="29">
        <f>AT!AA31+BE!AA31+BG!AA31+CY!AA31+CZ!AA31+DE!AA31+DK!AA31+EE!AA31+EL!AA31+ES!AA31+FI!AA31+FR!AA31+HR!AA31+HU!AA31+IE!AA31+IT!AA31+LT!AA31+LU!AA31+LV!AA31+MT!AA31+NL!AA31+PL!AA31+PT!AA31+RO!AA31+SE!AA31+SI!AA31+SK!AA31</f>
        <v>0</v>
      </c>
      <c r="AB31" s="29">
        <f>AT!AB31+BE!AB31+BG!AB31+CY!AB31+CZ!AB31+DE!AB31+DK!AB31+EE!AB31+EL!AB31+ES!AB31+FI!AB31+FR!AB31+HR!AB31+HU!AB31+IE!AB31+IT!AB31+LT!AB31+LU!AB31+LV!AB31+MT!AB31+NL!AB31+PL!AB31+PT!AB31+RO!AB31+SE!AB31+SI!AB31+SK!AB31</f>
        <v>0</v>
      </c>
      <c r="AC31" s="29">
        <f>AT!AC31+BE!AC31+BG!AC31+CY!AC31+CZ!AC31+DE!AC31+DK!AC31+EE!AC31+EL!AC31+ES!AC31+FI!AC31+FR!AC31+HR!AC31+HU!AC31+IE!AC31+IT!AC31+LT!AC31+LU!AC31+LV!AC31+MT!AC31+NL!AC31+PL!AC31+PT!AC31+RO!AC31+SE!AC31+SI!AC31+SK!AC31</f>
        <v>0</v>
      </c>
      <c r="AD31" s="29">
        <f>AT!AD31+BE!AD31+BG!AD31+CY!AD31+CZ!AD31+DE!AD31+DK!AD31+EE!AD31+EL!AD31+ES!AD31+FI!AD31+FR!AD31+HR!AD31+HU!AD31+IE!AD31+IT!AD31+LT!AD31+LU!AD31+LV!AD31+MT!AD31+NL!AD31+PL!AD31+PT!AD31+RO!AD31+SE!AD31+SI!AD31+SK!AD31</f>
        <v>0</v>
      </c>
      <c r="AE31" s="29">
        <f>AT!AE31+BE!AE31+BG!AE31+CY!AE31+CZ!AE31+DE!AE31+DK!AE31+EE!AE31+EL!AE31+ES!AE31+FI!AE31+FR!AE31+HR!AE31+HU!AE31+IE!AE31+IT!AE31+LT!AE31+LU!AE31+LV!AE31+MT!AE31+NL!AE31+PL!AE31+PT!AE31+RO!AE31+SE!AE31+SI!AE31+SK!AE31</f>
        <v>0</v>
      </c>
      <c r="AF31" s="29">
        <f>AT!AF31+BE!AF31+BG!AF31+CY!AF31+CZ!AF31+DE!AF31+DK!AF31+EE!AF31+EL!AF31+ES!AF31+FI!AF31+FR!AF31+HR!AF31+HU!AF31+IE!AF31+IT!AF31+LT!AF31+LU!AF31+LV!AF31+MT!AF31+NL!AF31+PL!AF31+PT!AF31+RO!AF31+SE!AF31+SI!AF31+SK!AF31</f>
        <v>0</v>
      </c>
      <c r="AG31" s="29">
        <f>AT!AG31+BE!AG31+BG!AG31+CY!AG31+CZ!AG31+DE!AG31+DK!AG31+EE!AG31+EL!AG31+ES!AG31+FI!AG31+FR!AG31+HR!AG31+HU!AG31+IE!AG31+IT!AG31+LT!AG31+LU!AG31+LV!AG31+MT!AG31+NL!AG31+PL!AG31+PT!AG31+RO!AG31+SE!AG31+SI!AG31+SK!AG31</f>
        <v>0</v>
      </c>
    </row>
    <row r="32" spans="1:33" x14ac:dyDescent="0.25">
      <c r="A32" s="24" t="s">
        <v>11</v>
      </c>
      <c r="B32" s="25">
        <f t="shared" ref="B32:K32" si="40">SUM(B33:B37)</f>
        <v>24329.331924694172</v>
      </c>
      <c r="C32" s="25">
        <f t="shared" si="40"/>
        <v>24261.568259644064</v>
      </c>
      <c r="D32" s="25">
        <f t="shared" si="40"/>
        <v>24285.080139149886</v>
      </c>
      <c r="E32" s="25">
        <f t="shared" si="40"/>
        <v>24070.449889415977</v>
      </c>
      <c r="F32" s="25">
        <f t="shared" si="40"/>
        <v>23631.82968461702</v>
      </c>
      <c r="G32" s="25">
        <f t="shared" si="40"/>
        <v>23733.996242593923</v>
      </c>
      <c r="H32" s="25">
        <f t="shared" si="40"/>
        <v>24929.814832053667</v>
      </c>
      <c r="I32" s="25">
        <f t="shared" si="40"/>
        <v>26803.981045560515</v>
      </c>
      <c r="J32" s="25">
        <f t="shared" si="40"/>
        <v>28111.227163662494</v>
      </c>
      <c r="K32" s="25">
        <f t="shared" si="40"/>
        <v>26686.08115956455</v>
      </c>
      <c r="L32" s="25">
        <f>SUM(L33:L37)</f>
        <v>28915.034539525095</v>
      </c>
      <c r="M32" s="25">
        <f t="shared" ref="M32:AF32" si="41">SUM(M33:M37)</f>
        <v>30279.471469918913</v>
      </c>
      <c r="N32" s="25">
        <f t="shared" si="41"/>
        <v>31481.134725355609</v>
      </c>
      <c r="O32" s="25">
        <f t="shared" si="41"/>
        <v>32334.468549035402</v>
      </c>
      <c r="P32" s="25">
        <f t="shared" si="41"/>
        <v>34272.461129720032</v>
      </c>
      <c r="Q32" s="25">
        <f t="shared" si="41"/>
        <v>35603.105604018565</v>
      </c>
      <c r="R32" s="25">
        <f t="shared" si="41"/>
        <v>38431.919982259096</v>
      </c>
      <c r="S32" s="25">
        <f t="shared" si="41"/>
        <v>40267.827307748215</v>
      </c>
      <c r="T32" s="25">
        <f t="shared" si="41"/>
        <v>39893.667723897634</v>
      </c>
      <c r="U32" s="25">
        <f t="shared" si="41"/>
        <v>34788.616176753501</v>
      </c>
      <c r="V32" s="25">
        <f t="shared" si="41"/>
        <v>34735.488529657006</v>
      </c>
      <c r="W32" s="25">
        <f t="shared" si="41"/>
        <v>35253.801254427985</v>
      </c>
      <c r="X32" s="25">
        <f t="shared" si="41"/>
        <v>32846.521177186165</v>
      </c>
      <c r="Y32" s="25">
        <f t="shared" si="41"/>
        <v>30735.799852757835</v>
      </c>
      <c r="Z32" s="25">
        <f t="shared" si="41"/>
        <v>29920.854645876308</v>
      </c>
      <c r="AA32" s="25">
        <f t="shared" si="41"/>
        <v>29441.519015229027</v>
      </c>
      <c r="AB32" s="25">
        <f t="shared" si="41"/>
        <v>30574.653692813474</v>
      </c>
      <c r="AC32" s="25">
        <f t="shared" si="41"/>
        <v>30992.50508123183</v>
      </c>
      <c r="AD32" s="25">
        <f t="shared" si="41"/>
        <v>31851.744664746235</v>
      </c>
      <c r="AE32" s="25">
        <f t="shared" si="41"/>
        <v>31488.275088547307</v>
      </c>
      <c r="AF32" s="25">
        <f t="shared" si="41"/>
        <v>29234.995262509954</v>
      </c>
      <c r="AG32" s="25">
        <f t="shared" ref="AG32" si="42">SUM(AG33:AG37)</f>
        <v>30565.481727469083</v>
      </c>
    </row>
    <row r="33" spans="1:33" x14ac:dyDescent="0.25">
      <c r="A33" s="26" t="s">
        <v>15</v>
      </c>
      <c r="B33" s="27">
        <f>AT!B33+BE!B33+BG!B33+CY!B33+CZ!B33+DE!B33+DK!B33+EE!B33+EL!B33+ES!B33+FI!B33+FR!B33+HR!B33+HU!B33+IE!B33+IT!B33+LT!B33+LU!B33+LV!B33+MT!B33+NL!B33+PL!B33+PT!B33+RO!B33+SE!B33+SI!B33+SK!B33</f>
        <v>2672.1781140359371</v>
      </c>
      <c r="C33" s="27">
        <f>AT!C33+BE!C33+BG!C33+CY!C33+CZ!C33+DE!C33+DK!C33+EE!C33+EL!C33+ES!C33+FI!C33+FR!C33+HR!C33+HU!C33+IE!C33+IT!C33+LT!C33+LU!C33+LV!C33+MT!C33+NL!C33+PL!C33+PT!C33+RO!C33+SE!C33+SI!C33+SK!C33</f>
        <v>2709.3584395733028</v>
      </c>
      <c r="D33" s="27">
        <f>AT!D33+BE!D33+BG!D33+CY!D33+CZ!D33+DE!D33+DK!D33+EE!D33+EL!D33+ES!D33+FI!D33+FR!D33+HR!D33+HU!D33+IE!D33+IT!D33+LT!D33+LU!D33+LV!D33+MT!D33+NL!D33+PL!D33+PT!D33+RO!D33+SE!D33+SI!D33+SK!D33</f>
        <v>2787.7600949296643</v>
      </c>
      <c r="E33" s="27">
        <f>AT!E33+BE!E33+BG!E33+CY!E33+CZ!E33+DE!E33+DK!E33+EE!E33+EL!E33+ES!E33+FI!E33+FR!E33+HR!E33+HU!E33+IE!E33+IT!E33+LT!E33+LU!E33+LV!E33+MT!E33+NL!E33+PL!E33+PT!E33+RO!E33+SE!E33+SI!E33+SK!E33</f>
        <v>2503.3825785423751</v>
      </c>
      <c r="F33" s="27">
        <f>AT!F33+BE!F33+BG!F33+CY!F33+CZ!F33+DE!F33+DK!F33+EE!F33+EL!F33+ES!F33+FI!F33+FR!F33+HR!F33+HU!F33+IE!F33+IT!F33+LT!F33+LU!F33+LV!F33+MT!F33+NL!F33+PL!F33+PT!F33+RO!F33+SE!F33+SI!F33+SK!F33</f>
        <v>2288.4124451036287</v>
      </c>
      <c r="G33" s="27">
        <f>AT!G33+BE!G33+BG!G33+CY!G33+CZ!G33+DE!G33+DK!G33+EE!G33+EL!G33+ES!G33+FI!G33+FR!G33+HR!G33+HU!G33+IE!G33+IT!G33+LT!G33+LU!G33+LV!G33+MT!G33+NL!G33+PL!G33+PT!G33+RO!G33+SE!G33+SI!G33+SK!G33</f>
        <v>2485.2588550653877</v>
      </c>
      <c r="H33" s="27">
        <f>AT!H33+BE!H33+BG!H33+CY!H33+CZ!H33+DE!H33+DK!H33+EE!H33+EL!H33+ES!H33+FI!H33+FR!H33+HR!H33+HU!H33+IE!H33+IT!H33+LT!H33+LU!H33+LV!H33+MT!H33+NL!H33+PL!H33+PT!H33+RO!H33+SE!H33+SI!H33+SK!H33</f>
        <v>2622.9272423191951</v>
      </c>
      <c r="I33" s="27">
        <f>AT!I33+BE!I33+BG!I33+CY!I33+CZ!I33+DE!I33+DK!I33+EE!I33+EL!I33+ES!I33+FI!I33+FR!I33+HR!I33+HU!I33+IE!I33+IT!I33+LT!I33+LU!I33+LV!I33+MT!I33+NL!I33+PL!I33+PT!I33+RO!I33+SE!I33+SI!I33+SK!I33</f>
        <v>2759.5810579941281</v>
      </c>
      <c r="J33" s="27">
        <f>AT!J33+BE!J33+BG!J33+CY!J33+CZ!J33+DE!J33+DK!J33+EE!J33+EL!J33+ES!J33+FI!J33+FR!J33+HR!J33+HU!J33+IE!J33+IT!J33+LT!J33+LU!J33+LV!J33+MT!J33+NL!J33+PL!J33+PT!J33+RO!J33+SE!J33+SI!J33+SK!J33</f>
        <v>2820.9390682484659</v>
      </c>
      <c r="K33" s="27">
        <f>AT!K33+BE!K33+BG!K33+CY!K33+CZ!K33+DE!K33+DK!K33+EE!K33+EL!K33+ES!K33+FI!K33+FR!K33+HR!K33+HU!K33+IE!K33+IT!K33+LT!K33+LU!K33+LV!K33+MT!K33+NL!K33+PL!K33+PT!K33+RO!K33+SE!K33+SI!K33+SK!K33</f>
        <v>2302.1124876196986</v>
      </c>
      <c r="L33" s="27">
        <f>AT!L33+BE!L33+BG!L33+CY!L33+CZ!L33+DE!L33+DK!L33+EE!L33+EL!L33+ES!L33+FI!L33+FR!L33+HR!L33+HU!L33+IE!L33+IT!L33+LT!L33+LU!L33+LV!L33+MT!L33+NL!L33+PL!L33+PT!L33+RO!L33+SE!L33+SI!L33+SK!L33</f>
        <v>2407.6099230687</v>
      </c>
      <c r="M33" s="27">
        <f>AT!M33+BE!M33+BG!M33+CY!M33+CZ!M33+DE!M33+DK!M33+EE!M33+EL!M33+ES!M33+FI!M33+FR!M33+HR!M33+HU!M33+IE!M33+IT!M33+LT!M33+LU!M33+LV!M33+MT!M33+NL!M33+PL!M33+PT!M33+RO!M33+SE!M33+SI!M33+SK!M33</f>
        <v>2404.8637687800338</v>
      </c>
      <c r="N33" s="27">
        <f>AT!N33+BE!N33+BG!N33+CY!N33+CZ!N33+DE!N33+DK!N33+EE!N33+EL!N33+ES!N33+FI!N33+FR!N33+HR!N33+HU!N33+IE!N33+IT!N33+LT!N33+LU!N33+LV!N33+MT!N33+NL!N33+PL!N33+PT!N33+RO!N33+SE!N33+SI!N33+SK!N33</f>
        <v>2338.2470642504491</v>
      </c>
      <c r="O33" s="27">
        <f>AT!O33+BE!O33+BG!O33+CY!O33+CZ!O33+DE!O33+DK!O33+EE!O33+EL!O33+ES!O33+FI!O33+FR!O33+HR!O33+HU!O33+IE!O33+IT!O33+LT!O33+LU!O33+LV!O33+MT!O33+NL!O33+PL!O33+PT!O33+RO!O33+SE!O33+SI!O33+SK!O33</f>
        <v>2273.7453513145533</v>
      </c>
      <c r="P33" s="27">
        <f>AT!P33+BE!P33+BG!P33+CY!P33+CZ!P33+DE!P33+DK!P33+EE!P33+EL!P33+ES!P33+FI!P33+FR!P33+HR!P33+HU!P33+IE!P33+IT!P33+LT!P33+LU!P33+LV!P33+MT!P33+NL!P33+PL!P33+PT!P33+RO!P33+SE!P33+SI!P33+SK!P33</f>
        <v>2102.0980102520371</v>
      </c>
      <c r="Q33" s="27">
        <f>AT!Q33+BE!Q33+BG!Q33+CY!Q33+CZ!Q33+DE!Q33+DK!Q33+EE!Q33+EL!Q33+ES!Q33+FI!Q33+FR!Q33+HR!Q33+HU!Q33+IE!Q33+IT!Q33+LT!Q33+LU!Q33+LV!Q33+MT!Q33+NL!Q33+PL!Q33+PT!Q33+RO!Q33+SE!Q33+SI!Q33+SK!Q33</f>
        <v>2185.0355846316916</v>
      </c>
      <c r="R33" s="27">
        <f>AT!R33+BE!R33+BG!R33+CY!R33+CZ!R33+DE!R33+DK!R33+EE!R33+EL!R33+ES!R33+FI!R33+FR!R33+HR!R33+HU!R33+IE!R33+IT!R33+LT!R33+LU!R33+LV!R33+MT!R33+NL!R33+PL!R33+PT!R33+RO!R33+SE!R33+SI!R33+SK!R33</f>
        <v>2326.0079002756952</v>
      </c>
      <c r="S33" s="27">
        <f>AT!S33+BE!S33+BG!S33+CY!S33+CZ!S33+DE!S33+DK!S33+EE!S33+EL!S33+ES!S33+FI!S33+FR!S33+HR!S33+HU!S33+IE!S33+IT!S33+LT!S33+LU!S33+LV!S33+MT!S33+NL!S33+PL!S33+PT!S33+RO!S33+SE!S33+SI!S33+SK!S33</f>
        <v>2260.3311698403832</v>
      </c>
      <c r="T33" s="27">
        <f>AT!T33+BE!T33+BG!T33+CY!T33+CZ!T33+DE!T33+DK!T33+EE!T33+EL!T33+ES!T33+FI!T33+FR!T33+HR!T33+HU!T33+IE!T33+IT!T33+LT!T33+LU!T33+LV!T33+MT!T33+NL!T33+PL!T33+PT!T33+RO!T33+SE!T33+SI!T33+SK!T33</f>
        <v>2256.6263240300996</v>
      </c>
      <c r="U33" s="27">
        <f>AT!U33+BE!U33+BG!U33+CY!U33+CZ!U33+DE!U33+DK!U33+EE!U33+EL!U33+ES!U33+FI!U33+FR!U33+HR!U33+HU!U33+IE!U33+IT!U33+LT!U33+LU!U33+LV!U33+MT!U33+NL!U33+PL!U33+PT!U33+RO!U33+SE!U33+SI!U33+SK!U33</f>
        <v>2140.3996634909254</v>
      </c>
      <c r="V33" s="27">
        <f>AT!V33+BE!V33+BG!V33+CY!V33+CZ!V33+DE!V33+DK!V33+EE!V33+EL!V33+ES!V33+FI!V33+FR!V33+HR!V33+HU!V33+IE!V33+IT!V33+LT!V33+LU!V33+LV!V33+MT!V33+NL!V33+PL!V33+PT!V33+RO!V33+SE!V33+SI!V33+SK!V33</f>
        <v>2266.1018542442939</v>
      </c>
      <c r="W33" s="27">
        <f>AT!W33+BE!W33+BG!W33+CY!W33+CZ!W33+DE!W33+DK!W33+EE!W33+EL!W33+ES!W33+FI!W33+FR!W33+HR!W33+HU!W33+IE!W33+IT!W33+LT!W33+LU!W33+LV!W33+MT!W33+NL!W33+PL!W33+PT!W33+RO!W33+SE!W33+SI!W33+SK!W33</f>
        <v>2227.4524045436365</v>
      </c>
      <c r="X33" s="27">
        <f>AT!X33+BE!X33+BG!X33+CY!X33+CZ!X33+DE!X33+DK!X33+EE!X33+EL!X33+ES!X33+FI!X33+FR!X33+HR!X33+HU!X33+IE!X33+IT!X33+LT!X33+LU!X33+LV!X33+MT!X33+NL!X33+PL!X33+PT!X33+RO!X33+SE!X33+SI!X33+SK!X33</f>
        <v>2185.4135902713242</v>
      </c>
      <c r="Y33" s="27">
        <f>AT!Y33+BE!Y33+BG!Y33+CY!Y33+CZ!Y33+DE!Y33+DK!Y33+EE!Y33+EL!Y33+ES!Y33+FI!Y33+FR!Y33+HR!Y33+HU!Y33+IE!Y33+IT!Y33+LT!Y33+LU!Y33+LV!Y33+MT!Y33+NL!Y33+PL!Y33+PT!Y33+RO!Y33+SE!Y33+SI!Y33+SK!Y33</f>
        <v>2114.3474641241664</v>
      </c>
      <c r="Z33" s="27">
        <f>AT!Z33+BE!Z33+BG!Z33+CY!Z33+CZ!Z33+DE!Z33+DK!Z33+EE!Z33+EL!Z33+ES!Z33+FI!Z33+FR!Z33+HR!Z33+HU!Z33+IE!Z33+IT!Z33+LT!Z33+LU!Z33+LV!Z33+MT!Z33+NL!Z33+PL!Z33+PT!Z33+RO!Z33+SE!Z33+SI!Z33+SK!Z33</f>
        <v>2257.9018883345047</v>
      </c>
      <c r="AA33" s="27">
        <f>AT!AA33+BE!AA33+BG!AA33+CY!AA33+CZ!AA33+DE!AA33+DK!AA33+EE!AA33+EL!AA33+ES!AA33+FI!AA33+FR!AA33+HR!AA33+HU!AA33+IE!AA33+IT!AA33+LT!AA33+LU!AA33+LV!AA33+MT!AA33+NL!AA33+PL!AA33+PT!AA33+RO!AA33+SE!AA33+SI!AA33+SK!AA33</f>
        <v>3843.16277850713</v>
      </c>
      <c r="AB33" s="27">
        <f>AT!AB33+BE!AB33+BG!AB33+CY!AB33+CZ!AB33+DE!AB33+DK!AB33+EE!AB33+EL!AB33+ES!AB33+FI!AB33+FR!AB33+HR!AB33+HU!AB33+IE!AB33+IT!AB33+LT!AB33+LU!AB33+LV!AB33+MT!AB33+NL!AB33+PL!AB33+PT!AB33+RO!AB33+SE!AB33+SI!AB33+SK!AB33</f>
        <v>3658.2305877765994</v>
      </c>
      <c r="AC33" s="27">
        <f>AT!AC33+BE!AC33+BG!AC33+CY!AC33+CZ!AC33+DE!AC33+DK!AC33+EE!AC33+EL!AC33+ES!AC33+FI!AC33+FR!AC33+HR!AC33+HU!AC33+IE!AC33+IT!AC33+LT!AC33+LU!AC33+LV!AC33+MT!AC33+NL!AC33+PL!AC33+PT!AC33+RO!AC33+SE!AC33+SI!AC33+SK!AC33</f>
        <v>3540.7653508088656</v>
      </c>
      <c r="AD33" s="27">
        <f>AT!AD33+BE!AD33+BG!AD33+CY!AD33+CZ!AD33+DE!AD33+DK!AD33+EE!AD33+EL!AD33+ES!AD33+FI!AD33+FR!AD33+HR!AD33+HU!AD33+IE!AD33+IT!AD33+LT!AD33+LU!AD33+LV!AD33+MT!AD33+NL!AD33+PL!AD33+PT!AD33+RO!AD33+SE!AD33+SI!AD33+SK!AD33</f>
        <v>3526.7239577890055</v>
      </c>
      <c r="AE33" s="27">
        <f>AT!AE33+BE!AE33+BG!AE33+CY!AE33+CZ!AE33+DE!AE33+DK!AE33+EE!AE33+EL!AE33+ES!AE33+FI!AE33+FR!AE33+HR!AE33+HU!AE33+IE!AE33+IT!AE33+LT!AE33+LU!AE33+LV!AE33+MT!AE33+NL!AE33+PL!AE33+PT!AE33+RO!AE33+SE!AE33+SI!AE33+SK!AE33</f>
        <v>3648.4198908529047</v>
      </c>
      <c r="AF33" s="27">
        <f>AT!AF33+BE!AF33+BG!AF33+CY!AF33+CZ!AF33+DE!AF33+DK!AF33+EE!AF33+EL!AF33+ES!AF33+FI!AF33+FR!AF33+HR!AF33+HU!AF33+IE!AF33+IT!AF33+LT!AF33+LU!AF33+LV!AF33+MT!AF33+NL!AF33+PL!AF33+PT!AF33+RO!AF33+SE!AF33+SI!AF33+SK!AF33</f>
        <v>4199.0365944587566</v>
      </c>
      <c r="AG33" s="27">
        <f>AT!AG33+BE!AG33+BG!AG33+CY!AG33+CZ!AG33+DE!AG33+DK!AG33+EE!AG33+EL!AG33+ES!AG33+FI!AG33+FR!AG33+HR!AG33+HU!AG33+IE!AG33+IT!AG33+LT!AG33+LU!AG33+LV!AG33+MT!AG33+NL!AG33+PL!AG33+PT!AG33+RO!AG33+SE!AG33+SI!AG33+SK!AG33</f>
        <v>4763.8050726068523</v>
      </c>
    </row>
    <row r="34" spans="1:33" x14ac:dyDescent="0.25">
      <c r="A34" s="26" t="s">
        <v>16</v>
      </c>
      <c r="B34" s="27">
        <f>AT!B34+BE!B34+BG!B34+CY!B34+CZ!B34+DE!B34+DK!B34+EE!B34+EL!B34+ES!B34+FI!B34+FR!B34+HR!B34+HU!B34+IE!B34+IT!B34+LT!B34+LU!B34+LV!B34+MT!B34+NL!B34+PL!B34+PT!B34+RO!B34+SE!B34+SI!B34+SK!B34</f>
        <v>21657.153810658234</v>
      </c>
      <c r="C34" s="27">
        <f>AT!C34+BE!C34+BG!C34+CY!C34+CZ!C34+DE!C34+DK!C34+EE!C34+EL!C34+ES!C34+FI!C34+FR!C34+HR!C34+HU!C34+IE!C34+IT!C34+LT!C34+LU!C34+LV!C34+MT!C34+NL!C34+PL!C34+PT!C34+RO!C34+SE!C34+SI!C34+SK!C34</f>
        <v>21552.209820070762</v>
      </c>
      <c r="D34" s="27">
        <f>AT!D34+BE!D34+BG!D34+CY!D34+CZ!D34+DE!D34+DK!D34+EE!D34+EL!D34+ES!D34+FI!D34+FR!D34+HR!D34+HU!D34+IE!D34+IT!D34+LT!D34+LU!D34+LV!D34+MT!D34+NL!D34+PL!D34+PT!D34+RO!D34+SE!D34+SI!D34+SK!D34</f>
        <v>21497.320044220221</v>
      </c>
      <c r="E34" s="27">
        <f>AT!E34+BE!E34+BG!E34+CY!E34+CZ!E34+DE!E34+DK!E34+EE!E34+EL!E34+ES!E34+FI!E34+FR!E34+HR!E34+HU!E34+IE!E34+IT!E34+LT!E34+LU!E34+LV!E34+MT!E34+NL!E34+PL!E34+PT!E34+RO!E34+SE!E34+SI!E34+SK!E34</f>
        <v>21567.067310873601</v>
      </c>
      <c r="F34" s="27">
        <f>AT!F34+BE!F34+BG!F34+CY!F34+CZ!F34+DE!F34+DK!F34+EE!F34+EL!F34+ES!F34+FI!F34+FR!F34+HR!F34+HU!F34+IE!F34+IT!F34+LT!F34+LU!F34+LV!F34+MT!F34+NL!F34+PL!F34+PT!F34+RO!F34+SE!F34+SI!F34+SK!F34</f>
        <v>21343.41723951339</v>
      </c>
      <c r="G34" s="27">
        <f>AT!G34+BE!G34+BG!G34+CY!G34+CZ!G34+DE!G34+DK!G34+EE!G34+EL!G34+ES!G34+FI!G34+FR!G34+HR!G34+HU!G34+IE!G34+IT!G34+LT!G34+LU!G34+LV!G34+MT!G34+NL!G34+PL!G34+PT!G34+RO!G34+SE!G34+SI!G34+SK!G34</f>
        <v>21248.737387528534</v>
      </c>
      <c r="H34" s="27">
        <f>AT!H34+BE!H34+BG!H34+CY!H34+CZ!H34+DE!H34+DK!H34+EE!H34+EL!H34+ES!H34+FI!H34+FR!H34+HR!H34+HU!H34+IE!H34+IT!H34+LT!H34+LU!H34+LV!H34+MT!H34+NL!H34+PL!H34+PT!H34+RO!H34+SE!H34+SI!H34+SK!H34</f>
        <v>22306.887589734473</v>
      </c>
      <c r="I34" s="27">
        <f>AT!I34+BE!I34+BG!I34+CY!I34+CZ!I34+DE!I34+DK!I34+EE!I34+EL!I34+ES!I34+FI!I34+FR!I34+HR!I34+HU!I34+IE!I34+IT!I34+LT!I34+LU!I34+LV!I34+MT!I34+NL!I34+PL!I34+PT!I34+RO!I34+SE!I34+SI!I34+SK!I34</f>
        <v>24044.399987566387</v>
      </c>
      <c r="J34" s="27">
        <f>AT!J34+BE!J34+BG!J34+CY!J34+CZ!J34+DE!J34+DK!J34+EE!J34+EL!J34+ES!J34+FI!J34+FR!J34+HR!J34+HU!J34+IE!J34+IT!J34+LT!J34+LU!J34+LV!J34+MT!J34+NL!J34+PL!J34+PT!J34+RO!J34+SE!J34+SI!J34+SK!J34</f>
        <v>25290.288095414027</v>
      </c>
      <c r="K34" s="27">
        <f>AT!K34+BE!K34+BG!K34+CY!K34+CZ!K34+DE!K34+DK!K34+EE!K34+EL!K34+ES!K34+FI!K34+FR!K34+HR!K34+HU!K34+IE!K34+IT!K34+LT!K34+LU!K34+LV!K34+MT!K34+NL!K34+PL!K34+PT!K34+RO!K34+SE!K34+SI!K34+SK!K34</f>
        <v>24383.968671944851</v>
      </c>
      <c r="L34" s="27">
        <f>AT!L34+BE!L34+BG!L34+CY!L34+CZ!L34+DE!L34+DK!L34+EE!L34+EL!L34+ES!L34+FI!L34+FR!L34+HR!L34+HU!L34+IE!L34+IT!L34+LT!L34+LU!L34+LV!L34+MT!L34+NL!L34+PL!L34+PT!L34+RO!L34+SE!L34+SI!L34+SK!L34</f>
        <v>26507.424616456396</v>
      </c>
      <c r="M34" s="27">
        <f>AT!M34+BE!M34+BG!M34+CY!M34+CZ!M34+DE!M34+DK!M34+EE!M34+EL!M34+ES!M34+FI!M34+FR!M34+HR!M34+HU!M34+IE!M34+IT!M34+LT!M34+LU!M34+LV!M34+MT!M34+NL!M34+PL!M34+PT!M34+RO!M34+SE!M34+SI!M34+SK!M34</f>
        <v>27874.607701138881</v>
      </c>
      <c r="N34" s="27">
        <f>AT!N34+BE!N34+BG!N34+CY!N34+CZ!N34+DE!N34+DK!N34+EE!N34+EL!N34+ES!N34+FI!N34+FR!N34+HR!N34+HU!N34+IE!N34+IT!N34+LT!N34+LU!N34+LV!N34+MT!N34+NL!N34+PL!N34+PT!N34+RO!N34+SE!N34+SI!N34+SK!N34</f>
        <v>29142.88766110516</v>
      </c>
      <c r="O34" s="27">
        <f>AT!O34+BE!O34+BG!O34+CY!O34+CZ!O34+DE!O34+DK!O34+EE!O34+EL!O34+ES!O34+FI!O34+FR!O34+HR!O34+HU!O34+IE!O34+IT!O34+LT!O34+LU!O34+LV!O34+MT!O34+NL!O34+PL!O34+PT!O34+RO!O34+SE!O34+SI!O34+SK!O34</f>
        <v>30060.72319772085</v>
      </c>
      <c r="P34" s="27">
        <f>AT!P34+BE!P34+BG!P34+CY!P34+CZ!P34+DE!P34+DK!P34+EE!P34+EL!P34+ES!P34+FI!P34+FR!P34+HR!P34+HU!P34+IE!P34+IT!P34+LT!P34+LU!P34+LV!P34+MT!P34+NL!P34+PL!P34+PT!P34+RO!P34+SE!P34+SI!P34+SK!P34</f>
        <v>32170.363119467991</v>
      </c>
      <c r="Q34" s="27">
        <f>AT!Q34+BE!Q34+BG!Q34+CY!Q34+CZ!Q34+DE!Q34+DK!Q34+EE!Q34+EL!Q34+ES!Q34+FI!Q34+FR!Q34+HR!Q34+HU!Q34+IE!Q34+IT!Q34+LT!Q34+LU!Q34+LV!Q34+MT!Q34+NL!Q34+PL!Q34+PT!Q34+RO!Q34+SE!Q34+SI!Q34+SK!Q34</f>
        <v>33418.070019386876</v>
      </c>
      <c r="R34" s="27">
        <f>AT!R34+BE!R34+BG!R34+CY!R34+CZ!R34+DE!R34+DK!R34+EE!R34+EL!R34+ES!R34+FI!R34+FR!R34+HR!R34+HU!R34+IE!R34+IT!R34+LT!R34+LU!R34+LV!R34+MT!R34+NL!R34+PL!R34+PT!R34+RO!R34+SE!R34+SI!R34+SK!R34</f>
        <v>36105.912081983399</v>
      </c>
      <c r="S34" s="27">
        <f>AT!S34+BE!S34+BG!S34+CY!S34+CZ!S34+DE!S34+DK!S34+EE!S34+EL!S34+ES!S34+FI!S34+FR!S34+HR!S34+HU!S34+IE!S34+IT!S34+LT!S34+LU!S34+LV!S34+MT!S34+NL!S34+PL!S34+PT!S34+RO!S34+SE!S34+SI!S34+SK!S34</f>
        <v>38007.49613790783</v>
      </c>
      <c r="T34" s="27">
        <f>AT!T34+BE!T34+BG!T34+CY!T34+CZ!T34+DE!T34+DK!T34+EE!T34+EL!T34+ES!T34+FI!T34+FR!T34+HR!T34+HU!T34+IE!T34+IT!T34+LT!T34+LU!T34+LV!T34+MT!T34+NL!T34+PL!T34+PT!T34+RO!T34+SE!T34+SI!T34+SK!T34</f>
        <v>37637.041399867536</v>
      </c>
      <c r="U34" s="27">
        <f>AT!U34+BE!U34+BG!U34+CY!U34+CZ!U34+DE!U34+DK!U34+EE!U34+EL!U34+ES!U34+FI!U34+FR!U34+HR!U34+HU!U34+IE!U34+IT!U34+LT!U34+LU!U34+LV!U34+MT!U34+NL!U34+PL!U34+PT!U34+RO!U34+SE!U34+SI!U34+SK!U34</f>
        <v>32648.216513262578</v>
      </c>
      <c r="V34" s="27">
        <f>AT!V34+BE!V34+BG!V34+CY!V34+CZ!V34+DE!V34+DK!V34+EE!V34+EL!V34+ES!V34+FI!V34+FR!V34+HR!V34+HU!V34+IE!V34+IT!V34+LT!V34+LU!V34+LV!V34+MT!V34+NL!V34+PL!V34+PT!V34+RO!V34+SE!V34+SI!V34+SK!V34</f>
        <v>32469.386675412712</v>
      </c>
      <c r="W34" s="27">
        <f>AT!W34+BE!W34+BG!W34+CY!W34+CZ!W34+DE!W34+DK!W34+EE!W34+EL!W34+ES!W34+FI!W34+FR!W34+HR!W34+HU!W34+IE!W34+IT!W34+LT!W34+LU!W34+LV!W34+MT!W34+NL!W34+PL!W34+PT!W34+RO!W34+SE!W34+SI!W34+SK!W34</f>
        <v>33025.244055624433</v>
      </c>
      <c r="X34" s="27">
        <f>AT!X34+BE!X34+BG!X34+CY!X34+CZ!X34+DE!X34+DK!X34+EE!X34+EL!X34+ES!X34+FI!X34+FR!X34+HR!X34+HU!X34+IE!X34+IT!X34+LT!X34+LU!X34+LV!X34+MT!X34+NL!X34+PL!X34+PT!X34+RO!X34+SE!X34+SI!X34+SK!X34</f>
        <v>30660.013505322542</v>
      </c>
      <c r="Y34" s="27">
        <f>AT!Y34+BE!Y34+BG!Y34+CY!Y34+CZ!Y34+DE!Y34+DK!Y34+EE!Y34+EL!Y34+ES!Y34+FI!Y34+FR!Y34+HR!Y34+HU!Y34+IE!Y34+IT!Y34+LT!Y34+LU!Y34+LV!Y34+MT!Y34+NL!Y34+PL!Y34+PT!Y34+RO!Y34+SE!Y34+SI!Y34+SK!Y34</f>
        <v>28619.978295722107</v>
      </c>
      <c r="Z34" s="27">
        <f>AT!Z34+BE!Z34+BG!Z34+CY!Z34+CZ!Z34+DE!Z34+DK!Z34+EE!Z34+EL!Z34+ES!Z34+FI!Z34+FR!Z34+HR!Z34+HU!Z34+IE!Z34+IT!Z34+LT!Z34+LU!Z34+LV!Z34+MT!Z34+NL!Z34+PL!Z34+PT!Z34+RO!Z34+SE!Z34+SI!Z34+SK!Z34</f>
        <v>27661.273540553248</v>
      </c>
      <c r="AA34" s="27">
        <f>AT!AA34+BE!AA34+BG!AA34+CY!AA34+CZ!AA34+DE!AA34+DK!AA34+EE!AA34+EL!AA34+ES!AA34+FI!AA34+FR!AA34+HR!AA34+HU!AA34+IE!AA34+IT!AA34+LT!AA34+LU!AA34+LV!AA34+MT!AA34+NL!AA34+PL!AA34+PT!AA34+RO!AA34+SE!AA34+SI!AA34+SK!AA34</f>
        <v>25593.115679625625</v>
      </c>
      <c r="AB34" s="27">
        <f>AT!AB34+BE!AB34+BG!AB34+CY!AB34+CZ!AB34+DE!AB34+DK!AB34+EE!AB34+EL!AB34+ES!AB34+FI!AB34+FR!AB34+HR!AB34+HU!AB34+IE!AB34+IT!AB34+LT!AB34+LU!AB34+LV!AB34+MT!AB34+NL!AB34+PL!AB34+PT!AB34+RO!AB34+SE!AB34+SI!AB34+SK!AB34</f>
        <v>26913.844720072542</v>
      </c>
      <c r="AC34" s="27">
        <f>AT!AC34+BE!AC34+BG!AC34+CY!AC34+CZ!AC34+DE!AC34+DK!AC34+EE!AC34+EL!AC34+ES!AC34+FI!AC34+FR!AC34+HR!AC34+HU!AC34+IE!AC34+IT!AC34+LT!AC34+LU!AC34+LV!AC34+MT!AC34+NL!AC34+PL!AC34+PT!AC34+RO!AC34+SE!AC34+SI!AC34+SK!AC34</f>
        <v>27420.262373486126</v>
      </c>
      <c r="AD34" s="27">
        <f>AT!AD34+BE!AD34+BG!AD34+CY!AD34+CZ!AD34+DE!AD34+DK!AD34+EE!AD34+EL!AD34+ES!AD34+FI!AD34+FR!AD34+HR!AD34+HU!AD34+IE!AD34+IT!AD34+LT!AD34+LU!AD34+LV!AD34+MT!AD34+NL!AD34+PL!AD34+PT!AD34+RO!AD34+SE!AD34+SI!AD34+SK!AD34</f>
        <v>28269.647810195656</v>
      </c>
      <c r="AE34" s="27">
        <f>AT!AE34+BE!AE34+BG!AE34+CY!AE34+CZ!AE34+DE!AE34+DK!AE34+EE!AE34+EL!AE34+ES!AE34+FI!AE34+FR!AE34+HR!AE34+HU!AE34+IE!AE34+IT!AE34+LT!AE34+LU!AE34+LV!AE34+MT!AE34+NL!AE34+PL!AE34+PT!AE34+RO!AE34+SE!AE34+SI!AE34+SK!AE34</f>
        <v>27694.015667777261</v>
      </c>
      <c r="AF34" s="27">
        <f>AT!AF34+BE!AF34+BG!AF34+CY!AF34+CZ!AF34+DE!AF34+DK!AF34+EE!AF34+EL!AF34+ES!AF34+FI!AF34+FR!AF34+HR!AF34+HU!AF34+IE!AF34+IT!AF34+LT!AF34+LU!AF34+LV!AF34+MT!AF34+NL!AF34+PL!AF34+PT!AF34+RO!AF34+SE!AF34+SI!AF34+SK!AF34</f>
        <v>24688.745120264011</v>
      </c>
      <c r="AG34" s="27">
        <f>AT!AG34+BE!AG34+BG!AG34+CY!AG34+CZ!AG34+DE!AG34+DK!AG34+EE!AG34+EL!AG34+ES!AG34+FI!AG34+FR!AG34+HR!AG34+HU!AG34+IE!AG34+IT!AG34+LT!AG34+LU!AG34+LV!AG34+MT!AG34+NL!AG34+PL!AG34+PT!AG34+RO!AG34+SE!AG34+SI!AG34+SK!AG34</f>
        <v>25454.273126707569</v>
      </c>
    </row>
    <row r="35" spans="1:33" x14ac:dyDescent="0.25">
      <c r="A35" s="26" t="s">
        <v>17</v>
      </c>
      <c r="B35" s="27">
        <f>AT!B35+BE!B35+BG!B35+CY!B35+CZ!B35+DE!B35+DK!B35+EE!B35+EL!B35+ES!B35+FI!B35+FR!B35+HR!B35+HU!B35+IE!B35+IT!B35+LT!B35+LU!B35+LV!B35+MT!B35+NL!B35+PL!B35+PT!B35+RO!B35+SE!B35+SI!B35+SK!B35</f>
        <v>0</v>
      </c>
      <c r="C35" s="27">
        <f>AT!C35+BE!C35+BG!C35+CY!C35+CZ!C35+DE!C35+DK!C35+EE!C35+EL!C35+ES!C35+FI!C35+FR!C35+HR!C35+HU!C35+IE!C35+IT!C35+LT!C35+LU!C35+LV!C35+MT!C35+NL!C35+PL!C35+PT!C35+RO!C35+SE!C35+SI!C35+SK!C35</f>
        <v>0</v>
      </c>
      <c r="D35" s="27">
        <f>AT!D35+BE!D35+BG!D35+CY!D35+CZ!D35+DE!D35+DK!D35+EE!D35+EL!D35+ES!D35+FI!D35+FR!D35+HR!D35+HU!D35+IE!D35+IT!D35+LT!D35+LU!D35+LV!D35+MT!D35+NL!D35+PL!D35+PT!D35+RO!D35+SE!D35+SI!D35+SK!D35</f>
        <v>0</v>
      </c>
      <c r="E35" s="27">
        <f>AT!E35+BE!E35+BG!E35+CY!E35+CZ!E35+DE!E35+DK!E35+EE!E35+EL!E35+ES!E35+FI!E35+FR!E35+HR!E35+HU!E35+IE!E35+IT!E35+LT!E35+LU!E35+LV!E35+MT!E35+NL!E35+PL!E35+PT!E35+RO!E35+SE!E35+SI!E35+SK!E35</f>
        <v>0</v>
      </c>
      <c r="F35" s="27">
        <f>AT!F35+BE!F35+BG!F35+CY!F35+CZ!F35+DE!F35+DK!F35+EE!F35+EL!F35+ES!F35+FI!F35+FR!F35+HR!F35+HU!F35+IE!F35+IT!F35+LT!F35+LU!F35+LV!F35+MT!F35+NL!F35+PL!F35+PT!F35+RO!F35+SE!F35+SI!F35+SK!F35</f>
        <v>0</v>
      </c>
      <c r="G35" s="27">
        <f>AT!G35+BE!G35+BG!G35+CY!G35+CZ!G35+DE!G35+DK!G35+EE!G35+EL!G35+ES!G35+FI!G35+FR!G35+HR!G35+HU!G35+IE!G35+IT!G35+LT!G35+LU!G35+LV!G35+MT!G35+NL!G35+PL!G35+PT!G35+RO!G35+SE!G35+SI!G35+SK!G35</f>
        <v>0</v>
      </c>
      <c r="H35" s="27">
        <f>AT!H35+BE!H35+BG!H35+CY!H35+CZ!H35+DE!H35+DK!H35+EE!H35+EL!H35+ES!H35+FI!H35+FR!H35+HR!H35+HU!H35+IE!H35+IT!H35+LT!H35+LU!H35+LV!H35+MT!H35+NL!H35+PL!H35+PT!H35+RO!H35+SE!H35+SI!H35+SK!H35</f>
        <v>0</v>
      </c>
      <c r="I35" s="27">
        <f>AT!I35+BE!I35+BG!I35+CY!I35+CZ!I35+DE!I35+DK!I35+EE!I35+EL!I35+ES!I35+FI!I35+FR!I35+HR!I35+HU!I35+IE!I35+IT!I35+LT!I35+LU!I35+LV!I35+MT!I35+NL!I35+PL!I35+PT!I35+RO!I35+SE!I35+SI!I35+SK!I35</f>
        <v>0</v>
      </c>
      <c r="J35" s="27">
        <f>AT!J35+BE!J35+BG!J35+CY!J35+CZ!J35+DE!J35+DK!J35+EE!J35+EL!J35+ES!J35+FI!J35+FR!J35+HR!J35+HU!J35+IE!J35+IT!J35+LT!J35+LU!J35+LV!J35+MT!J35+NL!J35+PL!J35+PT!J35+RO!J35+SE!J35+SI!J35+SK!J35</f>
        <v>0</v>
      </c>
      <c r="K35" s="27">
        <f>AT!K35+BE!K35+BG!K35+CY!K35+CZ!K35+DE!K35+DK!K35+EE!K35+EL!K35+ES!K35+FI!K35+FR!K35+HR!K35+HU!K35+IE!K35+IT!K35+LT!K35+LU!K35+LV!K35+MT!K35+NL!K35+PL!K35+PT!K35+RO!K35+SE!K35+SI!K35+SK!K35</f>
        <v>0</v>
      </c>
      <c r="L35" s="27">
        <f>AT!L35+BE!L35+BG!L35+CY!L35+CZ!L35+DE!L35+DK!L35+EE!L35+EL!L35+ES!L35+FI!L35+FR!L35+HR!L35+HU!L35+IE!L35+IT!L35+LT!L35+LU!L35+LV!L35+MT!L35+NL!L35+PL!L35+PT!L35+RO!L35+SE!L35+SI!L35+SK!L35</f>
        <v>0</v>
      </c>
      <c r="M35" s="27">
        <f>AT!M35+BE!M35+BG!M35+CY!M35+CZ!M35+DE!M35+DK!M35+EE!M35+EL!M35+ES!M35+FI!M35+FR!M35+HR!M35+HU!M35+IE!M35+IT!M35+LT!M35+LU!M35+LV!M35+MT!M35+NL!M35+PL!M35+PT!M35+RO!M35+SE!M35+SI!M35+SK!M35</f>
        <v>0</v>
      </c>
      <c r="N35" s="27">
        <f>AT!N35+BE!N35+BG!N35+CY!N35+CZ!N35+DE!N35+DK!N35+EE!N35+EL!N35+ES!N35+FI!N35+FR!N35+HR!N35+HU!N35+IE!N35+IT!N35+LT!N35+LU!N35+LV!N35+MT!N35+NL!N35+PL!N35+PT!N35+RO!N35+SE!N35+SI!N35+SK!N35</f>
        <v>0</v>
      </c>
      <c r="O35" s="27">
        <f>AT!O35+BE!O35+BG!O35+CY!O35+CZ!O35+DE!O35+DK!O35+EE!O35+EL!O35+ES!O35+FI!O35+FR!O35+HR!O35+HU!O35+IE!O35+IT!O35+LT!O35+LU!O35+LV!O35+MT!O35+NL!O35+PL!O35+PT!O35+RO!O35+SE!O35+SI!O35+SK!O35</f>
        <v>0</v>
      </c>
      <c r="P35" s="27">
        <f>AT!P35+BE!P35+BG!P35+CY!P35+CZ!P35+DE!P35+DK!P35+EE!P35+EL!P35+ES!P35+FI!P35+FR!P35+HR!P35+HU!P35+IE!P35+IT!P35+LT!P35+LU!P35+LV!P35+MT!P35+NL!P35+PL!P35+PT!P35+RO!P35+SE!P35+SI!P35+SK!P35</f>
        <v>0</v>
      </c>
      <c r="Q35" s="27">
        <f>AT!Q35+BE!Q35+BG!Q35+CY!Q35+CZ!Q35+DE!Q35+DK!Q35+EE!Q35+EL!Q35+ES!Q35+FI!Q35+FR!Q35+HR!Q35+HU!Q35+IE!Q35+IT!Q35+LT!Q35+LU!Q35+LV!Q35+MT!Q35+NL!Q35+PL!Q35+PT!Q35+RO!Q35+SE!Q35+SI!Q35+SK!Q35</f>
        <v>0</v>
      </c>
      <c r="R35" s="27">
        <f>AT!R35+BE!R35+BG!R35+CY!R35+CZ!R35+DE!R35+DK!R35+EE!R35+EL!R35+ES!R35+FI!R35+FR!R35+HR!R35+HU!R35+IE!R35+IT!R35+LT!R35+LU!R35+LV!R35+MT!R35+NL!R35+PL!R35+PT!R35+RO!R35+SE!R35+SI!R35+SK!R35</f>
        <v>0</v>
      </c>
      <c r="S35" s="27">
        <f>AT!S35+BE!S35+BG!S35+CY!S35+CZ!S35+DE!S35+DK!S35+EE!S35+EL!S35+ES!S35+FI!S35+FR!S35+HR!S35+HU!S35+IE!S35+IT!S35+LT!S35+LU!S35+LV!S35+MT!S35+NL!S35+PL!S35+PT!S35+RO!S35+SE!S35+SI!S35+SK!S35</f>
        <v>0</v>
      </c>
      <c r="T35" s="27">
        <f>AT!T35+BE!T35+BG!T35+CY!T35+CZ!T35+DE!T35+DK!T35+EE!T35+EL!T35+ES!T35+FI!T35+FR!T35+HR!T35+HU!T35+IE!T35+IT!T35+LT!T35+LU!T35+LV!T35+MT!T35+NL!T35+PL!T35+PT!T35+RO!T35+SE!T35+SI!T35+SK!T35</f>
        <v>0</v>
      </c>
      <c r="U35" s="27">
        <f>AT!U35+BE!U35+BG!U35+CY!U35+CZ!U35+DE!U35+DK!U35+EE!U35+EL!U35+ES!U35+FI!U35+FR!U35+HR!U35+HU!U35+IE!U35+IT!U35+LT!U35+LU!U35+LV!U35+MT!U35+NL!U35+PL!U35+PT!U35+RO!U35+SE!U35+SI!U35+SK!U35</f>
        <v>0</v>
      </c>
      <c r="V35" s="27">
        <f>AT!V35+BE!V35+BG!V35+CY!V35+CZ!V35+DE!V35+DK!V35+EE!V35+EL!V35+ES!V35+FI!V35+FR!V35+HR!V35+HU!V35+IE!V35+IT!V35+LT!V35+LU!V35+LV!V35+MT!V35+NL!V35+PL!V35+PT!V35+RO!V35+SE!V35+SI!V35+SK!V35</f>
        <v>0</v>
      </c>
      <c r="W35" s="27">
        <f>AT!W35+BE!W35+BG!W35+CY!W35+CZ!W35+DE!W35+DK!W35+EE!W35+EL!W35+ES!W35+FI!W35+FR!W35+HR!W35+HU!W35+IE!W35+IT!W35+LT!W35+LU!W35+LV!W35+MT!W35+NL!W35+PL!W35+PT!W35+RO!W35+SE!W35+SI!W35+SK!W35</f>
        <v>1.1047942599176186</v>
      </c>
      <c r="X35" s="27">
        <f>AT!X35+BE!X35+BG!X35+CY!X35+CZ!X35+DE!X35+DK!X35+EE!X35+EL!X35+ES!X35+FI!X35+FR!X35+HR!X35+HU!X35+IE!X35+IT!X35+LT!X35+LU!X35+LV!X35+MT!X35+NL!X35+PL!X35+PT!X35+RO!X35+SE!X35+SI!X35+SK!X35</f>
        <v>1.0940815922982048</v>
      </c>
      <c r="Y35" s="27">
        <f>AT!Y35+BE!Y35+BG!Y35+CY!Y35+CZ!Y35+DE!Y35+DK!Y35+EE!Y35+EL!Y35+ES!Y35+FI!Y35+FR!Y35+HR!Y35+HU!Y35+IE!Y35+IT!Y35+LT!Y35+LU!Y35+LV!Y35+MT!Y35+NL!Y35+PL!Y35+PT!Y35+RO!Y35+SE!Y35+SI!Y35+SK!Y35</f>
        <v>1.2083013666346325</v>
      </c>
      <c r="Z35" s="27">
        <f>AT!Z35+BE!Z35+BG!Z35+CY!Z35+CZ!Z35+DE!Z35+DK!Z35+EE!Z35+EL!Z35+ES!Z35+FI!Z35+FR!Z35+HR!Z35+HU!Z35+IE!Z35+IT!Z35+LT!Z35+LU!Z35+LV!Z35+MT!Z35+NL!Z35+PL!Z35+PT!Z35+RO!Z35+SE!Z35+SI!Z35+SK!Z35</f>
        <v>1.2347508249257597</v>
      </c>
      <c r="AA35" s="27">
        <f>AT!AA35+BE!AA35+BG!AA35+CY!AA35+CZ!AA35+DE!AA35+DK!AA35+EE!AA35+EL!AA35+ES!AA35+FI!AA35+FR!AA35+HR!AA35+HU!AA35+IE!AA35+IT!AA35+LT!AA35+LU!AA35+LV!AA35+MT!AA35+NL!AA35+PL!AA35+PT!AA35+RO!AA35+SE!AA35+SI!AA35+SK!AA35</f>
        <v>1.2654862202239461</v>
      </c>
      <c r="AB35" s="27">
        <f>AT!AB35+BE!AB35+BG!AB35+CY!AB35+CZ!AB35+DE!AB35+DK!AB35+EE!AB35+EL!AB35+ES!AB35+FI!AB35+FR!AB35+HR!AB35+HU!AB35+IE!AB35+IT!AB35+LT!AB35+LU!AB35+LV!AB35+MT!AB35+NL!AB35+PL!AB35+PT!AB35+RO!AB35+SE!AB35+SI!AB35+SK!AB35</f>
        <v>1.178264081670378</v>
      </c>
      <c r="AC35" s="27">
        <f>AT!AC35+BE!AC35+BG!AC35+CY!AC35+CZ!AC35+DE!AC35+DK!AC35+EE!AC35+EL!AC35+ES!AC35+FI!AC35+FR!AC35+HR!AC35+HU!AC35+IE!AC35+IT!AC35+LT!AC35+LU!AC35+LV!AC35+MT!AC35+NL!AC35+PL!AC35+PT!AC35+RO!AC35+SE!AC35+SI!AC35+SK!AC35</f>
        <v>1.2391702989071089</v>
      </c>
      <c r="AD35" s="27">
        <f>AT!AD35+BE!AD35+BG!AD35+CY!AD35+CZ!AD35+DE!AD35+DK!AD35+EE!AD35+EL!AD35+ES!AD35+FI!AD35+FR!AD35+HR!AD35+HU!AD35+IE!AD35+IT!AD35+LT!AD35+LU!AD35+LV!AD35+MT!AD35+NL!AD35+PL!AD35+PT!AD35+RO!AD35+SE!AD35+SI!AD35+SK!AD35</f>
        <v>15.279127875206667</v>
      </c>
      <c r="AE35" s="27">
        <f>AT!AE35+BE!AE35+BG!AE35+CY!AE35+CZ!AE35+DE!AE35+DK!AE35+EE!AE35+EL!AE35+ES!AE35+FI!AE35+FR!AE35+HR!AE35+HU!AE35+IE!AE35+IT!AE35+LT!AE35+LU!AE35+LV!AE35+MT!AE35+NL!AE35+PL!AE35+PT!AE35+RO!AE35+SE!AE35+SI!AE35+SK!AE35</f>
        <v>41.268492951882862</v>
      </c>
      <c r="AF35" s="27">
        <f>AT!AF35+BE!AF35+BG!AF35+CY!AF35+CZ!AF35+DE!AF35+DK!AF35+EE!AF35+EL!AF35+ES!AF35+FI!AF35+FR!AF35+HR!AF35+HU!AF35+IE!AF35+IT!AF35+LT!AF35+LU!AF35+LV!AF35+MT!AF35+NL!AF35+PL!AF35+PT!AF35+RO!AF35+SE!AF35+SI!AF35+SK!AF35</f>
        <v>204.45045757699992</v>
      </c>
      <c r="AG35" s="27">
        <f>AT!AG35+BE!AG35+BG!AG35+CY!AG35+CZ!AG35+DE!AG35+DK!AG35+EE!AG35+EL!AG35+ES!AG35+FI!AG35+FR!AG35+HR!AG35+HU!AG35+IE!AG35+IT!AG35+LT!AG35+LU!AG35+LV!AG35+MT!AG35+NL!AG35+PL!AG35+PT!AG35+RO!AG35+SE!AG35+SI!AG35+SK!AG35</f>
        <v>143.82428878860009</v>
      </c>
    </row>
    <row r="36" spans="1:33" x14ac:dyDescent="0.25">
      <c r="A36" s="26" t="s">
        <v>18</v>
      </c>
      <c r="B36" s="27">
        <f>AT!B36+BE!B36+BG!B36+CY!B36+CZ!B36+DE!B36+DK!B36+EE!B36+EL!B36+ES!B36+FI!B36+FR!B36+HR!B36+HU!B36+IE!B36+IT!B36+LT!B36+LU!B36+LV!B36+MT!B36+NL!B36+PL!B36+PT!B36+RO!B36+SE!B36+SI!B36+SK!B36</f>
        <v>0</v>
      </c>
      <c r="C36" s="27">
        <f>AT!C36+BE!C36+BG!C36+CY!C36+CZ!C36+DE!C36+DK!C36+EE!C36+EL!C36+ES!C36+FI!C36+FR!C36+HR!C36+HU!C36+IE!C36+IT!C36+LT!C36+LU!C36+LV!C36+MT!C36+NL!C36+PL!C36+PT!C36+RO!C36+SE!C36+SI!C36+SK!C36</f>
        <v>0</v>
      </c>
      <c r="D36" s="27">
        <f>AT!D36+BE!D36+BG!D36+CY!D36+CZ!D36+DE!D36+DK!D36+EE!D36+EL!D36+ES!D36+FI!D36+FR!D36+HR!D36+HU!D36+IE!D36+IT!D36+LT!D36+LU!D36+LV!D36+MT!D36+NL!D36+PL!D36+PT!D36+RO!D36+SE!D36+SI!D36+SK!D36</f>
        <v>0</v>
      </c>
      <c r="E36" s="27">
        <f>AT!E36+BE!E36+BG!E36+CY!E36+CZ!E36+DE!E36+DK!E36+EE!E36+EL!E36+ES!E36+FI!E36+FR!E36+HR!E36+HU!E36+IE!E36+IT!E36+LT!E36+LU!E36+LV!E36+MT!E36+NL!E36+PL!E36+PT!E36+RO!E36+SE!E36+SI!E36+SK!E36</f>
        <v>0</v>
      </c>
      <c r="F36" s="27">
        <f>AT!F36+BE!F36+BG!F36+CY!F36+CZ!F36+DE!F36+DK!F36+EE!F36+EL!F36+ES!F36+FI!F36+FR!F36+HR!F36+HU!F36+IE!F36+IT!F36+LT!F36+LU!F36+LV!F36+MT!F36+NL!F36+PL!F36+PT!F36+RO!F36+SE!F36+SI!F36+SK!F36</f>
        <v>0</v>
      </c>
      <c r="G36" s="27">
        <f>AT!G36+BE!G36+BG!G36+CY!G36+CZ!G36+DE!G36+DK!G36+EE!G36+EL!G36+ES!G36+FI!G36+FR!G36+HR!G36+HU!G36+IE!G36+IT!G36+LT!G36+LU!G36+LV!G36+MT!G36+NL!G36+PL!G36+PT!G36+RO!G36+SE!G36+SI!G36+SK!G36</f>
        <v>0</v>
      </c>
      <c r="H36" s="27">
        <f>AT!H36+BE!H36+BG!H36+CY!H36+CZ!H36+DE!H36+DK!H36+EE!H36+EL!H36+ES!H36+FI!H36+FR!H36+HR!H36+HU!H36+IE!H36+IT!H36+LT!H36+LU!H36+LV!H36+MT!H36+NL!H36+PL!H36+PT!H36+RO!H36+SE!H36+SI!H36+SK!H36</f>
        <v>0</v>
      </c>
      <c r="I36" s="27">
        <f>AT!I36+BE!I36+BG!I36+CY!I36+CZ!I36+DE!I36+DK!I36+EE!I36+EL!I36+ES!I36+FI!I36+FR!I36+HR!I36+HU!I36+IE!I36+IT!I36+LT!I36+LU!I36+LV!I36+MT!I36+NL!I36+PL!I36+PT!I36+RO!I36+SE!I36+SI!I36+SK!I36</f>
        <v>0</v>
      </c>
      <c r="J36" s="27">
        <f>AT!J36+BE!J36+BG!J36+CY!J36+CZ!J36+DE!J36+DK!J36+EE!J36+EL!J36+ES!J36+FI!J36+FR!J36+HR!J36+HU!J36+IE!J36+IT!J36+LT!J36+LU!J36+LV!J36+MT!J36+NL!J36+PL!J36+PT!J36+RO!J36+SE!J36+SI!J36+SK!J36</f>
        <v>0</v>
      </c>
      <c r="K36" s="27">
        <f>AT!K36+BE!K36+BG!K36+CY!K36+CZ!K36+DE!K36+DK!K36+EE!K36+EL!K36+ES!K36+FI!K36+FR!K36+HR!K36+HU!K36+IE!K36+IT!K36+LT!K36+LU!K36+LV!K36+MT!K36+NL!K36+PL!K36+PT!K36+RO!K36+SE!K36+SI!K36+SK!K36</f>
        <v>0</v>
      </c>
      <c r="L36" s="27">
        <f>AT!L36+BE!L36+BG!L36+CY!L36+CZ!L36+DE!L36+DK!L36+EE!L36+EL!L36+ES!L36+FI!L36+FR!L36+HR!L36+HU!L36+IE!L36+IT!L36+LT!L36+LU!L36+LV!L36+MT!L36+NL!L36+PL!L36+PT!L36+RO!L36+SE!L36+SI!L36+SK!L36</f>
        <v>0</v>
      </c>
      <c r="M36" s="27">
        <f>AT!M36+BE!M36+BG!M36+CY!M36+CZ!M36+DE!M36+DK!M36+EE!M36+EL!M36+ES!M36+FI!M36+FR!M36+HR!M36+HU!M36+IE!M36+IT!M36+LT!M36+LU!M36+LV!M36+MT!M36+NL!M36+PL!M36+PT!M36+RO!M36+SE!M36+SI!M36+SK!M36</f>
        <v>0</v>
      </c>
      <c r="N36" s="27">
        <f>AT!N36+BE!N36+BG!N36+CY!N36+CZ!N36+DE!N36+DK!N36+EE!N36+EL!N36+ES!N36+FI!N36+FR!N36+HR!N36+HU!N36+IE!N36+IT!N36+LT!N36+LU!N36+LV!N36+MT!N36+NL!N36+PL!N36+PT!N36+RO!N36+SE!N36+SI!N36+SK!N36</f>
        <v>0</v>
      </c>
      <c r="O36" s="27">
        <f>AT!O36+BE!O36+BG!O36+CY!O36+CZ!O36+DE!O36+DK!O36+EE!O36+EL!O36+ES!O36+FI!O36+FR!O36+HR!O36+HU!O36+IE!O36+IT!O36+LT!O36+LU!O36+LV!O36+MT!O36+NL!O36+PL!O36+PT!O36+RO!O36+SE!O36+SI!O36+SK!O36</f>
        <v>0</v>
      </c>
      <c r="P36" s="27">
        <f>AT!P36+BE!P36+BG!P36+CY!P36+CZ!P36+DE!P36+DK!P36+EE!P36+EL!P36+ES!P36+FI!P36+FR!P36+HR!P36+HU!P36+IE!P36+IT!P36+LT!P36+LU!P36+LV!P36+MT!P36+NL!P36+PL!P36+PT!P36+RO!P36+SE!P36+SI!P36+SK!P36</f>
        <v>0</v>
      </c>
      <c r="Q36" s="27">
        <f>AT!Q36+BE!Q36+BG!Q36+CY!Q36+CZ!Q36+DE!Q36+DK!Q36+EE!Q36+EL!Q36+ES!Q36+FI!Q36+FR!Q36+HR!Q36+HU!Q36+IE!Q36+IT!Q36+LT!Q36+LU!Q36+LV!Q36+MT!Q36+NL!Q36+PL!Q36+PT!Q36+RO!Q36+SE!Q36+SI!Q36+SK!Q36</f>
        <v>0</v>
      </c>
      <c r="R36" s="27">
        <f>AT!R36+BE!R36+BG!R36+CY!R36+CZ!R36+DE!R36+DK!R36+EE!R36+EL!R36+ES!R36+FI!R36+FR!R36+HR!R36+HU!R36+IE!R36+IT!R36+LT!R36+LU!R36+LV!R36+MT!R36+NL!R36+PL!R36+PT!R36+RO!R36+SE!R36+SI!R36+SK!R36</f>
        <v>0</v>
      </c>
      <c r="S36" s="27">
        <f>AT!S36+BE!S36+BG!S36+CY!S36+CZ!S36+DE!S36+DK!S36+EE!S36+EL!S36+ES!S36+FI!S36+FR!S36+HR!S36+HU!S36+IE!S36+IT!S36+LT!S36+LU!S36+LV!S36+MT!S36+NL!S36+PL!S36+PT!S36+RO!S36+SE!S36+SI!S36+SK!S36</f>
        <v>0</v>
      </c>
      <c r="T36" s="27">
        <f>AT!T36+BE!T36+BG!T36+CY!T36+CZ!T36+DE!T36+DK!T36+EE!T36+EL!T36+ES!T36+FI!T36+FR!T36+HR!T36+HU!T36+IE!T36+IT!T36+LT!T36+LU!T36+LV!T36+MT!T36+NL!T36+PL!T36+PT!T36+RO!T36+SE!T36+SI!T36+SK!T36</f>
        <v>0</v>
      </c>
      <c r="U36" s="27">
        <f>AT!U36+BE!U36+BG!U36+CY!U36+CZ!U36+DE!U36+DK!U36+EE!U36+EL!U36+ES!U36+FI!U36+FR!U36+HR!U36+HU!U36+IE!U36+IT!U36+LT!U36+LU!U36+LV!U36+MT!U36+NL!U36+PL!U36+PT!U36+RO!U36+SE!U36+SI!U36+SK!U36</f>
        <v>0</v>
      </c>
      <c r="V36" s="27">
        <f>AT!V36+BE!V36+BG!V36+CY!V36+CZ!V36+DE!V36+DK!V36+EE!V36+EL!V36+ES!V36+FI!V36+FR!V36+HR!V36+HU!V36+IE!V36+IT!V36+LT!V36+LU!V36+LV!V36+MT!V36+NL!V36+PL!V36+PT!V36+RO!V36+SE!V36+SI!V36+SK!V36</f>
        <v>0</v>
      </c>
      <c r="W36" s="27">
        <f>AT!W36+BE!W36+BG!W36+CY!W36+CZ!W36+DE!W36+DK!W36+EE!W36+EL!W36+ES!W36+FI!W36+FR!W36+HR!W36+HU!W36+IE!W36+IT!W36+LT!W36+LU!W36+LV!W36+MT!W36+NL!W36+PL!W36+PT!W36+RO!W36+SE!W36+SI!W36+SK!W36</f>
        <v>0</v>
      </c>
      <c r="X36" s="27">
        <f>AT!X36+BE!X36+BG!X36+CY!X36+CZ!X36+DE!X36+DK!X36+EE!X36+EL!X36+ES!X36+FI!X36+FR!X36+HR!X36+HU!X36+IE!X36+IT!X36+LT!X36+LU!X36+LV!X36+MT!X36+NL!X36+PL!X36+PT!X36+RO!X36+SE!X36+SI!X36+SK!X36</f>
        <v>0</v>
      </c>
      <c r="Y36" s="27">
        <f>AT!Y36+BE!Y36+BG!Y36+CY!Y36+CZ!Y36+DE!Y36+DK!Y36+EE!Y36+EL!Y36+ES!Y36+FI!Y36+FR!Y36+HR!Y36+HU!Y36+IE!Y36+IT!Y36+LT!Y36+LU!Y36+LV!Y36+MT!Y36+NL!Y36+PL!Y36+PT!Y36+RO!Y36+SE!Y36+SI!Y36+SK!Y36</f>
        <v>0.2657915449278192</v>
      </c>
      <c r="Z36" s="27">
        <f>AT!Z36+BE!Z36+BG!Z36+CY!Z36+CZ!Z36+DE!Z36+DK!Z36+EE!Z36+EL!Z36+ES!Z36+FI!Z36+FR!Z36+HR!Z36+HU!Z36+IE!Z36+IT!Z36+LT!Z36+LU!Z36+LV!Z36+MT!Z36+NL!Z36+PL!Z36+PT!Z36+RO!Z36+SE!Z36+SI!Z36+SK!Z36</f>
        <v>0.44446616362931579</v>
      </c>
      <c r="AA36" s="27">
        <f>AT!AA36+BE!AA36+BG!AA36+CY!AA36+CZ!AA36+DE!AA36+DK!AA36+EE!AA36+EL!AA36+ES!AA36+FI!AA36+FR!AA36+HR!AA36+HU!AA36+IE!AA36+IT!AA36+LT!AA36+LU!AA36+LV!AA36+MT!AA36+NL!AA36+PL!AA36+PT!AA36+RO!AA36+SE!AA36+SI!AA36+SK!AA36</f>
        <v>3.9750708760487607</v>
      </c>
      <c r="AB36" s="27">
        <f>AT!AB36+BE!AB36+BG!AB36+CY!AB36+CZ!AB36+DE!AB36+DK!AB36+EE!AB36+EL!AB36+ES!AB36+FI!AB36+FR!AB36+HR!AB36+HU!AB36+IE!AB36+IT!AB36+LT!AB36+LU!AB36+LV!AB36+MT!AB36+NL!AB36+PL!AB36+PT!AB36+RO!AB36+SE!AB36+SI!AB36+SK!AB36</f>
        <v>1.4001208826633482</v>
      </c>
      <c r="AC36" s="27">
        <f>AT!AC36+BE!AC36+BG!AC36+CY!AC36+CZ!AC36+DE!AC36+DK!AC36+EE!AC36+EL!AC36+ES!AC36+FI!AC36+FR!AC36+HR!AC36+HU!AC36+IE!AC36+IT!AC36+LT!AC36+LU!AC36+LV!AC36+MT!AC36+NL!AC36+PL!AC36+PT!AC36+RO!AC36+SE!AC36+SI!AC36+SK!AC36</f>
        <v>30.238186637928134</v>
      </c>
      <c r="AD36" s="27">
        <f>AT!AD36+BE!AD36+BG!AD36+CY!AD36+CZ!AD36+DE!AD36+DK!AD36+EE!AD36+EL!AD36+ES!AD36+FI!AD36+FR!AD36+HR!AD36+HU!AD36+IE!AD36+IT!AD36+LT!AD36+LU!AD36+LV!AD36+MT!AD36+NL!AD36+PL!AD36+PT!AD36+RO!AD36+SE!AD36+SI!AD36+SK!AD36</f>
        <v>40.093768886362717</v>
      </c>
      <c r="AE36" s="27">
        <f>AT!AE36+BE!AE36+BG!AE36+CY!AE36+CZ!AE36+DE!AE36+DK!AE36+EE!AE36+EL!AE36+ES!AE36+FI!AE36+FR!AE36+HR!AE36+HU!AE36+IE!AE36+IT!AE36+LT!AE36+LU!AE36+LV!AE36+MT!AE36+NL!AE36+PL!AE36+PT!AE36+RO!AE36+SE!AE36+SI!AE36+SK!AE36</f>
        <v>104.57103696525749</v>
      </c>
      <c r="AF36" s="27">
        <f>AT!AF36+BE!AF36+BG!AF36+CY!AF36+CZ!AF36+DE!AF36+DK!AF36+EE!AF36+EL!AF36+ES!AF36+FI!AF36+FR!AF36+HR!AF36+HU!AF36+IE!AF36+IT!AF36+LT!AF36+LU!AF36+LV!AF36+MT!AF36+NL!AF36+PL!AF36+PT!AF36+RO!AF36+SE!AF36+SI!AF36+SK!AF36</f>
        <v>142.76309021018477</v>
      </c>
      <c r="AG36" s="27">
        <f>AT!AG36+BE!AG36+BG!AG36+CY!AG36+CZ!AG36+DE!AG36+DK!AG36+EE!AG36+EL!AG36+ES!AG36+FI!AG36+FR!AG36+HR!AG36+HU!AG36+IE!AG36+IT!AG36+LT!AG36+LU!AG36+LV!AG36+MT!AG36+NL!AG36+PL!AG36+PT!AG36+RO!AG36+SE!AG36+SI!AG36+SK!AG36</f>
        <v>203.57923936606429</v>
      </c>
    </row>
    <row r="37" spans="1:33" x14ac:dyDescent="0.25">
      <c r="A37" s="28" t="s">
        <v>19</v>
      </c>
      <c r="B37" s="29">
        <f>AT!B37+BE!B37+BG!B37+CY!B37+CZ!B37+DE!B37+DK!B37+EE!B37+EL!B37+ES!B37+FI!B37+FR!B37+HR!B37+HU!B37+IE!B37+IT!B37+LT!B37+LU!B37+LV!B37+MT!B37+NL!B37+PL!B37+PT!B37+RO!B37+SE!B37+SI!B37+SK!B37</f>
        <v>0</v>
      </c>
      <c r="C37" s="29">
        <f>AT!C37+BE!C37+BG!C37+CY!C37+CZ!C37+DE!C37+DK!C37+EE!C37+EL!C37+ES!C37+FI!C37+FR!C37+HR!C37+HU!C37+IE!C37+IT!C37+LT!C37+LU!C37+LV!C37+MT!C37+NL!C37+PL!C37+PT!C37+RO!C37+SE!C37+SI!C37+SK!C37</f>
        <v>0</v>
      </c>
      <c r="D37" s="29">
        <f>AT!D37+BE!D37+BG!D37+CY!D37+CZ!D37+DE!D37+DK!D37+EE!D37+EL!D37+ES!D37+FI!D37+FR!D37+HR!D37+HU!D37+IE!D37+IT!D37+LT!D37+LU!D37+LV!D37+MT!D37+NL!D37+PL!D37+PT!D37+RO!D37+SE!D37+SI!D37+SK!D37</f>
        <v>0</v>
      </c>
      <c r="E37" s="29">
        <f>AT!E37+BE!E37+BG!E37+CY!E37+CZ!E37+DE!E37+DK!E37+EE!E37+EL!E37+ES!E37+FI!E37+FR!E37+HR!E37+HU!E37+IE!E37+IT!E37+LT!E37+LU!E37+LV!E37+MT!E37+NL!E37+PL!E37+PT!E37+RO!E37+SE!E37+SI!E37+SK!E37</f>
        <v>0</v>
      </c>
      <c r="F37" s="29">
        <f>AT!F37+BE!F37+BG!F37+CY!F37+CZ!F37+DE!F37+DK!F37+EE!F37+EL!F37+ES!F37+FI!F37+FR!F37+HR!F37+HU!F37+IE!F37+IT!F37+LT!F37+LU!F37+LV!F37+MT!F37+NL!F37+PL!F37+PT!F37+RO!F37+SE!F37+SI!F37+SK!F37</f>
        <v>0</v>
      </c>
      <c r="G37" s="29">
        <f>AT!G37+BE!G37+BG!G37+CY!G37+CZ!G37+DE!G37+DK!G37+EE!G37+EL!G37+ES!G37+FI!G37+FR!G37+HR!G37+HU!G37+IE!G37+IT!G37+LT!G37+LU!G37+LV!G37+MT!G37+NL!G37+PL!G37+PT!G37+RO!G37+SE!G37+SI!G37+SK!G37</f>
        <v>0</v>
      </c>
      <c r="H37" s="29">
        <f>AT!H37+BE!H37+BG!H37+CY!H37+CZ!H37+DE!H37+DK!H37+EE!H37+EL!H37+ES!H37+FI!H37+FR!H37+HR!H37+HU!H37+IE!H37+IT!H37+LT!H37+LU!H37+LV!H37+MT!H37+NL!H37+PL!H37+PT!H37+RO!H37+SE!H37+SI!H37+SK!H37</f>
        <v>0</v>
      </c>
      <c r="I37" s="29">
        <f>AT!I37+BE!I37+BG!I37+CY!I37+CZ!I37+DE!I37+DK!I37+EE!I37+EL!I37+ES!I37+FI!I37+FR!I37+HR!I37+HU!I37+IE!I37+IT!I37+LT!I37+LU!I37+LV!I37+MT!I37+NL!I37+PL!I37+PT!I37+RO!I37+SE!I37+SI!I37+SK!I37</f>
        <v>0</v>
      </c>
      <c r="J37" s="29">
        <f>AT!J37+BE!J37+BG!J37+CY!J37+CZ!J37+DE!J37+DK!J37+EE!J37+EL!J37+ES!J37+FI!J37+FR!J37+HR!J37+HU!J37+IE!J37+IT!J37+LT!J37+LU!J37+LV!J37+MT!J37+NL!J37+PL!J37+PT!J37+RO!J37+SE!J37+SI!J37+SK!J37</f>
        <v>0</v>
      </c>
      <c r="K37" s="29">
        <f>AT!K37+BE!K37+BG!K37+CY!K37+CZ!K37+DE!K37+DK!K37+EE!K37+EL!K37+ES!K37+FI!K37+FR!K37+HR!K37+HU!K37+IE!K37+IT!K37+LT!K37+LU!K37+LV!K37+MT!K37+NL!K37+PL!K37+PT!K37+RO!K37+SE!K37+SI!K37+SK!K37</f>
        <v>0</v>
      </c>
      <c r="L37" s="29">
        <f>AT!L37+BE!L37+BG!L37+CY!L37+CZ!L37+DE!L37+DK!L37+EE!L37+EL!L37+ES!L37+FI!L37+FR!L37+HR!L37+HU!L37+IE!L37+IT!L37+LT!L37+LU!L37+LV!L37+MT!L37+NL!L37+PL!L37+PT!L37+RO!L37+SE!L37+SI!L37+SK!L37</f>
        <v>0</v>
      </c>
      <c r="M37" s="29">
        <f>AT!M37+BE!M37+BG!M37+CY!M37+CZ!M37+DE!M37+DK!M37+EE!M37+EL!M37+ES!M37+FI!M37+FR!M37+HR!M37+HU!M37+IE!M37+IT!M37+LT!M37+LU!M37+LV!M37+MT!M37+NL!M37+PL!M37+PT!M37+RO!M37+SE!M37+SI!M37+SK!M37</f>
        <v>0</v>
      </c>
      <c r="N37" s="29">
        <f>AT!N37+BE!N37+BG!N37+CY!N37+CZ!N37+DE!N37+DK!N37+EE!N37+EL!N37+ES!N37+FI!N37+FR!N37+HR!N37+HU!N37+IE!N37+IT!N37+LT!N37+LU!N37+LV!N37+MT!N37+NL!N37+PL!N37+PT!N37+RO!N37+SE!N37+SI!N37+SK!N37</f>
        <v>0</v>
      </c>
      <c r="O37" s="29">
        <f>AT!O37+BE!O37+BG!O37+CY!O37+CZ!O37+DE!O37+DK!O37+EE!O37+EL!O37+ES!O37+FI!O37+FR!O37+HR!O37+HU!O37+IE!O37+IT!O37+LT!O37+LU!O37+LV!O37+MT!O37+NL!O37+PL!O37+PT!O37+RO!O37+SE!O37+SI!O37+SK!O37</f>
        <v>0</v>
      </c>
      <c r="P37" s="29">
        <f>AT!P37+BE!P37+BG!P37+CY!P37+CZ!P37+DE!P37+DK!P37+EE!P37+EL!P37+ES!P37+FI!P37+FR!P37+HR!P37+HU!P37+IE!P37+IT!P37+LT!P37+LU!P37+LV!P37+MT!P37+NL!P37+PL!P37+PT!P37+RO!P37+SE!P37+SI!P37+SK!P37</f>
        <v>0</v>
      </c>
      <c r="Q37" s="29">
        <f>AT!Q37+BE!Q37+BG!Q37+CY!Q37+CZ!Q37+DE!Q37+DK!Q37+EE!Q37+EL!Q37+ES!Q37+FI!Q37+FR!Q37+HR!Q37+HU!Q37+IE!Q37+IT!Q37+LT!Q37+LU!Q37+LV!Q37+MT!Q37+NL!Q37+PL!Q37+PT!Q37+RO!Q37+SE!Q37+SI!Q37+SK!Q37</f>
        <v>0</v>
      </c>
      <c r="R37" s="29">
        <f>AT!R37+BE!R37+BG!R37+CY!R37+CZ!R37+DE!R37+DK!R37+EE!R37+EL!R37+ES!R37+FI!R37+FR!R37+HR!R37+HU!R37+IE!R37+IT!R37+LT!R37+LU!R37+LV!R37+MT!R37+NL!R37+PL!R37+PT!R37+RO!R37+SE!R37+SI!R37+SK!R37</f>
        <v>0</v>
      </c>
      <c r="S37" s="29">
        <f>AT!S37+BE!S37+BG!S37+CY!S37+CZ!S37+DE!S37+DK!S37+EE!S37+EL!S37+ES!S37+FI!S37+FR!S37+HR!S37+HU!S37+IE!S37+IT!S37+LT!S37+LU!S37+LV!S37+MT!S37+NL!S37+PL!S37+PT!S37+RO!S37+SE!S37+SI!S37+SK!S37</f>
        <v>0</v>
      </c>
      <c r="T37" s="29">
        <f>AT!T37+BE!T37+BG!T37+CY!T37+CZ!T37+DE!T37+DK!T37+EE!T37+EL!T37+ES!T37+FI!T37+FR!T37+HR!T37+HU!T37+IE!T37+IT!T37+LT!T37+LU!T37+LV!T37+MT!T37+NL!T37+PL!T37+PT!T37+RO!T37+SE!T37+SI!T37+SK!T37</f>
        <v>0</v>
      </c>
      <c r="U37" s="29">
        <f>AT!U37+BE!U37+BG!U37+CY!U37+CZ!U37+DE!U37+DK!U37+EE!U37+EL!U37+ES!U37+FI!U37+FR!U37+HR!U37+HU!U37+IE!U37+IT!U37+LT!U37+LU!U37+LV!U37+MT!U37+NL!U37+PL!U37+PT!U37+RO!U37+SE!U37+SI!U37+SK!U37</f>
        <v>0</v>
      </c>
      <c r="V37" s="29">
        <f>AT!V37+BE!V37+BG!V37+CY!V37+CZ!V37+DE!V37+DK!V37+EE!V37+EL!V37+ES!V37+FI!V37+FR!V37+HR!V37+HU!V37+IE!V37+IT!V37+LT!V37+LU!V37+LV!V37+MT!V37+NL!V37+PL!V37+PT!V37+RO!V37+SE!V37+SI!V37+SK!V37</f>
        <v>0</v>
      </c>
      <c r="W37" s="29">
        <f>AT!W37+BE!W37+BG!W37+CY!W37+CZ!W37+DE!W37+DK!W37+EE!W37+EL!W37+ES!W37+FI!W37+FR!W37+HR!W37+HU!W37+IE!W37+IT!W37+LT!W37+LU!W37+LV!W37+MT!W37+NL!W37+PL!W37+PT!W37+RO!W37+SE!W37+SI!W37+SK!W37</f>
        <v>0</v>
      </c>
      <c r="X37" s="29">
        <f>AT!X37+BE!X37+BG!X37+CY!X37+CZ!X37+DE!X37+DK!X37+EE!X37+EL!X37+ES!X37+FI!X37+FR!X37+HR!X37+HU!X37+IE!X37+IT!X37+LT!X37+LU!X37+LV!X37+MT!X37+NL!X37+PL!X37+PT!X37+RO!X37+SE!X37+SI!X37+SK!X37</f>
        <v>0</v>
      </c>
      <c r="Y37" s="29">
        <f>AT!Y37+BE!Y37+BG!Y37+CY!Y37+CZ!Y37+DE!Y37+DK!Y37+EE!Y37+EL!Y37+ES!Y37+FI!Y37+FR!Y37+HR!Y37+HU!Y37+IE!Y37+IT!Y37+LT!Y37+LU!Y37+LV!Y37+MT!Y37+NL!Y37+PL!Y37+PT!Y37+RO!Y37+SE!Y37+SI!Y37+SK!Y37</f>
        <v>0</v>
      </c>
      <c r="Z37" s="29">
        <f>AT!Z37+BE!Z37+BG!Z37+CY!Z37+CZ!Z37+DE!Z37+DK!Z37+EE!Z37+EL!Z37+ES!Z37+FI!Z37+FR!Z37+HR!Z37+HU!Z37+IE!Z37+IT!Z37+LT!Z37+LU!Z37+LV!Z37+MT!Z37+NL!Z37+PL!Z37+PT!Z37+RO!Z37+SE!Z37+SI!Z37+SK!Z37</f>
        <v>0</v>
      </c>
      <c r="AA37" s="29">
        <f>AT!AA37+BE!AA37+BG!AA37+CY!AA37+CZ!AA37+DE!AA37+DK!AA37+EE!AA37+EL!AA37+ES!AA37+FI!AA37+FR!AA37+HR!AA37+HU!AA37+IE!AA37+IT!AA37+LT!AA37+LU!AA37+LV!AA37+MT!AA37+NL!AA37+PL!AA37+PT!AA37+RO!AA37+SE!AA37+SI!AA37+SK!AA37</f>
        <v>0</v>
      </c>
      <c r="AB37" s="29">
        <f>AT!AB37+BE!AB37+BG!AB37+CY!AB37+CZ!AB37+DE!AB37+DK!AB37+EE!AB37+EL!AB37+ES!AB37+FI!AB37+FR!AB37+HR!AB37+HU!AB37+IE!AB37+IT!AB37+LT!AB37+LU!AB37+LV!AB37+MT!AB37+NL!AB37+PL!AB37+PT!AB37+RO!AB37+SE!AB37+SI!AB37+SK!AB37</f>
        <v>0</v>
      </c>
      <c r="AC37" s="29">
        <f>AT!AC37+BE!AC37+BG!AC37+CY!AC37+CZ!AC37+DE!AC37+DK!AC37+EE!AC37+EL!AC37+ES!AC37+FI!AC37+FR!AC37+HR!AC37+HU!AC37+IE!AC37+IT!AC37+LT!AC37+LU!AC37+LV!AC37+MT!AC37+NL!AC37+PL!AC37+PT!AC37+RO!AC37+SE!AC37+SI!AC37+SK!AC37</f>
        <v>0</v>
      </c>
      <c r="AD37" s="29">
        <f>AT!AD37+BE!AD37+BG!AD37+CY!AD37+CZ!AD37+DE!AD37+DK!AD37+EE!AD37+EL!AD37+ES!AD37+FI!AD37+FR!AD37+HR!AD37+HU!AD37+IE!AD37+IT!AD37+LT!AD37+LU!AD37+LV!AD37+MT!AD37+NL!AD37+PL!AD37+PT!AD37+RO!AD37+SE!AD37+SI!AD37+SK!AD37</f>
        <v>0</v>
      </c>
      <c r="AE37" s="29">
        <f>AT!AE37+BE!AE37+BG!AE37+CY!AE37+CZ!AE37+DE!AE37+DK!AE37+EE!AE37+EL!AE37+ES!AE37+FI!AE37+FR!AE37+HR!AE37+HU!AE37+IE!AE37+IT!AE37+LT!AE37+LU!AE37+LV!AE37+MT!AE37+NL!AE37+PL!AE37+PT!AE37+RO!AE37+SE!AE37+SI!AE37+SK!AE37</f>
        <v>0</v>
      </c>
      <c r="AF37" s="29">
        <f>AT!AF37+BE!AF37+BG!AF37+CY!AF37+CZ!AF37+DE!AF37+DK!AF37+EE!AF37+EL!AF37+ES!AF37+FI!AF37+FR!AF37+HR!AF37+HU!AF37+IE!AF37+IT!AF37+LT!AF37+LU!AF37+LV!AF37+MT!AF37+NL!AF37+PL!AF37+PT!AF37+RO!AF37+SE!AF37+SI!AF37+SK!AF37</f>
        <v>0</v>
      </c>
      <c r="AG37" s="29">
        <f>AT!AG37+BE!AG37+BG!AG37+CY!AG37+CZ!AG37+DE!AG37+DK!AG37+EE!AG37+EL!AG37+ES!AG37+FI!AG37+FR!AG37+HR!AG37+HU!AG37+IE!AG37+IT!AG37+LT!AG37+LU!AG37+LV!AG37+MT!AG37+NL!AG37+PL!AG37+PT!AG37+RO!AG37+SE!AG37+SI!AG37+SK!AG37</f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6.2993935970711252</v>
      </c>
      <c r="C40" s="21">
        <f t="shared" si="43"/>
        <v>6.503084383752868</v>
      </c>
      <c r="D40" s="21">
        <f t="shared" si="43"/>
        <v>6.6908222974421205</v>
      </c>
      <c r="E40" s="21">
        <f t="shared" si="43"/>
        <v>6.7088244295731583</v>
      </c>
      <c r="F40" s="21">
        <f t="shared" si="43"/>
        <v>6.7661034507057742</v>
      </c>
      <c r="G40" s="21">
        <f t="shared" si="43"/>
        <v>6.8463094549238326</v>
      </c>
      <c r="H40" s="21">
        <f t="shared" si="43"/>
        <v>7.1292465995096945</v>
      </c>
      <c r="I40" s="21">
        <f t="shared" si="43"/>
        <v>7.3304139979920713</v>
      </c>
      <c r="J40" s="21">
        <f t="shared" si="43"/>
        <v>7.2773570715150342</v>
      </c>
      <c r="K40" s="21">
        <f t="shared" si="43"/>
        <v>7.4880711550085994</v>
      </c>
      <c r="L40" s="21">
        <f>IF(L25=0,0,L25/(L3/1000))</f>
        <v>7.575841318481066</v>
      </c>
      <c r="M40" s="21">
        <f t="shared" ref="M40:AF40" si="44">IF(M25=0,0,M25/(M3/1000))</f>
        <v>7.4268192785651292</v>
      </c>
      <c r="N40" s="21">
        <f t="shared" si="44"/>
        <v>7.4281645556727192</v>
      </c>
      <c r="O40" s="21">
        <f t="shared" si="44"/>
        <v>7.3754856090167253</v>
      </c>
      <c r="P40" s="21">
        <f t="shared" si="44"/>
        <v>7.33210461044124</v>
      </c>
      <c r="Q40" s="21">
        <f t="shared" si="44"/>
        <v>6.9496504328945585</v>
      </c>
      <c r="R40" s="21">
        <f t="shared" si="44"/>
        <v>7.0640685302092141</v>
      </c>
      <c r="S40" s="21">
        <f t="shared" si="44"/>
        <v>7.1158246513171663</v>
      </c>
      <c r="T40" s="21">
        <f t="shared" si="44"/>
        <v>6.8211646409654794</v>
      </c>
      <c r="U40" s="21">
        <f t="shared" si="44"/>
        <v>7.1825822665123127</v>
      </c>
      <c r="V40" s="21">
        <f t="shared" si="44"/>
        <v>6.7232859192553098</v>
      </c>
      <c r="W40" s="21">
        <f t="shared" si="44"/>
        <v>6.2194343360037241</v>
      </c>
      <c r="X40" s="21">
        <f t="shared" si="44"/>
        <v>5.8235704215905475</v>
      </c>
      <c r="Y40" s="21">
        <f t="shared" si="44"/>
        <v>5.6251170315482133</v>
      </c>
      <c r="Z40" s="21">
        <f t="shared" si="44"/>
        <v>5.2181114617914064</v>
      </c>
      <c r="AA40" s="21">
        <f t="shared" si="44"/>
        <v>5.1361664598350085</v>
      </c>
      <c r="AB40" s="21">
        <f t="shared" si="44"/>
        <v>5.3791988868868614</v>
      </c>
      <c r="AC40" s="21">
        <f t="shared" si="44"/>
        <v>5.2826739263753675</v>
      </c>
      <c r="AD40" s="21">
        <f t="shared" si="44"/>
        <v>5.2868830138857374</v>
      </c>
      <c r="AE40" s="21">
        <f t="shared" si="44"/>
        <v>5.1191544862157903</v>
      </c>
      <c r="AF40" s="21">
        <f t="shared" si="44"/>
        <v>5.0387507851611746</v>
      </c>
      <c r="AG40" s="21">
        <f t="shared" ref="AG40" si="45">IF(AG25=0,0,AG25/(AG3/1000))</f>
        <v>5.009477681460405</v>
      </c>
    </row>
    <row r="41" spans="1:33" x14ac:dyDescent="0.25">
      <c r="A41" s="10" t="s">
        <v>10</v>
      </c>
      <c r="B41" s="22">
        <f t="shared" ref="B41:K41" si="46">IF(B26=0,0,B26/(B4/1000))</f>
        <v>13.036601040944767</v>
      </c>
      <c r="C41" s="22">
        <f t="shared" si="46"/>
        <v>13.654454137492301</v>
      </c>
      <c r="D41" s="22">
        <f t="shared" si="46"/>
        <v>13.952527246049041</v>
      </c>
      <c r="E41" s="22">
        <f t="shared" si="46"/>
        <v>14.354684670782918</v>
      </c>
      <c r="F41" s="22">
        <f t="shared" si="46"/>
        <v>14.478031813933452</v>
      </c>
      <c r="G41" s="22">
        <f t="shared" si="46"/>
        <v>15.170928219244839</v>
      </c>
      <c r="H41" s="22">
        <f t="shared" si="46"/>
        <v>15.647847648780543</v>
      </c>
      <c r="I41" s="22">
        <f t="shared" si="46"/>
        <v>16.583494845755695</v>
      </c>
      <c r="J41" s="22">
        <f t="shared" si="46"/>
        <v>16.760652002406161</v>
      </c>
      <c r="K41" s="22">
        <f t="shared" si="46"/>
        <v>16.099151512383759</v>
      </c>
      <c r="L41" s="22">
        <f>IF(L26=0,0,L26/(L4/1000))</f>
        <v>16.50399355988689</v>
      </c>
      <c r="M41" s="22">
        <f t="shared" ref="M41:AF41" si="47">IF(M26=0,0,M26/(M4/1000))</f>
        <v>15.770485023972936</v>
      </c>
      <c r="N41" s="22">
        <f t="shared" si="47"/>
        <v>15.554196169822593</v>
      </c>
      <c r="O41" s="22">
        <f t="shared" si="47"/>
        <v>15.831748912781819</v>
      </c>
      <c r="P41" s="22">
        <f t="shared" si="47"/>
        <v>15.626142342599771</v>
      </c>
      <c r="Q41" s="22">
        <f t="shared" si="47"/>
        <v>15.008564483800189</v>
      </c>
      <c r="R41" s="22">
        <f t="shared" si="47"/>
        <v>15.623538047487299</v>
      </c>
      <c r="S41" s="22">
        <f t="shared" si="47"/>
        <v>15.919155496110571</v>
      </c>
      <c r="T41" s="22">
        <f t="shared" si="47"/>
        <v>15.70634567231024</v>
      </c>
      <c r="U41" s="22">
        <f t="shared" si="47"/>
        <v>16.57126138900357</v>
      </c>
      <c r="V41" s="22">
        <f t="shared" si="47"/>
        <v>15.773110462398757</v>
      </c>
      <c r="W41" s="22">
        <f t="shared" si="47"/>
        <v>14.652767316961334</v>
      </c>
      <c r="X41" s="22">
        <f t="shared" si="47"/>
        <v>13.911373675440196</v>
      </c>
      <c r="Y41" s="22">
        <f t="shared" si="47"/>
        <v>13.11499689292963</v>
      </c>
      <c r="Z41" s="22">
        <f t="shared" si="47"/>
        <v>12.372192654751084</v>
      </c>
      <c r="AA41" s="22">
        <f t="shared" si="47"/>
        <v>12.744251647787872</v>
      </c>
      <c r="AB41" s="22">
        <f t="shared" si="47"/>
        <v>13.173811008413931</v>
      </c>
      <c r="AC41" s="22">
        <f t="shared" si="47"/>
        <v>13.344542238889549</v>
      </c>
      <c r="AD41" s="22">
        <f t="shared" si="47"/>
        <v>12.905899891959773</v>
      </c>
      <c r="AE41" s="22">
        <f t="shared" si="47"/>
        <v>12.936868961333102</v>
      </c>
      <c r="AF41" s="22">
        <f t="shared" si="47"/>
        <v>11.594638766936418</v>
      </c>
      <c r="AG41" s="22">
        <f t="shared" ref="AG41" si="48">IF(AG26=0,0,AG26/(AG4/1000))</f>
        <v>11.908302917731492</v>
      </c>
    </row>
    <row r="42" spans="1:33" x14ac:dyDescent="0.25">
      <c r="A42" s="12" t="s">
        <v>11</v>
      </c>
      <c r="B42" s="23">
        <f t="shared" ref="B42:K42" si="49">IF(B32=0,0,B32/(B5/1000))</f>
        <v>5.3066547908252408</v>
      </c>
      <c r="C42" s="23">
        <f t="shared" si="49"/>
        <v>5.4827142351745399</v>
      </c>
      <c r="D42" s="23">
        <f t="shared" si="49"/>
        <v>5.6197845589231212</v>
      </c>
      <c r="E42" s="23">
        <f t="shared" si="49"/>
        <v>5.5957131995543259</v>
      </c>
      <c r="F42" s="23">
        <f t="shared" si="49"/>
        <v>5.6298804824929176</v>
      </c>
      <c r="G42" s="23">
        <f t="shared" si="49"/>
        <v>5.6622658120359537</v>
      </c>
      <c r="H42" s="23">
        <f t="shared" si="49"/>
        <v>5.8997903148796809</v>
      </c>
      <c r="I42" s="23">
        <f t="shared" si="49"/>
        <v>6.0471609609553125</v>
      </c>
      <c r="J42" s="23">
        <f t="shared" si="49"/>
        <v>5.9974895243370083</v>
      </c>
      <c r="K42" s="23">
        <f t="shared" si="49"/>
        <v>6.1788980764327492</v>
      </c>
      <c r="L42" s="23">
        <f>IF(L32=0,0,L32/(L5/1000))</f>
        <v>6.2402040453671663</v>
      </c>
      <c r="M42" s="23">
        <f t="shared" ref="M42:AF42" si="50">IF(M32=0,0,M32/(M5/1000))</f>
        <v>6.2008713742061019</v>
      </c>
      <c r="N42" s="23">
        <f t="shared" si="50"/>
        <v>6.254462429043846</v>
      </c>
      <c r="O42" s="23">
        <f t="shared" si="50"/>
        <v>6.180196721196884</v>
      </c>
      <c r="P42" s="23">
        <f t="shared" si="50"/>
        <v>6.1832200327485802</v>
      </c>
      <c r="Q42" s="23">
        <f t="shared" si="50"/>
        <v>5.9171012151267783</v>
      </c>
      <c r="R42" s="23">
        <f t="shared" si="50"/>
        <v>6.0425702213555308</v>
      </c>
      <c r="S42" s="23">
        <f t="shared" si="50"/>
        <v>6.096574349049809</v>
      </c>
      <c r="T42" s="23">
        <f t="shared" si="50"/>
        <v>5.8313876182522488</v>
      </c>
      <c r="U42" s="23">
        <f t="shared" si="50"/>
        <v>6.0472199746729505</v>
      </c>
      <c r="V42" s="23">
        <f t="shared" si="50"/>
        <v>5.6154121799129308</v>
      </c>
      <c r="W42" s="23">
        <f t="shared" si="50"/>
        <v>5.2515568439298876</v>
      </c>
      <c r="X42" s="23">
        <f t="shared" si="50"/>
        <v>4.9000930895464103</v>
      </c>
      <c r="Y42" s="23">
        <f t="shared" si="50"/>
        <v>4.7214311767578785</v>
      </c>
      <c r="Z42" s="23">
        <f t="shared" si="50"/>
        <v>4.3784667049297967</v>
      </c>
      <c r="AA42" s="23">
        <f t="shared" si="50"/>
        <v>4.2595678000699904</v>
      </c>
      <c r="AB42" s="23">
        <f t="shared" si="50"/>
        <v>4.4368496282148548</v>
      </c>
      <c r="AC42" s="23">
        <f t="shared" si="50"/>
        <v>4.3361829007492876</v>
      </c>
      <c r="AD42" s="23">
        <f t="shared" si="50"/>
        <v>4.3531164766012411</v>
      </c>
      <c r="AE42" s="23">
        <f t="shared" si="50"/>
        <v>4.185224948819684</v>
      </c>
      <c r="AF42" s="23">
        <f t="shared" si="50"/>
        <v>4.2377811632077282</v>
      </c>
      <c r="AG42" s="23">
        <f t="shared" ref="AG42" si="51">IF(AG32=0,0,AG32/(AG5/1000))</f>
        <v>4.198524612341374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0.26578113706280043</v>
      </c>
      <c r="C45" s="31">
        <f t="shared" si="55"/>
        <v>0.2621791573067947</v>
      </c>
      <c r="D45" s="31">
        <f t="shared" si="55"/>
        <v>0.26803418432921849</v>
      </c>
      <c r="E45" s="31">
        <f t="shared" si="55"/>
        <v>0.27191469758384951</v>
      </c>
      <c r="F45" s="31">
        <f t="shared" si="55"/>
        <v>0.27477797281849642</v>
      </c>
      <c r="G45" s="31">
        <f t="shared" si="55"/>
        <v>0.27593316973635895</v>
      </c>
      <c r="H45" s="31">
        <f t="shared" si="55"/>
        <v>0.27682543328863635</v>
      </c>
      <c r="I45" s="31">
        <f t="shared" si="55"/>
        <v>0.27553091442231664</v>
      </c>
      <c r="J45" s="31">
        <f t="shared" si="55"/>
        <v>0.27386867154683253</v>
      </c>
      <c r="K45" s="31">
        <f t="shared" si="55"/>
        <v>0.28373134951158419</v>
      </c>
      <c r="L45" s="31">
        <f>IF(L26=0,0,L26/L$25)</f>
        <v>0.28349079976362807</v>
      </c>
      <c r="M45" s="31">
        <f t="shared" ref="M45:AF45" si="56">IF(M26=0,0,M26/M$25)</f>
        <v>0.27203188149709362</v>
      </c>
      <c r="N45" s="31">
        <f t="shared" si="56"/>
        <v>0.26427338827703772</v>
      </c>
      <c r="O45" s="31">
        <f t="shared" si="56"/>
        <v>0.2658361215019136</v>
      </c>
      <c r="P45" s="31">
        <f t="shared" si="56"/>
        <v>0.25929438156301743</v>
      </c>
      <c r="Q45" s="31">
        <f t="shared" si="56"/>
        <v>0.2452749347979587</v>
      </c>
      <c r="R45" s="31">
        <f t="shared" si="56"/>
        <v>0.23580486218161301</v>
      </c>
      <c r="S45" s="31">
        <f t="shared" si="56"/>
        <v>0.23214001643694351</v>
      </c>
      <c r="T45" s="31">
        <f t="shared" si="56"/>
        <v>0.23079092474257704</v>
      </c>
      <c r="U45" s="31">
        <f t="shared" si="56"/>
        <v>0.24890113471924652</v>
      </c>
      <c r="V45" s="31">
        <f t="shared" si="56"/>
        <v>0.25587668963002902</v>
      </c>
      <c r="W45" s="31">
        <f t="shared" si="56"/>
        <v>0.24255229094860109</v>
      </c>
      <c r="X45" s="31">
        <f t="shared" si="56"/>
        <v>0.24480507219015651</v>
      </c>
      <c r="Y45" s="31">
        <f t="shared" si="56"/>
        <v>0.25101959178343264</v>
      </c>
      <c r="Z45" s="31">
        <f t="shared" si="56"/>
        <v>0.24904604404258723</v>
      </c>
      <c r="AA45" s="31">
        <f t="shared" si="56"/>
        <v>0.25635416969992619</v>
      </c>
      <c r="AB45" s="31">
        <f t="shared" si="56"/>
        <v>0.26414676976527063</v>
      </c>
      <c r="AC45" s="31">
        <f t="shared" si="56"/>
        <v>0.26541207350180784</v>
      </c>
      <c r="AD45" s="31">
        <f t="shared" si="56"/>
        <v>0.26651362930939282</v>
      </c>
      <c r="AE45" s="31">
        <f t="shared" si="56"/>
        <v>0.26968414251314438</v>
      </c>
      <c r="AF45" s="31">
        <f t="shared" si="56"/>
        <v>0.25052901956495999</v>
      </c>
      <c r="AG45" s="31">
        <f t="shared" ref="AG45" si="57">IF(AG26=0,0,AG26/AG$25)</f>
        <v>0.25004101841471055</v>
      </c>
    </row>
    <row r="46" spans="1:33" x14ac:dyDescent="0.25">
      <c r="A46" s="12" t="s">
        <v>11</v>
      </c>
      <c r="B46" s="32">
        <f t="shared" ref="B46:K46" si="58">IF(B32=0,0,B32/B$25)</f>
        <v>0.73421886293719962</v>
      </c>
      <c r="C46" s="32">
        <f t="shared" si="58"/>
        <v>0.73782084269320525</v>
      </c>
      <c r="D46" s="32">
        <f t="shared" si="58"/>
        <v>0.73196581567078167</v>
      </c>
      <c r="E46" s="32">
        <f t="shared" si="58"/>
        <v>0.72808530241615055</v>
      </c>
      <c r="F46" s="32">
        <f t="shared" si="58"/>
        <v>0.72522202718150353</v>
      </c>
      <c r="G46" s="32">
        <f t="shared" si="58"/>
        <v>0.72406683026364116</v>
      </c>
      <c r="H46" s="32">
        <f t="shared" si="58"/>
        <v>0.72317456671136371</v>
      </c>
      <c r="I46" s="32">
        <f t="shared" si="58"/>
        <v>0.72446908557768341</v>
      </c>
      <c r="J46" s="32">
        <f t="shared" si="58"/>
        <v>0.72613132845316752</v>
      </c>
      <c r="K46" s="32">
        <f t="shared" si="58"/>
        <v>0.71626865048841581</v>
      </c>
      <c r="L46" s="32">
        <f>IF(L32=0,0,L32/L$25)</f>
        <v>0.71650920023637199</v>
      </c>
      <c r="M46" s="32">
        <f t="shared" ref="M46:AF46" si="59">IF(M32=0,0,M32/M$25)</f>
        <v>0.72796811850290633</v>
      </c>
      <c r="N46" s="32">
        <f t="shared" si="59"/>
        <v>0.73572661172296228</v>
      </c>
      <c r="O46" s="32">
        <f t="shared" si="59"/>
        <v>0.7341638784980864</v>
      </c>
      <c r="P46" s="32">
        <f t="shared" si="59"/>
        <v>0.74070561843698257</v>
      </c>
      <c r="Q46" s="32">
        <f t="shared" si="59"/>
        <v>0.7547250652020413</v>
      </c>
      <c r="R46" s="32">
        <f t="shared" si="59"/>
        <v>0.76419513781838699</v>
      </c>
      <c r="S46" s="32">
        <f t="shared" si="59"/>
        <v>0.76785998356305651</v>
      </c>
      <c r="T46" s="32">
        <f t="shared" si="59"/>
        <v>0.76920907525742299</v>
      </c>
      <c r="U46" s="32">
        <f t="shared" si="59"/>
        <v>0.75109886528075354</v>
      </c>
      <c r="V46" s="32">
        <f t="shared" si="59"/>
        <v>0.74412331036997093</v>
      </c>
      <c r="W46" s="32">
        <f t="shared" si="59"/>
        <v>0.75744770905139891</v>
      </c>
      <c r="X46" s="32">
        <f t="shared" si="59"/>
        <v>0.75519492780984354</v>
      </c>
      <c r="Y46" s="32">
        <f t="shared" si="59"/>
        <v>0.74898040821656742</v>
      </c>
      <c r="Z46" s="32">
        <f t="shared" si="59"/>
        <v>0.75095395595741277</v>
      </c>
      <c r="AA46" s="32">
        <f t="shared" si="59"/>
        <v>0.74364583030007381</v>
      </c>
      <c r="AB46" s="32">
        <f t="shared" si="59"/>
        <v>0.73585323023472948</v>
      </c>
      <c r="AC46" s="32">
        <f t="shared" si="59"/>
        <v>0.73458792649819227</v>
      </c>
      <c r="AD46" s="32">
        <f t="shared" si="59"/>
        <v>0.73348637069060718</v>
      </c>
      <c r="AE46" s="32">
        <f t="shared" si="59"/>
        <v>0.73031585748685568</v>
      </c>
      <c r="AF46" s="32">
        <f t="shared" si="59"/>
        <v>0.7494709804350399</v>
      </c>
      <c r="AG46" s="32">
        <f t="shared" ref="AG46" si="60">IF(AG32=0,0,AG32/AG$25)</f>
        <v>0.7499589815852894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9130.6642623233438</v>
      </c>
      <c r="C48" s="21">
        <f t="shared" si="61"/>
        <v>9828.3944833523838</v>
      </c>
      <c r="D48" s="21">
        <f t="shared" si="61"/>
        <v>9999.8901364964313</v>
      </c>
      <c r="E48" s="21">
        <f t="shared" si="61"/>
        <v>9941.9684468607411</v>
      </c>
      <c r="F48" s="21">
        <f t="shared" si="61"/>
        <v>9833.498648917046</v>
      </c>
      <c r="G48" s="21">
        <f t="shared" si="61"/>
        <v>10035.031095996845</v>
      </c>
      <c r="H48" s="21">
        <f t="shared" si="61"/>
        <v>10560.279087272944</v>
      </c>
      <c r="I48" s="21">
        <f t="shared" si="61"/>
        <v>11155.767999108642</v>
      </c>
      <c r="J48" s="21">
        <f t="shared" si="61"/>
        <v>11171.999534429451</v>
      </c>
      <c r="K48" s="21">
        <f t="shared" si="61"/>
        <v>11119.616406989982</v>
      </c>
      <c r="L48" s="21">
        <f t="shared" ref="L48" si="62">IF(L25=0,0,100*L25/L12)</f>
        <v>11289.567909537245</v>
      </c>
      <c r="M48" s="21">
        <f t="shared" ref="M48:AF48" si="63">IF(M25=0,0,100*M25/M12)</f>
        <v>11541.154441524335</v>
      </c>
      <c r="N48" s="21">
        <f t="shared" si="63"/>
        <v>12125.538285098863</v>
      </c>
      <c r="O48" s="21">
        <f t="shared" si="63"/>
        <v>11926.908032138101</v>
      </c>
      <c r="P48" s="21">
        <f t="shared" si="63"/>
        <v>12237.407478255062</v>
      </c>
      <c r="Q48" s="21">
        <f t="shared" si="63"/>
        <v>12263.994726929086</v>
      </c>
      <c r="R48" s="21">
        <f t="shared" si="63"/>
        <v>13357.9605574905</v>
      </c>
      <c r="S48" s="21">
        <f t="shared" si="63"/>
        <v>14040.564497092162</v>
      </c>
      <c r="T48" s="21">
        <f t="shared" si="63"/>
        <v>14131.142670146428</v>
      </c>
      <c r="U48" s="21">
        <f t="shared" si="63"/>
        <v>14845.999428635567</v>
      </c>
      <c r="V48" s="21">
        <f t="shared" si="63"/>
        <v>14691.050047333634</v>
      </c>
      <c r="W48" s="21">
        <f t="shared" si="63"/>
        <v>14294.230169655821</v>
      </c>
      <c r="X48" s="21">
        <f t="shared" si="63"/>
        <v>13894.721952566175</v>
      </c>
      <c r="Y48" s="21">
        <f t="shared" si="63"/>
        <v>13466.400624125563</v>
      </c>
      <c r="Z48" s="21">
        <f t="shared" si="63"/>
        <v>12814.572550729985</v>
      </c>
      <c r="AA48" s="21">
        <f t="shared" si="63"/>
        <v>13277.469948970109</v>
      </c>
      <c r="AB48" s="21">
        <f t="shared" si="63"/>
        <v>13978.748849462952</v>
      </c>
      <c r="AC48" s="21">
        <f t="shared" si="63"/>
        <v>13978.362214185296</v>
      </c>
      <c r="AD48" s="21">
        <f t="shared" si="63"/>
        <v>13741.26332345847</v>
      </c>
      <c r="AE48" s="21">
        <f t="shared" si="63"/>
        <v>13269.890082341273</v>
      </c>
      <c r="AF48" s="21">
        <f t="shared" si="63"/>
        <v>13389.866320764962</v>
      </c>
      <c r="AG48" s="21">
        <f t="shared" ref="AG48" si="64">IF(AG25=0,0,100*AG25/AG12)</f>
        <v>13527.983015862668</v>
      </c>
    </row>
    <row r="49" spans="1:33" x14ac:dyDescent="0.25">
      <c r="A49" s="10" t="s">
        <v>10</v>
      </c>
      <c r="B49" s="22">
        <f t="shared" si="61"/>
        <v>6402.3822958130595</v>
      </c>
      <c r="C49" s="22">
        <f t="shared" si="61"/>
        <v>6926.1713547888321</v>
      </c>
      <c r="D49" s="22">
        <f t="shared" si="61"/>
        <v>7057.6955464008915</v>
      </c>
      <c r="E49" s="22">
        <f t="shared" si="61"/>
        <v>7170.2162995432263</v>
      </c>
      <c r="F49" s="22">
        <f t="shared" si="61"/>
        <v>7101.0541954482269</v>
      </c>
      <c r="G49" s="22">
        <f t="shared" si="61"/>
        <v>7418.3385589504151</v>
      </c>
      <c r="H49" s="22">
        <f t="shared" si="61"/>
        <v>7803.5513211518619</v>
      </c>
      <c r="I49" s="22">
        <f t="shared" si="61"/>
        <v>8381.5167646510199</v>
      </c>
      <c r="J49" s="22">
        <f t="shared" si="61"/>
        <v>8486.145802498706</v>
      </c>
      <c r="K49" s="22">
        <f t="shared" si="61"/>
        <v>8280.9738132464408</v>
      </c>
      <c r="L49" s="22">
        <f t="shared" ref="L49" si="65">IF(L26=0,0,100*L26/L13)</f>
        <v>8502.1852554788511</v>
      </c>
      <c r="M49" s="22">
        <f t="shared" ref="M49:AF49" si="66">IF(M26=0,0,100*M26/M13)</f>
        <v>8348.9902089330426</v>
      </c>
      <c r="N49" s="22">
        <f t="shared" si="66"/>
        <v>8721.0605274292157</v>
      </c>
      <c r="O49" s="22">
        <f t="shared" si="66"/>
        <v>8720.5233830452835</v>
      </c>
      <c r="P49" s="22">
        <f t="shared" si="66"/>
        <v>8740.3648845832504</v>
      </c>
      <c r="Q49" s="22">
        <f t="shared" si="66"/>
        <v>8696.6503482281623</v>
      </c>
      <c r="R49" s="22">
        <f t="shared" si="66"/>
        <v>9526.8880079319533</v>
      </c>
      <c r="S49" s="22">
        <f t="shared" si="66"/>
        <v>9842.4518844716458</v>
      </c>
      <c r="T49" s="22">
        <f t="shared" si="66"/>
        <v>10014.024808763197</v>
      </c>
      <c r="U49" s="22">
        <f t="shared" si="66"/>
        <v>11105.510070674642</v>
      </c>
      <c r="V49" s="22">
        <f t="shared" si="66"/>
        <v>10628.581012755056</v>
      </c>
      <c r="W49" s="22">
        <f t="shared" si="66"/>
        <v>9951.4294386956608</v>
      </c>
      <c r="X49" s="22">
        <f t="shared" si="66"/>
        <v>9610.2526759794146</v>
      </c>
      <c r="Y49" s="22">
        <f t="shared" si="66"/>
        <v>9071.3492001316008</v>
      </c>
      <c r="Z49" s="22">
        <f t="shared" si="66"/>
        <v>8816.4765551123601</v>
      </c>
      <c r="AA49" s="22">
        <f t="shared" si="66"/>
        <v>9401.1962250440538</v>
      </c>
      <c r="AB49" s="22">
        <f t="shared" si="66"/>
        <v>10033.240160149384</v>
      </c>
      <c r="AC49" s="22">
        <f t="shared" si="66"/>
        <v>10186.873289338117</v>
      </c>
      <c r="AD49" s="22">
        <f t="shared" si="66"/>
        <v>9627.5337638022065</v>
      </c>
      <c r="AE49" s="22">
        <f t="shared" si="66"/>
        <v>9441.7491732958551</v>
      </c>
      <c r="AF49" s="22">
        <f t="shared" si="66"/>
        <v>9208.2832793950238</v>
      </c>
      <c r="AG49" s="22">
        <f t="shared" ref="AG49" si="67">IF(AG26=0,0,100*AG26/AG13)</f>
        <v>9205.1781566511545</v>
      </c>
    </row>
    <row r="50" spans="1:33" x14ac:dyDescent="0.25">
      <c r="A50" s="12" t="s">
        <v>11</v>
      </c>
      <c r="B50" s="23">
        <f t="shared" ref="B50:K50" si="68">IF(B32=0,0,100*B32/B14)</f>
        <v>10796.033282326334</v>
      </c>
      <c r="C50" s="23">
        <f t="shared" si="68"/>
        <v>11547.826740317332</v>
      </c>
      <c r="D50" s="23">
        <f t="shared" si="68"/>
        <v>11801.4232353555</v>
      </c>
      <c r="E50" s="23">
        <f t="shared" si="68"/>
        <v>11619.451682490249</v>
      </c>
      <c r="F50" s="23">
        <f t="shared" si="68"/>
        <v>11511.857615249301</v>
      </c>
      <c r="G50" s="23">
        <f t="shared" si="68"/>
        <v>11593.449124098235</v>
      </c>
      <c r="H50" s="23">
        <f t="shared" si="68"/>
        <v>12211.624284988251</v>
      </c>
      <c r="I50" s="23">
        <f t="shared" si="68"/>
        <v>12762.355920741978</v>
      </c>
      <c r="J50" s="23">
        <f t="shared" si="68"/>
        <v>12686.386993820641</v>
      </c>
      <c r="K50" s="23">
        <f t="shared" si="68"/>
        <v>12866.765978661873</v>
      </c>
      <c r="L50" s="23">
        <f t="shared" ref="L50" si="69">IF(L32=0,0,100*L32/L14)</f>
        <v>12972.234260946987</v>
      </c>
      <c r="M50" s="23">
        <f t="shared" ref="M50:AF50" si="70">IF(M32=0,0,100*M32/M14)</f>
        <v>13464.973506187827</v>
      </c>
      <c r="N50" s="23">
        <f t="shared" si="70"/>
        <v>14103.114342077306</v>
      </c>
      <c r="O50" s="23">
        <f t="shared" si="70"/>
        <v>13758.677129484799</v>
      </c>
      <c r="P50" s="23">
        <f t="shared" si="70"/>
        <v>14230.561512464463</v>
      </c>
      <c r="Q50" s="23">
        <f t="shared" si="70"/>
        <v>14150.355583124043</v>
      </c>
      <c r="R50" s="23">
        <f t="shared" si="70"/>
        <v>15250.285810426343</v>
      </c>
      <c r="S50" s="23">
        <f t="shared" si="70"/>
        <v>16119.111549473104</v>
      </c>
      <c r="T50" s="23">
        <f t="shared" si="70"/>
        <v>16119.584067748505</v>
      </c>
      <c r="U50" s="23">
        <f t="shared" si="70"/>
        <v>16711.208609623536</v>
      </c>
      <c r="V50" s="23">
        <f t="shared" si="70"/>
        <v>16914.101549345942</v>
      </c>
      <c r="W50" s="23">
        <f t="shared" si="70"/>
        <v>16616.276428992267</v>
      </c>
      <c r="X50" s="23">
        <f t="shared" si="70"/>
        <v>16241.990794600539</v>
      </c>
      <c r="Y50" s="23">
        <f t="shared" si="70"/>
        <v>16076.957076670989</v>
      </c>
      <c r="Z50" s="23">
        <f t="shared" si="70"/>
        <v>15082.92214391076</v>
      </c>
      <c r="AA50" s="23">
        <f t="shared" si="70"/>
        <v>15477.368662629216</v>
      </c>
      <c r="AB50" s="23">
        <f t="shared" si="70"/>
        <v>16276.339404223902</v>
      </c>
      <c r="AC50" s="23">
        <f t="shared" si="70"/>
        <v>16150.178601760123</v>
      </c>
      <c r="AD50" s="23">
        <f t="shared" si="70"/>
        <v>16266.775969709106</v>
      </c>
      <c r="AE50" s="23">
        <f t="shared" si="70"/>
        <v>15606.496439091497</v>
      </c>
      <c r="AF50" s="23">
        <f t="shared" si="70"/>
        <v>15786.171252619881</v>
      </c>
      <c r="AG50" s="23">
        <f t="shared" ref="AG50" si="71">IF(AG32=0,0,100*AG32/AG14)</f>
        <v>16039.238694208087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5376.1806775113273</v>
      </c>
      <c r="C53" s="21">
        <v>5502.5691675155658</v>
      </c>
      <c r="D53" s="21">
        <v>5506.1648647750817</v>
      </c>
      <c r="E53" s="21">
        <v>5450.9262746229742</v>
      </c>
      <c r="F53" s="21">
        <v>5378.151559175024</v>
      </c>
      <c r="G53" s="21">
        <v>5362.1091747427636</v>
      </c>
      <c r="H53" s="21">
        <v>5414.8885177468264</v>
      </c>
      <c r="I53" s="21">
        <v>5462.2619261766959</v>
      </c>
      <c r="J53" s="21">
        <v>5458.8120717036436</v>
      </c>
      <c r="K53" s="21">
        <v>5550.7823581863277</v>
      </c>
      <c r="L53" s="21">
        <v>5561.8845256258446</v>
      </c>
      <c r="M53" s="21">
        <v>5718.4769236513403</v>
      </c>
      <c r="N53" s="21">
        <v>5931.2792629328023</v>
      </c>
      <c r="O53" s="21">
        <v>5839.7109381546916</v>
      </c>
      <c r="P53" s="21">
        <v>5942.2871293485669</v>
      </c>
      <c r="Q53" s="21">
        <v>6058.226927397237</v>
      </c>
      <c r="R53" s="21">
        <v>6298.7809194876172</v>
      </c>
      <c r="S53" s="21">
        <v>6423.9437905616742</v>
      </c>
      <c r="T53" s="21">
        <v>6601.543478153616</v>
      </c>
      <c r="U53" s="21">
        <v>6728.1170871655368</v>
      </c>
      <c r="V53" s="21">
        <v>7053.4692267506844</v>
      </c>
      <c r="W53" s="21">
        <v>7205.3641393914004</v>
      </c>
      <c r="X53" s="21">
        <v>7402.5206663623821</v>
      </c>
      <c r="Y53" s="21">
        <v>7538.705102424813</v>
      </c>
      <c r="Z53" s="21">
        <v>7674.6616556369763</v>
      </c>
      <c r="AA53" s="21">
        <v>7944.8380319657608</v>
      </c>
      <c r="AB53" s="21">
        <v>8125.9704190349639</v>
      </c>
      <c r="AC53" s="21">
        <v>8159.1854307813546</v>
      </c>
      <c r="AD53" s="21">
        <v>8134.2309512994971</v>
      </c>
      <c r="AE53" s="21">
        <v>7984.2118421703481</v>
      </c>
      <c r="AF53" s="21">
        <v>7724.9265669400766</v>
      </c>
      <c r="AG53" s="21">
        <v>7861.9371493169283</v>
      </c>
    </row>
    <row r="54" spans="1:33" x14ac:dyDescent="0.25">
      <c r="A54" s="10" t="s">
        <v>10</v>
      </c>
      <c r="B54" s="22">
        <v>6041.0640776392192</v>
      </c>
      <c r="C54" s="22">
        <v>6211.7548774184224</v>
      </c>
      <c r="D54" s="22">
        <v>6197.1425812032376</v>
      </c>
      <c r="E54" s="22">
        <v>6130.0211973162168</v>
      </c>
      <c r="F54" s="22">
        <v>6033.3788862501169</v>
      </c>
      <c r="G54" s="22">
        <v>6016.6138877430649</v>
      </c>
      <c r="H54" s="22">
        <v>6116.9780304586429</v>
      </c>
      <c r="I54" s="22">
        <v>6187.4983857217649</v>
      </c>
      <c r="J54" s="22">
        <v>6196.9701030149754</v>
      </c>
      <c r="K54" s="22">
        <v>6281.4778186200529</v>
      </c>
      <c r="L54" s="22">
        <v>6290.1152021766038</v>
      </c>
      <c r="M54" s="22">
        <v>6432.8851050124886</v>
      </c>
      <c r="N54" s="22">
        <v>6753.3450095344888</v>
      </c>
      <c r="O54" s="22">
        <v>6649.294321829203</v>
      </c>
      <c r="P54" s="22">
        <v>6734.8446324442439</v>
      </c>
      <c r="Q54" s="22">
        <v>6941.5507103171331</v>
      </c>
      <c r="R54" s="22">
        <v>7251.9774980861685</v>
      </c>
      <c r="S54" s="22">
        <v>7333.7884601135256</v>
      </c>
      <c r="T54" s="22">
        <v>7528.3360501433035</v>
      </c>
      <c r="U54" s="22">
        <v>7854.5619881665098</v>
      </c>
      <c r="V54" s="22">
        <v>7892.9007823271113</v>
      </c>
      <c r="W54" s="22">
        <v>7939.5422563318562</v>
      </c>
      <c r="X54" s="22">
        <v>8052.072418654775</v>
      </c>
      <c r="Y54" s="22">
        <v>8060.4178712238181</v>
      </c>
      <c r="Z54" s="22">
        <v>8266.5738033050457</v>
      </c>
      <c r="AA54" s="22">
        <v>8515.7256082155473</v>
      </c>
      <c r="AB54" s="22">
        <v>8751.8859277402335</v>
      </c>
      <c r="AC54" s="22">
        <v>8769.3655640058896</v>
      </c>
      <c r="AD54" s="22">
        <v>8600.2004653260374</v>
      </c>
      <c r="AE54" s="22">
        <v>8400.8300615275512</v>
      </c>
      <c r="AF54" s="22">
        <v>7947.9169093895498</v>
      </c>
      <c r="AG54" s="22">
        <v>8491.0884488526171</v>
      </c>
    </row>
    <row r="55" spans="1:33" x14ac:dyDescent="0.25">
      <c r="A55" s="12" t="s">
        <v>11</v>
      </c>
      <c r="B55" s="23">
        <v>4970.3295851099265</v>
      </c>
      <c r="C55" s="23">
        <v>5082.4096099046064</v>
      </c>
      <c r="D55" s="23">
        <v>5083.0727855122495</v>
      </c>
      <c r="E55" s="23">
        <v>5039.9334124648221</v>
      </c>
      <c r="F55" s="23">
        <v>4975.688973710081</v>
      </c>
      <c r="G55" s="23">
        <v>4972.3071900708082</v>
      </c>
      <c r="H55" s="23">
        <v>4994.3202775921991</v>
      </c>
      <c r="I55" s="23">
        <v>5042.2725172286555</v>
      </c>
      <c r="J55" s="23">
        <v>5042.6102315300204</v>
      </c>
      <c r="K55" s="23">
        <v>5101.0482974302768</v>
      </c>
      <c r="L55" s="23">
        <v>5122.2716674084077</v>
      </c>
      <c r="M55" s="23">
        <v>5287.9251164410753</v>
      </c>
      <c r="N55" s="23">
        <v>5453.7618128395507</v>
      </c>
      <c r="O55" s="23">
        <v>5377.2056600184815</v>
      </c>
      <c r="P55" s="23">
        <v>5490.5656697653585</v>
      </c>
      <c r="Q55" s="23">
        <v>5591.1379024646531</v>
      </c>
      <c r="R55" s="23">
        <v>5827.9576883008504</v>
      </c>
      <c r="S55" s="23">
        <v>5973.4663664124864</v>
      </c>
      <c r="T55" s="23">
        <v>6153.9311485626322</v>
      </c>
      <c r="U55" s="23">
        <v>6166.4110722152755</v>
      </c>
      <c r="V55" s="23">
        <v>6594.1181364218719</v>
      </c>
      <c r="W55" s="23">
        <v>6812.8074333066288</v>
      </c>
      <c r="X55" s="23">
        <v>7046.6603506456604</v>
      </c>
      <c r="Y55" s="23">
        <v>7228.8200741113296</v>
      </c>
      <c r="Z55" s="23">
        <v>7338.8358823605604</v>
      </c>
      <c r="AA55" s="23">
        <v>7620.842634818252</v>
      </c>
      <c r="AB55" s="23">
        <v>7761.4806474689503</v>
      </c>
      <c r="AC55" s="23">
        <v>7809.6659573035158</v>
      </c>
      <c r="AD55" s="23">
        <v>7848.1616112090815</v>
      </c>
      <c r="AE55" s="23">
        <v>7729.9179687688211</v>
      </c>
      <c r="AF55" s="23">
        <v>7597.1393504526477</v>
      </c>
      <c r="AG55" s="23">
        <v>7496.443025720152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1.6983551725702035</v>
      </c>
      <c r="C58" s="18">
        <f t="shared" si="72"/>
        <v>1.7861464679761485</v>
      </c>
      <c r="D58" s="18">
        <f t="shared" si="72"/>
        <v>1.8161261753111186</v>
      </c>
      <c r="E58" s="18">
        <f t="shared" si="72"/>
        <v>1.8239044055954325</v>
      </c>
      <c r="F58" s="18">
        <f t="shared" si="72"/>
        <v>1.8284160534935623</v>
      </c>
      <c r="G58" s="18">
        <f t="shared" si="72"/>
        <v>1.8714708650963368</v>
      </c>
      <c r="H58" s="18">
        <f t="shared" si="72"/>
        <v>1.9502301945206346</v>
      </c>
      <c r="I58" s="18">
        <f t="shared" si="72"/>
        <v>2.0423348696713104</v>
      </c>
      <c r="J58" s="18">
        <f t="shared" si="72"/>
        <v>2.0465990379739845</v>
      </c>
      <c r="K58" s="18">
        <f t="shared" si="72"/>
        <v>2.0032520984345035</v>
      </c>
      <c r="L58" s="18">
        <f>IF(L48=0,0,L48/L53)</f>
        <v>2.0298098346921183</v>
      </c>
      <c r="M58" s="18">
        <f t="shared" ref="M58:AF58" si="73">IF(M48=0,0,M48/M53)</f>
        <v>2.0182217390422066</v>
      </c>
      <c r="N58" s="18">
        <f t="shared" si="73"/>
        <v>2.0443377807004866</v>
      </c>
      <c r="O58" s="18">
        <f t="shared" si="73"/>
        <v>2.0423798640805537</v>
      </c>
      <c r="P58" s="18">
        <f t="shared" si="73"/>
        <v>2.0593766696017277</v>
      </c>
      <c r="Q58" s="18">
        <f t="shared" si="73"/>
        <v>2.0243538041580096</v>
      </c>
      <c r="R58" s="18">
        <f t="shared" si="73"/>
        <v>2.120721569496518</v>
      </c>
      <c r="S58" s="18">
        <f t="shared" si="73"/>
        <v>2.1856611693460244</v>
      </c>
      <c r="T58" s="18">
        <f t="shared" si="73"/>
        <v>2.1405816256320049</v>
      </c>
      <c r="U58" s="18">
        <f t="shared" si="73"/>
        <v>2.206560800934275</v>
      </c>
      <c r="V58" s="18">
        <f t="shared" si="73"/>
        <v>2.0828119574998625</v>
      </c>
      <c r="W58" s="18">
        <f t="shared" si="73"/>
        <v>1.9838317527229345</v>
      </c>
      <c r="X58" s="18">
        <f t="shared" si="73"/>
        <v>1.8770257563352508</v>
      </c>
      <c r="Y58" s="18">
        <f t="shared" si="73"/>
        <v>1.7863015519461181</v>
      </c>
      <c r="Z58" s="18">
        <f t="shared" si="73"/>
        <v>1.6697247547476946</v>
      </c>
      <c r="AA58" s="18">
        <f t="shared" si="73"/>
        <v>1.6712071278921863</v>
      </c>
      <c r="AB58" s="18">
        <f t="shared" si="73"/>
        <v>1.7202559360440131</v>
      </c>
      <c r="AC58" s="18">
        <f t="shared" si="73"/>
        <v>1.7132056052373201</v>
      </c>
      <c r="AD58" s="18">
        <f t="shared" si="73"/>
        <v>1.6893131515110489</v>
      </c>
      <c r="AE58" s="18">
        <f t="shared" si="73"/>
        <v>1.6620162822150419</v>
      </c>
      <c r="AF58" s="18">
        <f t="shared" si="73"/>
        <v>1.7333325054595086</v>
      </c>
      <c r="AG58" s="18">
        <f t="shared" ref="AG58" si="74">IF(AG48=0,0,AG48/AG53)</f>
        <v>1.7206933557129778</v>
      </c>
    </row>
    <row r="59" spans="1:33" x14ac:dyDescent="0.25">
      <c r="A59" s="10" t="s">
        <v>10</v>
      </c>
      <c r="B59" s="19">
        <f t="shared" ref="B59:K59" si="75">IF(B49=0,0,B49/B54)</f>
        <v>1.0598103601501674</v>
      </c>
      <c r="C59" s="19">
        <f t="shared" si="75"/>
        <v>1.1150104103379106</v>
      </c>
      <c r="D59" s="19">
        <f t="shared" si="75"/>
        <v>1.138862863637804</v>
      </c>
      <c r="E59" s="19">
        <f t="shared" si="75"/>
        <v>1.1696886631782639</v>
      </c>
      <c r="F59" s="19">
        <f t="shared" si="75"/>
        <v>1.1769614223352207</v>
      </c>
      <c r="G59" s="19">
        <f t="shared" si="75"/>
        <v>1.2329756732541735</v>
      </c>
      <c r="H59" s="19">
        <f t="shared" si="75"/>
        <v>1.2757200176778731</v>
      </c>
      <c r="I59" s="19">
        <f t="shared" si="75"/>
        <v>1.3545889214277873</v>
      </c>
      <c r="J59" s="19">
        <f t="shared" si="75"/>
        <v>1.3694024114090839</v>
      </c>
      <c r="K59" s="19">
        <f t="shared" si="75"/>
        <v>1.3183161753272969</v>
      </c>
      <c r="L59" s="19">
        <f>IF(L49=0,0,L49/L54)</f>
        <v>1.3516740126694011</v>
      </c>
      <c r="M59" s="19">
        <f t="shared" ref="M59:AF59" si="76">IF(M49=0,0,M49/M54)</f>
        <v>1.2978609243972863</v>
      </c>
      <c r="N59" s="19">
        <f t="shared" si="76"/>
        <v>1.2913690201102819</v>
      </c>
      <c r="O59" s="19">
        <f t="shared" si="76"/>
        <v>1.3114960717585278</v>
      </c>
      <c r="P59" s="19">
        <f t="shared" si="76"/>
        <v>1.2977827049606567</v>
      </c>
      <c r="Q59" s="19">
        <f t="shared" si="76"/>
        <v>1.2528397055865987</v>
      </c>
      <c r="R59" s="19">
        <f t="shared" si="76"/>
        <v>1.3136951969922885</v>
      </c>
      <c r="S59" s="19">
        <f t="shared" si="76"/>
        <v>1.3420692372028531</v>
      </c>
      <c r="T59" s="19">
        <f t="shared" si="76"/>
        <v>1.3301777101956784</v>
      </c>
      <c r="U59" s="19">
        <f t="shared" si="76"/>
        <v>1.4138929818627608</v>
      </c>
      <c r="V59" s="19">
        <f t="shared" si="76"/>
        <v>1.3466001037987667</v>
      </c>
      <c r="W59" s="19">
        <f t="shared" si="76"/>
        <v>1.253400903655284</v>
      </c>
      <c r="X59" s="19">
        <f t="shared" si="76"/>
        <v>1.1935129462714096</v>
      </c>
      <c r="Y59" s="19">
        <f t="shared" si="76"/>
        <v>1.1254192208218967</v>
      </c>
      <c r="Z59" s="19">
        <f t="shared" si="76"/>
        <v>1.0665212414346872</v>
      </c>
      <c r="AA59" s="19">
        <f t="shared" si="76"/>
        <v>1.1039806421163041</v>
      </c>
      <c r="AB59" s="19">
        <f t="shared" si="76"/>
        <v>1.146408927514438</v>
      </c>
      <c r="AC59" s="19">
        <f t="shared" si="76"/>
        <v>1.1616431331304544</v>
      </c>
      <c r="AD59" s="19">
        <f t="shared" si="76"/>
        <v>1.1194545758111258</v>
      </c>
      <c r="AE59" s="19">
        <f t="shared" si="76"/>
        <v>1.1239066978077914</v>
      </c>
      <c r="AF59" s="19">
        <f t="shared" si="76"/>
        <v>1.1585782016060706</v>
      </c>
      <c r="AG59" s="19">
        <f t="shared" ref="AG59" si="77">IF(AG49=0,0,AG49/AG54)</f>
        <v>1.0840987244568192</v>
      </c>
    </row>
    <row r="60" spans="1:33" x14ac:dyDescent="0.25">
      <c r="A60" s="12" t="s">
        <v>11</v>
      </c>
      <c r="B60" s="20">
        <f t="shared" ref="B60:K60" si="78">IF(B50=0,0,B50/B55)</f>
        <v>2.1720960546900159</v>
      </c>
      <c r="C60" s="20">
        <f t="shared" si="78"/>
        <v>2.272116501159787</v>
      </c>
      <c r="D60" s="20">
        <f t="shared" si="78"/>
        <v>2.3217104561224975</v>
      </c>
      <c r="E60" s="20">
        <f t="shared" si="78"/>
        <v>2.3054772219317194</v>
      </c>
      <c r="F60" s="20">
        <f t="shared" si="78"/>
        <v>2.3136208223774042</v>
      </c>
      <c r="G60" s="20">
        <f t="shared" si="78"/>
        <v>2.3316035556389543</v>
      </c>
      <c r="H60" s="20">
        <f t="shared" si="78"/>
        <v>2.4451023575275332</v>
      </c>
      <c r="I60" s="20">
        <f t="shared" si="78"/>
        <v>2.5310722252982178</v>
      </c>
      <c r="J60" s="20">
        <f t="shared" si="78"/>
        <v>2.5158373166532364</v>
      </c>
      <c r="K60" s="20">
        <f t="shared" si="78"/>
        <v>2.5223768191223916</v>
      </c>
      <c r="L60" s="20">
        <f>IF(L50=0,0,L50/L55)</f>
        <v>2.5325158646866996</v>
      </c>
      <c r="M60" s="20">
        <f t="shared" ref="M60:AF60" si="79">IF(M50=0,0,M50/M55)</f>
        <v>2.5463623651407037</v>
      </c>
      <c r="N60" s="20">
        <f t="shared" si="79"/>
        <v>2.5859424789830325</v>
      </c>
      <c r="O60" s="20">
        <f t="shared" si="79"/>
        <v>2.5587039067123034</v>
      </c>
      <c r="P60" s="20">
        <f t="shared" si="79"/>
        <v>2.5918206553520036</v>
      </c>
      <c r="Q60" s="20">
        <f t="shared" si="79"/>
        <v>2.5308543323330239</v>
      </c>
      <c r="R60" s="20">
        <f t="shared" si="79"/>
        <v>2.6167461443723328</v>
      </c>
      <c r="S60" s="20">
        <f t="shared" si="79"/>
        <v>2.6984518804872484</v>
      </c>
      <c r="T60" s="20">
        <f t="shared" si="79"/>
        <v>2.6193962328476066</v>
      </c>
      <c r="U60" s="20">
        <f t="shared" si="79"/>
        <v>2.7100380454558399</v>
      </c>
      <c r="V60" s="20">
        <f t="shared" si="79"/>
        <v>2.5650285905438666</v>
      </c>
      <c r="W60" s="20">
        <f t="shared" si="79"/>
        <v>2.438976382593494</v>
      </c>
      <c r="X60" s="20">
        <f t="shared" si="79"/>
        <v>2.3049203433101955</v>
      </c>
      <c r="Y60" s="20">
        <f t="shared" si="79"/>
        <v>2.2240084705175622</v>
      </c>
      <c r="Z60" s="20">
        <f t="shared" si="79"/>
        <v>2.0552199811640004</v>
      </c>
      <c r="AA60" s="20">
        <f t="shared" si="79"/>
        <v>2.0309261592564471</v>
      </c>
      <c r="AB60" s="20">
        <f t="shared" si="79"/>
        <v>2.0970662871563919</v>
      </c>
      <c r="AC60" s="20">
        <f t="shared" si="79"/>
        <v>2.0679730336809925</v>
      </c>
      <c r="AD60" s="20">
        <f t="shared" si="79"/>
        <v>2.0726861621295103</v>
      </c>
      <c r="AE60" s="20">
        <f t="shared" si="79"/>
        <v>2.0189730993454793</v>
      </c>
      <c r="AF60" s="20">
        <f t="shared" si="79"/>
        <v>2.0779099243031944</v>
      </c>
      <c r="AG60" s="20">
        <f t="shared" ref="AG60" si="80">IF(AG50=0,0,AG50/AG55)</f>
        <v>2.1395798833096933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3.2093201243979226</v>
      </c>
      <c r="C62" s="33">
        <f t="shared" si="81"/>
        <v>3.2088908090350952</v>
      </c>
      <c r="D62" s="33">
        <f t="shared" si="81"/>
        <v>3.2075307544808509</v>
      </c>
      <c r="E62" s="33">
        <f t="shared" si="81"/>
        <v>3.2104696472408309</v>
      </c>
      <c r="F62" s="33">
        <f t="shared" si="81"/>
        <v>3.2114335473037716</v>
      </c>
      <c r="G62" s="33">
        <f t="shared" si="81"/>
        <v>3.2089628956946821</v>
      </c>
      <c r="H62" s="33">
        <f t="shared" si="81"/>
        <v>3.2087184182884281</v>
      </c>
      <c r="I62" s="33">
        <f t="shared" si="81"/>
        <v>3.2092810151789712</v>
      </c>
      <c r="J62" s="33">
        <f t="shared" si="81"/>
        <v>3.2109972921925736</v>
      </c>
      <c r="K62" s="33">
        <f t="shared" si="81"/>
        <v>3.2139573769335552</v>
      </c>
      <c r="L62" s="33">
        <f>IF(L66=0,0,L66/L25)</f>
        <v>3.215318783455015</v>
      </c>
      <c r="M62" s="33">
        <f t="shared" ref="M62:AF62" si="82">IF(M66=0,0,M66/M25)</f>
        <v>3.2169210637364181</v>
      </c>
      <c r="N62" s="33">
        <f t="shared" si="82"/>
        <v>3.2186757436624815</v>
      </c>
      <c r="O62" s="33">
        <f t="shared" si="82"/>
        <v>3.220258187902274</v>
      </c>
      <c r="P62" s="33">
        <f t="shared" si="82"/>
        <v>3.2227897222646007</v>
      </c>
      <c r="Q62" s="33">
        <f t="shared" si="82"/>
        <v>3.2232144359308146</v>
      </c>
      <c r="R62" s="33">
        <f t="shared" si="82"/>
        <v>3.2237779442576584</v>
      </c>
      <c r="S62" s="33">
        <f t="shared" si="82"/>
        <v>3.2250147240333247</v>
      </c>
      <c r="T62" s="33">
        <f t="shared" si="82"/>
        <v>3.2250477865608467</v>
      </c>
      <c r="U62" s="33">
        <f t="shared" si="82"/>
        <v>3.222910123210494</v>
      </c>
      <c r="V62" s="33">
        <f t="shared" si="82"/>
        <v>3.2219050008333827</v>
      </c>
      <c r="W62" s="33">
        <f t="shared" si="82"/>
        <v>3.2228757346013639</v>
      </c>
      <c r="X62" s="33">
        <f t="shared" si="82"/>
        <v>3.2221672097862446</v>
      </c>
      <c r="Y62" s="33">
        <f t="shared" si="82"/>
        <v>3.2214628600182671</v>
      </c>
      <c r="Z62" s="33">
        <f t="shared" si="82"/>
        <v>3.2198329405900479</v>
      </c>
      <c r="AA62" s="33">
        <f t="shared" si="82"/>
        <v>3.2065409640767149</v>
      </c>
      <c r="AB62" s="33">
        <f t="shared" si="82"/>
        <v>3.2085091258265632</v>
      </c>
      <c r="AC62" s="33">
        <f t="shared" si="82"/>
        <v>3.2099044688084928</v>
      </c>
      <c r="AD62" s="33">
        <f t="shared" si="82"/>
        <v>3.2094172024611551</v>
      </c>
      <c r="AE62" s="33">
        <f t="shared" si="82"/>
        <v>3.2042033875920404</v>
      </c>
      <c r="AF62" s="33">
        <f t="shared" si="82"/>
        <v>3.1801986034682836</v>
      </c>
      <c r="AG62" s="33">
        <f t="shared" ref="AG62" si="83">IF(AG66=0,0,AG66/AG25)</f>
        <v>3.1825508269331753</v>
      </c>
    </row>
    <row r="63" spans="1:33" x14ac:dyDescent="0.25">
      <c r="A63" s="10" t="s">
        <v>10</v>
      </c>
      <c r="B63" s="34">
        <f t="shared" ref="B63:K63" si="84">IF(B67=0,0,B67/B26)</f>
        <v>3.1690673403539353</v>
      </c>
      <c r="C63" s="34">
        <f t="shared" si="84"/>
        <v>3.1679422189118576</v>
      </c>
      <c r="D63" s="34">
        <f t="shared" si="84"/>
        <v>3.1652416375864076</v>
      </c>
      <c r="E63" s="34">
        <f t="shared" si="84"/>
        <v>3.1725115846983925</v>
      </c>
      <c r="F63" s="34">
        <f t="shared" si="84"/>
        <v>3.1743135226752628</v>
      </c>
      <c r="G63" s="34">
        <f t="shared" si="84"/>
        <v>3.1685308658900286</v>
      </c>
      <c r="H63" s="34">
        <f t="shared" si="84"/>
        <v>3.1679923080423094</v>
      </c>
      <c r="I63" s="34">
        <f t="shared" si="84"/>
        <v>3.1687002737135832</v>
      </c>
      <c r="J63" s="34">
        <f t="shared" si="84"/>
        <v>3.1739914205775221</v>
      </c>
      <c r="K63" s="34">
        <f t="shared" si="84"/>
        <v>3.1810064468896555</v>
      </c>
      <c r="L63" s="34">
        <f>IF(L67=0,0,L67/L26)</f>
        <v>3.1849312164305803</v>
      </c>
      <c r="M63" s="34">
        <f t="shared" ref="M63:AF63" si="85">IF(M67=0,0,M67/M26)</f>
        <v>3.1874737488947424</v>
      </c>
      <c r="N63" s="34">
        <f t="shared" si="85"/>
        <v>3.1901554620066315</v>
      </c>
      <c r="O63" s="34">
        <f t="shared" si="85"/>
        <v>3.1942056851475593</v>
      </c>
      <c r="P63" s="34">
        <f t="shared" si="85"/>
        <v>3.1992276335368723</v>
      </c>
      <c r="Q63" s="34">
        <f t="shared" si="85"/>
        <v>3.199124109175731</v>
      </c>
      <c r="R63" s="34">
        <f t="shared" si="85"/>
        <v>3.1993141208286811</v>
      </c>
      <c r="S63" s="34">
        <f t="shared" si="85"/>
        <v>3.202332160830248</v>
      </c>
      <c r="T63" s="34">
        <f t="shared" si="85"/>
        <v>3.2019264497796236</v>
      </c>
      <c r="U63" s="34">
        <f t="shared" si="85"/>
        <v>3.1977855755163493</v>
      </c>
      <c r="V63" s="34">
        <f t="shared" si="85"/>
        <v>3.196211755625546</v>
      </c>
      <c r="W63" s="34">
        <f t="shared" si="85"/>
        <v>3.1971944475586067</v>
      </c>
      <c r="X63" s="34">
        <f t="shared" si="85"/>
        <v>3.1956537752498533</v>
      </c>
      <c r="Y63" s="34">
        <f t="shared" si="85"/>
        <v>3.1946213372721277</v>
      </c>
      <c r="Z63" s="34">
        <f t="shared" si="85"/>
        <v>3.1904506944789324</v>
      </c>
      <c r="AA63" s="34">
        <f t="shared" si="85"/>
        <v>3.1629399500002755</v>
      </c>
      <c r="AB63" s="34">
        <f t="shared" si="85"/>
        <v>3.167620036748056</v>
      </c>
      <c r="AC63" s="34">
        <f t="shared" si="85"/>
        <v>3.1737319852769548</v>
      </c>
      <c r="AD63" s="34">
        <f t="shared" si="85"/>
        <v>3.1752291716449501</v>
      </c>
      <c r="AE63" s="34">
        <f t="shared" si="85"/>
        <v>3.1703728327888698</v>
      </c>
      <c r="AF63" s="34">
        <f t="shared" si="85"/>
        <v>3.142262917512844</v>
      </c>
      <c r="AG63" s="34">
        <f t="shared" ref="AG63" si="86">IF(AG67=0,0,AG67/AG26)</f>
        <v>3.1390324143127772</v>
      </c>
    </row>
    <row r="64" spans="1:33" x14ac:dyDescent="0.25">
      <c r="A64" s="12" t="s">
        <v>11</v>
      </c>
      <c r="B64" s="35">
        <f t="shared" ref="B64:K64" si="87">IF(B68=0,0,B68/B32)</f>
        <v>3.2238912982715493</v>
      </c>
      <c r="C64" s="35">
        <f t="shared" si="87"/>
        <v>3.2234415864463482</v>
      </c>
      <c r="D64" s="35">
        <f t="shared" si="87"/>
        <v>3.2230163532754026</v>
      </c>
      <c r="E64" s="35">
        <f t="shared" si="87"/>
        <v>3.2246456717572496</v>
      </c>
      <c r="F64" s="35">
        <f t="shared" si="87"/>
        <v>3.2254978817228936</v>
      </c>
      <c r="G64" s="35">
        <f t="shared" si="87"/>
        <v>3.224371056483943</v>
      </c>
      <c r="H64" s="35">
        <f t="shared" si="87"/>
        <v>3.2243080471747301</v>
      </c>
      <c r="I64" s="35">
        <f t="shared" si="87"/>
        <v>3.2247147293656551</v>
      </c>
      <c r="J64" s="35">
        <f t="shared" si="87"/>
        <v>3.224954476659792</v>
      </c>
      <c r="K64" s="35">
        <f t="shared" si="87"/>
        <v>3.2270100378906452</v>
      </c>
      <c r="L64" s="35">
        <f>IF(L68=0,0,L68/L32)</f>
        <v>3.227341791220701</v>
      </c>
      <c r="M64" s="35">
        <f t="shared" ref="M64:AF64" si="88">IF(M68=0,0,M68/M32)</f>
        <v>3.2279251286917523</v>
      </c>
      <c r="N64" s="35">
        <f t="shared" si="88"/>
        <v>3.2289202439261819</v>
      </c>
      <c r="O64" s="35">
        <f t="shared" si="88"/>
        <v>3.229691635243622</v>
      </c>
      <c r="P64" s="35">
        <f t="shared" si="88"/>
        <v>3.2310379616095126</v>
      </c>
      <c r="Q64" s="35">
        <f t="shared" si="88"/>
        <v>3.23104345022562</v>
      </c>
      <c r="R64" s="35">
        <f t="shared" si="88"/>
        <v>3.2313266556098053</v>
      </c>
      <c r="S64" s="35">
        <f t="shared" si="88"/>
        <v>3.2318721338573932</v>
      </c>
      <c r="T64" s="35">
        <f t="shared" si="88"/>
        <v>3.2319850353124129</v>
      </c>
      <c r="U64" s="35">
        <f t="shared" si="88"/>
        <v>3.231235962483388</v>
      </c>
      <c r="V64" s="35">
        <f t="shared" si="88"/>
        <v>3.2307399646599637</v>
      </c>
      <c r="W64" s="35">
        <f t="shared" si="88"/>
        <v>3.2310994772205475</v>
      </c>
      <c r="X64" s="35">
        <f t="shared" si="88"/>
        <v>3.2307618427964444</v>
      </c>
      <c r="Y64" s="35">
        <f t="shared" si="88"/>
        <v>3.2304587536473477</v>
      </c>
      <c r="Z64" s="35">
        <f t="shared" si="88"/>
        <v>3.2295772559385565</v>
      </c>
      <c r="AA64" s="35">
        <f t="shared" si="88"/>
        <v>3.2215713741270608</v>
      </c>
      <c r="AB64" s="35">
        <f t="shared" si="88"/>
        <v>3.2231869451999819</v>
      </c>
      <c r="AC64" s="35">
        <f t="shared" si="88"/>
        <v>3.2229738557552423</v>
      </c>
      <c r="AD64" s="35">
        <f t="shared" si="88"/>
        <v>3.2218394866859992</v>
      </c>
      <c r="AE64" s="35">
        <f t="shared" si="88"/>
        <v>3.2166960153630333</v>
      </c>
      <c r="AF64" s="35">
        <f t="shared" si="88"/>
        <v>3.1928795350280672</v>
      </c>
      <c r="AG64" s="35">
        <f t="shared" ref="AG64" si="89">IF(AG68=0,0,AG68/AG32)</f>
        <v>3.1970601380802921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106345.14924707999</v>
      </c>
      <c r="C66" s="9">
        <f t="shared" si="90"/>
        <v>105517.11051828001</v>
      </c>
      <c r="D66" s="9">
        <f t="shared" si="90"/>
        <v>106419.09738636002</v>
      </c>
      <c r="E66" s="9">
        <f t="shared" si="90"/>
        <v>106137.90514512001</v>
      </c>
      <c r="F66" s="9">
        <f t="shared" si="90"/>
        <v>104646.64308155999</v>
      </c>
      <c r="G66" s="9">
        <f t="shared" si="90"/>
        <v>105185.75099111999</v>
      </c>
      <c r="H66" s="9">
        <f t="shared" si="90"/>
        <v>110613.342474</v>
      </c>
      <c r="I66" s="9">
        <f t="shared" si="90"/>
        <v>118737.30599856001</v>
      </c>
      <c r="J66" s="9">
        <f t="shared" si="90"/>
        <v>124309.57151376002</v>
      </c>
      <c r="K66" s="9">
        <f t="shared" si="90"/>
        <v>119742.67943423998</v>
      </c>
      <c r="L66" s="9">
        <f>SUM(L67:L68)</f>
        <v>129755.56161528001</v>
      </c>
      <c r="M66" s="9">
        <f t="shared" ref="M66:AF66" si="91">SUM(M67:M68)</f>
        <v>133806.23010071999</v>
      </c>
      <c r="N66" s="9">
        <f t="shared" si="91"/>
        <v>137724.47959464</v>
      </c>
      <c r="O66" s="9">
        <f t="shared" si="91"/>
        <v>141828.46656731999</v>
      </c>
      <c r="P66" s="9">
        <f t="shared" si="91"/>
        <v>149118.53337719999</v>
      </c>
      <c r="Q66" s="9">
        <f t="shared" si="91"/>
        <v>152050.65955524004</v>
      </c>
      <c r="R66" s="9">
        <f t="shared" si="91"/>
        <v>162126.09824760002</v>
      </c>
      <c r="S66" s="9">
        <f t="shared" si="91"/>
        <v>169125.02116559999</v>
      </c>
      <c r="T66" s="9">
        <f t="shared" si="91"/>
        <v>167261.39736156003</v>
      </c>
      <c r="U66" s="9">
        <f t="shared" si="91"/>
        <v>149275.39959287998</v>
      </c>
      <c r="V66" s="9">
        <f t="shared" si="91"/>
        <v>150397.71317532001</v>
      </c>
      <c r="W66" s="9">
        <f t="shared" si="91"/>
        <v>150001.93314684002</v>
      </c>
      <c r="X66" s="9">
        <f t="shared" si="91"/>
        <v>140145.25203395999</v>
      </c>
      <c r="Y66" s="9">
        <f t="shared" si="91"/>
        <v>132198.70187844001</v>
      </c>
      <c r="Z66" s="9">
        <f t="shared" si="91"/>
        <v>128290.36006151998</v>
      </c>
      <c r="AA66" s="9">
        <f t="shared" si="91"/>
        <v>126949.46024088</v>
      </c>
      <c r="AB66" s="9">
        <f t="shared" si="91"/>
        <v>133313.34478356002</v>
      </c>
      <c r="AC66" s="9">
        <f t="shared" si="91"/>
        <v>135426.92027904</v>
      </c>
      <c r="AD66" s="9">
        <f t="shared" si="91"/>
        <v>139369.37527439996</v>
      </c>
      <c r="AE66" s="9">
        <f t="shared" si="91"/>
        <v>138152.33049348003</v>
      </c>
      <c r="AF66" s="9">
        <f t="shared" si="91"/>
        <v>124051.62245544001</v>
      </c>
      <c r="AG66" s="9">
        <f t="shared" ref="AG66" si="92">SUM(AG67:AG68)</f>
        <v>129708.69278976001</v>
      </c>
    </row>
    <row r="67" spans="1:33" x14ac:dyDescent="0.25">
      <c r="A67" s="10" t="s">
        <v>10</v>
      </c>
      <c r="B67" s="11">
        <f>AT!B67+BE!B67+BG!B67+CY!B67+CZ!B67+DE!B67+DK!B67+EE!B67+EL!B67+ES!B67+FI!B67+FR!B67+HR!B67+HU!B67+IE!B67+IT!B67+LT!B67+LU!B67+LV!B67+MT!B67+NL!B67+PL!B67+PT!B67+RO!B67+SE!B67+SI!B67+SK!B67</f>
        <v>27910.027762298239</v>
      </c>
      <c r="C67" s="11">
        <f>AT!C67+BE!C67+BG!C67+CY!C67+CZ!C67+DE!C67+DK!C67+EE!C67+EL!C67+ES!C67+FI!C67+FR!C67+HR!C67+HU!C67+IE!C67+IT!C67+LT!C67+LU!C67+LV!C67+MT!C67+NL!C67+PL!C67+PT!C67+RO!C67+SE!C67+SI!C67+SK!C67</f>
        <v>27311.362437736578</v>
      </c>
      <c r="D67" s="11">
        <f>AT!D67+BE!D67+BG!D67+CY!D67+CZ!D67+DE!D67+DK!D67+EE!D67+EL!D67+ES!D67+FI!D67+FR!D67+HR!D67+HU!D67+IE!D67+IT!D67+LT!D67+LU!D67+LV!D67+MT!D67+NL!D67+PL!D67+PT!D67+RO!D67+SE!D67+SI!D67+SK!D67</f>
        <v>28147.886957276245</v>
      </c>
      <c r="E67" s="11">
        <f>AT!E67+BE!E67+BG!E67+CY!E67+CZ!E67+DE!E67+DK!E67+EE!E67+EL!E67+ES!E67+FI!E67+FR!E67+HR!E67+HU!E67+IE!E67+IT!E67+LT!E67+LU!E67+LV!E67+MT!E67+NL!E67+PL!E67+PT!E67+RO!E67+SE!E67+SI!E67+SK!E67</f>
        <v>28519.233091965008</v>
      </c>
      <c r="F67" s="11">
        <f>AT!F67+BE!F67+BG!F67+CY!F67+CZ!F67+DE!F67+DK!F67+EE!F67+EL!F67+ES!F67+FI!F67+FR!F67+HR!F67+HU!F67+IE!F67+IT!F67+LT!F67+LU!F67+LV!F67+MT!F67+NL!F67+PL!F67+PT!F67+RO!F67+SE!F67+SI!F67+SK!F67</f>
        <v>28422.226492591599</v>
      </c>
      <c r="G67" s="11">
        <f>AT!G67+BE!G67+BG!G67+CY!G67+CZ!G67+DE!G67+DK!G67+EE!G67+EL!G67+ES!G67+FI!G67+FR!G67+HR!G67+HU!G67+IE!G67+IT!G67+LT!G67+LU!G67+LV!G67+MT!G67+NL!G67+PL!G67+PT!G67+RO!G67+SE!G67+SI!G67+SK!G67</f>
        <v>28658.540451801488</v>
      </c>
      <c r="H67" s="11">
        <f>AT!H67+BE!H67+BG!H67+CY!H67+CZ!H67+DE!H67+DK!H67+EE!H67+EL!H67+ES!H67+FI!H67+FR!H67+HR!H67+HU!H67+IE!H67+IT!H67+LT!H67+LU!H67+LV!H67+MT!H67+NL!H67+PL!H67+PT!H67+RO!H67+SE!H67+SI!H67+SK!H67</f>
        <v>30231.939896433421</v>
      </c>
      <c r="I67" s="11">
        <f>AT!I67+BE!I67+BG!I67+CY!I67+CZ!I67+DE!I67+DK!I67+EE!I67+EL!I67+ES!I67+FI!I67+FR!I67+HR!I67+HU!I67+IE!I67+IT!I67+LT!I67+LU!I67+LV!I67+MT!I67+NL!I67+PL!I67+PT!I67+RO!I67+SE!I67+SI!I67+SK!I67</f>
        <v>32302.113515303201</v>
      </c>
      <c r="J67" s="11">
        <f>AT!J67+BE!J67+BG!J67+CY!J67+CZ!J67+DE!J67+DK!J67+EE!J67+EL!J67+ES!J67+FI!J67+FR!J67+HR!J67+HU!J67+IE!J67+IT!J67+LT!J67+LU!J67+LV!J67+MT!J67+NL!J67+PL!J67+PT!J67+RO!J67+SE!J67+SI!J67+SK!J67</f>
        <v>33652.143627906327</v>
      </c>
      <c r="K67" s="11">
        <f>AT!K67+BE!K67+BG!K67+CY!K67+CZ!K67+DE!K67+DK!K67+EE!K67+EL!K67+ES!K67+FI!K67+FR!K67+HR!K67+HU!K67+IE!K67+IT!K67+LT!K67+LU!K67+LV!K67+MT!K67+NL!K67+PL!K67+PT!K67+RO!K67+SE!K67+SI!K67+SK!K67</f>
        <v>33626.42766036075</v>
      </c>
      <c r="L67" s="11">
        <f>AT!L67+BE!L67+BG!L67+CY!L67+CZ!L67+DE!L67+DK!L67+EE!L67+EL!L67+ES!L67+FI!L67+FR!L67+HR!L67+HU!L67+IE!L67+IT!L67+LT!L67+LU!L67+LV!L67+MT!L67+NL!L67+PL!L67+PT!L67+RO!L67+SE!L67+SI!L67+SK!L67</f>
        <v>36436.862251280647</v>
      </c>
      <c r="M67" s="11">
        <f>AT!M67+BE!M67+BG!M67+CY!M67+CZ!M67+DE!M67+DK!M67+EE!M67+EL!M67+ES!M67+FI!M67+FR!M67+HR!M67+HU!M67+IE!M67+IT!M67+LT!M67+LU!M67+LV!M67+MT!M67+NL!M67+PL!M67+PT!M67+RO!M67+SE!M67+SI!M67+SK!M67</f>
        <v>36066.363259463731</v>
      </c>
      <c r="N67" s="11">
        <f>AT!N67+BE!N67+BG!N67+CY!N67+CZ!N67+DE!N67+DK!N67+EE!N67+EL!N67+ES!N67+FI!N67+FR!N67+HR!N67+HU!N67+IE!N67+IT!N67+LT!N67+LU!N67+LV!N67+MT!N67+NL!N67+PL!N67+PT!N67+RO!N67+SE!N67+SI!N67+SK!N67</f>
        <v>36074.406378171778</v>
      </c>
      <c r="O67" s="11">
        <f>AT!O67+BE!O67+BG!O67+CY!O67+CZ!O67+DE!O67+DK!O67+EE!O67+EL!O67+ES!O67+FI!O67+FR!O67+HR!O67+HU!O67+IE!O67+IT!O67+LT!O67+LU!O67+LV!O67+MT!O67+NL!O67+PL!O67+PT!O67+RO!O67+SE!O67+SI!O67+SK!O67</f>
        <v>37398.103964452377</v>
      </c>
      <c r="P67" s="11">
        <f>AT!P67+BE!P67+BG!P67+CY!P67+CZ!P67+DE!P67+DK!P67+EE!P67+EL!P67+ES!P67+FI!P67+FR!P67+HR!P67+HU!P67+IE!P67+IT!P67+LT!P67+LU!P67+LV!P67+MT!P67+NL!P67+PL!P67+PT!P67+RO!P67+SE!P67+SI!P67+SK!P67</f>
        <v>38382.910429288124</v>
      </c>
      <c r="Q67" s="11">
        <f>AT!Q67+BE!Q67+BG!Q67+CY!Q67+CZ!Q67+DE!Q67+DK!Q67+EE!Q67+EL!Q67+ES!Q67+FI!Q67+FR!Q67+HR!Q67+HU!Q67+IE!Q67+IT!Q67+LT!Q67+LU!Q67+LV!Q67+MT!Q67+NL!Q67+PL!Q67+PT!Q67+RO!Q67+SE!Q67+SI!Q67+SK!Q67</f>
        <v>37015.478385684786</v>
      </c>
      <c r="R67" s="11">
        <f>AT!R67+BE!R67+BG!R67+CY!R67+CZ!R67+DE!R67+DK!R67+EE!R67+EL!R67+ES!R67+FI!R67+FR!R67+HR!R67+HU!R67+IE!R67+IT!R67+LT!R67+LU!R67+LV!R67+MT!R67+NL!R67+PL!R67+PT!R67+RO!R67+SE!R67+SI!R67+SK!R67</f>
        <v>37940.010782663085</v>
      </c>
      <c r="S67" s="11">
        <f>AT!S67+BE!S67+BG!S67+CY!S67+CZ!S67+DE!S67+DK!S67+EE!S67+EL!S67+ES!S67+FI!S67+FR!S67+HR!S67+HU!S67+IE!S67+IT!S67+LT!S67+LU!S67+LV!S67+MT!S67+NL!S67+PL!S67+PT!S67+RO!S67+SE!S67+SI!S67+SK!S67</f>
        <v>38984.552198706762</v>
      </c>
      <c r="T67" s="11">
        <f>AT!T67+BE!T67+BG!T67+CY!T67+CZ!T67+DE!T67+DK!T67+EE!T67+EL!T67+ES!T67+FI!T67+FR!T67+HR!T67+HU!T67+IE!T67+IT!T67+LT!T67+LU!T67+LV!T67+MT!T67+NL!T67+PL!T67+PT!T67+RO!T67+SE!T67+SI!T67+SK!T67</f>
        <v>38325.660274197064</v>
      </c>
      <c r="U67" s="11">
        <f>AT!U67+BE!U67+BG!U67+CY!U67+CZ!U67+DE!U67+DK!U67+EE!U67+EL!U67+ES!U67+FI!U67+FR!U67+HR!U67+HU!U67+IE!U67+IT!U67+LT!U67+LU!U67+LV!U67+MT!U67+NL!U67+PL!U67+PT!U67+RO!U67+SE!U67+SI!U67+SK!U67</f>
        <v>36865.171917522734</v>
      </c>
      <c r="V67" s="11">
        <f>AT!V67+BE!V67+BG!V67+CY!V67+CZ!V67+DE!V67+DK!V67+EE!V67+EL!V67+ES!V67+FI!V67+FR!V67+HR!V67+HU!V67+IE!V67+IT!V67+LT!V67+LU!V67+LV!V67+MT!V67+NL!V67+PL!V67+PT!V67+RO!V67+SE!V67+SI!V67+SK!V67</f>
        <v>38176.382190569369</v>
      </c>
      <c r="W67" s="11">
        <f>AT!W67+BE!W67+BG!W67+CY!W67+CZ!W67+DE!W67+DK!W67+EE!W67+EL!W67+ES!W67+FI!W67+FR!W67+HR!W67+HU!W67+IE!W67+IT!W67+LT!W67+LU!W67+LV!W67+MT!W67+NL!W67+PL!W67+PT!W67+RO!W67+SE!W67+SI!W67+SK!W67</f>
        <v>36093.394343620668</v>
      </c>
      <c r="X67" s="11">
        <f>AT!X67+BE!X67+BG!X67+CY!X67+CZ!X67+DE!X67+DK!X67+EE!X67+EL!X67+ES!X67+FI!X67+FR!X67+HR!X67+HU!X67+IE!X67+IT!X67+LT!X67+LU!X67+LV!X67+MT!X67+NL!X67+PL!X67+PT!X67+RO!X67+SE!X67+SI!X67+SK!X67</f>
        <v>34025.96474610157</v>
      </c>
      <c r="Y67" s="11">
        <f>AT!Y67+BE!Y67+BG!Y67+CY!Y67+CZ!Y67+DE!Y67+DK!Y67+EE!Y67+EL!Y67+ES!Y67+FI!Y67+FR!Y67+HR!Y67+HU!Y67+IE!Y67+IT!Y67+LT!Y67+LU!Y67+LV!Y67+MT!Y67+NL!Y67+PL!Y67+PT!Y67+RO!Y67+SE!Y67+SI!Y67+SK!Y67</f>
        <v>32907.968193745597</v>
      </c>
      <c r="Z67" s="11">
        <f>AT!Z67+BE!Z67+BG!Z67+CY!Z67+CZ!Z67+DE!Z67+DK!Z67+EE!Z67+EL!Z67+ES!Z67+FI!Z67+FR!Z67+HR!Z67+HU!Z67+IE!Z67+IT!Z67+LT!Z67+LU!Z67+LV!Z67+MT!Z67+NL!Z67+PL!Z67+PT!Z67+RO!Z67+SE!Z67+SI!Z67+SK!Z67</f>
        <v>31658.648418954377</v>
      </c>
      <c r="AA67" s="11">
        <f>AT!AA67+BE!AA67+BG!AA67+CY!AA67+CZ!AA67+DE!AA67+DK!AA67+EE!AA67+EL!AA67+ES!AA67+FI!AA67+FR!AA67+HR!AA67+HU!AA67+IE!AA67+IT!AA67+LT!AA67+LU!AA67+LV!AA67+MT!AA67+NL!AA67+PL!AA67+PT!AA67+RO!AA67+SE!AA67+SI!AA67+SK!AA67</f>
        <v>32101.505370600626</v>
      </c>
      <c r="AB67" s="11">
        <f>AT!AB67+BE!AB67+BG!AB67+CY!AB67+CZ!AB67+DE!AB67+DK!AB67+EE!AB67+EL!AB67+ES!AB67+FI!AB67+FR!AB67+HR!AB67+HU!AB67+IE!AB67+IT!AB67+LT!AB67+LU!AB67+LV!AB67+MT!AB67+NL!AB67+PL!AB67+PT!AB67+RO!AB67+SE!AB67+SI!AB67+SK!AB67</f>
        <v>34765.520146873227</v>
      </c>
      <c r="AC67" s="11">
        <f>AT!AC67+BE!AC67+BG!AC67+CY!AC67+CZ!AC67+DE!AC67+DK!AC67+EE!AC67+EL!AC67+ES!AC67+FI!AC67+FR!AC67+HR!AC67+HU!AC67+IE!AC67+IT!AC67+LT!AC67+LU!AC67+LV!AC67+MT!AC67+NL!AC67+PL!AC67+PT!AC67+RO!AC67+SE!AC67+SI!AC67+SK!AC67</f>
        <v>35538.886677868308</v>
      </c>
      <c r="AD67" s="11">
        <f>AT!AD67+BE!AD67+BG!AD67+CY!AD67+CZ!AD67+DE!AD67+DK!AD67+EE!AD67+EL!AD67+ES!AD67+FI!AD67+FR!AD67+HR!AD67+HU!AD67+IE!AD67+IT!AD67+LT!AD67+LU!AD67+LV!AD67+MT!AD67+NL!AD67+PL!AD67+PT!AD67+RO!AD67+SE!AD67+SI!AD67+SK!AD67</f>
        <v>36748.166593680449</v>
      </c>
      <c r="AE67" s="11">
        <f>AT!AE67+BE!AE67+BG!AE67+CY!AE67+CZ!AE67+DE!AE67+DK!AE67+EE!AE67+EL!AE67+ES!AE67+FI!AE67+FR!AE67+HR!AE67+HU!AE67+IE!AE67+IT!AE67+LT!AE67+LU!AE67+LV!AE67+MT!AE67+NL!AE67+PL!AE67+PT!AE67+RO!AE67+SE!AE67+SI!AE67+SK!AE67</f>
        <v>36864.121485494834</v>
      </c>
      <c r="AF67" s="11">
        <f>AT!AF67+BE!AF67+BG!AF67+CY!AF67+CZ!AF67+DE!AF67+DK!AF67+EE!AF67+EL!AF67+ES!AF67+FI!AF67+FR!AF67+HR!AF67+HU!AF67+IE!AF67+IT!AF67+LT!AF67+LU!AF67+LV!AF67+MT!AF67+NL!AF67+PL!AF67+PT!AF67+RO!AF67+SE!AF67+SI!AF67+SK!AF67</f>
        <v>30707.804375129475</v>
      </c>
      <c r="AG67" s="11">
        <f>AT!AG67+BE!AG67+BG!AG67+CY!AG67+CZ!AG67+DE!AG67+DK!AG67+EE!AG67+EL!AG67+ES!AG67+FI!AG67+FR!AG67+HR!AG67+HU!AG67+IE!AG67+IT!AG67+LT!AG67+LU!AG67+LV!AG67+MT!AG67+NL!AG67+PL!AG67+PT!AG67+RO!AG67+SE!AG67+SI!AG67+SK!AG67</f>
        <v>31989.009557647056</v>
      </c>
    </row>
    <row r="68" spans="1:33" x14ac:dyDescent="0.25">
      <c r="A68" s="12" t="s">
        <v>11</v>
      </c>
      <c r="B68" s="13">
        <f>AT!B68+BE!B68+BG!B68+CY!B68+CZ!B68+DE!B68+DK!B68+EE!B68+EL!B68+ES!B68+FI!B68+FR!B68+HR!B68+HU!B68+IE!B68+IT!B68+LT!B68+LU!B68+LV!B68+MT!B68+NL!B68+PL!B68+PT!B68+RO!B68+SE!B68+SI!B68+SK!B68</f>
        <v>78435.121484781746</v>
      </c>
      <c r="C68" s="13">
        <f>AT!C68+BE!C68+BG!C68+CY!C68+CZ!C68+DE!C68+DK!C68+EE!C68+EL!C68+ES!C68+FI!C68+FR!C68+HR!C68+HU!C68+IE!C68+IT!C68+LT!C68+LU!C68+LV!C68+MT!C68+NL!C68+PL!C68+PT!C68+RO!C68+SE!C68+SI!C68+SK!C68</f>
        <v>78205.748080543432</v>
      </c>
      <c r="D68" s="13">
        <f>AT!D68+BE!D68+BG!D68+CY!D68+CZ!D68+DE!D68+DK!D68+EE!D68+EL!D68+ES!D68+FI!D68+FR!D68+HR!D68+HU!D68+IE!D68+IT!D68+LT!D68+LU!D68+LV!D68+MT!D68+NL!D68+PL!D68+PT!D68+RO!D68+SE!D68+SI!D68+SK!D68</f>
        <v>78271.210429083774</v>
      </c>
      <c r="E68" s="13">
        <f>AT!E68+BE!E68+BG!E68+CY!E68+CZ!E68+DE!E68+DK!E68+EE!E68+EL!E68+ES!E68+FI!E68+FR!E68+HR!E68+HU!E68+IE!E68+IT!E68+LT!E68+LU!E68+LV!E68+MT!E68+NL!E68+PL!E68+PT!E68+RO!E68+SE!E68+SI!E68+SK!E68</f>
        <v>77618.672053154995</v>
      </c>
      <c r="F68" s="13">
        <f>AT!F68+BE!F68+BG!F68+CY!F68+CZ!F68+DE!F68+DK!F68+EE!F68+EL!F68+ES!F68+FI!F68+FR!F68+HR!F68+HU!F68+IE!F68+IT!F68+LT!F68+LU!F68+LV!F68+MT!F68+NL!F68+PL!F68+PT!F68+RO!F68+SE!F68+SI!F68+SK!F68</f>
        <v>76224.416588968394</v>
      </c>
      <c r="G68" s="13">
        <f>AT!G68+BE!G68+BG!G68+CY!G68+CZ!G68+DE!G68+DK!G68+EE!G68+EL!G68+ES!G68+FI!G68+FR!G68+HR!G68+HU!G68+IE!G68+IT!G68+LT!G68+LU!G68+LV!G68+MT!G68+NL!G68+PL!G68+PT!G68+RO!G68+SE!G68+SI!G68+SK!G68</f>
        <v>76527.210539318505</v>
      </c>
      <c r="H68" s="13">
        <f>AT!H68+BE!H68+BG!H68+CY!H68+CZ!H68+DE!H68+DK!H68+EE!H68+EL!H68+ES!H68+FI!H68+FR!H68+HR!H68+HU!H68+IE!H68+IT!H68+LT!H68+LU!H68+LV!H68+MT!H68+NL!H68+PL!H68+PT!H68+RO!H68+SE!H68+SI!H68+SK!H68</f>
        <v>80381.40257756658</v>
      </c>
      <c r="I68" s="13">
        <f>AT!I68+BE!I68+BG!I68+CY!I68+CZ!I68+DE!I68+DK!I68+EE!I68+EL!I68+ES!I68+FI!I68+FR!I68+HR!I68+HU!I68+IE!I68+IT!I68+LT!I68+LU!I68+LV!I68+MT!I68+NL!I68+PL!I68+PT!I68+RO!I68+SE!I68+SI!I68+SK!I68</f>
        <v>86435.192483256818</v>
      </c>
      <c r="J68" s="13">
        <f>AT!J68+BE!J68+BG!J68+CY!J68+CZ!J68+DE!J68+DK!J68+EE!J68+EL!J68+ES!J68+FI!J68+FR!J68+HR!J68+HU!J68+IE!J68+IT!J68+LT!J68+LU!J68+LV!J68+MT!J68+NL!J68+PL!J68+PT!J68+RO!J68+SE!J68+SI!J68+SK!J68</f>
        <v>90657.4278858537</v>
      </c>
      <c r="K68" s="13">
        <f>AT!K68+BE!K68+BG!K68+CY!K68+CZ!K68+DE!K68+DK!K68+EE!K68+EL!K68+ES!K68+FI!K68+FR!K68+HR!K68+HU!K68+IE!K68+IT!K68+LT!K68+LU!K68+LV!K68+MT!K68+NL!K68+PL!K68+PT!K68+RO!K68+SE!K68+SI!K68+SK!K68</f>
        <v>86116.251773879238</v>
      </c>
      <c r="L68" s="13">
        <f>AT!L68+BE!L68+BG!L68+CY!L68+CZ!L68+DE!L68+DK!L68+EE!L68+EL!L68+ES!L68+FI!L68+FR!L68+HR!L68+HU!L68+IE!L68+IT!L68+LT!L68+LU!L68+LV!L68+MT!L68+NL!L68+PL!L68+PT!L68+RO!L68+SE!L68+SI!L68+SK!L68</f>
        <v>93318.69936399936</v>
      </c>
      <c r="M68" s="13">
        <f>AT!M68+BE!M68+BG!M68+CY!M68+CZ!M68+DE!M68+DK!M68+EE!M68+EL!M68+ES!M68+FI!M68+FR!M68+HR!M68+HU!M68+IE!M68+IT!M68+LT!M68+LU!M68+LV!M68+MT!M68+NL!M68+PL!M68+PT!M68+RO!M68+SE!M68+SI!M68+SK!M68</f>
        <v>97739.866841256255</v>
      </c>
      <c r="N68" s="13">
        <f>AT!N68+BE!N68+BG!N68+CY!N68+CZ!N68+DE!N68+DK!N68+EE!N68+EL!N68+ES!N68+FI!N68+FR!N68+HR!N68+HU!N68+IE!N68+IT!N68+LT!N68+LU!N68+LV!N68+MT!N68+NL!N68+PL!N68+PT!N68+RO!N68+SE!N68+SI!N68+SK!N68</f>
        <v>101650.07321646823</v>
      </c>
      <c r="O68" s="13">
        <f>AT!O68+BE!O68+BG!O68+CY!O68+CZ!O68+DE!O68+DK!O68+EE!O68+EL!O68+ES!O68+FI!O68+FR!O68+HR!O68+HU!O68+IE!O68+IT!O68+LT!O68+LU!O68+LV!O68+MT!O68+NL!O68+PL!O68+PT!O68+RO!O68+SE!O68+SI!O68+SK!O68</f>
        <v>104430.36260286761</v>
      </c>
      <c r="P68" s="13">
        <f>AT!P68+BE!P68+BG!P68+CY!P68+CZ!P68+DE!P68+DK!P68+EE!P68+EL!P68+ES!P68+FI!P68+FR!P68+HR!P68+HU!P68+IE!P68+IT!P68+LT!P68+LU!P68+LV!P68+MT!P68+NL!P68+PL!P68+PT!P68+RO!P68+SE!P68+SI!P68+SK!P68</f>
        <v>110735.62294791186</v>
      </c>
      <c r="Q68" s="13">
        <f>AT!Q68+BE!Q68+BG!Q68+CY!Q68+CZ!Q68+DE!Q68+DK!Q68+EE!Q68+EL!Q68+ES!Q68+FI!Q68+FR!Q68+HR!Q68+HU!Q68+IE!Q68+IT!Q68+LT!Q68+LU!Q68+LV!Q68+MT!Q68+NL!Q68+PL!Q68+PT!Q68+RO!Q68+SE!Q68+SI!Q68+SK!Q68</f>
        <v>115035.18116955525</v>
      </c>
      <c r="R68" s="13">
        <f>AT!R68+BE!R68+BG!R68+CY!R68+CZ!R68+DE!R68+DK!R68+EE!R68+EL!R68+ES!R68+FI!R68+FR!R68+HR!R68+HU!R68+IE!R68+IT!R68+LT!R68+LU!R68+LV!R68+MT!R68+NL!R68+PL!R68+PT!R68+RO!R68+SE!R68+SI!R68+SK!R68</f>
        <v>124186.08746493694</v>
      </c>
      <c r="S68" s="13">
        <f>AT!S68+BE!S68+BG!S68+CY!S68+CZ!S68+DE!S68+DK!S68+EE!S68+EL!S68+ES!S68+FI!S68+FR!S68+HR!S68+HU!S68+IE!S68+IT!S68+LT!S68+LU!S68+LV!S68+MT!S68+NL!S68+PL!S68+PT!S68+RO!S68+SE!S68+SI!S68+SK!S68</f>
        <v>130140.46896689324</v>
      </c>
      <c r="T68" s="13">
        <f>AT!T68+BE!T68+BG!T68+CY!T68+CZ!T68+DE!T68+DK!T68+EE!T68+EL!T68+ES!T68+FI!T68+FR!T68+HR!T68+HU!T68+IE!T68+IT!T68+LT!T68+LU!T68+LV!T68+MT!T68+NL!T68+PL!T68+PT!T68+RO!T68+SE!T68+SI!T68+SK!T68</f>
        <v>128935.73708736296</v>
      </c>
      <c r="U68" s="13">
        <f>AT!U68+BE!U68+BG!U68+CY!U68+CZ!U68+DE!U68+DK!U68+EE!U68+EL!U68+ES!U68+FI!U68+FR!U68+HR!U68+HU!U68+IE!U68+IT!U68+LT!U68+LU!U68+LV!U68+MT!U68+NL!U68+PL!U68+PT!U68+RO!U68+SE!U68+SI!U68+SK!U68</f>
        <v>112410.22767535727</v>
      </c>
      <c r="V68" s="13">
        <f>AT!V68+BE!V68+BG!V68+CY!V68+CZ!V68+DE!V68+DK!V68+EE!V68+EL!V68+ES!V68+FI!V68+FR!V68+HR!V68+HU!V68+IE!V68+IT!V68+LT!V68+LU!V68+LV!V68+MT!V68+NL!V68+PL!V68+PT!V68+RO!V68+SE!V68+SI!V68+SK!V68</f>
        <v>112221.33098475065</v>
      </c>
      <c r="W68" s="13">
        <f>AT!W68+BE!W68+BG!W68+CY!W68+CZ!W68+DE!W68+DK!W68+EE!W68+EL!W68+ES!W68+FI!W68+FR!W68+HR!W68+HU!W68+IE!W68+IT!W68+LT!W68+LU!W68+LV!W68+MT!W68+NL!W68+PL!W68+PT!W68+RO!W68+SE!W68+SI!W68+SK!W68</f>
        <v>113908.53880321934</v>
      </c>
      <c r="X68" s="13">
        <f>AT!X68+BE!X68+BG!X68+CY!X68+CZ!X68+DE!X68+DK!X68+EE!X68+EL!X68+ES!X68+FI!X68+FR!X68+HR!X68+HU!X68+IE!X68+IT!X68+LT!X68+LU!X68+LV!X68+MT!X68+NL!X68+PL!X68+PT!X68+RO!X68+SE!X68+SI!X68+SK!X68</f>
        <v>106119.28728785842</v>
      </c>
      <c r="Y68" s="13">
        <f>AT!Y68+BE!Y68+BG!Y68+CY!Y68+CZ!Y68+DE!Y68+DK!Y68+EE!Y68+EL!Y68+ES!Y68+FI!Y68+FR!Y68+HR!Y68+HU!Y68+IE!Y68+IT!Y68+LT!Y68+LU!Y68+LV!Y68+MT!Y68+NL!Y68+PL!Y68+PT!Y68+RO!Y68+SE!Y68+SI!Y68+SK!Y68</f>
        <v>99290.733684694409</v>
      </c>
      <c r="Z68" s="13">
        <f>AT!Z68+BE!Z68+BG!Z68+CY!Z68+CZ!Z68+DE!Z68+DK!Z68+EE!Z68+EL!Z68+ES!Z68+FI!Z68+FR!Z68+HR!Z68+HU!Z68+IE!Z68+IT!Z68+LT!Z68+LU!Z68+LV!Z68+MT!Z68+NL!Z68+PL!Z68+PT!Z68+RO!Z68+SE!Z68+SI!Z68+SK!Z68</f>
        <v>96631.711642565613</v>
      </c>
      <c r="AA68" s="13">
        <f>AT!AA68+BE!AA68+BG!AA68+CY!AA68+CZ!AA68+DE!AA68+DK!AA68+EE!AA68+EL!AA68+ES!AA68+FI!AA68+FR!AA68+HR!AA68+HU!AA68+IE!AA68+IT!AA68+LT!AA68+LU!AA68+LV!AA68+MT!AA68+NL!AA68+PL!AA68+PT!AA68+RO!AA68+SE!AA68+SI!AA68+SK!AA68</f>
        <v>94847.954870279369</v>
      </c>
      <c r="AB68" s="13">
        <f>AT!AB68+BE!AB68+BG!AB68+CY!AB68+CZ!AB68+DE!AB68+DK!AB68+EE!AB68+EL!AB68+ES!AB68+FI!AB68+FR!AB68+HR!AB68+HU!AB68+IE!AB68+IT!AB68+LT!AB68+LU!AB68+LV!AB68+MT!AB68+NL!AB68+PL!AB68+PT!AB68+RO!AB68+SE!AB68+SI!AB68+SK!AB68</f>
        <v>98547.824636686812</v>
      </c>
      <c r="AC68" s="13">
        <f>AT!AC68+BE!AC68+BG!AC68+CY!AC68+CZ!AC68+DE!AC68+DK!AC68+EE!AC68+EL!AC68+ES!AC68+FI!AC68+FR!AC68+HR!AC68+HU!AC68+IE!AC68+IT!AC68+LT!AC68+LU!AC68+LV!AC68+MT!AC68+NL!AC68+PL!AC68+PT!AC68+RO!AC68+SE!AC68+SI!AC68+SK!AC68</f>
        <v>99888.033601171686</v>
      </c>
      <c r="AD68" s="13">
        <f>AT!AD68+BE!AD68+BG!AD68+CY!AD68+CZ!AD68+DE!AD68+DK!AD68+EE!AD68+EL!AD68+ES!AD68+FI!AD68+FR!AD68+HR!AD68+HU!AD68+IE!AD68+IT!AD68+LT!AD68+LU!AD68+LV!AD68+MT!AD68+NL!AD68+PL!AD68+PT!AD68+RO!AD68+SE!AD68+SI!AD68+SK!AD68</f>
        <v>102621.20868071952</v>
      </c>
      <c r="AE68" s="13">
        <f>AT!AE68+BE!AE68+BG!AE68+CY!AE68+CZ!AE68+DE!AE68+DK!AE68+EE!AE68+EL!AE68+ES!AE68+FI!AE68+FR!AE68+HR!AE68+HU!AE68+IE!AE68+IT!AE68+LT!AE68+LU!AE68+LV!AE68+MT!AE68+NL!AE68+PL!AE68+PT!AE68+RO!AE68+SE!AE68+SI!AE68+SK!AE68</f>
        <v>101288.20900798519</v>
      </c>
      <c r="AF68" s="13">
        <f>AT!AF68+BE!AF68+BG!AF68+CY!AF68+CZ!AF68+DE!AF68+DK!AF68+EE!AF68+EL!AF68+ES!AF68+FI!AF68+FR!AF68+HR!AF68+HU!AF68+IE!AF68+IT!AF68+LT!AF68+LU!AF68+LV!AF68+MT!AF68+NL!AF68+PL!AF68+PT!AF68+RO!AF68+SE!AF68+SI!AF68+SK!AF68</f>
        <v>93343.818080310535</v>
      </c>
      <c r="AG68" s="13">
        <f>AT!AG68+BE!AG68+BG!AG68+CY!AG68+CZ!AG68+DE!AG68+DK!AG68+EE!AG68+EL!AG68+ES!AG68+FI!AG68+FR!AG68+HR!AG68+HU!AG68+IE!AG68+IT!AG68+LT!AG68+LU!AG68+LV!AG68+MT!AG68+NL!AG68+PL!AG68+PT!AG68+RO!AG68+SE!AG68+SI!AG68+SK!AG68</f>
        <v>97719.683232112948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29303.224566195226</v>
      </c>
      <c r="C71" s="9">
        <f t="shared" si="93"/>
        <v>31538.244725200693</v>
      </c>
      <c r="D71" s="9">
        <f t="shared" si="93"/>
        <v>32074.955154242016</v>
      </c>
      <c r="E71" s="9">
        <f t="shared" si="93"/>
        <v>31918.387932472473</v>
      </c>
      <c r="F71" s="9">
        <f t="shared" si="93"/>
        <v>31579.627448498512</v>
      </c>
      <c r="G71" s="9">
        <f t="shared" si="93"/>
        <v>32202.042444196217</v>
      </c>
      <c r="H71" s="9">
        <f t="shared" si="93"/>
        <v>33884.962009598807</v>
      </c>
      <c r="I71" s="9">
        <f t="shared" si="93"/>
        <v>35801.994449280464</v>
      </c>
      <c r="J71" s="9">
        <f t="shared" si="93"/>
        <v>35873.26025342966</v>
      </c>
      <c r="K71" s="9">
        <f t="shared" si="93"/>
        <v>35737.973179916851</v>
      </c>
      <c r="L71" s="9">
        <f>IF(L66=0,0,100*L66/L12)</f>
        <v>36299.559756626069</v>
      </c>
      <c r="M71" s="9">
        <f t="shared" ref="M71:AF71" si="94">IF(M66=0,0,100*M66/M12)</f>
        <v>37126.982822774749</v>
      </c>
      <c r="N71" s="9">
        <f t="shared" si="94"/>
        <v>39028.175957098472</v>
      </c>
      <c r="O71" s="9">
        <f t="shared" si="94"/>
        <v>38407.723246850117</v>
      </c>
      <c r="P71" s="9">
        <f t="shared" si="94"/>
        <v>39438.591048084381</v>
      </c>
      <c r="Q71" s="9">
        <f t="shared" si="94"/>
        <v>39529.484846017214</v>
      </c>
      <c r="R71" s="9">
        <f t="shared" si="94"/>
        <v>43063.098625501603</v>
      </c>
      <c r="S71" s="9">
        <f t="shared" si="94"/>
        <v>45281.027236861773</v>
      </c>
      <c r="T71" s="9">
        <f t="shared" si="94"/>
        <v>45573.610389931266</v>
      </c>
      <c r="U71" s="9">
        <f t="shared" si="94"/>
        <v>47847.32184772678</v>
      </c>
      <c r="V71" s="9">
        <f t="shared" si="94"/>
        <v>47333.167614997743</v>
      </c>
      <c r="W71" s="9">
        <f t="shared" si="94"/>
        <v>46068.527558590482</v>
      </c>
      <c r="X71" s="9">
        <f t="shared" si="94"/>
        <v>44771.117464655828</v>
      </c>
      <c r="Y71" s="9">
        <f t="shared" si="94"/>
        <v>43381.50946874731</v>
      </c>
      <c r="Z71" s="9">
        <f t="shared" si="94"/>
        <v>41260.78281842143</v>
      </c>
      <c r="AA71" s="9">
        <f t="shared" si="94"/>
        <v>42574.751290670218</v>
      </c>
      <c r="AB71" s="9">
        <f t="shared" si="94"/>
        <v>44850.943251139455</v>
      </c>
      <c r="AC71" s="9">
        <f t="shared" si="94"/>
        <v>44869.207337937158</v>
      </c>
      <c r="AD71" s="9">
        <f t="shared" si="94"/>
        <v>44101.446893856155</v>
      </c>
      <c r="AE71" s="9">
        <f t="shared" si="94"/>
        <v>42519.426754811931</v>
      </c>
      <c r="AF71" s="9">
        <f t="shared" si="94"/>
        <v>42582.434173923735</v>
      </c>
      <c r="AG71" s="9">
        <f t="shared" ref="AG71" si="95">IF(AG66=0,0,100*AG66/AG12)</f>
        <v>43053.49353387169</v>
      </c>
    </row>
    <row r="72" spans="1:33" x14ac:dyDescent="0.25">
      <c r="A72" s="10" t="s">
        <v>10</v>
      </c>
      <c r="B72" s="11">
        <f t="shared" ref="B72:K72" si="96">IF(B67=0,0,100*B67/B13)</f>
        <v>20289.580634121416</v>
      </c>
      <c r="C72" s="11">
        <f t="shared" si="96"/>
        <v>21941.710650253481</v>
      </c>
      <c r="D72" s="11">
        <f t="shared" si="96"/>
        <v>22339.311808876249</v>
      </c>
      <c r="E72" s="11">
        <f t="shared" si="96"/>
        <v>22747.594275094125</v>
      </c>
      <c r="F72" s="11">
        <f t="shared" si="96"/>
        <v>22540.972357861217</v>
      </c>
      <c r="G72" s="11">
        <f t="shared" si="96"/>
        <v>23505.23469765655</v>
      </c>
      <c r="H72" s="11">
        <f t="shared" si="96"/>
        <v>24721.590560822497</v>
      </c>
      <c r="I72" s="11">
        <f t="shared" si="96"/>
        <v>26558.514466284676</v>
      </c>
      <c r="J72" s="11">
        <f t="shared" si="96"/>
        <v>26934.953970900839</v>
      </c>
      <c r="K72" s="11">
        <f t="shared" si="96"/>
        <v>26341.831086461338</v>
      </c>
      <c r="L72" s="11">
        <f>IF(L67=0,0,100*L67/L13)</f>
        <v>27078.875228050405</v>
      </c>
      <c r="M72" s="11">
        <f t="shared" ref="M72:AF72" si="97">IF(M67=0,0,100*M67/M13)</f>
        <v>26612.1871207533</v>
      </c>
      <c r="N72" s="11">
        <f t="shared" si="97"/>
        <v>27821.538876068749</v>
      </c>
      <c r="O72" s="11">
        <f t="shared" si="97"/>
        <v>27855.145367585472</v>
      </c>
      <c r="P72" s="11">
        <f t="shared" si="97"/>
        <v>27962.416865954056</v>
      </c>
      <c r="Q72" s="11">
        <f t="shared" si="97"/>
        <v>27821.66379808823</v>
      </c>
      <c r="R72" s="11">
        <f t="shared" si="97"/>
        <v>30479.507331330122</v>
      </c>
      <c r="S72" s="11">
        <f t="shared" si="97"/>
        <v>31518.800211067828</v>
      </c>
      <c r="T72" s="11">
        <f t="shared" si="97"/>
        <v>32064.170903928214</v>
      </c>
      <c r="U72" s="11">
        <f t="shared" si="97"/>
        <v>35513.039912754924</v>
      </c>
      <c r="V72" s="11">
        <f t="shared" si="97"/>
        <v>33971.195578586179</v>
      </c>
      <c r="W72" s="11">
        <f t="shared" si="97"/>
        <v>31816.65494666903</v>
      </c>
      <c r="X72" s="11">
        <f t="shared" si="97"/>
        <v>30711.040245098622</v>
      </c>
      <c r="Y72" s="11">
        <f t="shared" si="97"/>
        <v>28979.525712586863</v>
      </c>
      <c r="Z72" s="11">
        <f t="shared" si="97"/>
        <v>28128.533748115457</v>
      </c>
      <c r="AA72" s="11">
        <f t="shared" si="97"/>
        <v>29735.419117983616</v>
      </c>
      <c r="AB72" s="11">
        <f t="shared" si="97"/>
        <v>31781.492564794462</v>
      </c>
      <c r="AC72" s="11">
        <f t="shared" si="97"/>
        <v>32330.405588335841</v>
      </c>
      <c r="AD72" s="11">
        <f t="shared" si="97"/>
        <v>30569.626057821471</v>
      </c>
      <c r="AE72" s="11">
        <f t="shared" si="97"/>
        <v>29933.86507302395</v>
      </c>
      <c r="AF72" s="11">
        <f t="shared" si="97"/>
        <v>28934.847082796547</v>
      </c>
      <c r="AG72" s="11">
        <f t="shared" ref="AG72" si="98">IF(AG67=0,0,100*AG67/AG13)</f>
        <v>28895.352613251918</v>
      </c>
    </row>
    <row r="73" spans="1:33" x14ac:dyDescent="0.25">
      <c r="A73" s="12" t="s">
        <v>11</v>
      </c>
      <c r="B73" s="13">
        <f t="shared" ref="B73:K73" si="99">IF(B68=0,0,100*B68/B14)</f>
        <v>34805.237754741902</v>
      </c>
      <c r="C73" s="13">
        <f t="shared" si="99"/>
        <v>37223.744947816063</v>
      </c>
      <c r="D73" s="13">
        <f t="shared" si="99"/>
        <v>38036.180079475082</v>
      </c>
      <c r="E73" s="13">
        <f t="shared" si="99"/>
        <v>37468.614576134671</v>
      </c>
      <c r="F73" s="13">
        <f t="shared" si="99"/>
        <v>37131.472352682176</v>
      </c>
      <c r="G73" s="13">
        <f t="shared" si="99"/>
        <v>37381.581800561471</v>
      </c>
      <c r="H73" s="13">
        <f t="shared" si="99"/>
        <v>39374.038451161978</v>
      </c>
      <c r="I73" s="13">
        <f t="shared" si="99"/>
        <v>41154.957119023624</v>
      </c>
      <c r="J73" s="13">
        <f t="shared" si="99"/>
        <v>40913.020528360437</v>
      </c>
      <c r="K73" s="13">
        <f t="shared" si="99"/>
        <v>41521.182968331719</v>
      </c>
      <c r="L73" s="13">
        <f>IF(L68=0,0,100*L68/L14)</f>
        <v>41865.833755859196</v>
      </c>
      <c r="M73" s="13">
        <f t="shared" ref="M73:AF73" si="100">IF(M68=0,0,100*M68/M14)</f>
        <v>43463.926337792378</v>
      </c>
      <c r="N73" s="13">
        <f t="shared" si="100"/>
        <v>45537.831401539093</v>
      </c>
      <c r="O73" s="13">
        <f t="shared" si="100"/>
        <v>44436.284437114788</v>
      </c>
      <c r="P73" s="13">
        <f t="shared" si="100"/>
        <v>45979.484461791959</v>
      </c>
      <c r="Q73" s="13">
        <f t="shared" si="100"/>
        <v>45720.413725216473</v>
      </c>
      <c r="R73" s="13">
        <f t="shared" si="100"/>
        <v>49278.655044898624</v>
      </c>
      <c r="S73" s="13">
        <f t="shared" si="100"/>
        <v>52094.907439280993</v>
      </c>
      <c r="T73" s="13">
        <f t="shared" si="100"/>
        <v>52098.254482423552</v>
      </c>
      <c r="U73" s="13">
        <f t="shared" si="100"/>
        <v>53997.858235977597</v>
      </c>
      <c r="V73" s="13">
        <f t="shared" si="100"/>
        <v>54645.06384178895</v>
      </c>
      <c r="W73" s="13">
        <f t="shared" si="100"/>
        <v>53688.842083069023</v>
      </c>
      <c r="X73" s="13">
        <f t="shared" si="100"/>
        <v>52474.004110246526</v>
      </c>
      <c r="Y73" s="13">
        <f t="shared" si="100"/>
        <v>51935.946720344473</v>
      </c>
      <c r="Z73" s="13">
        <f t="shared" si="100"/>
        <v>48711.462309066206</v>
      </c>
      <c r="AA73" s="13">
        <f t="shared" si="100"/>
        <v>49861.447830337522</v>
      </c>
      <c r="AB73" s="13">
        <f t="shared" si="100"/>
        <v>52461.684683338535</v>
      </c>
      <c r="AC73" s="13">
        <f t="shared" si="100"/>
        <v>52051.603399250627</v>
      </c>
      <c r="AD73" s="13">
        <f t="shared" si="100"/>
        <v>52408.941140283729</v>
      </c>
      <c r="AE73" s="13">
        <f t="shared" si="100"/>
        <v>50201.354909402988</v>
      </c>
      <c r="AF73" s="13">
        <f t="shared" si="100"/>
        <v>50403.343128938417</v>
      </c>
      <c r="AG73" s="13">
        <f t="shared" ref="AG73" si="101">IF(AG68=0,0,100*AG68/AG14)</f>
        <v>51278.410674407671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20.216770642583779</v>
      </c>
      <c r="C75" s="21">
        <f t="shared" si="102"/>
        <v>20.867687709404233</v>
      </c>
      <c r="D75" s="21">
        <f t="shared" si="102"/>
        <v>21.461018291811826</v>
      </c>
      <c r="E75" s="21">
        <f t="shared" si="102"/>
        <v>21.538477199812409</v>
      </c>
      <c r="F75" s="21">
        <f t="shared" si="102"/>
        <v>21.728891606124332</v>
      </c>
      <c r="G75" s="21">
        <f t="shared" si="102"/>
        <v>21.969553013294263</v>
      </c>
      <c r="H75" s="21">
        <f t="shared" si="102"/>
        <v>22.875744872366901</v>
      </c>
      <c r="I75" s="21">
        <f t="shared" si="102"/>
        <v>23.525358477158136</v>
      </c>
      <c r="J75" s="21">
        <f t="shared" si="102"/>
        <v>23.367573850953253</v>
      </c>
      <c r="K75" s="21">
        <f t="shared" si="102"/>
        <v>24.066341527643257</v>
      </c>
      <c r="L75" s="21">
        <f>IF(L66=0,0,1000*L66/L3)</f>
        <v>24.358744891786774</v>
      </c>
      <c r="M75" s="21">
        <f t="shared" ref="M75:AF75" si="103">IF(M66=0,0,1000*M66/M3)</f>
        <v>23.891491373779871</v>
      </c>
      <c r="N75" s="21">
        <f t="shared" si="103"/>
        <v>23.908853075277172</v>
      </c>
      <c r="O75" s="21">
        <f t="shared" si="103"/>
        <v>23.750967922191496</v>
      </c>
      <c r="P75" s="21">
        <f t="shared" si="103"/>
        <v>23.629831381098921</v>
      </c>
      <c r="Q75" s="21">
        <f t="shared" si="103"/>
        <v>22.400213599978578</v>
      </c>
      <c r="R75" s="21">
        <f t="shared" si="103"/>
        <v>22.772988324413078</v>
      </c>
      <c r="S75" s="21">
        <f t="shared" si="103"/>
        <v>22.948639274137165</v>
      </c>
      <c r="T75" s="21">
        <f t="shared" si="103"/>
        <v>21.998581927112834</v>
      </c>
      <c r="U75" s="21">
        <f t="shared" si="103"/>
        <v>23.148817097534707</v>
      </c>
      <c r="V75" s="21">
        <f t="shared" si="103"/>
        <v>21.661788525281345</v>
      </c>
      <c r="W75" s="21">
        <f t="shared" si="103"/>
        <v>20.044464004452944</v>
      </c>
      <c r="X75" s="21">
        <f t="shared" si="103"/>
        <v>18.764517656330117</v>
      </c>
      <c r="Y75" s="21">
        <f t="shared" si="103"/>
        <v>18.121105600388773</v>
      </c>
      <c r="Z75" s="21">
        <f t="shared" si="103"/>
        <v>16.801447172346457</v>
      </c>
      <c r="AA75" s="21">
        <f t="shared" si="103"/>
        <v>16.469328151777834</v>
      </c>
      <c r="AB75" s="21">
        <f t="shared" si="103"/>
        <v>17.259208718212587</v>
      </c>
      <c r="AC75" s="21">
        <f t="shared" si="103"/>
        <v>16.956878643530402</v>
      </c>
      <c r="AD75" s="21">
        <f t="shared" si="103"/>
        <v>16.967813292164564</v>
      </c>
      <c r="AE75" s="21">
        <f t="shared" si="103"/>
        <v>16.402812146339627</v>
      </c>
      <c r="AF75" s="21">
        <f t="shared" si="103"/>
        <v>16.024228210194288</v>
      </c>
      <c r="AG75" s="21">
        <f t="shared" ref="AG75" si="104">IF(AG66=0,0,1000*AG66/AG3)</f>
        <v>15.942917337635096</v>
      </c>
    </row>
    <row r="76" spans="1:33" x14ac:dyDescent="0.25">
      <c r="A76" s="10" t="s">
        <v>10</v>
      </c>
      <c r="B76" s="22">
        <f t="shared" ref="B76:K76" si="105">IF(B67=0,0,1000*B67/B4)</f>
        <v>41.313866588082185</v>
      </c>
      <c r="C76" s="22">
        <f t="shared" si="105"/>
        <v>43.256521738357549</v>
      </c>
      <c r="D76" s="22">
        <f t="shared" si="105"/>
        <v>44.163120188753226</v>
      </c>
      <c r="E76" s="22">
        <f t="shared" si="105"/>
        <v>45.540403412751232</v>
      </c>
      <c r="F76" s="22">
        <f t="shared" si="105"/>
        <v>45.957812168691618</v>
      </c>
      <c r="G76" s="22">
        <f t="shared" si="105"/>
        <v>48.06955432687932</v>
      </c>
      <c r="H76" s="22">
        <f t="shared" si="105"/>
        <v>49.572260988754692</v>
      </c>
      <c r="I76" s="22">
        <f t="shared" si="105"/>
        <v>52.548124656873867</v>
      </c>
      <c r="J76" s="22">
        <f t="shared" si="105"/>
        <v>53.198165658922619</v>
      </c>
      <c r="K76" s="22">
        <f t="shared" si="105"/>
        <v>51.211504750346087</v>
      </c>
      <c r="L76" s="22">
        <f>IF(L67=0,0,1000*L67/L4)</f>
        <v>52.564084284653013</v>
      </c>
      <c r="M76" s="22">
        <f t="shared" ref="M76:AF76" si="106">IF(M67=0,0,1000*M67/M4)</f>
        <v>50.268007021251407</v>
      </c>
      <c r="N76" s="22">
        <f t="shared" si="106"/>
        <v>49.620303868282171</v>
      </c>
      <c r="O76" s="22">
        <f t="shared" si="106"/>
        <v>50.56986238303638</v>
      </c>
      <c r="P76" s="22">
        <f t="shared" si="106"/>
        <v>49.991586388025787</v>
      </c>
      <c r="Q76" s="22">
        <f t="shared" si="106"/>
        <v>48.014260484243799</v>
      </c>
      <c r="R76" s="22">
        <f t="shared" si="106"/>
        <v>49.984605892630277</v>
      </c>
      <c r="S76" s="22">
        <f t="shared" si="106"/>
        <v>50.978423618452481</v>
      </c>
      <c r="T76" s="22">
        <f t="shared" si="106"/>
        <v>50.290563637551884</v>
      </c>
      <c r="U76" s="22">
        <f t="shared" si="106"/>
        <v>52.991340637866649</v>
      </c>
      <c r="V76" s="22">
        <f t="shared" si="106"/>
        <v>50.414201082699194</v>
      </c>
      <c r="W76" s="22">
        <f t="shared" si="106"/>
        <v>46.847746307156996</v>
      </c>
      <c r="X76" s="22">
        <f t="shared" si="106"/>
        <v>44.455933804831893</v>
      </c>
      <c r="Y76" s="22">
        <f t="shared" si="106"/>
        <v>41.89744891241066</v>
      </c>
      <c r="Z76" s="22">
        <f t="shared" si="106"/>
        <v>39.472870647577736</v>
      </c>
      <c r="AA76" s="22">
        <f t="shared" si="106"/>
        <v>40.309302669645099</v>
      </c>
      <c r="AB76" s="22">
        <f t="shared" si="106"/>
        <v>41.72962771058409</v>
      </c>
      <c r="AC76" s="22">
        <f t="shared" si="106"/>
        <v>42.352000532443107</v>
      </c>
      <c r="AD76" s="22">
        <f t="shared" si="106"/>
        <v>40.97918982328008</v>
      </c>
      <c r="AE76" s="22">
        <f t="shared" si="106"/>
        <v>41.01469789636004</v>
      </c>
      <c r="AF76" s="22">
        <f t="shared" si="106"/>
        <v>36.433403439301152</v>
      </c>
      <c r="AG76" s="22">
        <f t="shared" ref="AG76" si="107">IF(AG67=0,0,1000*AG67/AG4)</f>
        <v>37.380548858214581</v>
      </c>
    </row>
    <row r="77" spans="1:33" x14ac:dyDescent="0.25">
      <c r="A77" s="12" t="s">
        <v>11</v>
      </c>
      <c r="B77" s="23">
        <f t="shared" ref="B77:K77" si="108">IF(B68=0,0,1000*B68/B5)</f>
        <v>17.10807820307252</v>
      </c>
      <c r="C77" s="23">
        <f t="shared" si="108"/>
        <v>17.673209072262996</v>
      </c>
      <c r="D77" s="23">
        <f t="shared" si="108"/>
        <v>18.11265753529382</v>
      </c>
      <c r="E77" s="23">
        <f t="shared" si="108"/>
        <v>18.044192349337763</v>
      </c>
      <c r="F77" s="23">
        <f t="shared" si="108"/>
        <v>18.159167570633969</v>
      </c>
      <c r="G77" s="23">
        <f t="shared" si="108"/>
        <v>18.257245998447278</v>
      </c>
      <c r="H77" s="23">
        <f t="shared" si="108"/>
        <v>19.022741388910088</v>
      </c>
      <c r="I77" s="23">
        <f t="shared" si="108"/>
        <v>19.500369021637564</v>
      </c>
      <c r="J77" s="23">
        <f t="shared" si="108"/>
        <v>19.34163069023084</v>
      </c>
      <c r="K77" s="23">
        <f t="shared" si="108"/>
        <v>19.939366115751685</v>
      </c>
      <c r="L77" s="23">
        <f>IF(L68=0,0,1000*L68/L5)</f>
        <v>20.139271301357937</v>
      </c>
      <c r="M77" s="23">
        <f t="shared" ref="M77:AF77" si="109">IF(M68=0,0,1000*M68/M5)</f>
        <v>20.015948528585238</v>
      </c>
      <c r="N77" s="23">
        <f t="shared" si="109"/>
        <v>20.195160352015392</v>
      </c>
      <c r="O77" s="23">
        <f t="shared" si="109"/>
        <v>19.960129654609631</v>
      </c>
      <c r="P77" s="23">
        <f t="shared" si="109"/>
        <v>19.978218650795075</v>
      </c>
      <c r="Q77" s="23">
        <f t="shared" si="109"/>
        <v>19.118411125457435</v>
      </c>
      <c r="R77" s="23">
        <f t="shared" si="109"/>
        <v>19.525518224660171</v>
      </c>
      <c r="S77" s="23">
        <f t="shared" si="109"/>
        <v>19.703348750683855</v>
      </c>
      <c r="T77" s="23">
        <f t="shared" si="109"/>
        <v>18.846957517297362</v>
      </c>
      <c r="U77" s="23">
        <f t="shared" si="109"/>
        <v>19.539994655211125</v>
      </c>
      <c r="V77" s="23">
        <f t="shared" si="109"/>
        <v>18.141936547683031</v>
      </c>
      <c r="W77" s="23">
        <f t="shared" si="109"/>
        <v>16.968302573015851</v>
      </c>
      <c r="X77" s="23">
        <f t="shared" si="109"/>
        <v>15.831033779857083</v>
      </c>
      <c r="Y77" s="23">
        <f t="shared" si="109"/>
        <v>15.252388674700986</v>
      </c>
      <c r="Z77" s="23">
        <f t="shared" si="109"/>
        <v>14.140596486125505</v>
      </c>
      <c r="AA77" s="23">
        <f t="shared" si="109"/>
        <v>13.722501690858859</v>
      </c>
      <c r="AB77" s="23">
        <f t="shared" si="109"/>
        <v>14.300795799477516</v>
      </c>
      <c r="AC77" s="23">
        <f t="shared" si="109"/>
        <v>13.975404122887882</v>
      </c>
      <c r="AD77" s="23">
        <f t="shared" si="109"/>
        <v>14.025042554457308</v>
      </c>
      <c r="AE77" s="23">
        <f t="shared" si="109"/>
        <v>13.462596416266232</v>
      </c>
      <c r="AF77" s="23">
        <f t="shared" si="109"/>
        <v>13.530724749933393</v>
      </c>
      <c r="AG77" s="23">
        <f t="shared" ref="AG77" si="110">IF(AG68=0,0,1000*AG68/AG5)</f>
        <v>13.422935676865619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0.26244758656036765</v>
      </c>
      <c r="C80" s="37">
        <f t="shared" si="111"/>
        <v>0.25883349443126669</v>
      </c>
      <c r="D80" s="37">
        <f t="shared" si="111"/>
        <v>0.26450033545279839</v>
      </c>
      <c r="E80" s="37">
        <f t="shared" si="111"/>
        <v>0.26869979252908083</v>
      </c>
      <c r="F80" s="37">
        <f t="shared" si="111"/>
        <v>0.27160189429525944</v>
      </c>
      <c r="G80" s="37">
        <f t="shared" si="111"/>
        <v>0.27245648941766748</v>
      </c>
      <c r="H80" s="37">
        <f t="shared" si="111"/>
        <v>0.2733118737781523</v>
      </c>
      <c r="I80" s="37">
        <f t="shared" si="111"/>
        <v>0.27204687897917229</v>
      </c>
      <c r="J80" s="37">
        <f t="shared" si="111"/>
        <v>0.27071240949600828</v>
      </c>
      <c r="K80" s="37">
        <f t="shared" si="111"/>
        <v>0.28082240867866698</v>
      </c>
      <c r="L80" s="37">
        <f t="shared" ref="L80:L81" si="114">IF(L67=0,0,L67/L$66)</f>
        <v>0.28081156443462879</v>
      </c>
      <c r="M80" s="37">
        <f t="shared" ref="M80:AF80" si="115">IF(M67=0,0,M67/M$66)</f>
        <v>0.26954173383642521</v>
      </c>
      <c r="N80" s="37">
        <f t="shared" si="115"/>
        <v>0.26193169496336749</v>
      </c>
      <c r="O80" s="37">
        <f t="shared" si="115"/>
        <v>0.26368545659133297</v>
      </c>
      <c r="P80" s="37">
        <f t="shared" si="115"/>
        <v>0.25739865836929438</v>
      </c>
      <c r="Q80" s="37">
        <f t="shared" si="115"/>
        <v>0.2434417482565214</v>
      </c>
      <c r="R80" s="37">
        <f t="shared" si="115"/>
        <v>0.23401544348967712</v>
      </c>
      <c r="S80" s="37">
        <f t="shared" si="115"/>
        <v>0.23050730122620211</v>
      </c>
      <c r="T80" s="37">
        <f t="shared" si="115"/>
        <v>0.22913631524523576</v>
      </c>
      <c r="U80" s="37">
        <f t="shared" si="115"/>
        <v>0.24696079875227545</v>
      </c>
      <c r="V80" s="37">
        <f t="shared" si="115"/>
        <v>0.25383618796162682</v>
      </c>
      <c r="W80" s="37">
        <f t="shared" si="115"/>
        <v>0.24061952793827057</v>
      </c>
      <c r="X80" s="37">
        <f t="shared" si="115"/>
        <v>0.24279070644402853</v>
      </c>
      <c r="Y80" s="37">
        <f t="shared" si="115"/>
        <v>0.24892807362061156</v>
      </c>
      <c r="Z80" s="37">
        <f t="shared" si="115"/>
        <v>0.24677340061851008</v>
      </c>
      <c r="AA80" s="37">
        <f t="shared" si="115"/>
        <v>0.25286838801590561</v>
      </c>
      <c r="AB80" s="37">
        <f t="shared" si="115"/>
        <v>0.26078049578094792</v>
      </c>
      <c r="AC80" s="37">
        <f t="shared" si="115"/>
        <v>0.26242113905154391</v>
      </c>
      <c r="AD80" s="37">
        <f t="shared" si="115"/>
        <v>0.26367461661737485</v>
      </c>
      <c r="AE80" s="37">
        <f t="shared" si="115"/>
        <v>0.2668367689044131</v>
      </c>
      <c r="AF80" s="37">
        <f t="shared" si="115"/>
        <v>0.24754053004151461</v>
      </c>
      <c r="AG80" s="37">
        <f t="shared" ref="AG80" si="116">IF(AG67=0,0,AG67/AG$66)</f>
        <v>0.24662194082471289</v>
      </c>
    </row>
    <row r="81" spans="1:33" x14ac:dyDescent="0.25">
      <c r="A81" s="12" t="s">
        <v>11</v>
      </c>
      <c r="B81" s="38">
        <f t="shared" si="111"/>
        <v>0.7375524134396324</v>
      </c>
      <c r="C81" s="38">
        <f t="shared" si="111"/>
        <v>0.74116650556873331</v>
      </c>
      <c r="D81" s="38">
        <f t="shared" si="111"/>
        <v>0.73549966454720161</v>
      </c>
      <c r="E81" s="38">
        <f t="shared" si="111"/>
        <v>0.73130020747091917</v>
      </c>
      <c r="F81" s="38">
        <f t="shared" si="111"/>
        <v>0.72839810570474062</v>
      </c>
      <c r="G81" s="38">
        <f t="shared" si="111"/>
        <v>0.72754351058233258</v>
      </c>
      <c r="H81" s="38">
        <f t="shared" si="111"/>
        <v>0.72668812622184764</v>
      </c>
      <c r="I81" s="38">
        <f t="shared" si="111"/>
        <v>0.72795312102082776</v>
      </c>
      <c r="J81" s="38">
        <f t="shared" si="111"/>
        <v>0.72928759050399183</v>
      </c>
      <c r="K81" s="38">
        <f t="shared" si="111"/>
        <v>0.71917759132133308</v>
      </c>
      <c r="L81" s="38">
        <f t="shared" si="114"/>
        <v>0.71918843556537126</v>
      </c>
      <c r="M81" s="38">
        <f t="shared" ref="M81:AF81" si="117">IF(M68=0,0,M68/M$66)</f>
        <v>0.73045826616357479</v>
      </c>
      <c r="N81" s="38">
        <f t="shared" si="117"/>
        <v>0.73806830503663257</v>
      </c>
      <c r="O81" s="38">
        <f t="shared" si="117"/>
        <v>0.73631454340866698</v>
      </c>
      <c r="P81" s="38">
        <f t="shared" si="117"/>
        <v>0.74260134163070557</v>
      </c>
      <c r="Q81" s="38">
        <f t="shared" si="117"/>
        <v>0.75655825174347857</v>
      </c>
      <c r="R81" s="38">
        <f t="shared" si="117"/>
        <v>0.76598455651032282</v>
      </c>
      <c r="S81" s="38">
        <f t="shared" si="117"/>
        <v>0.769492698773798</v>
      </c>
      <c r="T81" s="38">
        <f t="shared" si="117"/>
        <v>0.77086368475476419</v>
      </c>
      <c r="U81" s="38">
        <f t="shared" si="117"/>
        <v>0.75303920124772461</v>
      </c>
      <c r="V81" s="38">
        <f t="shared" si="117"/>
        <v>0.74616381203837323</v>
      </c>
      <c r="W81" s="38">
        <f t="shared" si="117"/>
        <v>0.75938047206172932</v>
      </c>
      <c r="X81" s="38">
        <f t="shared" si="117"/>
        <v>0.75720929355597144</v>
      </c>
      <c r="Y81" s="38">
        <f t="shared" si="117"/>
        <v>0.75107192637938835</v>
      </c>
      <c r="Z81" s="38">
        <f t="shared" si="117"/>
        <v>0.75322659938148995</v>
      </c>
      <c r="AA81" s="38">
        <f t="shared" si="117"/>
        <v>0.74713161198409439</v>
      </c>
      <c r="AB81" s="38">
        <f t="shared" si="117"/>
        <v>0.73921950421905225</v>
      </c>
      <c r="AC81" s="38">
        <f t="shared" si="117"/>
        <v>0.73757886094845604</v>
      </c>
      <c r="AD81" s="38">
        <f t="shared" si="117"/>
        <v>0.73632538338262521</v>
      </c>
      <c r="AE81" s="38">
        <f t="shared" si="117"/>
        <v>0.7331632310955869</v>
      </c>
      <c r="AF81" s="38">
        <f t="shared" si="117"/>
        <v>0.75245946995848545</v>
      </c>
      <c r="AG81" s="38">
        <f t="shared" ref="AG81" si="118">IF(AG68=0,0,AG68/AG$66)</f>
        <v>0.75337805917528711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125196.22623329738</v>
      </c>
      <c r="AE83" s="9">
        <f t="shared" si="119"/>
        <v>127361.30332459457</v>
      </c>
      <c r="AF83" s="9">
        <f t="shared" si="119"/>
        <v>113077.88488137674</v>
      </c>
      <c r="AG83" s="9">
        <f t="shared" ref="AG83" si="120">SUM(AG84:AG85)</f>
        <v>116824.40024620619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f>AT!AD84+BE!AD84+BG!AD84+CY!AD84+CZ!AD84+DE!AD84+DK!AD84+EE!AD84+EL!AD84+ES!AD84+FI!AD84+FR!AD84+HR!AD84+HU!AD84+IE!AD84+IT!AD84+LT!AD84+LU!AD84+LV!AD84+MT!AD84+NL!AD84+PL!AD84+PT!AD84+RO!AD84+SE!AD84+SI!AD84+SK!AD84</f>
        <v>34793.523370381961</v>
      </c>
      <c r="AE84" s="11">
        <f>AT!AE84+BE!AE84+BG!AE84+CY!AE84+CZ!AE84+DE!AE84+DK!AE84+EE!AE84+EL!AE84+ES!AE84+FI!AE84+FR!AE84+HR!AE84+HU!AE84+IE!AE84+IT!AE84+LT!AE84+LU!AE84+LV!AE84+MT!AE84+NL!AE84+PL!AE84+PT!AE84+RO!AE84+SE!AE84+SI!AE84+SK!AE84</f>
        <v>34930.445246086572</v>
      </c>
      <c r="AF84" s="11">
        <f>AT!AF84+BE!AF84+BG!AF84+CY!AF84+CZ!AF84+DE!AF84+DK!AF84+EE!AF84+EL!AF84+ES!AF84+FI!AF84+FR!AF84+HR!AF84+HU!AF84+IE!AF84+IT!AF84+LT!AF84+LU!AF84+LV!AF84+MT!AF84+NL!AF84+PL!AF84+PT!AF84+RO!AF84+SE!AF84+SI!AF84+SK!AF84</f>
        <v>29248.023502040971</v>
      </c>
      <c r="AG84" s="11">
        <f>AT!AG84+BE!AG84+BG!AG84+CY!AG84+CZ!AG84+DE!AG84+DK!AG84+EE!AG84+EL!AG84+ES!AG84+FI!AG84+FR!AG84+HR!AG84+HU!AG84+IE!AG84+IT!AG84+LT!AG84+LU!AG84+LV!AG84+MT!AG84+NL!AG84+PL!AG84+PT!AG84+RO!AG84+SE!AG84+SI!AG84+SK!AG84</f>
        <v>29958.828679492774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f>AT!AD85+BE!AD85+BG!AD85+CY!AD85+CZ!AD85+DE!AD85+DK!AD85+EE!AD85+EL!AD85+ES!AD85+FI!AD85+FR!AD85+HR!AD85+HU!AD85+IE!AD85+IT!AD85+LT!AD85+LU!AD85+LV!AD85+MT!AD85+NL!AD85+PL!AD85+PT!AD85+RO!AD85+SE!AD85+SI!AD85+SK!AD85</f>
        <v>90402.702862915423</v>
      </c>
      <c r="AE85" s="13">
        <f>AT!AE85+BE!AE85+BG!AE85+CY!AE85+CZ!AE85+DE!AE85+DK!AE85+EE!AE85+EL!AE85+ES!AE85+FI!AE85+FR!AE85+HR!AE85+HU!AE85+IE!AE85+IT!AE85+LT!AE85+LU!AE85+LV!AE85+MT!AE85+NL!AE85+PL!AE85+PT!AE85+RO!AE85+SE!AE85+SI!AE85+SK!AE85</f>
        <v>92430.858078507998</v>
      </c>
      <c r="AF85" s="13">
        <f>AT!AF85+BE!AF85+BG!AF85+CY!AF85+CZ!AF85+DE!AF85+DK!AF85+EE!AF85+EL!AF85+ES!AF85+FI!AF85+FR!AF85+HR!AF85+HU!AF85+IE!AF85+IT!AF85+LT!AF85+LU!AF85+LV!AF85+MT!AF85+NL!AF85+PL!AF85+PT!AF85+RO!AF85+SE!AF85+SI!AF85+SK!AF85</f>
        <v>83829.861379335765</v>
      </c>
      <c r="AG85" s="13">
        <f>AT!AG85+BE!AG85+BG!AG85+CY!AG85+CZ!AG85+DE!AG85+DK!AG85+EE!AG85+EL!AG85+ES!AG85+FI!AG85+FR!AG85+HR!AG85+HU!AG85+IE!AG85+IT!AG85+LT!AG85+LU!AG85+LV!AG85+MT!AG85+NL!AG85+PL!AG85+PT!AG85+RO!AG85+SE!AG85+SI!AG85+SK!AG85</f>
        <v>86865.571566713421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f>AT!B89+BE!B89+BG!B89+CY!B89+CZ!B89+DE!B89+DK!B89+EE!B89+EL!B89+ES!B89+FI!B89+FR!B89+HR!B89+HU!B89+IE!B89+IT!B89+LT!B89+LU!B89+LV!B89+MT!B89+NL!B89+PL!B89+PT!B89+RO!B89+SE!B89+SI!B89+SK!B89</f>
        <v>100978.10193000002</v>
      </c>
      <c r="C89" s="9">
        <f>AT!C89+BE!C89+BG!C89+CY!C89+CZ!C89+DE!C89+DK!C89+EE!C89+EL!C89+ES!C89+FI!C89+FR!C89+HR!C89+HU!C89+IE!C89+IT!C89+LT!C89+LU!C89+LV!C89+MT!C89+NL!C89+PL!C89+PT!C89+RO!C89+SE!C89+SI!C89+SK!C89</f>
        <v>99257.472049999997</v>
      </c>
      <c r="D89" s="9">
        <f>AT!D89+BE!D89+BG!D89+CY!D89+CZ!D89+DE!D89+DK!D89+EE!D89+EL!D89+ES!D89+FI!D89+FR!D89+HR!D89+HU!D89+IE!D89+IT!D89+LT!D89+LU!D89+LV!D89+MT!D89+NL!D89+PL!D89+PT!D89+RO!D89+SE!D89+SI!D89+SK!D89</f>
        <v>100629.38436000001</v>
      </c>
      <c r="E89" s="9">
        <f>AT!E89+BE!E89+BG!E89+CY!E89+CZ!E89+DE!E89+DK!E89+EE!E89+EL!E89+ES!E89+FI!E89+FR!E89+HR!E89+HU!E89+IE!E89+IT!E89+LT!E89+LU!E89+LV!E89+MT!E89+NL!E89+PL!E89+PT!E89+RO!E89+SE!E89+SI!E89+SK!E89</f>
        <v>101314.92181</v>
      </c>
      <c r="F89" s="9">
        <f>AT!F89+BE!F89+BG!F89+CY!F89+CZ!F89+DE!F89+DK!F89+EE!F89+EL!F89+ES!F89+FI!F89+FR!F89+HR!F89+HU!F89+IE!F89+IT!F89+LT!F89+LU!F89+LV!F89+MT!F89+NL!F89+PL!F89+PT!F89+RO!F89+SE!F89+SI!F89+SK!F89</f>
        <v>101652.23856000001</v>
      </c>
      <c r="G89" s="9">
        <f>AT!G89+BE!G89+BG!G89+CY!G89+CZ!G89+DE!G89+DK!G89+EE!G89+EL!G89+ES!G89+FI!G89+FR!G89+HR!G89+HU!G89+IE!G89+IT!G89+LT!G89+LU!G89+LV!G89+MT!G89+NL!G89+PL!G89+PT!G89+RO!G89+SE!G89+SI!G89+SK!G89</f>
        <v>101376.29078</v>
      </c>
      <c r="H89" s="9">
        <f>AT!H89+BE!H89+BG!H89+CY!H89+CZ!H89+DE!H89+DK!H89+EE!H89+EL!H89+ES!H89+FI!H89+FR!H89+HR!H89+HU!H89+IE!H89+IT!H89+LT!H89+LU!H89+LV!H89+MT!H89+NL!H89+PL!H89+PT!H89+RO!H89+SE!H89+SI!H89+SK!H89</f>
        <v>108204.57731999997</v>
      </c>
      <c r="I89" s="9">
        <f>AT!I89+BE!I89+BG!I89+CY!I89+CZ!I89+DE!I89+DK!I89+EE!I89+EL!I89+ES!I89+FI!I89+FR!I89+HR!I89+HU!I89+IE!I89+IT!I89+LT!I89+LU!I89+LV!I89+MT!I89+NL!I89+PL!I89+PT!I89+RO!I89+SE!I89+SI!I89+SK!I89</f>
        <v>117278.32115000002</v>
      </c>
      <c r="J89" s="9">
        <f>AT!J89+BE!J89+BG!J89+CY!J89+CZ!J89+DE!J89+DK!J89+EE!J89+EL!J89+ES!J89+FI!J89+FR!J89+HR!J89+HU!J89+IE!J89+IT!J89+LT!J89+LU!J89+LV!J89+MT!J89+NL!J89+PL!J89+PT!J89+RO!J89+SE!J89+SI!J89+SK!J89</f>
        <v>122851.22765999999</v>
      </c>
      <c r="K89" s="9">
        <f>AT!K89+BE!K89+BG!K89+CY!K89+CZ!K89+DE!K89+DK!K89+EE!K89+EL!K89+ES!K89+FI!K89+FR!K89+HR!K89+HU!K89+IE!K89+IT!K89+LT!K89+LU!K89+LV!K89+MT!K89+NL!K89+PL!K89+PT!K89+RO!K89+SE!K89+SI!K89+SK!K89</f>
        <v>118998.66789000001</v>
      </c>
      <c r="L89" s="9">
        <f>AT!L89+BE!L89+BG!L89+CY!L89+CZ!L89+DE!L89+DK!L89+EE!L89+EL!L89+ES!L89+FI!L89+FR!L89+HR!L89+HU!L89+IE!L89+IT!L89+LT!L89+LU!L89+LV!L89+MT!L89+NL!L89+PL!L89+PT!L89+RO!L89+SE!L89+SI!L89+SK!L89</f>
        <v>126664.92599999999</v>
      </c>
      <c r="M89" s="9">
        <f>AT!M89+BE!M89+BG!M89+CY!M89+CZ!M89+DE!M89+DK!M89+EE!M89+EL!M89+ES!M89+FI!M89+FR!M89+HR!M89+HU!M89+IE!M89+IT!M89+LT!M89+LU!M89+LV!M89+MT!M89+NL!M89+PL!M89+PT!M89+RO!M89+SE!M89+SI!M89+SK!M89</f>
        <v>131207.08375000002</v>
      </c>
      <c r="N89" s="9">
        <f>AT!N89+BE!N89+BG!N89+CY!N89+CZ!N89+DE!N89+DK!N89+EE!N89+EL!N89+ES!N89+FI!N89+FR!N89+HR!N89+HU!N89+IE!N89+IT!N89+LT!N89+LU!N89+LV!N89+MT!N89+NL!N89+PL!N89+PT!N89+RO!N89+SE!N89+SI!N89+SK!N89</f>
        <v>137314.29063999999</v>
      </c>
      <c r="O89" s="9">
        <f>AT!O89+BE!O89+BG!O89+CY!O89+CZ!O89+DE!O89+DK!O89+EE!O89+EL!O89+ES!O89+FI!O89+FR!O89+HR!O89+HU!O89+IE!O89+IT!O89+LT!O89+LU!O89+LV!O89+MT!O89+NL!O89+PL!O89+PT!O89+RO!O89+SE!O89+SI!O89+SK!O89</f>
        <v>140116.73845999999</v>
      </c>
      <c r="P89" s="9">
        <f>AT!P89+BE!P89+BG!P89+CY!P89+CZ!P89+DE!P89+DK!P89+EE!P89+EL!P89+ES!P89+FI!P89+FR!P89+HR!P89+HU!P89+IE!P89+IT!P89+LT!P89+LU!P89+LV!P89+MT!P89+NL!P89+PL!P89+PT!P89+RO!P89+SE!P89+SI!P89+SK!P89</f>
        <v>148079.24970000001</v>
      </c>
      <c r="Q89" s="9">
        <f>AT!Q89+BE!Q89+BG!Q89+CY!Q89+CZ!Q89+DE!Q89+DK!Q89+EE!Q89+EL!Q89+ES!Q89+FI!Q89+FR!Q89+HR!Q89+HU!Q89+IE!Q89+IT!Q89+LT!Q89+LU!Q89+LV!Q89+MT!Q89+NL!Q89+PL!Q89+PT!Q89+RO!Q89+SE!Q89+SI!Q89+SK!Q89</f>
        <v>152153.52726999996</v>
      </c>
      <c r="R89" s="9">
        <f>AT!R89+BE!R89+BG!R89+CY!R89+CZ!R89+DE!R89+DK!R89+EE!R89+EL!R89+ES!R89+FI!R89+FR!R89+HR!R89+HU!R89+IE!R89+IT!R89+LT!R89+LU!R89+LV!R89+MT!R89+NL!R89+PL!R89+PT!R89+RO!R89+SE!R89+SI!R89+SK!R89</f>
        <v>162859.19179999997</v>
      </c>
      <c r="S89" s="9">
        <f>AT!S89+BE!S89+BG!S89+CY!S89+CZ!S89+DE!S89+DK!S89+EE!S89+EL!S89+ES!S89+FI!S89+FR!S89+HR!S89+HU!S89+IE!S89+IT!S89+LT!S89+LU!S89+LV!S89+MT!S89+NL!S89+PL!S89+PT!S89+RO!S89+SE!S89+SI!S89+SK!S89</f>
        <v>169958.34352999995</v>
      </c>
      <c r="T89" s="9">
        <f>AT!T89+BE!T89+BG!T89+CY!T89+CZ!T89+DE!T89+DK!T89+EE!T89+EL!T89+ES!T89+FI!T89+FR!T89+HR!T89+HU!T89+IE!T89+IT!T89+LT!T89+LU!T89+LV!T89+MT!T89+NL!T89+PL!T89+PT!T89+RO!T89+SE!T89+SI!T89+SK!T89</f>
        <v>167819.42938000002</v>
      </c>
      <c r="U89" s="9">
        <f>AT!U89+BE!U89+BG!U89+CY!U89+CZ!U89+DE!U89+DK!U89+EE!U89+EL!U89+ES!U89+FI!U89+FR!U89+HR!U89+HU!U89+IE!U89+IT!U89+LT!U89+LU!U89+LV!U89+MT!U89+NL!U89+PL!U89+PT!U89+RO!U89+SE!U89+SI!U89+SK!U89</f>
        <v>149176.78468000001</v>
      </c>
      <c r="V89" s="9">
        <f>AT!V89+BE!V89+BG!V89+CY!V89+CZ!V89+DE!V89+DK!V89+EE!V89+EL!V89+ES!V89+FI!V89+FR!V89+HR!V89+HU!V89+IE!V89+IT!V89+LT!V89+LU!V89+LV!V89+MT!V89+NL!V89+PL!V89+PT!V89+RO!V89+SE!V89+SI!V89+SK!V89</f>
        <v>150087.27570000003</v>
      </c>
      <c r="W89" s="9">
        <f>AT!W89+BE!W89+BG!W89+CY!W89+CZ!W89+DE!W89+DK!W89+EE!W89+EL!W89+ES!W89+FI!W89+FR!W89+HR!W89+HU!W89+IE!W89+IT!W89+LT!W89+LU!W89+LV!W89+MT!W89+NL!W89+PL!W89+PT!W89+RO!W89+SE!W89+SI!W89+SK!W89</f>
        <v>148930.71757000001</v>
      </c>
      <c r="X89" s="9">
        <f>AT!X89+BE!X89+BG!X89+CY!X89+CZ!X89+DE!X89+DK!X89+EE!X89+EL!X89+ES!X89+FI!X89+FR!X89+HR!X89+HU!X89+IE!X89+IT!X89+LT!X89+LU!X89+LV!X89+MT!X89+NL!X89+PL!X89+PT!X89+RO!X89+SE!X89+SI!X89+SK!X89</f>
        <v>138666.86665000001</v>
      </c>
      <c r="Y89" s="9">
        <f>AT!Y89+BE!Y89+BG!Y89+CY!Y89+CZ!Y89+DE!Y89+DK!Y89+EE!Y89+EL!Y89+ES!Y89+FI!Y89+FR!Y89+HR!Y89+HU!Y89+IE!Y89+IT!Y89+LT!Y89+LU!Y89+LV!Y89+MT!Y89+NL!Y89+PL!Y89+PT!Y89+RO!Y89+SE!Y89+SI!Y89+SK!Y89</f>
        <v>130880.49868</v>
      </c>
      <c r="Z89" s="9">
        <f>AT!Z89+BE!Z89+BG!Z89+CY!Z89+CZ!Z89+DE!Z89+DK!Z89+EE!Z89+EL!Z89+ES!Z89+FI!Z89+FR!Z89+HR!Z89+HU!Z89+IE!Z89+IT!Z89+LT!Z89+LU!Z89+LV!Z89+MT!Z89+NL!Z89+PL!Z89+PT!Z89+RO!Z89+SE!Z89+SI!Z89+SK!Z89</f>
        <v>127204.66020999999</v>
      </c>
      <c r="AA89" s="9">
        <f>AT!AA89+BE!AA89+BG!AA89+CY!AA89+CZ!AA89+DE!AA89+DK!AA89+EE!AA89+EL!AA89+ES!AA89+FI!AA89+FR!AA89+HR!AA89+HU!AA89+IE!AA89+IT!AA89+LT!AA89+LU!AA89+LV!AA89+MT!AA89+NL!AA89+PL!AA89+PT!AA89+RO!AA89+SE!AA89+SI!AA89+SK!AA89</f>
        <v>127820.75522000001</v>
      </c>
      <c r="AB89" s="9">
        <f>AT!AB89+BE!AB89+BG!AB89+CY!AB89+CZ!AB89+DE!AB89+DK!AB89+EE!AB89+EL!AB89+ES!AB89+FI!AB89+FR!AB89+HR!AB89+HU!AB89+IE!AB89+IT!AB89+LT!AB89+LU!AB89+LV!AB89+MT!AB89+NL!AB89+PL!AB89+PT!AB89+RO!AB89+SE!AB89+SI!AB89+SK!AB89</f>
        <v>131490.48964000001</v>
      </c>
      <c r="AC89" s="9">
        <f>AT!AC89+BE!AC89+BG!AC89+CY!AC89+CZ!AC89+DE!AC89+DK!AC89+EE!AC89+EL!AC89+ES!AC89+FI!AC89+FR!AC89+HR!AC89+HU!AC89+IE!AC89+IT!AC89+LT!AC89+LU!AC89+LV!AC89+MT!AC89+NL!AC89+PL!AC89+PT!AC89+RO!AC89+SE!AC89+SI!AC89+SK!AC89</f>
        <v>133270.10618999999</v>
      </c>
      <c r="AD89" s="9">
        <f>AT!AD89+BE!AD89+BG!AD89+CY!AD89+CZ!AD89+DE!AD89+DK!AD89+EE!AD89+EL!AD89+ES!AD89+FI!AD89+FR!AD89+HR!AD89+HU!AD89+IE!AD89+IT!AD89+LT!AD89+LU!AD89+LV!AD89+MT!AD89+NL!AD89+PL!AD89+PT!AD89+RO!AD89+SE!AD89+SI!AD89+SK!AD89</f>
        <v>136455.18782999998</v>
      </c>
      <c r="AE89" s="9">
        <f>AT!AE89+BE!AE89+BG!AE89+CY!AE89+CZ!AE89+DE!AE89+DK!AE89+EE!AE89+EL!AE89+ES!AE89+FI!AE89+FR!AE89+HR!AE89+HU!AE89+IE!AE89+IT!AE89+LT!AE89+LU!AE89+LV!AE89+MT!AE89+NL!AE89+PL!AE89+PT!AE89+RO!AE89+SE!AE89+SI!AE89+SK!AE89</f>
        <v>135095.45278000002</v>
      </c>
      <c r="AF89" s="9">
        <f>AT!AF89+BE!AF89+BG!AF89+CY!AF89+CZ!AF89+DE!AF89+DK!AF89+EE!AF89+EL!AF89+ES!AF89+FI!AF89+FR!AF89+HR!AF89+HU!AF89+IE!AF89+IT!AF89+LT!AF89+LU!AF89+LV!AF89+MT!AF89+NL!AF89+PL!AF89+PT!AF89+RO!AF89+SE!AF89+SI!AF89+SK!AF89</f>
        <v>119627.74964000001</v>
      </c>
      <c r="AG89" s="9">
        <f>AT!AG89+BE!AG89+BG!AG89+CY!AG89+CZ!AG89+DE!AG89+DK!AG89+EE!AG89+EL!AG89+ES!AG89+FI!AG89+FR!AG89+HR!AG89+HU!AG89+IE!AG89+IT!AG89+LT!AG89+LU!AG89+LV!AG89+MT!AG89+NL!AG89+PL!AG89+PT!AG89+RO!AG89+SE!AG89+SI!AG89+SK!AG89</f>
        <v>127600.63191000001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SUM(B92:B93)</f>
        <v>-5367.0473170800087</v>
      </c>
      <c r="C91" s="9">
        <f t="shared" ref="C91:AF91" si="121">SUM(C92:C93)</f>
        <v>-6259.6384682800108</v>
      </c>
      <c r="D91" s="9">
        <f t="shared" si="121"/>
        <v>-5789.7130263600066</v>
      </c>
      <c r="E91" s="9">
        <f t="shared" si="121"/>
        <v>-4822.9833351200105</v>
      </c>
      <c r="F91" s="9">
        <f t="shared" si="121"/>
        <v>-2994.4045215600067</v>
      </c>
      <c r="G91" s="9">
        <f t="shared" si="121"/>
        <v>-3809.4602111200065</v>
      </c>
      <c r="H91" s="9">
        <f t="shared" si="121"/>
        <v>-2408.7651540000038</v>
      </c>
      <c r="I91" s="9">
        <f t="shared" si="121"/>
        <v>-1458.984848560016</v>
      </c>
      <c r="J91" s="9">
        <f t="shared" si="121"/>
        <v>-1458.3438537600157</v>
      </c>
      <c r="K91" s="9">
        <f t="shared" si="121"/>
        <v>-744.01154424000185</v>
      </c>
      <c r="L91" s="9">
        <f t="shared" si="121"/>
        <v>-3090.6356152800304</v>
      </c>
      <c r="M91" s="9">
        <f t="shared" si="121"/>
        <v>-2599.1463507199965</v>
      </c>
      <c r="N91" s="9">
        <f t="shared" si="121"/>
        <v>-410.18895464001741</v>
      </c>
      <c r="O91" s="9">
        <f t="shared" si="121"/>
        <v>-1711.7281073199956</v>
      </c>
      <c r="P91" s="9">
        <f t="shared" si="121"/>
        <v>-1039.283677200013</v>
      </c>
      <c r="Q91" s="9">
        <f t="shared" si="121"/>
        <v>102.86771475997725</v>
      </c>
      <c r="R91" s="9">
        <f t="shared" si="121"/>
        <v>733.09355239998445</v>
      </c>
      <c r="S91" s="9">
        <f t="shared" si="121"/>
        <v>833.32236439998769</v>
      </c>
      <c r="T91" s="9">
        <f t="shared" si="121"/>
        <v>558.0320184399759</v>
      </c>
      <c r="U91" s="9">
        <f t="shared" si="121"/>
        <v>-98.614912880016618</v>
      </c>
      <c r="V91" s="9">
        <f t="shared" si="121"/>
        <v>-310.43747532002772</v>
      </c>
      <c r="W91" s="9">
        <f t="shared" si="121"/>
        <v>-1071.21557684</v>
      </c>
      <c r="X91" s="9">
        <f t="shared" si="121"/>
        <v>-1478.3853839599917</v>
      </c>
      <c r="Y91" s="9">
        <f t="shared" si="121"/>
        <v>-1318.2031984400112</v>
      </c>
      <c r="Z91" s="9">
        <f t="shared" si="121"/>
        <v>-1085.6998515199853</v>
      </c>
      <c r="AA91" s="9">
        <f t="shared" si="121"/>
        <v>871.29497911999351</v>
      </c>
      <c r="AB91" s="9">
        <f t="shared" si="121"/>
        <v>-1822.8551435600211</v>
      </c>
      <c r="AC91" s="9">
        <f t="shared" si="121"/>
        <v>-2156.8140890399964</v>
      </c>
      <c r="AD91" s="9">
        <f t="shared" si="121"/>
        <v>-2914.1874443999995</v>
      </c>
      <c r="AE91" s="9">
        <f t="shared" si="121"/>
        <v>-3056.8777134800039</v>
      </c>
      <c r="AF91" s="9">
        <f t="shared" si="121"/>
        <v>-4423.8728154399942</v>
      </c>
      <c r="AG91" s="9">
        <f t="shared" ref="AG91" si="122">SUM(AG92:AG93)</f>
        <v>-2108.060879760003</v>
      </c>
    </row>
    <row r="92" spans="1:33" x14ac:dyDescent="0.25">
      <c r="A92" s="10" t="s">
        <v>10</v>
      </c>
      <c r="B92" s="11">
        <f>AT!B92+BE!B92+BG!B92+CY!B92+CZ!B92+DE!B92+DK!B92+EE!B92+EL!B92+ES!B92+FI!B92+FR!B92+HR!B92+HU!B92+IE!B92+IT!B92+LT!B92+LU!B92+LV!B92+MT!B92+NL!B92+PL!B92+PT!B92+RO!B92+SE!B92+SI!B92+SK!B92</f>
        <v>-1203.7908428107162</v>
      </c>
      <c r="C92" s="11">
        <f>AT!C92+BE!C92+BG!C92+CY!C92+CZ!C92+DE!C92+DK!C92+EE!C92+EL!C92+ES!C92+FI!C92+FR!C92+HR!C92+HU!C92+IE!C92+IT!C92+LT!C92+LU!C92+LV!C92+MT!C92+NL!C92+PL!C92+PT!C92+RO!C92+SE!C92+SI!C92+SK!C92</f>
        <v>-1451.4365890934528</v>
      </c>
      <c r="D92" s="11">
        <f>AT!D92+BE!D92+BG!D92+CY!D92+CZ!D92+DE!D92+DK!D92+EE!D92+EL!D92+ES!D92+FI!D92+FR!D92+HR!D92+HU!D92+IE!D92+IT!D92+LT!D92+LU!D92+LV!D92+MT!D92+NL!D92+PL!D92+PT!D92+RO!D92+SE!D92+SI!D92+SK!D92</f>
        <v>-1267.6534137402116</v>
      </c>
      <c r="E92" s="11">
        <f>AT!E92+BE!E92+BG!E92+CY!E92+CZ!E92+DE!E92+DK!E92+EE!E92+EL!E92+ES!E92+FI!E92+FR!E92+HR!E92+HU!E92+IE!E92+IT!E92+LT!E92+LU!E92+LV!E92+MT!E92+NL!E92+PL!E92+PT!E92+RO!E92+SE!E92+SI!E92+SK!E92</f>
        <v>-995.78304412676232</v>
      </c>
      <c r="F92" s="11">
        <f>AT!F92+BE!F92+BG!F92+CY!F92+CZ!F92+DE!F92+DK!F92+EE!F92+EL!F92+ES!F92+FI!F92+FR!F92+HR!F92+HU!F92+IE!F92+IT!F92+LT!F92+LU!F92+LV!F92+MT!F92+NL!F92+PL!F92+PT!F92+RO!F92+SE!F92+SI!F92+SK!F92</f>
        <v>-605.67593517447631</v>
      </c>
      <c r="G92" s="11">
        <f>AT!G92+BE!G92+BG!G92+CY!G92+CZ!G92+DE!G92+DK!G92+EE!G92+EL!G92+ES!G92+FI!G92+FR!G92+HR!G92+HU!G92+IE!G92+IT!G92+LT!G92+LU!G92+LV!G92+MT!G92+NL!G92+PL!G92+PT!G92+RO!G92+SE!G92+SI!G92+SK!G92</f>
        <v>-718.70442375134257</v>
      </c>
      <c r="H92" s="11">
        <f>AT!H92+BE!H92+BG!H92+CY!H92+CZ!H92+DE!H92+DK!H92+EE!H92+EL!H92+ES!H92+FI!H92+FR!H92+HR!H92+HU!H92+IE!H92+IT!H92+LT!H92+LU!H92+LV!H92+MT!H92+NL!H92+PL!H92+PT!H92+RO!H92+SE!H92+SI!H92+SK!H92</f>
        <v>-386.53656137622585</v>
      </c>
      <c r="I92" s="11">
        <f>AT!I92+BE!I92+BG!I92+CY!I92+CZ!I92+DE!I92+DK!I92+EE!I92+EL!I92+ES!I92+FI!I92+FR!I92+HR!I92+HU!I92+IE!I92+IT!I92+LT!I92+LU!I92+LV!I92+MT!I92+NL!I92+PL!I92+PT!I92+RO!I92+SE!I92+SI!I92+SK!I92</f>
        <v>-180.32232351102027</v>
      </c>
      <c r="J92" s="11">
        <f>AT!J92+BE!J92+BG!J92+CY!J92+CZ!J92+DE!J92+DK!J92+EE!J92+EL!J92+ES!J92+FI!J92+FR!J92+HR!J92+HU!J92+IE!J92+IT!J92+LT!J92+LU!J92+LV!J92+MT!J92+NL!J92+PL!J92+PT!J92+RO!J92+SE!J92+SI!J92+SK!J92</f>
        <v>-104.64505809613948</v>
      </c>
      <c r="K92" s="11">
        <f>AT!K92+BE!K92+BG!K92+CY!K92+CZ!K92+DE!K92+DK!K92+EE!K92+EL!K92+ES!K92+FI!K92+FR!K92+HR!K92+HU!K92+IE!K92+IT!K92+LT!K92+LU!K92+LV!K92+MT!K92+NL!K92+PL!K92+PT!K92+RO!K92+SE!K92+SI!K92+SK!K92</f>
        <v>169.012354804663</v>
      </c>
      <c r="L92" s="11">
        <f>AT!L92+BE!L92+BG!L92+CY!L92+CZ!L92+DE!L92+DK!L92+EE!L92+EL!L92+ES!L92+FI!L92+FR!L92+HR!L92+HU!L92+IE!L92+IT!L92+LT!L92+LU!L92+LV!L92+MT!L92+NL!L92+PL!L92+PT!L92+RO!L92+SE!L92+SI!L92+SK!L92</f>
        <v>-764.94333765257716</v>
      </c>
      <c r="M92" s="11">
        <f>AT!M92+BE!M92+BG!M92+CY!M92+CZ!M92+DE!M92+DK!M92+EE!M92+EL!M92+ES!M92+FI!M92+FR!M92+HR!M92+HU!M92+IE!M92+IT!M92+LT!M92+LU!M92+LV!M92+MT!M92+NL!M92+PL!M92+PT!M92+RO!M92+SE!M92+SI!M92+SK!M92</f>
        <v>-668.35820920828553</v>
      </c>
      <c r="N92" s="11">
        <f>AT!N92+BE!N92+BG!N92+CY!N92+CZ!N92+DE!N92+DK!N92+EE!N92+EL!N92+ES!N92+FI!N92+FR!N92+HR!N92+HU!N92+IE!N92+IT!N92+LT!N92+LU!N92+LV!N92+MT!N92+NL!N92+PL!N92+PT!N92+RO!N92+SE!N92+SI!N92+SK!N92</f>
        <v>-10.988703199878119</v>
      </c>
      <c r="O92" s="11">
        <f>AT!O92+BE!O92+BG!O92+CY!O92+CZ!O92+DE!O92+DK!O92+EE!O92+EL!O92+ES!O92+FI!O92+FR!O92+HR!O92+HU!O92+IE!O92+IT!O92+LT!O92+LU!O92+LV!O92+MT!O92+NL!O92+PL!O92+PT!O92+RO!O92+SE!O92+SI!O92+SK!O92</f>
        <v>-338.28403928729517</v>
      </c>
      <c r="P92" s="11">
        <f>AT!P92+BE!P92+BG!P92+CY!P92+CZ!P92+DE!P92+DK!P92+EE!P92+EL!P92+ES!P92+FI!P92+FR!P92+HR!P92+HU!P92+IE!P92+IT!P92+LT!P92+LU!P92+LV!P92+MT!P92+NL!P92+PL!P92+PT!P92+RO!P92+SE!P92+SI!P92+SK!P92</f>
        <v>-182.57108951943152</v>
      </c>
      <c r="Q92" s="11">
        <f>AT!Q92+BE!Q92+BG!Q92+CY!Q92+CZ!Q92+DE!Q92+DK!Q92+EE!Q92+EL!Q92+ES!Q92+FI!Q92+FR!Q92+HR!Q92+HU!Q92+IE!Q92+IT!Q92+LT!Q92+LU!Q92+LV!Q92+MT!Q92+NL!Q92+PL!Q92+PT!Q92+RO!Q92+SE!Q92+SI!Q92+SK!Q92</f>
        <v>55.47323364952473</v>
      </c>
      <c r="R92" s="11">
        <f>AT!R92+BE!R92+BG!R92+CY!R92+CZ!R92+DE!R92+DK!R92+EE!R92+EL!R92+ES!R92+FI!R92+FR!R92+HR!R92+HU!R92+IE!R92+IT!R92+LT!R92+LU!R92+LV!R92+MT!R92+NL!R92+PL!R92+PT!R92+RO!R92+SE!R92+SI!R92+SK!R92</f>
        <v>191.99636901732998</v>
      </c>
      <c r="S92" s="11">
        <f>AT!S92+BE!S92+BG!S92+CY!S92+CZ!S92+DE!S92+DK!S92+EE!S92+EL!S92+ES!S92+FI!S92+FR!S92+HR!S92+HU!S92+IE!S92+IT!S92+LT!S92+LU!S92+LV!S92+MT!S92+NL!S92+PL!S92+PT!S92+RO!S92+SE!S92+SI!S92+SK!S92</f>
        <v>229.21676531724765</v>
      </c>
      <c r="T92" s="11">
        <f>AT!T92+BE!T92+BG!T92+CY!T92+CZ!T92+DE!T92+DK!T92+EE!T92+EL!T92+ES!T92+FI!T92+FR!T92+HR!T92+HU!T92+IE!T92+IT!T92+LT!T92+LU!T92+LV!T92+MT!T92+NL!T92+PL!T92+PT!T92+RO!T92+SE!T92+SI!T92+SK!T92</f>
        <v>215.18268022487067</v>
      </c>
      <c r="U92" s="11">
        <f>AT!U92+BE!U92+BG!U92+CY!U92+CZ!U92+DE!U92+DK!U92+EE!U92+EL!U92+ES!U92+FI!U92+FR!U92+HR!U92+HU!U92+IE!U92+IT!U92+LT!U92+LU!U92+LV!U92+MT!U92+NL!U92+PL!U92+PT!U92+RO!U92+SE!U92+SI!U92+SK!U92</f>
        <v>-34.633822199291629</v>
      </c>
      <c r="V92" s="11">
        <f>AT!V92+BE!V92+BG!V92+CY!V92+CZ!V92+DE!V92+DK!V92+EE!V92+EL!V92+ES!V92+FI!V92+FR!V92+HR!V92+HU!V92+IE!V92+IT!V92+LT!V92+LU!V92+LV!V92+MT!V92+NL!V92+PL!V92+PT!V92+RO!V92+SE!V92+SI!V92+SK!V92</f>
        <v>6.1828615799697406</v>
      </c>
      <c r="W92" s="11">
        <f>AT!W92+BE!W92+BG!W92+CY!W92+CZ!W92+DE!W92+DK!W92+EE!W92+EL!W92+ES!W92+FI!W92+FR!W92+HR!W92+HU!W92+IE!W92+IT!W92+LT!W92+LU!W92+LV!W92+MT!W92+NL!W92+PL!W92+PT!W92+RO!W92+SE!W92+SI!W92+SK!W92</f>
        <v>-265.07321701694684</v>
      </c>
      <c r="X92" s="11">
        <f>AT!X92+BE!X92+BG!X92+CY!X92+CZ!X92+DE!X92+DK!X92+EE!X92+EL!X92+ES!X92+FI!X92+FR!X92+HR!X92+HU!X92+IE!X92+IT!X92+LT!X92+LU!X92+LV!X92+MT!X92+NL!X92+PL!X92+PT!X92+RO!X92+SE!X92+SI!X92+SK!X92</f>
        <v>-373.28261439022049</v>
      </c>
      <c r="Y92" s="11">
        <f>AT!Y92+BE!Y92+BG!Y92+CY!Y92+CZ!Y92+DE!Y92+DK!Y92+EE!Y92+EL!Y92+ES!Y92+FI!Y92+FR!Y92+HR!Y92+HU!Y92+IE!Y92+IT!Y92+LT!Y92+LU!Y92+LV!Y92+MT!Y92+NL!Y92+PL!Y92+PT!Y92+RO!Y92+SE!Y92+SI!Y92+SK!Y92</f>
        <v>-407.03631749103107</v>
      </c>
      <c r="Z92" s="11">
        <f>AT!Z92+BE!Z92+BG!Z92+CY!Z92+CZ!Z92+DE!Z92+DK!Z92+EE!Z92+EL!Z92+ES!Z92+FI!Z92+FR!Z92+HR!Z92+HU!Z92+IE!Z92+IT!Z92+LT!Z92+LU!Z92+LV!Z92+MT!Z92+NL!Z92+PL!Z92+PT!Z92+RO!Z92+SE!Z92+SI!Z92+SK!Z92</f>
        <v>-312.89463980749542</v>
      </c>
      <c r="AA92" s="11">
        <f>AT!AA92+BE!AA92+BG!AA92+CY!AA92+CZ!AA92+DE!AA92+DK!AA92+EE!AA92+EL!AA92+ES!AA92+FI!AA92+FR!AA92+HR!AA92+HU!AA92+IE!AA92+IT!AA92+LT!AA92+LU!AA92+LV!AA92+MT!AA92+NL!AA92+PL!AA92+PT!AA92+RO!AA92+SE!AA92+SI!AA92+SK!AA92</f>
        <v>-113.8848622593168</v>
      </c>
      <c r="AB92" s="11">
        <f>AT!AB92+BE!AB92+BG!AB92+CY!AB92+CZ!AB92+DE!AB92+DK!AB92+EE!AB92+EL!AB92+ES!AB92+FI!AB92+FR!AB92+HR!AB92+HU!AB92+IE!AB92+IT!AB92+LT!AB92+LU!AB92+LV!AB92+MT!AB92+NL!AB92+PL!AB92+PT!AB92+RO!AB92+SE!AB92+SI!AB92+SK!AB92</f>
        <v>-541.80193981863624</v>
      </c>
      <c r="AC92" s="11">
        <f>AT!AC92+BE!AC92+BG!AC92+CY!AC92+CZ!AC92+DE!AC92+DK!AC92+EE!AC92+EL!AC92+ES!AC92+FI!AC92+FR!AC92+HR!AC92+HU!AC92+IE!AC92+IT!AC92+LT!AC92+LU!AC92+LV!AC92+MT!AC92+NL!AC92+PL!AC92+PT!AC92+RO!AC92+SE!AC92+SI!AC92+SK!AC92</f>
        <v>-721.59857892640446</v>
      </c>
      <c r="AD92" s="11">
        <f>AT!AD92+BE!AD92+BG!AD92+CY!AD92+CZ!AD92+DE!AD92+DK!AD92+EE!AD92+EL!AD92+ES!AD92+FI!AD92+FR!AD92+HR!AD92+HU!AD92+IE!AD92+IT!AD92+LT!AD92+LU!AD92+LV!AD92+MT!AD92+NL!AD92+PL!AD92+PT!AD92+RO!AD92+SE!AD92+SI!AD92+SK!AD92</f>
        <v>-1063.3949707766112</v>
      </c>
      <c r="AE92" s="11">
        <f>AT!AE92+BE!AE92+BG!AE92+CY!AE92+CZ!AE92+DE!AE92+DK!AE92+EE!AE92+EL!AE92+ES!AE92+FI!AE92+FR!AE92+HR!AE92+HU!AE92+IE!AE92+IT!AE92+LT!AE92+LU!AE92+LV!AE92+MT!AE92+NL!AE92+PL!AE92+PT!AE92+RO!AE92+SE!AE92+SI!AE92+SK!AE92</f>
        <v>-991.60633402798908</v>
      </c>
      <c r="AF92" s="11">
        <f>AT!AF92+BE!AF92+BG!AF92+CY!AF92+CZ!AF92+DE!AF92+DK!AF92+EE!AF92+EL!AF92+ES!AF92+FI!AF92+FR!AF92+HR!AF92+HU!AF92+IE!AF92+IT!AF92+LT!AF92+LU!AF92+LV!AF92+MT!AF92+NL!AF92+PL!AF92+PT!AF92+RO!AF92+SE!AF92+SI!AF92+SK!AF92</f>
        <v>-1275.8091672845351</v>
      </c>
      <c r="AG92" s="11">
        <f>AT!AG92+BE!AG92+BG!AG92+CY!AG92+CZ!AG92+DE!AG92+DK!AG92+EE!AG92+EL!AG92+ES!AG92+FI!AG92+FR!AG92+HR!AG92+HU!AG92+IE!AG92+IT!AG92+LT!AG92+LU!AG92+LV!AG92+MT!AG92+NL!AG92+PL!AG92+PT!AG92+RO!AG92+SE!AG92+SI!AG92+SK!AG92</f>
        <v>-685.02259520160169</v>
      </c>
    </row>
    <row r="93" spans="1:33" x14ac:dyDescent="0.25">
      <c r="A93" s="12" t="s">
        <v>11</v>
      </c>
      <c r="B93" s="13">
        <f>AT!B93+BE!B93+BG!B93+CY!B93+CZ!B93+DE!B93+DK!B93+EE!B93+EL!B93+ES!B93+FI!B93+FR!B93+HR!B93+HU!B93+IE!B93+IT!B93+LT!B93+LU!B93+LV!B93+MT!B93+NL!B93+PL!B93+PT!B93+RO!B93+SE!B93+SI!B93+SK!B93</f>
        <v>-4163.2564742692921</v>
      </c>
      <c r="C93" s="13">
        <f>AT!C93+BE!C93+BG!C93+CY!C93+CZ!C93+DE!C93+DK!C93+EE!C93+EL!C93+ES!C93+FI!C93+FR!C93+HR!C93+HU!C93+IE!C93+IT!C93+LT!C93+LU!C93+LV!C93+MT!C93+NL!C93+PL!C93+PT!C93+RO!C93+SE!C93+SI!C93+SK!C93</f>
        <v>-4808.2018791865585</v>
      </c>
      <c r="D93" s="13">
        <f>AT!D93+BE!D93+BG!D93+CY!D93+CZ!D93+DE!D93+DK!D93+EE!D93+EL!D93+ES!D93+FI!D93+FR!D93+HR!D93+HU!D93+IE!D93+IT!D93+LT!D93+LU!D93+LV!D93+MT!D93+NL!D93+PL!D93+PT!D93+RO!D93+SE!D93+SI!D93+SK!D93</f>
        <v>-4522.0596126197952</v>
      </c>
      <c r="E93" s="13">
        <f>AT!E93+BE!E93+BG!E93+CY!E93+CZ!E93+DE!E93+DK!E93+EE!E93+EL!E93+ES!E93+FI!E93+FR!E93+HR!E93+HU!E93+IE!E93+IT!E93+LT!E93+LU!E93+LV!E93+MT!E93+NL!E93+PL!E93+PT!E93+RO!E93+SE!E93+SI!E93+SK!E93</f>
        <v>-3827.2002909932485</v>
      </c>
      <c r="F93" s="13">
        <f>AT!F93+BE!F93+BG!F93+CY!F93+CZ!F93+DE!F93+DK!F93+EE!F93+EL!F93+ES!F93+FI!F93+FR!F93+HR!F93+HU!F93+IE!F93+IT!F93+LT!F93+LU!F93+LV!F93+MT!F93+NL!F93+PL!F93+PT!F93+RO!F93+SE!F93+SI!F93+SK!F93</f>
        <v>-2388.7285863855304</v>
      </c>
      <c r="G93" s="13">
        <f>AT!G93+BE!G93+BG!G93+CY!G93+CZ!G93+DE!G93+DK!G93+EE!G93+EL!G93+ES!G93+FI!G93+FR!G93+HR!G93+HU!G93+IE!G93+IT!G93+LT!G93+LU!G93+LV!G93+MT!G93+NL!G93+PL!G93+PT!G93+RO!G93+SE!G93+SI!G93+SK!G93</f>
        <v>-3090.7557873686637</v>
      </c>
      <c r="H93" s="13">
        <f>AT!H93+BE!H93+BG!H93+CY!H93+CZ!H93+DE!H93+DK!H93+EE!H93+EL!H93+ES!H93+FI!H93+FR!H93+HR!H93+HU!H93+IE!H93+IT!H93+LT!H93+LU!H93+LV!H93+MT!H93+NL!H93+PL!H93+PT!H93+RO!H93+SE!H93+SI!H93+SK!H93</f>
        <v>-2022.228592623778</v>
      </c>
      <c r="I93" s="13">
        <f>AT!I93+BE!I93+BG!I93+CY!I93+CZ!I93+DE!I93+DK!I93+EE!I93+EL!I93+ES!I93+FI!I93+FR!I93+HR!I93+HU!I93+IE!I93+IT!I93+LT!I93+LU!I93+LV!I93+MT!I93+NL!I93+PL!I93+PT!I93+RO!I93+SE!I93+SI!I93+SK!I93</f>
        <v>-1278.6625250489958</v>
      </c>
      <c r="J93" s="13">
        <f>AT!J93+BE!J93+BG!J93+CY!J93+CZ!J93+DE!J93+DK!J93+EE!J93+EL!J93+ES!J93+FI!J93+FR!J93+HR!J93+HU!J93+IE!J93+IT!J93+LT!J93+LU!J93+LV!J93+MT!J93+NL!J93+PL!J93+PT!J93+RO!J93+SE!J93+SI!J93+SK!J93</f>
        <v>-1353.6987956638761</v>
      </c>
      <c r="K93" s="13">
        <f>AT!K93+BE!K93+BG!K93+CY!K93+CZ!K93+DE!K93+DK!K93+EE!K93+EL!K93+ES!K93+FI!K93+FR!K93+HR!K93+HU!K93+IE!K93+IT!K93+LT!K93+LU!K93+LV!K93+MT!K93+NL!K93+PL!K93+PT!K93+RO!K93+SE!K93+SI!K93+SK!K93</f>
        <v>-913.02389904466486</v>
      </c>
      <c r="L93" s="13">
        <f>AT!L93+BE!L93+BG!L93+CY!L93+CZ!L93+DE!L93+DK!L93+EE!L93+EL!L93+ES!L93+FI!L93+FR!L93+HR!L93+HU!L93+IE!L93+IT!L93+LT!L93+LU!L93+LV!L93+MT!L93+NL!L93+PL!L93+PT!L93+RO!L93+SE!L93+SI!L93+SK!L93</f>
        <v>-2325.6922776274532</v>
      </c>
      <c r="M93" s="13">
        <f>AT!M93+BE!M93+BG!M93+CY!M93+CZ!M93+DE!M93+DK!M93+EE!M93+EL!M93+ES!M93+FI!M93+FR!M93+HR!M93+HU!M93+IE!M93+IT!M93+LT!M93+LU!M93+LV!M93+MT!M93+NL!M93+PL!M93+PT!M93+RO!M93+SE!M93+SI!M93+SK!M93</f>
        <v>-1930.788141511711</v>
      </c>
      <c r="N93" s="13">
        <f>AT!N93+BE!N93+BG!N93+CY!N93+CZ!N93+DE!N93+DK!N93+EE!N93+EL!N93+ES!N93+FI!N93+FR!N93+HR!N93+HU!N93+IE!N93+IT!N93+LT!N93+LU!N93+LV!N93+MT!N93+NL!N93+PL!N93+PT!N93+RO!N93+SE!N93+SI!N93+SK!N93</f>
        <v>-399.20025144013931</v>
      </c>
      <c r="O93" s="13">
        <f>AT!O93+BE!O93+BG!O93+CY!O93+CZ!O93+DE!O93+DK!O93+EE!O93+EL!O93+ES!O93+FI!O93+FR!O93+HR!O93+HU!O93+IE!O93+IT!O93+LT!O93+LU!O93+LV!O93+MT!O93+NL!O93+PL!O93+PT!O93+RO!O93+SE!O93+SI!O93+SK!O93</f>
        <v>-1373.4440680327004</v>
      </c>
      <c r="P93" s="13">
        <f>AT!P93+BE!P93+BG!P93+CY!P93+CZ!P93+DE!P93+DK!P93+EE!P93+EL!P93+ES!P93+FI!P93+FR!P93+HR!P93+HU!P93+IE!P93+IT!P93+LT!P93+LU!P93+LV!P93+MT!P93+NL!P93+PL!P93+PT!P93+RO!P93+SE!P93+SI!P93+SK!P93</f>
        <v>-856.71258768058146</v>
      </c>
      <c r="Q93" s="13">
        <f>AT!Q93+BE!Q93+BG!Q93+CY!Q93+CZ!Q93+DE!Q93+DK!Q93+EE!Q93+EL!Q93+ES!Q93+FI!Q93+FR!Q93+HR!Q93+HU!Q93+IE!Q93+IT!Q93+LT!Q93+LU!Q93+LV!Q93+MT!Q93+NL!Q93+PL!Q93+PT!Q93+RO!Q93+SE!Q93+SI!Q93+SK!Q93</f>
        <v>47.39448111045251</v>
      </c>
      <c r="R93" s="13">
        <f>AT!R93+BE!R93+BG!R93+CY!R93+CZ!R93+DE!R93+DK!R93+EE!R93+EL!R93+ES!R93+FI!R93+FR!R93+HR!R93+HU!R93+IE!R93+IT!R93+LT!R93+LU!R93+LV!R93+MT!R93+NL!R93+PL!R93+PT!R93+RO!R93+SE!R93+SI!R93+SK!R93</f>
        <v>541.09718338265452</v>
      </c>
      <c r="S93" s="13">
        <f>AT!S93+BE!S93+BG!S93+CY!S93+CZ!S93+DE!S93+DK!S93+EE!S93+EL!S93+ES!S93+FI!S93+FR!S93+HR!S93+HU!S93+IE!S93+IT!S93+LT!S93+LU!S93+LV!S93+MT!S93+NL!S93+PL!S93+PT!S93+RO!S93+SE!S93+SI!S93+SK!S93</f>
        <v>604.10559908274001</v>
      </c>
      <c r="T93" s="13">
        <f>AT!T93+BE!T93+BG!T93+CY!T93+CZ!T93+DE!T93+DK!T93+EE!T93+EL!T93+ES!T93+FI!T93+FR!T93+HR!T93+HU!T93+IE!T93+IT!T93+LT!T93+LU!T93+LV!T93+MT!T93+NL!T93+PL!T93+PT!T93+RO!T93+SE!T93+SI!T93+SK!T93</f>
        <v>342.84933821510521</v>
      </c>
      <c r="U93" s="13">
        <f>AT!U93+BE!U93+BG!U93+CY!U93+CZ!U93+DE!U93+DK!U93+EE!U93+EL!U93+ES!U93+FI!U93+FR!U93+HR!U93+HU!U93+IE!U93+IT!U93+LT!U93+LU!U93+LV!U93+MT!U93+NL!U93+PL!U93+PT!U93+RO!U93+SE!U93+SI!U93+SK!U93</f>
        <v>-63.981090680724989</v>
      </c>
      <c r="V93" s="13">
        <f>AT!V93+BE!V93+BG!V93+CY!V93+CZ!V93+DE!V93+DK!V93+EE!V93+EL!V93+ES!V93+FI!V93+FR!V93+HR!V93+HU!V93+IE!V93+IT!V93+LT!V93+LU!V93+LV!V93+MT!V93+NL!V93+PL!V93+PT!V93+RO!V93+SE!V93+SI!V93+SK!V93</f>
        <v>-316.62033689999748</v>
      </c>
      <c r="W93" s="13">
        <f>AT!W93+BE!W93+BG!W93+CY!W93+CZ!W93+DE!W93+DK!W93+EE!W93+EL!W93+ES!W93+FI!W93+FR!W93+HR!W93+HU!W93+IE!W93+IT!W93+LT!W93+LU!W93+LV!W93+MT!W93+NL!W93+PL!W93+PT!W93+RO!W93+SE!W93+SI!W93+SK!W93</f>
        <v>-806.1423598230532</v>
      </c>
      <c r="X93" s="13">
        <f>AT!X93+BE!X93+BG!X93+CY!X93+CZ!X93+DE!X93+DK!X93+EE!X93+EL!X93+ES!X93+FI!X93+FR!X93+HR!X93+HU!X93+IE!X93+IT!X93+LT!X93+LU!X93+LV!X93+MT!X93+NL!X93+PL!X93+PT!X93+RO!X93+SE!X93+SI!X93+SK!X93</f>
        <v>-1105.1027695697712</v>
      </c>
      <c r="Y93" s="13">
        <f>AT!Y93+BE!Y93+BG!Y93+CY!Y93+CZ!Y93+DE!Y93+DK!Y93+EE!Y93+EL!Y93+ES!Y93+FI!Y93+FR!Y93+HR!Y93+HU!Y93+IE!Y93+IT!Y93+LT!Y93+LU!Y93+LV!Y93+MT!Y93+NL!Y93+PL!Y93+PT!Y93+RO!Y93+SE!Y93+SI!Y93+SK!Y93</f>
        <v>-911.16688094898007</v>
      </c>
      <c r="Z93" s="13">
        <f>AT!Z93+BE!Z93+BG!Z93+CY!Z93+CZ!Z93+DE!Z93+DK!Z93+EE!Z93+EL!Z93+ES!Z93+FI!Z93+FR!Z93+HR!Z93+HU!Z93+IE!Z93+IT!Z93+LT!Z93+LU!Z93+LV!Z93+MT!Z93+NL!Z93+PL!Z93+PT!Z93+RO!Z93+SE!Z93+SI!Z93+SK!Z93</f>
        <v>-772.80521171248995</v>
      </c>
      <c r="AA93" s="13">
        <f>AT!AA93+BE!AA93+BG!AA93+CY!AA93+CZ!AA93+DE!AA93+DK!AA93+EE!AA93+EL!AA93+ES!AA93+FI!AA93+FR!AA93+HR!AA93+HU!AA93+IE!AA93+IT!AA93+LT!AA93+LU!AA93+LV!AA93+MT!AA93+NL!AA93+PL!AA93+PT!AA93+RO!AA93+SE!AA93+SI!AA93+SK!AA93</f>
        <v>985.17984137931035</v>
      </c>
      <c r="AB93" s="13">
        <f>AT!AB93+BE!AB93+BG!AB93+CY!AB93+CZ!AB93+DE!AB93+DK!AB93+EE!AB93+EL!AB93+ES!AB93+FI!AB93+FR!AB93+HR!AB93+HU!AB93+IE!AB93+IT!AB93+LT!AB93+LU!AB93+LV!AB93+MT!AB93+NL!AB93+PL!AB93+PT!AB93+RO!AB93+SE!AB93+SI!AB93+SK!AB93</f>
        <v>-1281.0532037413848</v>
      </c>
      <c r="AC93" s="13">
        <f>AT!AC93+BE!AC93+BG!AC93+CY!AC93+CZ!AC93+DE!AC93+DK!AC93+EE!AC93+EL!AC93+ES!AC93+FI!AC93+FR!AC93+HR!AC93+HU!AC93+IE!AC93+IT!AC93+LT!AC93+LU!AC93+LV!AC93+MT!AC93+NL!AC93+PL!AC93+PT!AC93+RO!AC93+SE!AC93+SI!AC93+SK!AC93</f>
        <v>-1435.2155101135918</v>
      </c>
      <c r="AD93" s="13">
        <f>AT!AD93+BE!AD93+BG!AD93+CY!AD93+CZ!AD93+DE!AD93+DK!AD93+EE!AD93+EL!AD93+ES!AD93+FI!AD93+FR!AD93+HR!AD93+HU!AD93+IE!AD93+IT!AD93+LT!AD93+LU!AD93+LV!AD93+MT!AD93+NL!AD93+PL!AD93+PT!AD93+RO!AD93+SE!AD93+SI!AD93+SK!AD93</f>
        <v>-1850.7924736233886</v>
      </c>
      <c r="AE93" s="13">
        <f>AT!AE93+BE!AE93+BG!AE93+CY!AE93+CZ!AE93+DE!AE93+DK!AE93+EE!AE93+EL!AE93+ES!AE93+FI!AE93+FR!AE93+HR!AE93+HU!AE93+IE!AE93+IT!AE93+LT!AE93+LU!AE93+LV!AE93+MT!AE93+NL!AE93+PL!AE93+PT!AE93+RO!AE93+SE!AE93+SI!AE93+SK!AE93</f>
        <v>-2065.271379452015</v>
      </c>
      <c r="AF93" s="13">
        <f>AT!AF93+BE!AF93+BG!AF93+CY!AF93+CZ!AF93+DE!AF93+DK!AF93+EE!AF93+EL!AF93+ES!AF93+FI!AF93+FR!AF93+HR!AF93+HU!AF93+IE!AF93+IT!AF93+LT!AF93+LU!AF93+LV!AF93+MT!AF93+NL!AF93+PL!AF93+PT!AF93+RO!AF93+SE!AF93+SI!AF93+SK!AF93</f>
        <v>-3148.0636481554593</v>
      </c>
      <c r="AG93" s="13">
        <f>AT!AG93+BE!AG93+BG!AG93+CY!AG93+CZ!AG93+DE!AG93+DK!AG93+EE!AG93+EL!AG93+ES!AG93+FI!AG93+FR!AG93+HR!AG93+HU!AG93+IE!AG93+IT!AG93+LT!AG93+LU!AG93+LV!AG93+MT!AG93+NL!AG93+PL!AG93+PT!AG93+RO!AG93+SE!AG93+SI!AG93+SK!AG93</f>
        <v>-1423.0382845584013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3">SUM(B98:B99)</f>
        <v>3155.7633739130442</v>
      </c>
      <c r="C97" s="9">
        <f t="shared" si="123"/>
        <v>2909.293460869565</v>
      </c>
      <c r="D97" s="9">
        <f t="shared" si="123"/>
        <v>2885.065469565217</v>
      </c>
      <c r="E97" s="9">
        <f t="shared" si="123"/>
        <v>2891.5567652173913</v>
      </c>
      <c r="F97" s="9">
        <f t="shared" si="123"/>
        <v>2881.5121739130436</v>
      </c>
      <c r="G97" s="9">
        <f t="shared" si="123"/>
        <v>2840.3748173913036</v>
      </c>
      <c r="H97" s="9">
        <f t="shared" si="123"/>
        <v>2838.5900260869566</v>
      </c>
      <c r="I97" s="9">
        <f t="shared" si="123"/>
        <v>2883.9128347826086</v>
      </c>
      <c r="J97" s="9">
        <f t="shared" si="123"/>
        <v>3023.2549652173911</v>
      </c>
      <c r="K97" s="9">
        <f t="shared" si="123"/>
        <v>2923.541530434783</v>
      </c>
      <c r="L97" s="9">
        <f>SUM(L98:L99)</f>
        <v>3118.3275913043481</v>
      </c>
      <c r="M97" s="9">
        <f t="shared" ref="M97:AF97" si="124">SUM(M98:M99)</f>
        <v>3207.7477391304346</v>
      </c>
      <c r="N97" s="9">
        <f t="shared" si="124"/>
        <v>3157.624039130435</v>
      </c>
      <c r="O97" s="9">
        <f t="shared" si="124"/>
        <v>3265.9035834782608</v>
      </c>
      <c r="P97" s="9">
        <f t="shared" si="124"/>
        <v>3318.5490121739131</v>
      </c>
      <c r="Q97" s="9">
        <f t="shared" si="124"/>
        <v>3386.0009808695659</v>
      </c>
      <c r="R97" s="9">
        <f t="shared" si="124"/>
        <v>3366.0706756521736</v>
      </c>
      <c r="S97" s="9">
        <f t="shared" si="124"/>
        <v>3384.1791373913047</v>
      </c>
      <c r="T97" s="9">
        <f t="shared" si="124"/>
        <v>3337.1968113043476</v>
      </c>
      <c r="U97" s="9">
        <f t="shared" si="124"/>
        <v>3120.0282269565214</v>
      </c>
      <c r="V97" s="9">
        <f t="shared" si="124"/>
        <v>3002.8996556521738</v>
      </c>
      <c r="W97" s="9">
        <f t="shared" si="124"/>
        <v>2987.8353695652172</v>
      </c>
      <c r="X97" s="9">
        <f t="shared" si="124"/>
        <v>2866.0304956521736</v>
      </c>
      <c r="Y97" s="9">
        <f t="shared" si="124"/>
        <v>2775.6703817391308</v>
      </c>
      <c r="Z97" s="9">
        <f t="shared" si="124"/>
        <v>2791.4424573913038</v>
      </c>
      <c r="AA97" s="9">
        <f t="shared" si="124"/>
        <v>2707.3767934200869</v>
      </c>
      <c r="AB97" s="9">
        <f t="shared" si="124"/>
        <v>2675.0639584660271</v>
      </c>
      <c r="AC97" s="9">
        <f t="shared" si="124"/>
        <v>2706.1586285868616</v>
      </c>
      <c r="AD97" s="9">
        <f t="shared" si="124"/>
        <v>2816.6316674261652</v>
      </c>
      <c r="AE97" s="9">
        <f t="shared" si="124"/>
        <v>2895.9899613914613</v>
      </c>
      <c r="AF97" s="9">
        <f t="shared" si="124"/>
        <v>2689.185444022658</v>
      </c>
      <c r="AG97" s="9">
        <f t="shared" ref="AG97" si="125">SUM(AG98:AG99)</f>
        <v>2732.0794602697815</v>
      </c>
    </row>
    <row r="98" spans="1:33" x14ac:dyDescent="0.25">
      <c r="A98" s="10" t="s">
        <v>10</v>
      </c>
      <c r="B98" s="11">
        <f>AT!B98+BE!B98+BG!B98+CY!B98+CZ!B98+DE!B98+DK!B98+EE!B98+EL!B98+ES!B98+FI!B98+FR!B98+HR!B98+HU!B98+IE!B98+IT!B98+LT!B98+LU!B98+LV!B98+MT!B98+NL!B98+PL!B98+PT!B98+RO!B98+SE!B98+SI!B98+SK!B98</f>
        <v>1196.1602260869565</v>
      </c>
      <c r="C98" s="11">
        <f>AT!C98+BE!C98+BG!C98+CY!C98+CZ!C98+DE!C98+DK!C98+EE!C98+EL!C98+ES!C98+FI!C98+FR!C98+HR!C98+HU!C98+IE!C98+IT!C98+LT!C98+LU!C98+LV!C98+MT!C98+NL!C98+PL!C98+PT!C98+RO!C98+SE!C98+SI!C98+SK!C98</f>
        <v>1082.3682434782609</v>
      </c>
      <c r="D98" s="11">
        <f>AT!D98+BE!D98+BG!D98+CY!D98+CZ!D98+DE!D98+DK!D98+EE!D98+EL!D98+ES!D98+FI!D98+FR!D98+HR!D98+HU!D98+IE!D98+IT!D98+LT!D98+LU!D98+LV!D98+MT!D98+NL!D98+PL!D98+PT!D98+RO!D98+SE!D98+SI!D98+SK!D98</f>
        <v>1095.6659565217387</v>
      </c>
      <c r="E98" s="11">
        <f>AT!E98+BE!E98+BG!E98+CY!E98+CZ!E98+DE!E98+DK!E98+EE!E98+EL!E98+ES!E98+FI!E98+FR!E98+HR!E98+HU!E98+IE!E98+IT!E98+LT!E98+LU!E98+LV!E98+MT!E98+NL!E98+PL!E98+PT!E98+RO!E98+SE!E98+SI!E98+SK!E98</f>
        <v>1090.1958608695652</v>
      </c>
      <c r="F98" s="11">
        <f>AT!F98+BE!F98+BG!F98+CY!F98+CZ!F98+DE!F98+DK!F98+EE!F98+EL!F98+ES!F98+FI!F98+FR!F98+HR!F98+HU!F98+IE!F98+IT!F98+LT!F98+LU!F98+LV!F98+MT!F98+NL!F98+PL!F98+PT!F98+RO!F98+SE!F98+SI!F98+SK!F98</f>
        <v>1096.4469130434784</v>
      </c>
      <c r="G98" s="11">
        <f>AT!G98+BE!G98+BG!G98+CY!G98+CZ!G98+DE!G98+DK!G98+EE!G98+EL!G98+ES!G98+FI!G98+FR!G98+HR!G98+HU!G98+IE!G98+IT!G98+LT!G98+LU!G98+LV!G98+MT!G98+NL!G98+PL!G98+PT!G98+RO!G98+SE!G98+SI!G98+SK!G98</f>
        <v>1060.2093652173912</v>
      </c>
      <c r="H98" s="11">
        <f>AT!H98+BE!H98+BG!H98+CY!H98+CZ!H98+DE!H98+DK!H98+EE!H98+EL!H98+ES!H98+FI!H98+FR!H98+HR!H98+HU!H98+IE!H98+IT!H98+LT!H98+LU!H98+LV!H98+MT!H98+NL!H98+PL!H98+PT!H98+RO!H98+SE!H98+SI!H98+SK!H98</f>
        <v>1063.3880260869566</v>
      </c>
      <c r="I98" s="11">
        <f>AT!I98+BE!I98+BG!I98+CY!I98+CZ!I98+DE!I98+DK!I98+EE!I98+EL!I98+ES!I98+FI!I98+FR!I98+HR!I98+HU!I98+IE!I98+IT!I98+LT!I98+LU!I98+LV!I98+MT!I98+NL!I98+PL!I98+PT!I98+RO!I98+SE!I98+SI!I98+SK!I98</f>
        <v>1057.6191826086954</v>
      </c>
      <c r="J98" s="11">
        <f>AT!J98+BE!J98+BG!J98+CY!J98+CZ!J98+DE!J98+DK!J98+EE!J98+EL!J98+ES!J98+FI!J98+FR!J98+HR!J98+HU!J98+IE!J98+IT!J98+LT!J98+LU!J98+LV!J98+MT!J98+NL!J98+PL!J98+PT!J98+RO!J98+SE!J98+SI!J98+SK!J98</f>
        <v>1096.4222608695654</v>
      </c>
      <c r="K98" s="11">
        <f>AT!K98+BE!K98+BG!K98+CY!K98+CZ!K98+DE!K98+DK!K98+EE!K98+EL!K98+ES!K98+FI!K98+FR!K98+HR!K98+HU!K98+IE!K98+IT!K98+LT!K98+LU!K98+LV!K98+MT!K98+NL!K98+PL!K98+PT!K98+RO!K98+SE!K98+SI!K98+SK!K98</f>
        <v>1120.0356608695652</v>
      </c>
      <c r="L98" s="11">
        <f>AT!L98+BE!L98+BG!L98+CY!L98+CZ!L98+DE!L98+DK!L98+EE!L98+EL!L98+ES!L98+FI!L98+FR!L98+HR!L98+HU!L98+IE!L98+IT!L98+LT!L98+LU!L98+LV!L98+MT!L98+NL!L98+PL!L98+PT!L98+RO!L98+SE!L98+SI!L98+SK!L98</f>
        <v>1180.0717913043477</v>
      </c>
      <c r="M98" s="11">
        <f>AT!M98+BE!M98+BG!M98+CY!M98+CZ!M98+DE!M98+DK!M98+EE!M98+EL!M98+ES!M98+FI!M98+FR!M98+HR!M98+HU!M98+IE!M98+IT!M98+LT!M98+LU!M98+LV!M98+MT!M98+NL!M98+PL!M98+PT!M98+RO!M98+SE!M98+SI!M98+SK!M98</f>
        <v>1205.3184747826085</v>
      </c>
      <c r="N98" s="11">
        <f>AT!N98+BE!N98+BG!N98+CY!N98+CZ!N98+DE!N98+DK!N98+EE!N98+EL!N98+ES!N98+FI!N98+FR!N98+HR!N98+HU!N98+IE!N98+IT!N98+LT!N98+LU!N98+LV!N98+MT!N98+NL!N98+PL!N98+PT!N98+RO!N98+SE!N98+SI!N98+SK!N98</f>
        <v>1170.6481704347827</v>
      </c>
      <c r="O98" s="11">
        <f>AT!O98+BE!O98+BG!O98+CY!O98+CZ!O98+DE!O98+DK!O98+EE!O98+EL!O98+ES!O98+FI!O98+FR!O98+HR!O98+HU!O98+IE!O98+IT!O98+LT!O98+LU!O98+LV!O98+MT!O98+NL!O98+PL!O98+PT!O98+RO!O98+SE!O98+SI!O98+SK!O98</f>
        <v>1197.3341017391303</v>
      </c>
      <c r="P98" s="11">
        <f>AT!P98+BE!P98+BG!P98+CY!P98+CZ!P98+DE!P98+DK!P98+EE!P98+EL!P98+ES!P98+FI!P98+FR!P98+HR!P98+HU!P98+IE!P98+IT!P98+LT!P98+LU!P98+LV!P98+MT!P98+NL!P98+PL!P98+PT!P98+RO!P98+SE!P98+SI!P98+SK!P98</f>
        <v>1203.6127434782609</v>
      </c>
      <c r="Q98" s="11">
        <f>AT!Q98+BE!Q98+BG!Q98+CY!Q98+CZ!Q98+DE!Q98+DK!Q98+EE!Q98+EL!Q98+ES!Q98+FI!Q98+FR!Q98+HR!Q98+HU!Q98+IE!Q98+IT!Q98+LT!Q98+LU!Q98+LV!Q98+MT!Q98+NL!Q98+PL!Q98+PT!Q98+RO!Q98+SE!Q98+SI!Q98+SK!Q98</f>
        <v>1174.8488582608695</v>
      </c>
      <c r="R98" s="11">
        <f>AT!R98+BE!R98+BG!R98+CY!R98+CZ!R98+DE!R98+DK!R98+EE!R98+EL!R98+ES!R98+FI!R98+FR!R98+HR!R98+HU!R98+IE!R98+IT!R98+LT!R98+LU!R98+LV!R98+MT!R98+NL!R98+PL!R98+PT!R98+RO!R98+SE!R98+SI!R98+SK!R98</f>
        <v>1130.1813939130434</v>
      </c>
      <c r="S98" s="11">
        <f>AT!S98+BE!S98+BG!S98+CY!S98+CZ!S98+DE!S98+DK!S98+EE!S98+EL!S98+ES!S98+FI!S98+FR!S98+HR!S98+HU!S98+IE!S98+IT!S98+LT!S98+LU!S98+LV!S98+MT!S98+NL!S98+PL!S98+PT!S98+RO!S98+SE!S98+SI!S98+SK!S98</f>
        <v>1125.4040373913044</v>
      </c>
      <c r="T98" s="11">
        <f>AT!T98+BE!T98+BG!T98+CY!T98+CZ!T98+DE!T98+DK!T98+EE!T98+EL!T98+ES!T98+FI!T98+FR!T98+HR!T98+HU!T98+IE!T98+IT!T98+LT!T98+LU!T98+LV!T98+MT!T98+NL!T98+PL!T98+PT!T98+RO!T98+SE!T98+SI!T98+SK!T98</f>
        <v>1102.4427304347826</v>
      </c>
      <c r="U98" s="11">
        <f>AT!U98+BE!U98+BG!U98+CY!U98+CZ!U98+DE!U98+DK!U98+EE!U98+EL!U98+ES!U98+FI!U98+FR!U98+HR!U98+HU!U98+IE!U98+IT!U98+LT!U98+LU!U98+LV!U98+MT!U98+NL!U98+PL!U98+PT!U98+RO!U98+SE!U98+SI!U98+SK!U98</f>
        <v>1017.6194208695653</v>
      </c>
      <c r="V98" s="11">
        <f>AT!V98+BE!V98+BG!V98+CY!V98+CZ!V98+DE!V98+DK!V98+EE!V98+EL!V98+ES!V98+FI!V98+FR!V98+HR!V98+HU!V98+IE!V98+IT!V98+LT!V98+LU!V98+LV!V98+MT!V98+NL!V98+PL!V98+PT!V98+RO!V98+SE!V98+SI!V98+SK!V98</f>
        <v>1010.4549156521739</v>
      </c>
      <c r="W98" s="11">
        <f>AT!W98+BE!W98+BG!W98+CY!W98+CZ!W98+DE!W98+DK!W98+EE!W98+EL!W98+ES!W98+FI!W98+FR!W98+HR!W98+HU!W98+IE!W98+IT!W98+LT!W98+LU!W98+LV!W98+MT!W98+NL!W98+PL!W98+PT!W98+RO!W98+SE!W98+SI!W98+SK!W98</f>
        <v>1018.482471304348</v>
      </c>
      <c r="X98" s="11">
        <f>AT!X98+BE!X98+BG!X98+CY!X98+CZ!X98+DE!X98+DK!X98+EE!X98+EL!X98+ES!X98+FI!X98+FR!X98+HR!X98+HU!X98+IE!X98+IT!X98+LT!X98+LU!X98+LV!X98+MT!X98+NL!X98+PL!X98+PT!X98+RO!X98+SE!X98+SI!X98+SK!X98</f>
        <v>998.69726956521743</v>
      </c>
      <c r="Y98" s="11">
        <f>AT!Y98+BE!Y98+BG!Y98+CY!Y98+CZ!Y98+DE!Y98+DK!Y98+EE!Y98+EL!Y98+ES!Y98+FI!Y98+FR!Y98+HR!Y98+HU!Y98+IE!Y98+IT!Y98+LT!Y98+LU!Y98+LV!Y98+MT!Y98+NL!Y98+PL!Y98+PT!Y98+RO!Y98+SE!Y98+SI!Y98+SK!Y98</f>
        <v>1006.4190486956524</v>
      </c>
      <c r="Z98" s="11">
        <f>AT!Z98+BE!Z98+BG!Z98+CY!Z98+CZ!Z98+DE!Z98+DK!Z98+EE!Z98+EL!Z98+ES!Z98+FI!Z98+FR!Z98+HR!Z98+HU!Z98+IE!Z98+IT!Z98+LT!Z98+LU!Z98+LV!Z98+MT!Z98+NL!Z98+PL!Z98+PT!Z98+RO!Z98+SE!Z98+SI!Z98+SK!Z98</f>
        <v>992.00713217391285</v>
      </c>
      <c r="AA98" s="11">
        <f>AT!AA98+BE!AA98+BG!AA98+CY!AA98+CZ!AA98+DE!AA98+DK!AA98+EE!AA98+EL!AA98+ES!AA98+FI!AA98+FR!AA98+HR!AA98+HU!AA98+IE!AA98+IT!AA98+LT!AA98+LU!AA98+LV!AA98+MT!AA98+NL!AA98+PL!AA98+PT!AA98+RO!AA98+SE!AA98+SI!AA98+SK!AA98</f>
        <v>957.2680217391304</v>
      </c>
      <c r="AB98" s="11">
        <f>AT!AB98+BE!AB98+BG!AB98+CY!AB98+CZ!AB98+DE!AB98+DK!AB98+EE!AB98+EL!AB98+ES!AB98+FI!AB98+FR!AB98+HR!AB98+HU!AB98+IE!AB98+IT!AB98+LT!AB98+LU!AB98+LV!AB98+MT!AB98+NL!AB98+PL!AB98+PT!AB98+RO!AB98+SE!AB98+SI!AB98+SK!AB98</f>
        <v>963.29985694131392</v>
      </c>
      <c r="AC98" s="11">
        <f>AT!AC98+BE!AC98+BG!AC98+CY!AC98+CZ!AC98+DE!AC98+DK!AC98+EE!AC98+EL!AC98+ES!AC98+FI!AC98+FR!AC98+HR!AC98+HU!AC98+IE!AC98+IT!AC98+LT!AC98+LU!AC98+LV!AC98+MT!AC98+NL!AC98+PL!AC98+PT!AC98+RO!AC98+SE!AC98+SI!AC98+SK!AC98</f>
        <v>966.77308122605632</v>
      </c>
      <c r="AD98" s="11">
        <f>AT!AD98+BE!AD98+BG!AD98+CY!AD98+CZ!AD98+DE!AD98+DK!AD98+EE!AD98+EL!AD98+ES!AD98+FI!AD98+FR!AD98+HR!AD98+HU!AD98+IE!AD98+IT!AD98+LT!AD98+LU!AD98+LV!AD98+MT!AD98+NL!AD98+PL!AD98+PT!AD98+RO!AD98+SE!AD98+SI!AD98+SK!AD98</f>
        <v>1056.040402266518</v>
      </c>
      <c r="AE98" s="11">
        <f>AT!AE98+BE!AE98+BG!AE98+CY!AE98+CZ!AE98+DE!AE98+DK!AE98+EE!AE98+EL!AE98+ES!AE98+FI!AE98+FR!AE98+HR!AE98+HU!AE98+IE!AE98+IT!AE98+LT!AE98+LU!AE98+LV!AE98+MT!AE98+NL!AE98+PL!AE98+PT!AE98+RO!AE98+SE!AE98+SI!AE98+SK!AE98</f>
        <v>1093.0120652369201</v>
      </c>
      <c r="AF98" s="11">
        <f>AT!AF98+BE!AF98+BG!AF98+CY!AF98+CZ!AF98+DE!AF98+DK!AF98+EE!AF98+EL!AF98+ES!AF98+FI!AF98+FR!AF98+HR!AF98+HU!AF98+IE!AF98+IT!AF98+LT!AF98+LU!AF98+LV!AF98+MT!AF98+NL!AF98+PL!AF98+PT!AF98+RO!AF98+SE!AF98+SI!AF98+SK!AF98</f>
        <v>999.93708267763441</v>
      </c>
      <c r="AG98" s="11">
        <f>AT!AG98+BE!AG98+BG!AG98+CY!AG98+CZ!AG98+DE!AG98+DK!AG98+EE!AG98+EL!AG98+ES!AG98+FI!AG98+FR!AG98+HR!AG98+HU!AG98+IE!AG98+IT!AG98+LT!AG98+LU!AG98+LV!AG98+MT!AG98+NL!AG98+PL!AG98+PT!AG98+RO!AG98+SE!AG98+SI!AG98+SK!AG98</f>
        <v>1009.0550965008581</v>
      </c>
    </row>
    <row r="99" spans="1:33" x14ac:dyDescent="0.25">
      <c r="A99" s="12" t="s">
        <v>11</v>
      </c>
      <c r="B99" s="13">
        <f>AT!B99+BE!B99+BG!B99+CY!B99+CZ!B99+DE!B99+DK!B99+EE!B99+EL!B99+ES!B99+FI!B99+FR!B99+HR!B99+HU!B99+IE!B99+IT!B99+LT!B99+LU!B99+LV!B99+MT!B99+NL!B99+PL!B99+PT!B99+RO!B99+SE!B99+SI!B99+SK!B99</f>
        <v>1959.6031478260875</v>
      </c>
      <c r="C99" s="13">
        <f>AT!C99+BE!C99+BG!C99+CY!C99+CZ!C99+DE!C99+DK!C99+EE!C99+EL!C99+ES!C99+FI!C99+FR!C99+HR!C99+HU!C99+IE!C99+IT!C99+LT!C99+LU!C99+LV!C99+MT!C99+NL!C99+PL!C99+PT!C99+RO!C99+SE!C99+SI!C99+SK!C99</f>
        <v>1826.9252173913042</v>
      </c>
      <c r="D99" s="13">
        <f>AT!D99+BE!D99+BG!D99+CY!D99+CZ!D99+DE!D99+DK!D99+EE!D99+EL!D99+ES!D99+FI!D99+FR!D99+HR!D99+HU!D99+IE!D99+IT!D99+LT!D99+LU!D99+LV!D99+MT!D99+NL!D99+PL!D99+PT!D99+RO!D99+SE!D99+SI!D99+SK!D99</f>
        <v>1789.3995130434782</v>
      </c>
      <c r="E99" s="13">
        <f>AT!E99+BE!E99+BG!E99+CY!E99+CZ!E99+DE!E99+DK!E99+EE!E99+EL!E99+ES!E99+FI!E99+FR!E99+HR!E99+HU!E99+IE!E99+IT!E99+LT!E99+LU!E99+LV!E99+MT!E99+NL!E99+PL!E99+PT!E99+RO!E99+SE!E99+SI!E99+SK!E99</f>
        <v>1801.3609043478259</v>
      </c>
      <c r="F99" s="13">
        <f>AT!F99+BE!F99+BG!F99+CY!F99+CZ!F99+DE!F99+DK!F99+EE!F99+EL!F99+ES!F99+FI!F99+FR!F99+HR!F99+HU!F99+IE!F99+IT!F99+LT!F99+LU!F99+LV!F99+MT!F99+NL!F99+PL!F99+PT!F99+RO!F99+SE!F99+SI!F99+SK!F99</f>
        <v>1785.0652608695652</v>
      </c>
      <c r="G99" s="13">
        <f>AT!G99+BE!G99+BG!G99+CY!G99+CZ!G99+DE!G99+DK!G99+EE!G99+EL!G99+ES!G99+FI!G99+FR!G99+HR!G99+HU!G99+IE!G99+IT!G99+LT!G99+LU!G99+LV!G99+MT!G99+NL!G99+PL!G99+PT!G99+RO!G99+SE!G99+SI!G99+SK!G99</f>
        <v>1780.1654521739124</v>
      </c>
      <c r="H99" s="13">
        <f>AT!H99+BE!H99+BG!H99+CY!H99+CZ!H99+DE!H99+DK!H99+EE!H99+EL!H99+ES!H99+FI!H99+FR!H99+HR!H99+HU!H99+IE!H99+IT!H99+LT!H99+LU!H99+LV!H99+MT!H99+NL!H99+PL!H99+PT!H99+RO!H99+SE!H99+SI!H99+SK!H99</f>
        <v>1775.2019999999998</v>
      </c>
      <c r="I99" s="13">
        <f>AT!I99+BE!I99+BG!I99+CY!I99+CZ!I99+DE!I99+DK!I99+EE!I99+EL!I99+ES!I99+FI!I99+FR!I99+HR!I99+HU!I99+IE!I99+IT!I99+LT!I99+LU!I99+LV!I99+MT!I99+NL!I99+PL!I99+PT!I99+RO!I99+SE!I99+SI!I99+SK!I99</f>
        <v>1826.2936521739132</v>
      </c>
      <c r="J99" s="13">
        <f>AT!J99+BE!J99+BG!J99+CY!J99+CZ!J99+DE!J99+DK!J99+EE!J99+EL!J99+ES!J99+FI!J99+FR!J99+HR!J99+HU!J99+IE!J99+IT!J99+LT!J99+LU!J99+LV!J99+MT!J99+NL!J99+PL!J99+PT!J99+RO!J99+SE!J99+SI!J99+SK!J99</f>
        <v>1926.8327043478259</v>
      </c>
      <c r="K99" s="13">
        <f>AT!K99+BE!K99+BG!K99+CY!K99+CZ!K99+DE!K99+DK!K99+EE!K99+EL!K99+ES!K99+FI!K99+FR!K99+HR!K99+HU!K99+IE!K99+IT!K99+LT!K99+LU!K99+LV!K99+MT!K99+NL!K99+PL!K99+PT!K99+RO!K99+SE!K99+SI!K99+SK!K99</f>
        <v>1803.5058695652178</v>
      </c>
      <c r="L99" s="13">
        <f>AT!L99+BE!L99+BG!L99+CY!L99+CZ!L99+DE!L99+DK!L99+EE!L99+EL!L99+ES!L99+FI!L99+FR!L99+HR!L99+HU!L99+IE!L99+IT!L99+LT!L99+LU!L99+LV!L99+MT!L99+NL!L99+PL!L99+PT!L99+RO!L99+SE!L99+SI!L99+SK!L99</f>
        <v>1938.2558000000004</v>
      </c>
      <c r="M99" s="13">
        <f>AT!M99+BE!M99+BG!M99+CY!M99+CZ!M99+DE!M99+DK!M99+EE!M99+EL!M99+ES!M99+FI!M99+FR!M99+HR!M99+HU!M99+IE!M99+IT!M99+LT!M99+LU!M99+LV!M99+MT!M99+NL!M99+PL!M99+PT!M99+RO!M99+SE!M99+SI!M99+SK!M99</f>
        <v>2002.4292643478261</v>
      </c>
      <c r="N99" s="13">
        <f>AT!N99+BE!N99+BG!N99+CY!N99+CZ!N99+DE!N99+DK!N99+EE!N99+EL!N99+ES!N99+FI!N99+FR!N99+HR!N99+HU!N99+IE!N99+IT!N99+LT!N99+LU!N99+LV!N99+MT!N99+NL!N99+PL!N99+PT!N99+RO!N99+SE!N99+SI!N99+SK!N99</f>
        <v>1986.9758686956523</v>
      </c>
      <c r="O99" s="13">
        <f>AT!O99+BE!O99+BG!O99+CY!O99+CZ!O99+DE!O99+DK!O99+EE!O99+EL!O99+ES!O99+FI!O99+FR!O99+HR!O99+HU!O99+IE!O99+IT!O99+LT!O99+LU!O99+LV!O99+MT!O99+NL!O99+PL!O99+PT!O99+RO!O99+SE!O99+SI!O99+SK!O99</f>
        <v>2068.5694817391304</v>
      </c>
      <c r="P99" s="13">
        <f>AT!P99+BE!P99+BG!P99+CY!P99+CZ!P99+DE!P99+DK!P99+EE!P99+EL!P99+ES!P99+FI!P99+FR!P99+HR!P99+HU!P99+IE!P99+IT!P99+LT!P99+LU!P99+LV!P99+MT!P99+NL!P99+PL!P99+PT!P99+RO!P99+SE!P99+SI!P99+SK!P99</f>
        <v>2114.9362686956524</v>
      </c>
      <c r="Q99" s="13">
        <f>AT!Q99+BE!Q99+BG!Q99+CY!Q99+CZ!Q99+DE!Q99+DK!Q99+EE!Q99+EL!Q99+ES!Q99+FI!Q99+FR!Q99+HR!Q99+HU!Q99+IE!Q99+IT!Q99+LT!Q99+LU!Q99+LV!Q99+MT!Q99+NL!Q99+PL!Q99+PT!Q99+RO!Q99+SE!Q99+SI!Q99+SK!Q99</f>
        <v>2211.1521226086961</v>
      </c>
      <c r="R99" s="13">
        <f>AT!R99+BE!R99+BG!R99+CY!R99+CZ!R99+DE!R99+DK!R99+EE!R99+EL!R99+ES!R99+FI!R99+FR!R99+HR!R99+HU!R99+IE!R99+IT!R99+LT!R99+LU!R99+LV!R99+MT!R99+NL!R99+PL!R99+PT!R99+RO!R99+SE!R99+SI!R99+SK!R99</f>
        <v>2235.8892817391302</v>
      </c>
      <c r="S99" s="13">
        <f>AT!S99+BE!S99+BG!S99+CY!S99+CZ!S99+DE!S99+DK!S99+EE!S99+EL!S99+ES!S99+FI!S99+FR!S99+HR!S99+HU!S99+IE!S99+IT!S99+LT!S99+LU!S99+LV!S99+MT!S99+NL!S99+PL!S99+PT!S99+RO!S99+SE!S99+SI!S99+SK!S99</f>
        <v>2258.7751000000003</v>
      </c>
      <c r="T99" s="13">
        <f>AT!T99+BE!T99+BG!T99+CY!T99+CZ!T99+DE!T99+DK!T99+EE!T99+EL!T99+ES!T99+FI!T99+FR!T99+HR!T99+HU!T99+IE!T99+IT!T99+LT!T99+LU!T99+LV!T99+MT!T99+NL!T99+PL!T99+PT!T99+RO!T99+SE!T99+SI!T99+SK!T99</f>
        <v>2234.7540808695653</v>
      </c>
      <c r="U99" s="13">
        <f>AT!U99+BE!U99+BG!U99+CY!U99+CZ!U99+DE!U99+DK!U99+EE!U99+EL!U99+ES!U99+FI!U99+FR!U99+HR!U99+HU!U99+IE!U99+IT!U99+LT!U99+LU!U99+LV!U99+MT!U99+NL!U99+PL!U99+PT!U99+RO!U99+SE!U99+SI!U99+SK!U99</f>
        <v>2102.4088060869562</v>
      </c>
      <c r="V99" s="13">
        <f>AT!V99+BE!V99+BG!V99+CY!V99+CZ!V99+DE!V99+DK!V99+EE!V99+EL!V99+ES!V99+FI!V99+FR!V99+HR!V99+HU!V99+IE!V99+IT!V99+LT!V99+LU!V99+LV!V99+MT!V99+NL!V99+PL!V99+PT!V99+RO!V99+SE!V99+SI!V99+SK!V99</f>
        <v>1992.4447399999999</v>
      </c>
      <c r="W99" s="13">
        <f>AT!W99+BE!W99+BG!W99+CY!W99+CZ!W99+DE!W99+DK!W99+EE!W99+EL!W99+ES!W99+FI!W99+FR!W99+HR!W99+HU!W99+IE!W99+IT!W99+LT!W99+LU!W99+LV!W99+MT!W99+NL!W99+PL!W99+PT!W99+RO!W99+SE!W99+SI!W99+SK!W99</f>
        <v>1969.3528982608693</v>
      </c>
      <c r="X99" s="13">
        <f>AT!X99+BE!X99+BG!X99+CY!X99+CZ!X99+DE!X99+DK!X99+EE!X99+EL!X99+ES!X99+FI!X99+FR!X99+HR!X99+HU!X99+IE!X99+IT!X99+LT!X99+LU!X99+LV!X99+MT!X99+NL!X99+PL!X99+PT!X99+RO!X99+SE!X99+SI!X99+SK!X99</f>
        <v>1867.3332260869563</v>
      </c>
      <c r="Y99" s="13">
        <f>AT!Y99+BE!Y99+BG!Y99+CY!Y99+CZ!Y99+DE!Y99+DK!Y99+EE!Y99+EL!Y99+ES!Y99+FI!Y99+FR!Y99+HR!Y99+HU!Y99+IE!Y99+IT!Y99+LT!Y99+LU!Y99+LV!Y99+MT!Y99+NL!Y99+PL!Y99+PT!Y99+RO!Y99+SE!Y99+SI!Y99+SK!Y99</f>
        <v>1769.2513330434783</v>
      </c>
      <c r="Z99" s="13">
        <f>AT!Z99+BE!Z99+BG!Z99+CY!Z99+CZ!Z99+DE!Z99+DK!Z99+EE!Z99+EL!Z99+ES!Z99+FI!Z99+FR!Z99+HR!Z99+HU!Z99+IE!Z99+IT!Z99+LT!Z99+LU!Z99+LV!Z99+MT!Z99+NL!Z99+PL!Z99+PT!Z99+RO!Z99+SE!Z99+SI!Z99+SK!Z99</f>
        <v>1799.435325217391</v>
      </c>
      <c r="AA99" s="13">
        <f>AT!AA99+BE!AA99+BG!AA99+CY!AA99+CZ!AA99+DE!AA99+DK!AA99+EE!AA99+EL!AA99+ES!AA99+FI!AA99+FR!AA99+HR!AA99+HU!AA99+IE!AA99+IT!AA99+LT!AA99+LU!AA99+LV!AA99+MT!AA99+NL!AA99+PL!AA99+PT!AA99+RO!AA99+SE!AA99+SI!AA99+SK!AA99</f>
        <v>1750.1087716809566</v>
      </c>
      <c r="AB99" s="13">
        <f>AT!AB99+BE!AB99+BG!AB99+CY!AB99+CZ!AB99+DE!AB99+DK!AB99+EE!AB99+EL!AB99+ES!AB99+FI!AB99+FR!AB99+HR!AB99+HU!AB99+IE!AB99+IT!AB99+LT!AB99+LU!AB99+LV!AB99+MT!AB99+NL!AB99+PL!AB99+PT!AB99+RO!AB99+SE!AB99+SI!AB99+SK!AB99</f>
        <v>1711.7641015247132</v>
      </c>
      <c r="AC99" s="13">
        <f>AT!AC99+BE!AC99+BG!AC99+CY!AC99+CZ!AC99+DE!AC99+DK!AC99+EE!AC99+EL!AC99+ES!AC99+FI!AC99+FR!AC99+HR!AC99+HU!AC99+IE!AC99+IT!AC99+LT!AC99+LU!AC99+LV!AC99+MT!AC99+NL!AC99+PL!AC99+PT!AC99+RO!AC99+SE!AC99+SI!AC99+SK!AC99</f>
        <v>1739.385547360805</v>
      </c>
      <c r="AD99" s="13">
        <f>AT!AD99+BE!AD99+BG!AD99+CY!AD99+CZ!AD99+DE!AD99+DK!AD99+EE!AD99+EL!AD99+ES!AD99+FI!AD99+FR!AD99+HR!AD99+HU!AD99+IE!AD99+IT!AD99+LT!AD99+LU!AD99+LV!AD99+MT!AD99+NL!AD99+PL!AD99+PT!AD99+RO!AD99+SE!AD99+SI!AD99+SK!AD99</f>
        <v>1760.5912651596473</v>
      </c>
      <c r="AE99" s="13">
        <f>AT!AE99+BE!AE99+BG!AE99+CY!AE99+CZ!AE99+DE!AE99+DK!AE99+EE!AE99+EL!AE99+ES!AE99+FI!AE99+FR!AE99+HR!AE99+HU!AE99+IE!AE99+IT!AE99+LT!AE99+LU!AE99+LV!AE99+MT!AE99+NL!AE99+PL!AE99+PT!AE99+RO!AE99+SE!AE99+SI!AE99+SK!AE99</f>
        <v>1802.9778961545414</v>
      </c>
      <c r="AF99" s="13">
        <f>AT!AF99+BE!AF99+BG!AF99+CY!AF99+CZ!AF99+DE!AF99+DK!AF99+EE!AF99+EL!AF99+ES!AF99+FI!AF99+FR!AF99+HR!AF99+HU!AF99+IE!AF99+IT!AF99+LT!AF99+LU!AF99+LV!AF99+MT!AF99+NL!AF99+PL!AF99+PT!AF99+RO!AF99+SE!AF99+SI!AF99+SK!AF99</f>
        <v>1689.2483613450236</v>
      </c>
      <c r="AG99" s="13">
        <f>AT!AG99+BE!AG99+BG!AG99+CY!AG99+CZ!AG99+DE!AG99+DK!AG99+EE!AG99+EL!AG99+ES!AG99+FI!AG99+FR!AG99+HR!AG99+HU!AG99+IE!AG99+IT!AG99+LT!AG99+LU!AG99+LV!AG99+MT!AG99+NL!AG99+PL!AG99+PT!AG99+RO!AG99+SE!AG99+SI!AG99+SK!AG99</f>
        <v>1723.0243637689232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6">SUM(B102:B103)</f>
        <v>0</v>
      </c>
      <c r="C101" s="9">
        <f t="shared" si="126"/>
        <v>200.90907428571745</v>
      </c>
      <c r="D101" s="9">
        <f t="shared" si="126"/>
        <v>172.72320024844976</v>
      </c>
      <c r="E101" s="9">
        <f t="shared" si="126"/>
        <v>219.12139776397441</v>
      </c>
      <c r="F101" s="9">
        <f t="shared" si="126"/>
        <v>165.09062807453438</v>
      </c>
      <c r="G101" s="9">
        <f t="shared" si="126"/>
        <v>155.61211527950582</v>
      </c>
      <c r="H101" s="9">
        <f t="shared" si="126"/>
        <v>248.3388817391336</v>
      </c>
      <c r="I101" s="9">
        <f t="shared" si="126"/>
        <v>278.75208670807558</v>
      </c>
      <c r="J101" s="9">
        <f t="shared" si="126"/>
        <v>273.14063503105803</v>
      </c>
      <c r="K101" s="9">
        <f t="shared" si="126"/>
        <v>253.65431254658645</v>
      </c>
      <c r="L101" s="9">
        <f>SUM(L102:L103)</f>
        <v>320.98701267080946</v>
      </c>
      <c r="M101" s="9">
        <f t="shared" ref="M101:AF101" si="127">SUM(M102:M103)</f>
        <v>264.01014906832546</v>
      </c>
      <c r="N101" s="9">
        <f t="shared" si="127"/>
        <v>122.7773875776404</v>
      </c>
      <c r="O101" s="9">
        <f t="shared" si="127"/>
        <v>224.76437937888295</v>
      </c>
      <c r="P101" s="9">
        <f t="shared" si="127"/>
        <v>186.46770956522005</v>
      </c>
      <c r="Q101" s="9">
        <f t="shared" si="127"/>
        <v>231.62856062112144</v>
      </c>
      <c r="R101" s="9">
        <f t="shared" si="127"/>
        <v>123.24866782608854</v>
      </c>
      <c r="S101" s="9">
        <f t="shared" si="127"/>
        <v>177.32336385093492</v>
      </c>
      <c r="T101" s="9">
        <f t="shared" si="127"/>
        <v>114.78350236024849</v>
      </c>
      <c r="U101" s="9">
        <f t="shared" si="127"/>
        <v>63.828635279502713</v>
      </c>
      <c r="V101" s="9">
        <f t="shared" si="127"/>
        <v>86.398306708075538</v>
      </c>
      <c r="W101" s="9">
        <f t="shared" si="127"/>
        <v>133.19697950310575</v>
      </c>
      <c r="X101" s="9">
        <f t="shared" si="127"/>
        <v>57.031139130433225</v>
      </c>
      <c r="Y101" s="9">
        <f t="shared" si="127"/>
        <v>92.226739523247232</v>
      </c>
      <c r="Z101" s="9">
        <f t="shared" si="127"/>
        <v>150.64906532937962</v>
      </c>
      <c r="AA101" s="9">
        <f t="shared" si="127"/>
        <v>72.72030910282065</v>
      </c>
      <c r="AB101" s="9">
        <f t="shared" si="127"/>
        <v>87.026965641077055</v>
      </c>
      <c r="AC101" s="9">
        <f t="shared" si="127"/>
        <v>139.2619873503138</v>
      </c>
      <c r="AD101" s="9">
        <f t="shared" si="127"/>
        <v>209.69350800753136</v>
      </c>
      <c r="AE101" s="9">
        <f t="shared" si="127"/>
        <v>180.51836427069509</v>
      </c>
      <c r="AF101" s="9">
        <f t="shared" si="127"/>
        <v>24.368423805646266</v>
      </c>
      <c r="AG101" s="9">
        <f t="shared" ref="AG101" si="128">SUM(AG102:AG103)</f>
        <v>156.57479498325543</v>
      </c>
    </row>
    <row r="102" spans="1:33" x14ac:dyDescent="0.25">
      <c r="A102" s="10" t="s">
        <v>10</v>
      </c>
      <c r="B102" s="11">
        <f>AT!B102+BE!B102+BG!B102+CY!B102+CZ!B102+DE!B102+DK!B102+EE!B102+EL!B102+ES!B102+FI!B102+FR!B102+HR!B102+HU!B102+IE!B102+IT!B102+LT!B102+LU!B102+LV!B102+MT!B102+NL!B102+PL!B102+PT!B102+RO!B102+SE!B102+SI!B102+SK!B102</f>
        <v>0</v>
      </c>
      <c r="C102" s="11">
        <f>AT!C102+BE!C102+BG!C102+CY!C102+CZ!C102+DE!C102+DK!C102+EE!C102+EL!C102+ES!C102+FI!C102+FR!C102+HR!C102+HU!C102+IE!C102+IT!C102+LT!C102+LU!C102+LV!C102+MT!C102+NL!C102+PL!C102+PT!C102+RO!C102+SE!C102+SI!C102+SK!C102</f>
        <v>91.320772173913696</v>
      </c>
      <c r="D102" s="11">
        <f>AT!D102+BE!D102+BG!D102+CY!D102+CZ!D102+DE!D102+DK!D102+EE!D102+EL!D102+ES!D102+FI!D102+FR!D102+HR!D102+HU!D102+IE!D102+IT!D102+LT!D102+LU!D102+LV!D102+MT!D102+NL!D102+PL!D102+PT!D102+RO!D102+SE!D102+SI!D102+SK!D102</f>
        <v>97.98490931677145</v>
      </c>
      <c r="E102" s="11">
        <f>AT!E102+BE!E102+BG!E102+CY!E102+CZ!E102+DE!E102+DK!E102+EE!E102+EL!E102+ES!E102+FI!E102+FR!E102+HR!E102+HU!E102+IE!E102+IT!E102+LT!E102+LU!E102+LV!E102+MT!E102+NL!E102+PL!E102+PT!E102+RO!E102+SE!E102+SI!E102+SK!E102</f>
        <v>92.756313043477178</v>
      </c>
      <c r="F102" s="11">
        <f>AT!F102+BE!F102+BG!F102+CY!F102+CZ!F102+DE!F102+DK!F102+EE!F102+EL!F102+ES!F102+FI!F102+FR!F102+HR!F102+HU!F102+IE!F102+IT!F102+LT!F102+LU!F102+LV!F102+MT!F102+NL!F102+PL!F102+PT!F102+RO!F102+SE!F102+SI!F102+SK!F102</f>
        <v>77.009497142857754</v>
      </c>
      <c r="G102" s="11">
        <f>AT!G102+BE!G102+BG!G102+CY!G102+CZ!G102+DE!G102+DK!G102+EE!G102+EL!G102+ES!G102+FI!G102+FR!G102+HR!G102+HU!G102+IE!G102+IT!G102+LT!G102+LU!G102+LV!G102+MT!G102+NL!G102+PL!G102+PT!G102+RO!G102+SE!G102+SI!G102+SK!G102</f>
        <v>59.614578881986844</v>
      </c>
      <c r="H102" s="11">
        <f>AT!H102+BE!H102+BG!H102+CY!H102+CZ!H102+DE!H102+DK!H102+EE!H102+EL!H102+ES!H102+FI!H102+FR!H102+HR!H102+HU!H102+IE!H102+IT!H102+LT!H102+LU!H102+LV!H102+MT!H102+NL!H102+PL!H102+PT!H102+RO!H102+SE!H102+SI!H102+SK!H102</f>
        <v>99.393364472049115</v>
      </c>
      <c r="I102" s="11">
        <f>AT!I102+BE!I102+BG!I102+CY!I102+CZ!I102+DE!I102+DK!I102+EE!I102+EL!I102+ES!I102+FI!I102+FR!I102+HR!I102+HU!I102+IE!I102+IT!I102+LT!I102+LU!I102+LV!I102+MT!I102+NL!I102+PL!I102+PT!I102+RO!I102+SE!I102+SI!I102+SK!I102</f>
        <v>101.13870310558943</v>
      </c>
      <c r="J102" s="11">
        <f>AT!J102+BE!J102+BG!J102+CY!J102+CZ!J102+DE!J102+DK!J102+EE!J102+EL!J102+ES!J102+FI!J102+FR!J102+HR!J102+HU!J102+IE!J102+IT!J102+LT!J102+LU!J102+LV!J102+MT!J102+NL!J102+PL!J102+PT!J102+RO!J102+SE!J102+SI!J102+SK!J102</f>
        <v>92.94461813664546</v>
      </c>
      <c r="K102" s="11">
        <f>AT!K102+BE!K102+BG!K102+CY!K102+CZ!K102+DE!K102+DK!K102+EE!K102+EL!K102+ES!K102+FI!K102+FR!K102+HR!K102+HU!K102+IE!K102+IT!K102+LT!K102+LU!K102+LV!K102+MT!K102+NL!K102+PL!K102+PT!K102+RO!K102+SE!K102+SI!K102+SK!K102</f>
        <v>140.03800993788801</v>
      </c>
      <c r="L102" s="11">
        <f>AT!L102+BE!L102+BG!L102+CY!L102+CZ!L102+DE!L102+DK!L102+EE!L102+EL!L102+ES!L102+FI!L102+FR!L102+HR!L102+HU!L102+IE!L102+IT!L102+LT!L102+LU!L102+LV!L102+MT!L102+NL!L102+PL!L102+PT!L102+RO!L102+SE!L102+SI!L102+SK!L102</f>
        <v>116.68787950310568</v>
      </c>
      <c r="M102" s="11">
        <f>AT!M102+BE!M102+BG!M102+CY!M102+CZ!M102+DE!M102+DK!M102+EE!M102+EL!M102+ES!M102+FI!M102+FR!M102+HR!M102+HU!M102+IE!M102+IT!M102+LT!M102+LU!M102+LV!M102+MT!M102+NL!M102+PL!M102+PT!M102+RO!M102+SE!M102+SI!M102+SK!M102</f>
        <v>95.661514037267423</v>
      </c>
      <c r="N102" s="11">
        <f>AT!N102+BE!N102+BG!N102+CY!N102+CZ!N102+DE!N102+DK!N102+EE!N102+EL!N102+ES!N102+FI!N102+FR!N102+HR!N102+HU!N102+IE!N102+IT!N102+LT!N102+LU!N102+LV!N102+MT!N102+NL!N102+PL!N102+PT!N102+RO!N102+SE!N102+SI!N102+SK!N102</f>
        <v>33.615140372672371</v>
      </c>
      <c r="O102" s="11">
        <f>AT!O102+BE!O102+BG!O102+CY!O102+CZ!O102+DE!O102+DK!O102+EE!O102+EL!O102+ES!O102+FI!O102+FR!O102+HR!O102+HU!O102+IE!O102+IT!O102+LT!O102+LU!O102+LV!O102+MT!O102+NL!O102+PL!O102+PT!O102+RO!O102+SE!O102+SI!O102+SK!O102</f>
        <v>75.493432422359732</v>
      </c>
      <c r="P102" s="11">
        <f>AT!P102+BE!P102+BG!P102+CY!P102+CZ!P102+DE!P102+DK!P102+EE!P102+EL!P102+ES!P102+FI!P102+FR!P102+HR!P102+HU!P102+IE!P102+IT!P102+LT!P102+LU!P102+LV!P102+MT!P102+NL!P102+PL!P102+PT!P102+RO!P102+SE!P102+SI!P102+SK!P102</f>
        <v>63.838754782609087</v>
      </c>
      <c r="Q102" s="11">
        <f>AT!Q102+BE!Q102+BG!Q102+CY!Q102+CZ!Q102+DE!Q102+DK!Q102+EE!Q102+EL!Q102+ES!Q102+FI!Q102+FR!Q102+HR!Q102+HU!Q102+IE!Q102+IT!Q102+LT!Q102+LU!Q102+LV!Q102+MT!Q102+NL!Q102+PL!Q102+PT!Q102+RO!Q102+SE!Q102+SI!Q102+SK!Q102</f>
        <v>56.161940124224785</v>
      </c>
      <c r="R102" s="11">
        <f>AT!R102+BE!R102+BG!R102+CY!R102+CZ!R102+DE!R102+DK!R102+EE!R102+EL!R102+ES!R102+FI!R102+FR!R102+HR!R102+HU!R102+IE!R102+IT!R102+LT!R102+LU!R102+LV!R102+MT!R102+NL!R102+PL!R102+PT!R102+RO!R102+SE!R102+SI!R102+SK!R102</f>
        <v>27.930306335403522</v>
      </c>
      <c r="S102" s="11">
        <f>AT!S102+BE!S102+BG!S102+CY!S102+CZ!S102+DE!S102+DK!S102+EE!S102+EL!S102+ES!S102+FI!S102+FR!S102+HR!S102+HU!S102+IE!S102+IT!S102+LT!S102+LU!S102+LV!S102+MT!S102+NL!S102+PL!S102+PT!S102+RO!S102+SE!S102+SI!S102+SK!S102</f>
        <v>58.280907453416859</v>
      </c>
      <c r="T102" s="11">
        <f>AT!T102+BE!T102+BG!T102+CY!T102+CZ!T102+DE!T102+DK!T102+EE!T102+EL!T102+ES!T102+FI!T102+FR!T102+HR!T102+HU!T102+IE!T102+IT!T102+LT!T102+LU!T102+LV!T102+MT!T102+NL!T102+PL!T102+PT!T102+RO!T102+SE!T102+SI!T102+SK!T102</f>
        <v>41.256780621117429</v>
      </c>
      <c r="U102" s="11">
        <f>AT!U102+BE!U102+BG!U102+CY!U102+CZ!U102+DE!U102+DK!U102+EE!U102+EL!U102+ES!U102+FI!U102+FR!U102+HR!U102+HU!U102+IE!U102+IT!U102+LT!U102+LU!U102+LV!U102+MT!U102+NL!U102+PL!U102+PT!U102+RO!U102+SE!U102+SI!U102+SK!U102</f>
        <v>18.662965838510047</v>
      </c>
      <c r="V102" s="11">
        <f>AT!V102+BE!V102+BG!V102+CY!V102+CZ!V102+DE!V102+DK!V102+EE!V102+EL!V102+ES!V102+FI!V102+FR!V102+HR!V102+HU!V102+IE!V102+IT!V102+LT!V102+LU!V102+LV!V102+MT!V102+NL!V102+PL!V102+PT!V102+RO!V102+SE!V102+SI!V102+SK!V102</f>
        <v>50.968927080745686</v>
      </c>
      <c r="W102" s="11">
        <f>AT!W102+BE!W102+BG!W102+CY!W102+CZ!W102+DE!W102+DK!W102+EE!W102+EL!W102+ES!W102+FI!W102+FR!W102+HR!W102+HU!W102+IE!W102+IT!W102+LT!W102+LU!W102+LV!W102+MT!W102+NL!W102+PL!W102+PT!W102+RO!W102+SE!W102+SI!W102+SK!W102</f>
        <v>55.804067950310397</v>
      </c>
      <c r="X102" s="11">
        <f>AT!X102+BE!X102+BG!X102+CY!X102+CZ!X102+DE!X102+DK!X102+EE!X102+EL!X102+ES!X102+FI!X102+FR!X102+HR!X102+HU!X102+IE!X102+IT!X102+LT!X102+LU!X102+LV!X102+MT!X102+NL!X102+PL!X102+PT!X102+RO!X102+SE!X102+SI!X102+SK!X102</f>
        <v>30.099385341614902</v>
      </c>
      <c r="Y102" s="11">
        <f>AT!Y102+BE!Y102+BG!Y102+CY!Y102+CZ!Y102+DE!Y102+DK!Y102+EE!Y102+EL!Y102+ES!Y102+FI!Y102+FR!Y102+HR!Y102+HU!Y102+IE!Y102+IT!Y102+LT!Y102+LU!Y102+LV!Y102+MT!Y102+NL!Y102+PL!Y102+PT!Y102+RO!Y102+SE!Y102+SI!Y102+SK!Y102</f>
        <v>62.38728801361566</v>
      </c>
      <c r="Z102" s="11">
        <f>AT!Z102+BE!Z102+BG!Z102+CY!Z102+CZ!Z102+DE!Z102+DK!Z102+EE!Z102+EL!Z102+ES!Z102+FI!Z102+FR!Z102+HR!Z102+HU!Z102+IE!Z102+IT!Z102+LT!Z102+LU!Z102+LV!Z102+MT!Z102+NL!Z102+PL!Z102+PT!Z102+RO!Z102+SE!Z102+SI!Z102+SK!Z102</f>
        <v>41.039472049689735</v>
      </c>
      <c r="AA102" s="11">
        <f>AT!AA102+BE!AA102+BG!AA102+CY!AA102+CZ!AA102+DE!AA102+DK!AA102+EE!AA102+EL!AA102+ES!AA102+FI!AA102+FR!AA102+HR!AA102+HU!AA102+IE!AA102+IT!AA102+LT!AA102+LU!AA102+LV!AA102+MT!AA102+NL!AA102+PL!AA102+PT!AA102+RO!AA102+SE!AA102+SI!AA102+SK!AA102</f>
        <v>16.41275287542544</v>
      </c>
      <c r="AB102" s="11">
        <f>AT!AB102+BE!AB102+BG!AB102+CY!AB102+CZ!AB102+DE!AB102+DK!AB102+EE!AB102+EL!AB102+ES!AB102+FI!AB102+FR!AB102+HR!AB102+HU!AB102+IE!AB102+IT!AB102+LT!AB102+LU!AB102+LV!AB102+MT!AB102+NL!AB102+PL!AB102+PT!AB102+RO!AB102+SE!AB102+SI!AB102+SK!AB102</f>
        <v>45.984019516864073</v>
      </c>
      <c r="AC102" s="11">
        <f>AT!AC102+BE!AC102+BG!AC102+CY!AC102+CZ!AC102+DE!AC102+DK!AC102+EE!AC102+EL!AC102+ES!AC102+FI!AC102+FR!AC102+HR!AC102+HU!AC102+IE!AC102+IT!AC102+LT!AC102+LU!AC102+LV!AC102+MT!AC102+NL!AC102+PL!AC102+PT!AC102+RO!AC102+SE!AC102+SI!AC102+SK!AC102</f>
        <v>43.01626534731593</v>
      </c>
      <c r="AD102" s="11">
        <f>AT!AD102+BE!AD102+BG!AD102+CY!AD102+CZ!AD102+DE!AD102+DK!AD102+EE!AD102+EL!AD102+ES!AD102+FI!AD102+FR!AD102+HR!AD102+HU!AD102+IE!AD102+IT!AD102+LT!AD102+LU!AD102+LV!AD102+MT!AD102+NL!AD102+PL!AD102+PT!AD102+RO!AD102+SE!AD102+SI!AD102+SK!AD102</f>
        <v>124.4414859787514</v>
      </c>
      <c r="AE102" s="11">
        <f>AT!AE102+BE!AE102+BG!AE102+CY!AE102+CZ!AE102+DE!AE102+DK!AE102+EE!AE102+EL!AE102+ES!AE102+FI!AE102+FR!AE102+HR!AE102+HU!AE102+IE!AE102+IT!AE102+LT!AE102+LU!AE102+LV!AE102+MT!AE102+NL!AE102+PL!AE102+PT!AE102+RO!AE102+SE!AE102+SI!AE102+SK!AE102</f>
        <v>73.302002330908763</v>
      </c>
      <c r="AF102" s="11">
        <f>AT!AF102+BE!AF102+BG!AF102+CY!AF102+CZ!AF102+DE!AF102+DK!AF102+EE!AF102+EL!AF102+ES!AF102+FI!AF102+FR!AF102+HR!AF102+HU!AF102+IE!AF102+IT!AF102+LT!AF102+LU!AF102+LV!AF102+MT!AF102+NL!AF102+PL!AF102+PT!AF102+RO!AF102+SE!AF102+SI!AF102+SK!AF102</f>
        <v>6.0284977258967842</v>
      </c>
      <c r="AG102" s="11">
        <f>AT!AG102+BE!AG102+BG!AG102+CY!AG102+CZ!AG102+DE!AG102+DK!AG102+EE!AG102+EL!AG102+ES!AG102+FI!AG102+FR!AG102+HR!AG102+HU!AG102+IE!AG102+IT!AG102+LT!AG102+LU!AG102+LV!AG102+MT!AG102+NL!AG102+PL!AG102+PT!AG102+RO!AG102+SE!AG102+SI!AG102+SK!AG102</f>
        <v>58.786337853651432</v>
      </c>
    </row>
    <row r="103" spans="1:33" x14ac:dyDescent="0.25">
      <c r="A103" s="12" t="s">
        <v>11</v>
      </c>
      <c r="B103" s="13">
        <f>AT!B103+BE!B103+BG!B103+CY!B103+CZ!B103+DE!B103+DK!B103+EE!B103+EL!B103+ES!B103+FI!B103+FR!B103+HR!B103+HU!B103+IE!B103+IT!B103+LT!B103+LU!B103+LV!B103+MT!B103+NL!B103+PL!B103+PT!B103+RO!B103+SE!B103+SI!B103+SK!B103</f>
        <v>0</v>
      </c>
      <c r="C103" s="13">
        <f>AT!C103+BE!C103+BG!C103+CY!C103+CZ!C103+DE!C103+DK!C103+EE!C103+EL!C103+ES!C103+FI!C103+FR!C103+HR!C103+HU!C103+IE!C103+IT!C103+LT!C103+LU!C103+LV!C103+MT!C103+NL!C103+PL!C103+PT!C103+RO!C103+SE!C103+SI!C103+SK!C103</f>
        <v>109.58830211180377</v>
      </c>
      <c r="D103" s="13">
        <f>AT!D103+BE!D103+BG!D103+CY!D103+CZ!D103+DE!D103+DK!D103+EE!D103+EL!D103+ES!D103+FI!D103+FR!D103+HR!D103+HU!D103+IE!D103+IT!D103+LT!D103+LU!D103+LV!D103+MT!D103+NL!D103+PL!D103+PT!D103+RO!D103+SE!D103+SI!D103+SK!D103</f>
        <v>74.738290931678293</v>
      </c>
      <c r="E103" s="13">
        <f>AT!E103+BE!E103+BG!E103+CY!E103+CZ!E103+DE!E103+DK!E103+EE!E103+EL!E103+ES!E103+FI!E103+FR!E103+HR!E103+HU!E103+IE!E103+IT!E103+LT!E103+LU!E103+LV!E103+MT!E103+NL!E103+PL!E103+PT!E103+RO!E103+SE!E103+SI!E103+SK!E103</f>
        <v>126.36508472049722</v>
      </c>
      <c r="F103" s="13">
        <f>AT!F103+BE!F103+BG!F103+CY!F103+CZ!F103+DE!F103+DK!F103+EE!F103+EL!F103+ES!F103+FI!F103+FR!F103+HR!F103+HU!F103+IE!F103+IT!F103+LT!F103+LU!F103+LV!F103+MT!F103+NL!F103+PL!F103+PT!F103+RO!F103+SE!F103+SI!F103+SK!F103</f>
        <v>88.081130931676626</v>
      </c>
      <c r="G103" s="13">
        <f>AT!G103+BE!G103+BG!G103+CY!G103+CZ!G103+DE!G103+DK!G103+EE!G103+EL!G103+ES!G103+FI!G103+FR!G103+HR!G103+HU!G103+IE!G103+IT!G103+LT!G103+LU!G103+LV!G103+MT!G103+NL!G103+PL!G103+PT!G103+RO!G103+SE!G103+SI!G103+SK!G103</f>
        <v>95.997536397518957</v>
      </c>
      <c r="H103" s="13">
        <f>AT!H103+BE!H103+BG!H103+CY!H103+CZ!H103+DE!H103+DK!H103+EE!H103+EL!H103+ES!H103+FI!H103+FR!H103+HR!H103+HU!H103+IE!H103+IT!H103+LT!H103+LU!H103+LV!H103+MT!H103+NL!H103+PL!H103+PT!H103+RO!H103+SE!H103+SI!H103+SK!H103</f>
        <v>148.94551726708448</v>
      </c>
      <c r="I103" s="13">
        <f>AT!I103+BE!I103+BG!I103+CY!I103+CZ!I103+DE!I103+DK!I103+EE!I103+EL!I103+ES!I103+FI!I103+FR!I103+HR!I103+HU!I103+IE!I103+IT!I103+LT!I103+LU!I103+LV!I103+MT!I103+NL!I103+PL!I103+PT!I103+RO!I103+SE!I103+SI!I103+SK!I103</f>
        <v>177.61338360248615</v>
      </c>
      <c r="J103" s="13">
        <f>AT!J103+BE!J103+BG!J103+CY!J103+CZ!J103+DE!J103+DK!J103+EE!J103+EL!J103+ES!J103+FI!J103+FR!J103+HR!J103+HU!J103+IE!J103+IT!J103+LT!J103+LU!J103+LV!J103+MT!J103+NL!J103+PL!J103+PT!J103+RO!J103+SE!J103+SI!J103+SK!J103</f>
        <v>180.19601689441257</v>
      </c>
      <c r="K103" s="13">
        <f>AT!K103+BE!K103+BG!K103+CY!K103+CZ!K103+DE!K103+DK!K103+EE!K103+EL!K103+ES!K103+FI!K103+FR!K103+HR!K103+HU!K103+IE!K103+IT!K103+LT!K103+LU!K103+LV!K103+MT!K103+NL!K103+PL!K103+PT!K103+RO!K103+SE!K103+SI!K103+SK!K103</f>
        <v>113.61630260869845</v>
      </c>
      <c r="L103" s="13">
        <f>AT!L103+BE!L103+BG!L103+CY!L103+CZ!L103+DE!L103+DK!L103+EE!L103+EL!L103+ES!L103+FI!L103+FR!L103+HR!L103+HU!L103+IE!L103+IT!L103+LT!L103+LU!L103+LV!L103+MT!L103+NL!L103+PL!L103+PT!L103+RO!L103+SE!L103+SI!L103+SK!L103</f>
        <v>204.29913316770381</v>
      </c>
      <c r="M103" s="13">
        <f>AT!M103+BE!M103+BG!M103+CY!M103+CZ!M103+DE!M103+DK!M103+EE!M103+EL!M103+ES!M103+FI!M103+FR!M103+HR!M103+HU!M103+IE!M103+IT!M103+LT!M103+LU!M103+LV!M103+MT!M103+NL!M103+PL!M103+PT!M103+RO!M103+SE!M103+SI!M103+SK!M103</f>
        <v>168.34863503105805</v>
      </c>
      <c r="N103" s="13">
        <f>AT!N103+BE!N103+BG!N103+CY!N103+CZ!N103+DE!N103+DK!N103+EE!N103+EL!N103+ES!N103+FI!N103+FR!N103+HR!N103+HU!N103+IE!N103+IT!N103+LT!N103+LU!N103+LV!N103+MT!N103+NL!N103+PL!N103+PT!N103+RO!N103+SE!N103+SI!N103+SK!N103</f>
        <v>89.162247204968025</v>
      </c>
      <c r="O103" s="13">
        <f>AT!O103+BE!O103+BG!O103+CY!O103+CZ!O103+DE!O103+DK!O103+EE!O103+EL!O103+ES!O103+FI!O103+FR!O103+HR!O103+HU!O103+IE!O103+IT!O103+LT!O103+LU!O103+LV!O103+MT!O103+NL!O103+PL!O103+PT!O103+RO!O103+SE!O103+SI!O103+SK!O103</f>
        <v>149.2709469565232</v>
      </c>
      <c r="P103" s="13">
        <f>AT!P103+BE!P103+BG!P103+CY!P103+CZ!P103+DE!P103+DK!P103+EE!P103+EL!P103+ES!P103+FI!P103+FR!P103+HR!P103+HU!P103+IE!P103+IT!P103+LT!P103+LU!P103+LV!P103+MT!P103+NL!P103+PL!P103+PT!P103+RO!P103+SE!P103+SI!P103+SK!P103</f>
        <v>122.62895478261098</v>
      </c>
      <c r="Q103" s="13">
        <f>AT!Q103+BE!Q103+BG!Q103+CY!Q103+CZ!Q103+DE!Q103+DK!Q103+EE!Q103+EL!Q103+ES!Q103+FI!Q103+FR!Q103+HR!Q103+HU!Q103+IE!Q103+IT!Q103+LT!Q103+LU!Q103+LV!Q103+MT!Q103+NL!Q103+PL!Q103+PT!Q103+RO!Q103+SE!Q103+SI!Q103+SK!Q103</f>
        <v>175.46662049689664</v>
      </c>
      <c r="R103" s="13">
        <f>AT!R103+BE!R103+BG!R103+CY!R103+CZ!R103+DE!R103+DK!R103+EE!R103+EL!R103+ES!R103+FI!R103+FR!R103+HR!R103+HU!R103+IE!R103+IT!R103+LT!R103+LU!R103+LV!R103+MT!R103+NL!R103+PL!R103+PT!R103+RO!R103+SE!R103+SI!R103+SK!R103</f>
        <v>95.318361490685007</v>
      </c>
      <c r="S103" s="13">
        <f>AT!S103+BE!S103+BG!S103+CY!S103+CZ!S103+DE!S103+DK!S103+EE!S103+EL!S103+ES!S103+FI!S103+FR!S103+HR!S103+HU!S103+IE!S103+IT!S103+LT!S103+LU!S103+LV!S103+MT!S103+NL!S103+PL!S103+PT!S103+RO!S103+SE!S103+SI!S103+SK!S103</f>
        <v>119.04245639751805</v>
      </c>
      <c r="T103" s="13">
        <f>AT!T103+BE!T103+BG!T103+CY!T103+CZ!T103+DE!T103+DK!T103+EE!T103+EL!T103+ES!T103+FI!T103+FR!T103+HR!T103+HU!T103+IE!T103+IT!T103+LT!T103+LU!T103+LV!T103+MT!T103+NL!T103+PL!T103+PT!T103+RO!T103+SE!T103+SI!T103+SK!T103</f>
        <v>73.526721739131062</v>
      </c>
      <c r="U103" s="13">
        <f>AT!U103+BE!U103+BG!U103+CY!U103+CZ!U103+DE!U103+DK!U103+EE!U103+EL!U103+ES!U103+FI!U103+FR!U103+HR!U103+HU!U103+IE!U103+IT!U103+LT!U103+LU!U103+LV!U103+MT!U103+NL!U103+PL!U103+PT!U103+RO!U103+SE!U103+SI!U103+SK!U103</f>
        <v>45.165669440992666</v>
      </c>
      <c r="V103" s="13">
        <f>AT!V103+BE!V103+BG!V103+CY!V103+CZ!V103+DE!V103+DK!V103+EE!V103+EL!V103+ES!V103+FI!V103+FR!V103+HR!V103+HU!V103+IE!V103+IT!V103+LT!V103+LU!V103+LV!V103+MT!V103+NL!V103+PL!V103+PT!V103+RO!V103+SE!V103+SI!V103+SK!V103</f>
        <v>35.429379627329851</v>
      </c>
      <c r="W103" s="13">
        <f>AT!W103+BE!W103+BG!W103+CY!W103+CZ!W103+DE!W103+DK!W103+EE!W103+EL!W103+ES!W103+FI!W103+FR!W103+HR!W103+HU!W103+IE!W103+IT!W103+LT!W103+LU!W103+LV!W103+MT!W103+NL!W103+PL!W103+PT!W103+RO!W103+SE!W103+SI!W103+SK!W103</f>
        <v>77.392911552795354</v>
      </c>
      <c r="X103" s="13">
        <f>AT!X103+BE!X103+BG!X103+CY!X103+CZ!X103+DE!X103+DK!X103+EE!X103+EL!X103+ES!X103+FI!X103+FR!X103+HR!X103+HU!X103+IE!X103+IT!X103+LT!X103+LU!X103+LV!X103+MT!X103+NL!X103+PL!X103+PT!X103+RO!X103+SE!X103+SI!X103+SK!X103</f>
        <v>26.931753788818323</v>
      </c>
      <c r="Y103" s="13">
        <f>AT!Y103+BE!Y103+BG!Y103+CY!Y103+CZ!Y103+DE!Y103+DK!Y103+EE!Y103+EL!Y103+ES!Y103+FI!Y103+FR!Y103+HR!Y103+HU!Y103+IE!Y103+IT!Y103+LT!Y103+LU!Y103+LV!Y103+MT!Y103+NL!Y103+PL!Y103+PT!Y103+RO!Y103+SE!Y103+SI!Y103+SK!Y103</f>
        <v>29.839451509631576</v>
      </c>
      <c r="Z103" s="13">
        <f>AT!Z103+BE!Z103+BG!Z103+CY!Z103+CZ!Z103+DE!Z103+DK!Z103+EE!Z103+EL!Z103+ES!Z103+FI!Z103+FR!Z103+HR!Z103+HU!Z103+IE!Z103+IT!Z103+LT!Z103+LU!Z103+LV!Z103+MT!Z103+NL!Z103+PL!Z103+PT!Z103+RO!Z103+SE!Z103+SI!Z103+SK!Z103</f>
        <v>109.60959327968989</v>
      </c>
      <c r="AA103" s="13">
        <f>AT!AA103+BE!AA103+BG!AA103+CY!AA103+CZ!AA103+DE!AA103+DK!AA103+EE!AA103+EL!AA103+ES!AA103+FI!AA103+FR!AA103+HR!AA103+HU!AA103+IE!AA103+IT!AA103+LT!AA103+LU!AA103+LV!AA103+MT!AA103+NL!AA103+PL!AA103+PT!AA103+RO!AA103+SE!AA103+SI!AA103+SK!AA103</f>
        <v>56.30755622739521</v>
      </c>
      <c r="AB103" s="13">
        <f>AT!AB103+BE!AB103+BG!AB103+CY!AB103+CZ!AB103+DE!AB103+DK!AB103+EE!AB103+EL!AB103+ES!AB103+FI!AB103+FR!AB103+HR!AB103+HU!AB103+IE!AB103+IT!AB103+LT!AB103+LU!AB103+LV!AB103+MT!AB103+NL!AB103+PL!AB103+PT!AB103+RO!AB103+SE!AB103+SI!AB103+SK!AB103</f>
        <v>41.042946124212975</v>
      </c>
      <c r="AC103" s="13">
        <f>AT!AC103+BE!AC103+BG!AC103+CY!AC103+CZ!AC103+DE!AC103+DK!AC103+EE!AC103+EL!AC103+ES!AC103+FI!AC103+FR!AC103+HR!AC103+HU!AC103+IE!AC103+IT!AC103+LT!AC103+LU!AC103+LV!AC103+MT!AC103+NL!AC103+PL!AC103+PT!AC103+RO!AC103+SE!AC103+SI!AC103+SK!AC103</f>
        <v>96.24572200299788</v>
      </c>
      <c r="AD103" s="13">
        <f>AT!AD103+BE!AD103+BG!AD103+CY!AD103+CZ!AD103+DE!AD103+DK!AD103+EE!AD103+EL!AD103+ES!AD103+FI!AD103+FR!AD103+HR!AD103+HU!AD103+IE!AD103+IT!AD103+LT!AD103+LU!AD103+LV!AD103+MT!AD103+NL!AD103+PL!AD103+PT!AD103+RO!AD103+SE!AD103+SI!AD103+SK!AD103</f>
        <v>85.252022028779948</v>
      </c>
      <c r="AE103" s="13">
        <f>AT!AE103+BE!AE103+BG!AE103+CY!AE103+CZ!AE103+DE!AE103+DK!AE103+EE!AE103+EL!AE103+ES!AE103+FI!AE103+FR!AE103+HR!AE103+HU!AE103+IE!AE103+IT!AE103+LT!AE103+LU!AE103+LV!AE103+MT!AE103+NL!AE103+PL!AE103+PT!AE103+RO!AE103+SE!AE103+SI!AE103+SK!AE103</f>
        <v>107.21636193978632</v>
      </c>
      <c r="AF103" s="13">
        <f>AT!AF103+BE!AF103+BG!AF103+CY!AF103+CZ!AF103+DE!AF103+DK!AF103+EE!AF103+EL!AF103+ES!AF103+FI!AF103+FR!AF103+HR!AF103+HU!AF103+IE!AF103+IT!AF103+LT!AF103+LU!AF103+LV!AF103+MT!AF103+NL!AF103+PL!AF103+PT!AF103+RO!AF103+SE!AF103+SI!AF103+SK!AF103</f>
        <v>18.339926079749482</v>
      </c>
      <c r="AG103" s="13">
        <f>AT!AG103+BE!AG103+BG!AG103+CY!AG103+CZ!AG103+DE!AG103+DK!AG103+EE!AG103+EL!AG103+ES!AG103+FI!AG103+FR!AG103+HR!AG103+HU!AG103+IE!AG103+IT!AG103+LT!AG103+LU!AG103+LV!AG103+MT!AG103+NL!AG103+PL!AG103+PT!AG103+RO!AG103+SE!AG103+SI!AG103+SK!AG103</f>
        <v>97.788457129603998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>SUM(L4:L5)</f>
        <v>0</v>
      </c>
      <c r="M3" s="9">
        <f t="shared" ref="M3:AF3" si="1">SUM(M4:M5)</f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0</v>
      </c>
      <c r="T3" s="9">
        <f t="shared" si="1"/>
        <v>0</v>
      </c>
      <c r="U3" s="9">
        <f t="shared" si="1"/>
        <v>0</v>
      </c>
      <c r="V3" s="9">
        <f t="shared" si="1"/>
        <v>0</v>
      </c>
      <c r="W3" s="9">
        <f t="shared" si="1"/>
        <v>0</v>
      </c>
      <c r="X3" s="9">
        <f t="shared" si="1"/>
        <v>0</v>
      </c>
      <c r="Y3" s="9">
        <f t="shared" si="1"/>
        <v>0</v>
      </c>
      <c r="Z3" s="9">
        <f t="shared" si="1"/>
        <v>0</v>
      </c>
      <c r="AA3" s="9">
        <f t="shared" si="1"/>
        <v>0</v>
      </c>
      <c r="AB3" s="9">
        <f t="shared" si="1"/>
        <v>0</v>
      </c>
      <c r="AC3" s="9">
        <f t="shared" si="1"/>
        <v>0</v>
      </c>
      <c r="AD3" s="9">
        <f t="shared" si="1"/>
        <v>0</v>
      </c>
      <c r="AE3" s="9">
        <f t="shared" si="1"/>
        <v>0</v>
      </c>
      <c r="AF3" s="9">
        <f t="shared" si="1"/>
        <v>0</v>
      </c>
      <c r="AG3" s="9">
        <f t="shared" ref="AG3" si="2">SUM(AG4:AG5)</f>
        <v>0</v>
      </c>
    </row>
    <row r="4" spans="1:33" x14ac:dyDescent="0.25">
      <c r="A4" s="10" t="s">
        <v>10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11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0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0</v>
      </c>
      <c r="G8" s="15">
        <f t="shared" si="3"/>
        <v>0</v>
      </c>
      <c r="H8" s="15">
        <f t="shared" si="3"/>
        <v>0</v>
      </c>
      <c r="I8" s="15">
        <f t="shared" si="3"/>
        <v>0</v>
      </c>
      <c r="J8" s="15">
        <f t="shared" si="3"/>
        <v>0</v>
      </c>
      <c r="K8" s="15">
        <f t="shared" si="3"/>
        <v>0</v>
      </c>
      <c r="L8" s="15">
        <f>IF(L3=0,0,L3/L$3)</f>
        <v>0</v>
      </c>
      <c r="M8" s="15">
        <f t="shared" ref="M8:AF8" si="4">IF(M3=0,0,M3/M$3)</f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5">
        <f t="shared" si="4"/>
        <v>0</v>
      </c>
      <c r="S8" s="15">
        <f t="shared" si="4"/>
        <v>0</v>
      </c>
      <c r="T8" s="15">
        <f t="shared" si="4"/>
        <v>0</v>
      </c>
      <c r="U8" s="15">
        <f t="shared" si="4"/>
        <v>0</v>
      </c>
      <c r="V8" s="15">
        <f t="shared" si="4"/>
        <v>0</v>
      </c>
      <c r="W8" s="15">
        <f t="shared" si="4"/>
        <v>0</v>
      </c>
      <c r="X8" s="15">
        <f t="shared" si="4"/>
        <v>0</v>
      </c>
      <c r="Y8" s="15">
        <f t="shared" si="4"/>
        <v>0</v>
      </c>
      <c r="Z8" s="15">
        <f t="shared" si="4"/>
        <v>0</v>
      </c>
      <c r="AA8" s="15">
        <f t="shared" si="4"/>
        <v>0</v>
      </c>
      <c r="AB8" s="15">
        <f t="shared" si="4"/>
        <v>0</v>
      </c>
      <c r="AC8" s="15">
        <f t="shared" si="4"/>
        <v>0</v>
      </c>
      <c r="AD8" s="15">
        <f t="shared" si="4"/>
        <v>0</v>
      </c>
      <c r="AE8" s="15">
        <f t="shared" si="4"/>
        <v>0</v>
      </c>
      <c r="AF8" s="15">
        <f t="shared" si="4"/>
        <v>0</v>
      </c>
      <c r="AG8" s="15">
        <f t="shared" ref="AG8" si="5">IF(AG3=0,0,AG3/AG$3)</f>
        <v>0</v>
      </c>
    </row>
    <row r="9" spans="1:33" x14ac:dyDescent="0.25">
      <c r="A9" s="10" t="s">
        <v>10</v>
      </c>
      <c r="B9" s="16">
        <f t="shared" ref="B9:K9" si="6">IF(B4=0,0,B4/B$3)</f>
        <v>0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</v>
      </c>
      <c r="G9" s="16">
        <f t="shared" si="6"/>
        <v>0</v>
      </c>
      <c r="H9" s="16">
        <f t="shared" si="6"/>
        <v>0</v>
      </c>
      <c r="I9" s="16">
        <f t="shared" si="6"/>
        <v>0</v>
      </c>
      <c r="J9" s="16">
        <f t="shared" si="6"/>
        <v>0</v>
      </c>
      <c r="K9" s="16">
        <f t="shared" si="6"/>
        <v>0</v>
      </c>
      <c r="L9" s="16">
        <f>IF(L4=0,0,L4/L$3)</f>
        <v>0</v>
      </c>
      <c r="M9" s="16">
        <f t="shared" ref="M9:AF9" si="7">IF(M4=0,0,M4/M$3)</f>
        <v>0</v>
      </c>
      <c r="N9" s="16">
        <f t="shared" si="7"/>
        <v>0</v>
      </c>
      <c r="O9" s="16">
        <f t="shared" si="7"/>
        <v>0</v>
      </c>
      <c r="P9" s="16">
        <f t="shared" si="7"/>
        <v>0</v>
      </c>
      <c r="Q9" s="16">
        <f t="shared" si="7"/>
        <v>0</v>
      </c>
      <c r="R9" s="16">
        <f t="shared" si="7"/>
        <v>0</v>
      </c>
      <c r="S9" s="16">
        <f t="shared" si="7"/>
        <v>0</v>
      </c>
      <c r="T9" s="16">
        <f t="shared" si="7"/>
        <v>0</v>
      </c>
      <c r="U9" s="16">
        <f t="shared" si="7"/>
        <v>0</v>
      </c>
      <c r="V9" s="16">
        <f t="shared" si="7"/>
        <v>0</v>
      </c>
      <c r="W9" s="16">
        <f t="shared" si="7"/>
        <v>0</v>
      </c>
      <c r="X9" s="16">
        <f t="shared" si="7"/>
        <v>0</v>
      </c>
      <c r="Y9" s="16">
        <f t="shared" si="7"/>
        <v>0</v>
      </c>
      <c r="Z9" s="16">
        <f t="shared" si="7"/>
        <v>0</v>
      </c>
      <c r="AA9" s="16">
        <f t="shared" si="7"/>
        <v>0</v>
      </c>
      <c r="AB9" s="16">
        <f t="shared" si="7"/>
        <v>0</v>
      </c>
      <c r="AC9" s="16">
        <f t="shared" si="7"/>
        <v>0</v>
      </c>
      <c r="AD9" s="16">
        <f t="shared" si="7"/>
        <v>0</v>
      </c>
      <c r="AE9" s="16">
        <f t="shared" si="7"/>
        <v>0</v>
      </c>
      <c r="AF9" s="16">
        <f t="shared" si="7"/>
        <v>0</v>
      </c>
      <c r="AG9" s="16">
        <f t="shared" ref="AG9" si="8">IF(AG4=0,0,AG4/AG$3)</f>
        <v>0</v>
      </c>
    </row>
    <row r="10" spans="1:33" x14ac:dyDescent="0.25">
      <c r="A10" s="12" t="s">
        <v>11</v>
      </c>
      <c r="B10" s="17">
        <f t="shared" ref="B10:K10" si="9">IF(B5=0,0,B5/B$3)</f>
        <v>0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</v>
      </c>
      <c r="G10" s="17">
        <f t="shared" si="9"/>
        <v>0</v>
      </c>
      <c r="H10" s="17">
        <f t="shared" si="9"/>
        <v>0</v>
      </c>
      <c r="I10" s="17">
        <f t="shared" si="9"/>
        <v>0</v>
      </c>
      <c r="J10" s="17">
        <f t="shared" si="9"/>
        <v>0</v>
      </c>
      <c r="K10" s="17">
        <f t="shared" si="9"/>
        <v>0</v>
      </c>
      <c r="L10" s="17">
        <f>IF(L5=0,0,L5/L$3)</f>
        <v>0</v>
      </c>
      <c r="M10" s="17">
        <f t="shared" ref="M10:AF10" si="10">IF(M5=0,0,M5/M$3)</f>
        <v>0</v>
      </c>
      <c r="N10" s="17">
        <f t="shared" si="10"/>
        <v>0</v>
      </c>
      <c r="O10" s="17">
        <f t="shared" si="10"/>
        <v>0</v>
      </c>
      <c r="P10" s="17">
        <f t="shared" si="10"/>
        <v>0</v>
      </c>
      <c r="Q10" s="17">
        <f t="shared" si="10"/>
        <v>0</v>
      </c>
      <c r="R10" s="17">
        <f t="shared" si="10"/>
        <v>0</v>
      </c>
      <c r="S10" s="17">
        <f t="shared" si="10"/>
        <v>0</v>
      </c>
      <c r="T10" s="17">
        <f t="shared" si="10"/>
        <v>0</v>
      </c>
      <c r="U10" s="17">
        <f t="shared" si="10"/>
        <v>0</v>
      </c>
      <c r="V10" s="17">
        <f t="shared" si="10"/>
        <v>0</v>
      </c>
      <c r="W10" s="17">
        <f t="shared" si="10"/>
        <v>0</v>
      </c>
      <c r="X10" s="17">
        <f t="shared" si="10"/>
        <v>0</v>
      </c>
      <c r="Y10" s="17">
        <f t="shared" si="10"/>
        <v>0</v>
      </c>
      <c r="Z10" s="17">
        <f t="shared" si="10"/>
        <v>0</v>
      </c>
      <c r="AA10" s="17">
        <f t="shared" si="10"/>
        <v>0</v>
      </c>
      <c r="AB10" s="17">
        <f t="shared" si="10"/>
        <v>0</v>
      </c>
      <c r="AC10" s="17">
        <f t="shared" si="10"/>
        <v>0</v>
      </c>
      <c r="AD10" s="17">
        <f t="shared" si="10"/>
        <v>0</v>
      </c>
      <c r="AE10" s="17">
        <f t="shared" si="10"/>
        <v>0</v>
      </c>
      <c r="AF10" s="17">
        <f t="shared" si="10"/>
        <v>0</v>
      </c>
      <c r="AG10" s="17">
        <f t="shared" ref="AG10" si="11">IF(AG5=0,0,AG5/AG$3)</f>
        <v>0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0</v>
      </c>
      <c r="K12" s="18">
        <f t="shared" si="12"/>
        <v>0</v>
      </c>
      <c r="L12" s="18">
        <f>SUM(L13:L14)</f>
        <v>0</v>
      </c>
      <c r="M12" s="18">
        <f t="shared" ref="M12:AF12" si="13">SUM(M13:M14)</f>
        <v>0</v>
      </c>
      <c r="N12" s="18">
        <f t="shared" si="13"/>
        <v>0</v>
      </c>
      <c r="O12" s="18">
        <f t="shared" si="13"/>
        <v>0</v>
      </c>
      <c r="P12" s="18">
        <f t="shared" si="13"/>
        <v>0</v>
      </c>
      <c r="Q12" s="18">
        <f t="shared" si="13"/>
        <v>0</v>
      </c>
      <c r="R12" s="18">
        <f t="shared" si="13"/>
        <v>0</v>
      </c>
      <c r="S12" s="18">
        <f t="shared" si="13"/>
        <v>0</v>
      </c>
      <c r="T12" s="18">
        <f t="shared" si="13"/>
        <v>0</v>
      </c>
      <c r="U12" s="18">
        <f t="shared" si="13"/>
        <v>0</v>
      </c>
      <c r="V12" s="18">
        <f t="shared" si="13"/>
        <v>0</v>
      </c>
      <c r="W12" s="18">
        <f t="shared" si="13"/>
        <v>0</v>
      </c>
      <c r="X12" s="18">
        <f t="shared" si="13"/>
        <v>0</v>
      </c>
      <c r="Y12" s="18">
        <f t="shared" si="13"/>
        <v>0</v>
      </c>
      <c r="Z12" s="18">
        <f t="shared" si="13"/>
        <v>0</v>
      </c>
      <c r="AA12" s="18">
        <f t="shared" si="13"/>
        <v>0</v>
      </c>
      <c r="AB12" s="18">
        <f t="shared" si="13"/>
        <v>0</v>
      </c>
      <c r="AC12" s="18">
        <f t="shared" si="13"/>
        <v>0</v>
      </c>
      <c r="AD12" s="18">
        <f t="shared" si="13"/>
        <v>0</v>
      </c>
      <c r="AE12" s="18">
        <f t="shared" si="13"/>
        <v>0</v>
      </c>
      <c r="AF12" s="18">
        <f t="shared" si="13"/>
        <v>0</v>
      </c>
      <c r="AG12" s="18">
        <f t="shared" ref="AG12" si="14">SUM(AG13:AG14)</f>
        <v>0</v>
      </c>
    </row>
    <row r="13" spans="1:33" x14ac:dyDescent="0.25">
      <c r="A13" s="10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11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0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0</v>
      </c>
      <c r="G17" s="15">
        <f t="shared" si="15"/>
        <v>0</v>
      </c>
      <c r="H17" s="15">
        <f t="shared" si="15"/>
        <v>0</v>
      </c>
      <c r="I17" s="15">
        <f t="shared" si="15"/>
        <v>0</v>
      </c>
      <c r="J17" s="15">
        <f t="shared" si="15"/>
        <v>0</v>
      </c>
      <c r="K17" s="15">
        <f t="shared" si="15"/>
        <v>0</v>
      </c>
      <c r="L17" s="15">
        <f t="shared" ref="L17" si="16">IF(L12=0,0,L12/L$12)</f>
        <v>0</v>
      </c>
      <c r="M17" s="15">
        <f t="shared" ref="M17:AF17" si="17">IF(M12=0,0,M12/M$12)</f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si="17"/>
        <v>0</v>
      </c>
      <c r="R17" s="15">
        <f t="shared" si="17"/>
        <v>0</v>
      </c>
      <c r="S17" s="15">
        <f t="shared" si="17"/>
        <v>0</v>
      </c>
      <c r="T17" s="15">
        <f t="shared" si="17"/>
        <v>0</v>
      </c>
      <c r="U17" s="15">
        <f t="shared" si="17"/>
        <v>0</v>
      </c>
      <c r="V17" s="15">
        <f t="shared" si="17"/>
        <v>0</v>
      </c>
      <c r="W17" s="15">
        <f t="shared" si="17"/>
        <v>0</v>
      </c>
      <c r="X17" s="15">
        <f t="shared" si="17"/>
        <v>0</v>
      </c>
      <c r="Y17" s="15">
        <f t="shared" si="17"/>
        <v>0</v>
      </c>
      <c r="Z17" s="15">
        <f t="shared" si="17"/>
        <v>0</v>
      </c>
      <c r="AA17" s="15">
        <f t="shared" si="17"/>
        <v>0</v>
      </c>
      <c r="AB17" s="15">
        <f t="shared" si="17"/>
        <v>0</v>
      </c>
      <c r="AC17" s="15">
        <f t="shared" si="17"/>
        <v>0</v>
      </c>
      <c r="AD17" s="15">
        <f t="shared" si="17"/>
        <v>0</v>
      </c>
      <c r="AE17" s="15">
        <f t="shared" si="17"/>
        <v>0</v>
      </c>
      <c r="AF17" s="15">
        <f t="shared" si="17"/>
        <v>0</v>
      </c>
      <c r="AG17" s="15">
        <f t="shared" ref="AG17" si="18">IF(AG12=0,0,AG12/AG$12)</f>
        <v>0</v>
      </c>
    </row>
    <row r="18" spans="1:33" x14ac:dyDescent="0.25">
      <c r="A18" s="10" t="s">
        <v>10</v>
      </c>
      <c r="B18" s="16">
        <f t="shared" si="15"/>
        <v>0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</v>
      </c>
      <c r="G18" s="16">
        <f t="shared" si="15"/>
        <v>0</v>
      </c>
      <c r="H18" s="16">
        <f t="shared" si="15"/>
        <v>0</v>
      </c>
      <c r="I18" s="16">
        <f t="shared" si="15"/>
        <v>0</v>
      </c>
      <c r="J18" s="16">
        <f t="shared" si="15"/>
        <v>0</v>
      </c>
      <c r="K18" s="16">
        <f t="shared" si="15"/>
        <v>0</v>
      </c>
      <c r="L18" s="16">
        <f t="shared" ref="L18" si="19">IF(L13=0,0,L13/L$12)</f>
        <v>0</v>
      </c>
      <c r="M18" s="16">
        <f t="shared" ref="M18:AF18" si="20">IF(M13=0,0,M13/M$12)</f>
        <v>0</v>
      </c>
      <c r="N18" s="16">
        <f t="shared" si="20"/>
        <v>0</v>
      </c>
      <c r="O18" s="16">
        <f t="shared" si="20"/>
        <v>0</v>
      </c>
      <c r="P18" s="16">
        <f t="shared" si="20"/>
        <v>0</v>
      </c>
      <c r="Q18" s="16">
        <f t="shared" si="20"/>
        <v>0</v>
      </c>
      <c r="R18" s="16">
        <f t="shared" si="20"/>
        <v>0</v>
      </c>
      <c r="S18" s="16">
        <f t="shared" si="20"/>
        <v>0</v>
      </c>
      <c r="T18" s="16">
        <f t="shared" si="20"/>
        <v>0</v>
      </c>
      <c r="U18" s="16">
        <f t="shared" si="20"/>
        <v>0</v>
      </c>
      <c r="V18" s="16">
        <f t="shared" si="20"/>
        <v>0</v>
      </c>
      <c r="W18" s="16">
        <f t="shared" si="20"/>
        <v>0</v>
      </c>
      <c r="X18" s="16">
        <f t="shared" si="20"/>
        <v>0</v>
      </c>
      <c r="Y18" s="16">
        <f t="shared" si="20"/>
        <v>0</v>
      </c>
      <c r="Z18" s="16">
        <f t="shared" si="20"/>
        <v>0</v>
      </c>
      <c r="AA18" s="16">
        <f t="shared" si="20"/>
        <v>0</v>
      </c>
      <c r="AB18" s="16">
        <f t="shared" si="20"/>
        <v>0</v>
      </c>
      <c r="AC18" s="16">
        <f t="shared" si="20"/>
        <v>0</v>
      </c>
      <c r="AD18" s="16">
        <f t="shared" si="20"/>
        <v>0</v>
      </c>
      <c r="AE18" s="16">
        <f t="shared" si="20"/>
        <v>0</v>
      </c>
      <c r="AF18" s="16">
        <f t="shared" si="20"/>
        <v>0</v>
      </c>
      <c r="AG18" s="16">
        <f t="shared" ref="AG18" si="21">IF(AG13=0,0,AG13/AG$12)</f>
        <v>0</v>
      </c>
    </row>
    <row r="19" spans="1:33" x14ac:dyDescent="0.25">
      <c r="A19" s="12" t="s">
        <v>11</v>
      </c>
      <c r="B19" s="17">
        <f t="shared" si="15"/>
        <v>0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</v>
      </c>
      <c r="G19" s="17">
        <f t="shared" si="15"/>
        <v>0</v>
      </c>
      <c r="H19" s="17">
        <f t="shared" si="15"/>
        <v>0</v>
      </c>
      <c r="I19" s="17">
        <f t="shared" si="15"/>
        <v>0</v>
      </c>
      <c r="J19" s="17">
        <f t="shared" si="15"/>
        <v>0</v>
      </c>
      <c r="K19" s="17">
        <f t="shared" si="15"/>
        <v>0</v>
      </c>
      <c r="L19" s="17">
        <f t="shared" ref="L19" si="22">IF(L14=0,0,L14/L$12)</f>
        <v>0</v>
      </c>
      <c r="M19" s="17">
        <f t="shared" ref="M19:AF19" si="23">IF(M14=0,0,M14/M$12)</f>
        <v>0</v>
      </c>
      <c r="N19" s="17">
        <f t="shared" si="23"/>
        <v>0</v>
      </c>
      <c r="O19" s="17">
        <f t="shared" si="23"/>
        <v>0</v>
      </c>
      <c r="P19" s="17">
        <f t="shared" si="23"/>
        <v>0</v>
      </c>
      <c r="Q19" s="17">
        <f t="shared" si="23"/>
        <v>0</v>
      </c>
      <c r="R19" s="17">
        <f t="shared" si="23"/>
        <v>0</v>
      </c>
      <c r="S19" s="17">
        <f t="shared" si="23"/>
        <v>0</v>
      </c>
      <c r="T19" s="17">
        <f t="shared" si="23"/>
        <v>0</v>
      </c>
      <c r="U19" s="17">
        <f t="shared" si="23"/>
        <v>0</v>
      </c>
      <c r="V19" s="17">
        <f t="shared" si="23"/>
        <v>0</v>
      </c>
      <c r="W19" s="17">
        <f t="shared" si="23"/>
        <v>0</v>
      </c>
      <c r="X19" s="17">
        <f t="shared" si="23"/>
        <v>0</v>
      </c>
      <c r="Y19" s="17">
        <f t="shared" si="23"/>
        <v>0</v>
      </c>
      <c r="Z19" s="17">
        <f t="shared" si="23"/>
        <v>0</v>
      </c>
      <c r="AA19" s="17">
        <f t="shared" si="23"/>
        <v>0</v>
      </c>
      <c r="AB19" s="17">
        <f t="shared" si="23"/>
        <v>0</v>
      </c>
      <c r="AC19" s="17">
        <f t="shared" si="23"/>
        <v>0</v>
      </c>
      <c r="AD19" s="17">
        <f t="shared" si="23"/>
        <v>0</v>
      </c>
      <c r="AE19" s="17">
        <f t="shared" si="23"/>
        <v>0</v>
      </c>
      <c r="AF19" s="17">
        <f t="shared" si="23"/>
        <v>0</v>
      </c>
      <c r="AG19" s="17">
        <f t="shared" ref="AG19" si="24">IF(AG14=0,0,AG14/AG$12)</f>
        <v>0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0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0</v>
      </c>
      <c r="G21" s="21">
        <f t="shared" si="25"/>
        <v>0</v>
      </c>
      <c r="H21" s="21">
        <f t="shared" si="25"/>
        <v>0</v>
      </c>
      <c r="I21" s="21">
        <f t="shared" si="25"/>
        <v>0</v>
      </c>
      <c r="J21" s="21">
        <f t="shared" si="25"/>
        <v>0</v>
      </c>
      <c r="K21" s="21">
        <f t="shared" si="25"/>
        <v>0</v>
      </c>
      <c r="L21" s="21">
        <f>IF(L3=0,0,L3/L12)</f>
        <v>0</v>
      </c>
      <c r="M21" s="21">
        <f t="shared" ref="M21:AF21" si="26">IF(M3=0,0,M3/M12)</f>
        <v>0</v>
      </c>
      <c r="N21" s="21">
        <f t="shared" si="26"/>
        <v>0</v>
      </c>
      <c r="O21" s="21">
        <f t="shared" si="26"/>
        <v>0</v>
      </c>
      <c r="P21" s="21">
        <f t="shared" si="26"/>
        <v>0</v>
      </c>
      <c r="Q21" s="21">
        <f t="shared" si="26"/>
        <v>0</v>
      </c>
      <c r="R21" s="21">
        <f t="shared" si="26"/>
        <v>0</v>
      </c>
      <c r="S21" s="21">
        <f t="shared" si="26"/>
        <v>0</v>
      </c>
      <c r="T21" s="21">
        <f t="shared" si="26"/>
        <v>0</v>
      </c>
      <c r="U21" s="21">
        <f t="shared" si="26"/>
        <v>0</v>
      </c>
      <c r="V21" s="21">
        <f t="shared" si="26"/>
        <v>0</v>
      </c>
      <c r="W21" s="21">
        <f t="shared" si="26"/>
        <v>0</v>
      </c>
      <c r="X21" s="21">
        <f t="shared" si="26"/>
        <v>0</v>
      </c>
      <c r="Y21" s="21">
        <f t="shared" si="26"/>
        <v>0</v>
      </c>
      <c r="Z21" s="21">
        <f t="shared" si="26"/>
        <v>0</v>
      </c>
      <c r="AA21" s="21">
        <f t="shared" si="26"/>
        <v>0</v>
      </c>
      <c r="AB21" s="21">
        <f t="shared" si="26"/>
        <v>0</v>
      </c>
      <c r="AC21" s="21">
        <f t="shared" si="26"/>
        <v>0</v>
      </c>
      <c r="AD21" s="21">
        <f t="shared" si="26"/>
        <v>0</v>
      </c>
      <c r="AE21" s="21">
        <f t="shared" si="26"/>
        <v>0</v>
      </c>
      <c r="AF21" s="21">
        <f t="shared" si="26"/>
        <v>0</v>
      </c>
      <c r="AG21" s="21">
        <f t="shared" ref="AG21" si="27">IF(AG3=0,0,AG3/AG12)</f>
        <v>0</v>
      </c>
    </row>
    <row r="22" spans="1:33" x14ac:dyDescent="0.25">
      <c r="A22" s="10" t="s">
        <v>10</v>
      </c>
      <c r="B22" s="22">
        <f t="shared" ref="B22:K22" si="28">IF(B4=0,0,B4/B13)</f>
        <v>0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0</v>
      </c>
      <c r="G22" s="22">
        <f t="shared" si="28"/>
        <v>0</v>
      </c>
      <c r="H22" s="22">
        <f t="shared" si="28"/>
        <v>0</v>
      </c>
      <c r="I22" s="22">
        <f t="shared" si="28"/>
        <v>0</v>
      </c>
      <c r="J22" s="22">
        <f t="shared" si="28"/>
        <v>0</v>
      </c>
      <c r="K22" s="22">
        <f t="shared" si="28"/>
        <v>0</v>
      </c>
      <c r="L22" s="22">
        <f>IF(L4=0,0,L4/L13)</f>
        <v>0</v>
      </c>
      <c r="M22" s="22">
        <f t="shared" ref="M22:AF22" si="29">IF(M4=0,0,M4/M13)</f>
        <v>0</v>
      </c>
      <c r="N22" s="22">
        <f t="shared" si="29"/>
        <v>0</v>
      </c>
      <c r="O22" s="22">
        <f t="shared" si="29"/>
        <v>0</v>
      </c>
      <c r="P22" s="22">
        <f t="shared" si="29"/>
        <v>0</v>
      </c>
      <c r="Q22" s="22">
        <f t="shared" si="29"/>
        <v>0</v>
      </c>
      <c r="R22" s="22">
        <f t="shared" si="29"/>
        <v>0</v>
      </c>
      <c r="S22" s="22">
        <f t="shared" si="29"/>
        <v>0</v>
      </c>
      <c r="T22" s="22">
        <f t="shared" si="29"/>
        <v>0</v>
      </c>
      <c r="U22" s="22">
        <f t="shared" si="29"/>
        <v>0</v>
      </c>
      <c r="V22" s="22">
        <f t="shared" si="29"/>
        <v>0</v>
      </c>
      <c r="W22" s="22">
        <f t="shared" si="29"/>
        <v>0</v>
      </c>
      <c r="X22" s="22">
        <f t="shared" si="29"/>
        <v>0</v>
      </c>
      <c r="Y22" s="22">
        <f t="shared" si="29"/>
        <v>0</v>
      </c>
      <c r="Z22" s="22">
        <f t="shared" si="29"/>
        <v>0</v>
      </c>
      <c r="AA22" s="22">
        <f t="shared" si="29"/>
        <v>0</v>
      </c>
      <c r="AB22" s="22">
        <f t="shared" si="29"/>
        <v>0</v>
      </c>
      <c r="AC22" s="22">
        <f t="shared" si="29"/>
        <v>0</v>
      </c>
      <c r="AD22" s="22">
        <f t="shared" si="29"/>
        <v>0</v>
      </c>
      <c r="AE22" s="22">
        <f t="shared" si="29"/>
        <v>0</v>
      </c>
      <c r="AF22" s="22">
        <f t="shared" si="29"/>
        <v>0</v>
      </c>
      <c r="AG22" s="22">
        <f t="shared" ref="AG22" si="30">IF(AG4=0,0,AG4/AG13)</f>
        <v>0</v>
      </c>
    </row>
    <row r="23" spans="1:33" x14ac:dyDescent="0.25">
      <c r="A23" s="12" t="s">
        <v>11</v>
      </c>
      <c r="B23" s="23">
        <f t="shared" ref="B23:K23" si="31">IF(B5=0,0,B5/B14)</f>
        <v>0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0</v>
      </c>
      <c r="G23" s="23">
        <f t="shared" si="31"/>
        <v>0</v>
      </c>
      <c r="H23" s="23">
        <f t="shared" si="31"/>
        <v>0</v>
      </c>
      <c r="I23" s="23">
        <f t="shared" si="31"/>
        <v>0</v>
      </c>
      <c r="J23" s="23">
        <f t="shared" si="31"/>
        <v>0</v>
      </c>
      <c r="K23" s="23">
        <f t="shared" si="31"/>
        <v>0</v>
      </c>
      <c r="L23" s="23">
        <f>IF(L5=0,0,L5/L14)</f>
        <v>0</v>
      </c>
      <c r="M23" s="23">
        <f t="shared" ref="M23:AF23" si="32">IF(M5=0,0,M5/M14)</f>
        <v>0</v>
      </c>
      <c r="N23" s="23">
        <f t="shared" si="32"/>
        <v>0</v>
      </c>
      <c r="O23" s="23">
        <f t="shared" si="32"/>
        <v>0</v>
      </c>
      <c r="P23" s="23">
        <f t="shared" si="32"/>
        <v>0</v>
      </c>
      <c r="Q23" s="23">
        <f t="shared" si="32"/>
        <v>0</v>
      </c>
      <c r="R23" s="23">
        <f t="shared" si="32"/>
        <v>0</v>
      </c>
      <c r="S23" s="23">
        <f t="shared" si="32"/>
        <v>0</v>
      </c>
      <c r="T23" s="23">
        <f t="shared" si="32"/>
        <v>0</v>
      </c>
      <c r="U23" s="23">
        <f t="shared" si="32"/>
        <v>0</v>
      </c>
      <c r="V23" s="23">
        <f t="shared" si="32"/>
        <v>0</v>
      </c>
      <c r="W23" s="23">
        <f t="shared" si="32"/>
        <v>0</v>
      </c>
      <c r="X23" s="23">
        <f t="shared" si="32"/>
        <v>0</v>
      </c>
      <c r="Y23" s="23">
        <f t="shared" si="32"/>
        <v>0</v>
      </c>
      <c r="Z23" s="23">
        <f t="shared" si="32"/>
        <v>0</v>
      </c>
      <c r="AA23" s="23">
        <f t="shared" si="32"/>
        <v>0</v>
      </c>
      <c r="AB23" s="23">
        <f t="shared" si="32"/>
        <v>0</v>
      </c>
      <c r="AC23" s="23">
        <f t="shared" si="32"/>
        <v>0</v>
      </c>
      <c r="AD23" s="23">
        <f t="shared" si="32"/>
        <v>0</v>
      </c>
      <c r="AE23" s="23">
        <f t="shared" si="32"/>
        <v>0</v>
      </c>
      <c r="AF23" s="23">
        <f t="shared" si="32"/>
        <v>0</v>
      </c>
      <c r="AG23" s="23">
        <f t="shared" ref="AG23" si="33">IF(AG5=0,0,AG5/AG14)</f>
        <v>0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0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0</v>
      </c>
      <c r="G25" s="21">
        <f t="shared" si="34"/>
        <v>0</v>
      </c>
      <c r="H25" s="21">
        <f t="shared" si="34"/>
        <v>0</v>
      </c>
      <c r="I25" s="21">
        <f t="shared" si="34"/>
        <v>0</v>
      </c>
      <c r="J25" s="21">
        <f t="shared" si="34"/>
        <v>0</v>
      </c>
      <c r="K25" s="21">
        <f t="shared" si="34"/>
        <v>0</v>
      </c>
      <c r="L25" s="21">
        <f>SUM(L26,L32)</f>
        <v>0</v>
      </c>
      <c r="M25" s="21">
        <f t="shared" ref="M25:AF25" si="35">SUM(M26,M32)</f>
        <v>0</v>
      </c>
      <c r="N25" s="21">
        <f t="shared" si="35"/>
        <v>0</v>
      </c>
      <c r="O25" s="21">
        <f t="shared" si="35"/>
        <v>0</v>
      </c>
      <c r="P25" s="21">
        <f t="shared" si="35"/>
        <v>0</v>
      </c>
      <c r="Q25" s="21">
        <f t="shared" si="35"/>
        <v>0</v>
      </c>
      <c r="R25" s="21">
        <f t="shared" si="35"/>
        <v>0</v>
      </c>
      <c r="S25" s="21">
        <f t="shared" si="35"/>
        <v>0</v>
      </c>
      <c r="T25" s="21">
        <f t="shared" si="35"/>
        <v>0</v>
      </c>
      <c r="U25" s="21">
        <f t="shared" si="35"/>
        <v>0</v>
      </c>
      <c r="V25" s="21">
        <f t="shared" si="35"/>
        <v>0</v>
      </c>
      <c r="W25" s="21">
        <f t="shared" si="35"/>
        <v>0</v>
      </c>
      <c r="X25" s="21">
        <f t="shared" si="35"/>
        <v>0</v>
      </c>
      <c r="Y25" s="21">
        <f t="shared" si="35"/>
        <v>0</v>
      </c>
      <c r="Z25" s="21">
        <f t="shared" si="35"/>
        <v>0</v>
      </c>
      <c r="AA25" s="21">
        <f t="shared" si="35"/>
        <v>0</v>
      </c>
      <c r="AB25" s="21">
        <f t="shared" si="35"/>
        <v>0</v>
      </c>
      <c r="AC25" s="21">
        <f t="shared" si="35"/>
        <v>0</v>
      </c>
      <c r="AD25" s="21">
        <f t="shared" si="35"/>
        <v>0</v>
      </c>
      <c r="AE25" s="21">
        <f t="shared" si="35"/>
        <v>0</v>
      </c>
      <c r="AF25" s="21">
        <f t="shared" si="35"/>
        <v>0</v>
      </c>
      <c r="AG25" s="21">
        <f t="shared" ref="AG25" si="36">SUM(AG26,AG32)</f>
        <v>0</v>
      </c>
    </row>
    <row r="26" spans="1:33" x14ac:dyDescent="0.25">
      <c r="A26" s="24" t="s">
        <v>10</v>
      </c>
      <c r="B26" s="25">
        <f t="shared" ref="B26:K26" si="37">SUM(B27:B31)</f>
        <v>0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0</v>
      </c>
      <c r="G26" s="25">
        <f t="shared" si="37"/>
        <v>0</v>
      </c>
      <c r="H26" s="25">
        <f t="shared" si="37"/>
        <v>0</v>
      </c>
      <c r="I26" s="25">
        <f t="shared" si="37"/>
        <v>0</v>
      </c>
      <c r="J26" s="25">
        <f t="shared" si="37"/>
        <v>0</v>
      </c>
      <c r="K26" s="25">
        <f t="shared" si="37"/>
        <v>0</v>
      </c>
      <c r="L26" s="25">
        <f>SUM(L27:L31)</f>
        <v>0</v>
      </c>
      <c r="M26" s="25">
        <f t="shared" ref="M26:AF26" si="38">SUM(M27:M31)</f>
        <v>0</v>
      </c>
      <c r="N26" s="25">
        <f t="shared" si="38"/>
        <v>0</v>
      </c>
      <c r="O26" s="25">
        <f t="shared" si="38"/>
        <v>0</v>
      </c>
      <c r="P26" s="25">
        <f t="shared" si="38"/>
        <v>0</v>
      </c>
      <c r="Q26" s="25">
        <f t="shared" si="38"/>
        <v>0</v>
      </c>
      <c r="R26" s="25">
        <f t="shared" si="38"/>
        <v>0</v>
      </c>
      <c r="S26" s="25">
        <f t="shared" si="38"/>
        <v>0</v>
      </c>
      <c r="T26" s="25">
        <f t="shared" si="38"/>
        <v>0</v>
      </c>
      <c r="U26" s="25">
        <f t="shared" si="38"/>
        <v>0</v>
      </c>
      <c r="V26" s="25">
        <f t="shared" si="38"/>
        <v>0</v>
      </c>
      <c r="W26" s="25">
        <f t="shared" si="38"/>
        <v>0</v>
      </c>
      <c r="X26" s="25">
        <f t="shared" si="38"/>
        <v>0</v>
      </c>
      <c r="Y26" s="25">
        <f t="shared" si="38"/>
        <v>0</v>
      </c>
      <c r="Z26" s="25">
        <f t="shared" si="38"/>
        <v>0</v>
      </c>
      <c r="AA26" s="25">
        <f t="shared" si="38"/>
        <v>0</v>
      </c>
      <c r="AB26" s="25">
        <f t="shared" si="38"/>
        <v>0</v>
      </c>
      <c r="AC26" s="25">
        <f t="shared" si="38"/>
        <v>0</v>
      </c>
      <c r="AD26" s="25">
        <f t="shared" si="38"/>
        <v>0</v>
      </c>
      <c r="AE26" s="25">
        <f t="shared" si="38"/>
        <v>0</v>
      </c>
      <c r="AF26" s="25">
        <f t="shared" si="38"/>
        <v>0</v>
      </c>
      <c r="AG26" s="25">
        <f t="shared" ref="AG26" si="39">SUM(AG27:AG31)</f>
        <v>0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0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0</v>
      </c>
      <c r="G32" s="25">
        <f t="shared" si="40"/>
        <v>0</v>
      </c>
      <c r="H32" s="25">
        <f t="shared" si="40"/>
        <v>0</v>
      </c>
      <c r="I32" s="25">
        <f t="shared" si="40"/>
        <v>0</v>
      </c>
      <c r="J32" s="25">
        <f t="shared" si="40"/>
        <v>0</v>
      </c>
      <c r="K32" s="25">
        <f t="shared" si="40"/>
        <v>0</v>
      </c>
      <c r="L32" s="25">
        <f>SUM(L33:L37)</f>
        <v>0</v>
      </c>
      <c r="M32" s="25">
        <f t="shared" ref="M32:AF32" si="41">SUM(M33:M37)</f>
        <v>0</v>
      </c>
      <c r="N32" s="25">
        <f t="shared" si="41"/>
        <v>0</v>
      </c>
      <c r="O32" s="25">
        <f t="shared" si="41"/>
        <v>0</v>
      </c>
      <c r="P32" s="25">
        <f t="shared" si="41"/>
        <v>0</v>
      </c>
      <c r="Q32" s="25">
        <f t="shared" si="41"/>
        <v>0</v>
      </c>
      <c r="R32" s="25">
        <f t="shared" si="41"/>
        <v>0</v>
      </c>
      <c r="S32" s="25">
        <f t="shared" si="41"/>
        <v>0</v>
      </c>
      <c r="T32" s="25">
        <f t="shared" si="41"/>
        <v>0</v>
      </c>
      <c r="U32" s="25">
        <f t="shared" si="41"/>
        <v>0</v>
      </c>
      <c r="V32" s="25">
        <f t="shared" si="41"/>
        <v>0</v>
      </c>
      <c r="W32" s="25">
        <f t="shared" si="41"/>
        <v>0</v>
      </c>
      <c r="X32" s="25">
        <f t="shared" si="41"/>
        <v>0</v>
      </c>
      <c r="Y32" s="25">
        <f t="shared" si="41"/>
        <v>0</v>
      </c>
      <c r="Z32" s="25">
        <f t="shared" si="41"/>
        <v>0</v>
      </c>
      <c r="AA32" s="25">
        <f t="shared" si="41"/>
        <v>0</v>
      </c>
      <c r="AB32" s="25">
        <f t="shared" si="41"/>
        <v>0</v>
      </c>
      <c r="AC32" s="25">
        <f t="shared" si="41"/>
        <v>0</v>
      </c>
      <c r="AD32" s="25">
        <f t="shared" si="41"/>
        <v>0</v>
      </c>
      <c r="AE32" s="25">
        <f t="shared" si="41"/>
        <v>0</v>
      </c>
      <c r="AF32" s="25">
        <f t="shared" si="41"/>
        <v>0</v>
      </c>
      <c r="AG32" s="25">
        <f t="shared" ref="AG32" si="42">SUM(AG33:AG37)</f>
        <v>0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16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</v>
      </c>
      <c r="G40" s="21">
        <f t="shared" si="43"/>
        <v>0</v>
      </c>
      <c r="H40" s="21">
        <f t="shared" si="43"/>
        <v>0</v>
      </c>
      <c r="I40" s="21">
        <f t="shared" si="43"/>
        <v>0</v>
      </c>
      <c r="J40" s="21">
        <f t="shared" si="43"/>
        <v>0</v>
      </c>
      <c r="K40" s="21">
        <f t="shared" si="43"/>
        <v>0</v>
      </c>
      <c r="L40" s="21">
        <f>IF(L25=0,0,L25/(L3/1000))</f>
        <v>0</v>
      </c>
      <c r="M40" s="21">
        <f t="shared" ref="M40:AF40" si="44">IF(M25=0,0,M25/(M3/1000))</f>
        <v>0</v>
      </c>
      <c r="N40" s="21">
        <f t="shared" si="44"/>
        <v>0</v>
      </c>
      <c r="O40" s="21">
        <f t="shared" si="44"/>
        <v>0</v>
      </c>
      <c r="P40" s="21">
        <f t="shared" si="44"/>
        <v>0</v>
      </c>
      <c r="Q40" s="21">
        <f t="shared" si="44"/>
        <v>0</v>
      </c>
      <c r="R40" s="21">
        <f t="shared" si="44"/>
        <v>0</v>
      </c>
      <c r="S40" s="21">
        <f t="shared" si="44"/>
        <v>0</v>
      </c>
      <c r="T40" s="21">
        <f t="shared" si="44"/>
        <v>0</v>
      </c>
      <c r="U40" s="21">
        <f t="shared" si="44"/>
        <v>0</v>
      </c>
      <c r="V40" s="21">
        <f t="shared" si="44"/>
        <v>0</v>
      </c>
      <c r="W40" s="21">
        <f t="shared" si="44"/>
        <v>0</v>
      </c>
      <c r="X40" s="21">
        <f t="shared" si="44"/>
        <v>0</v>
      </c>
      <c r="Y40" s="21">
        <f t="shared" si="44"/>
        <v>0</v>
      </c>
      <c r="Z40" s="21">
        <f t="shared" si="44"/>
        <v>0</v>
      </c>
      <c r="AA40" s="21">
        <f t="shared" si="44"/>
        <v>0</v>
      </c>
      <c r="AB40" s="21">
        <f t="shared" si="44"/>
        <v>0</v>
      </c>
      <c r="AC40" s="21">
        <f t="shared" si="44"/>
        <v>0</v>
      </c>
      <c r="AD40" s="21">
        <f t="shared" si="44"/>
        <v>0</v>
      </c>
      <c r="AE40" s="21">
        <f t="shared" si="44"/>
        <v>0</v>
      </c>
      <c r="AF40" s="21">
        <f t="shared" si="44"/>
        <v>0</v>
      </c>
      <c r="AG40" s="21">
        <f t="shared" ref="AG40" si="45">IF(AG25=0,0,AG25/(AG3/1000))</f>
        <v>0</v>
      </c>
    </row>
    <row r="41" spans="1:33" x14ac:dyDescent="0.25">
      <c r="A41" s="10" t="s">
        <v>10</v>
      </c>
      <c r="B41" s="22">
        <f t="shared" ref="B41:K41" si="46">IF(B26=0,0,B26/(B4/1000))</f>
        <v>0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0</v>
      </c>
      <c r="G41" s="22">
        <f t="shared" si="46"/>
        <v>0</v>
      </c>
      <c r="H41" s="22">
        <f t="shared" si="46"/>
        <v>0</v>
      </c>
      <c r="I41" s="22">
        <f t="shared" si="46"/>
        <v>0</v>
      </c>
      <c r="J41" s="22">
        <f t="shared" si="46"/>
        <v>0</v>
      </c>
      <c r="K41" s="22">
        <f t="shared" si="46"/>
        <v>0</v>
      </c>
      <c r="L41" s="22">
        <f>IF(L26=0,0,L26/(L4/1000))</f>
        <v>0</v>
      </c>
      <c r="M41" s="22">
        <f t="shared" ref="M41:AF41" si="47">IF(M26=0,0,M26/(M4/1000))</f>
        <v>0</v>
      </c>
      <c r="N41" s="22">
        <f t="shared" si="47"/>
        <v>0</v>
      </c>
      <c r="O41" s="22">
        <f t="shared" si="47"/>
        <v>0</v>
      </c>
      <c r="P41" s="22">
        <f t="shared" si="47"/>
        <v>0</v>
      </c>
      <c r="Q41" s="22">
        <f t="shared" si="47"/>
        <v>0</v>
      </c>
      <c r="R41" s="22">
        <f t="shared" si="47"/>
        <v>0</v>
      </c>
      <c r="S41" s="22">
        <f t="shared" si="47"/>
        <v>0</v>
      </c>
      <c r="T41" s="22">
        <f t="shared" si="47"/>
        <v>0</v>
      </c>
      <c r="U41" s="22">
        <f t="shared" si="47"/>
        <v>0</v>
      </c>
      <c r="V41" s="22">
        <f t="shared" si="47"/>
        <v>0</v>
      </c>
      <c r="W41" s="22">
        <f t="shared" si="47"/>
        <v>0</v>
      </c>
      <c r="X41" s="22">
        <f t="shared" si="47"/>
        <v>0</v>
      </c>
      <c r="Y41" s="22">
        <f t="shared" si="47"/>
        <v>0</v>
      </c>
      <c r="Z41" s="22">
        <f t="shared" si="47"/>
        <v>0</v>
      </c>
      <c r="AA41" s="22">
        <f t="shared" si="47"/>
        <v>0</v>
      </c>
      <c r="AB41" s="22">
        <f t="shared" si="47"/>
        <v>0</v>
      </c>
      <c r="AC41" s="22">
        <f t="shared" si="47"/>
        <v>0</v>
      </c>
      <c r="AD41" s="22">
        <f t="shared" si="47"/>
        <v>0</v>
      </c>
      <c r="AE41" s="22">
        <f t="shared" si="47"/>
        <v>0</v>
      </c>
      <c r="AF41" s="22">
        <f t="shared" si="47"/>
        <v>0</v>
      </c>
      <c r="AG41" s="22">
        <f t="shared" ref="AG41" si="48">IF(AG26=0,0,AG26/(AG4/1000))</f>
        <v>0</v>
      </c>
    </row>
    <row r="42" spans="1:33" x14ac:dyDescent="0.25">
      <c r="A42" s="12" t="s">
        <v>11</v>
      </c>
      <c r="B42" s="23">
        <f t="shared" ref="B42:K42" si="49">IF(B32=0,0,B32/(B5/1000))</f>
        <v>0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</v>
      </c>
      <c r="G42" s="23">
        <f t="shared" si="49"/>
        <v>0</v>
      </c>
      <c r="H42" s="23">
        <f t="shared" si="49"/>
        <v>0</v>
      </c>
      <c r="I42" s="23">
        <f t="shared" si="49"/>
        <v>0</v>
      </c>
      <c r="J42" s="23">
        <f t="shared" si="49"/>
        <v>0</v>
      </c>
      <c r="K42" s="23">
        <f t="shared" si="49"/>
        <v>0</v>
      </c>
      <c r="L42" s="23">
        <f>IF(L32=0,0,L32/(L5/1000))</f>
        <v>0</v>
      </c>
      <c r="M42" s="23">
        <f t="shared" ref="M42:AF42" si="50">IF(M32=0,0,M32/(M5/1000))</f>
        <v>0</v>
      </c>
      <c r="N42" s="23">
        <f t="shared" si="50"/>
        <v>0</v>
      </c>
      <c r="O42" s="23">
        <f t="shared" si="50"/>
        <v>0</v>
      </c>
      <c r="P42" s="23">
        <f t="shared" si="50"/>
        <v>0</v>
      </c>
      <c r="Q42" s="23">
        <f t="shared" si="50"/>
        <v>0</v>
      </c>
      <c r="R42" s="23">
        <f t="shared" si="50"/>
        <v>0</v>
      </c>
      <c r="S42" s="23">
        <f t="shared" si="50"/>
        <v>0</v>
      </c>
      <c r="T42" s="23">
        <f t="shared" si="50"/>
        <v>0</v>
      </c>
      <c r="U42" s="23">
        <f t="shared" si="50"/>
        <v>0</v>
      </c>
      <c r="V42" s="23">
        <f t="shared" si="50"/>
        <v>0</v>
      </c>
      <c r="W42" s="23">
        <f t="shared" si="50"/>
        <v>0</v>
      </c>
      <c r="X42" s="23">
        <f t="shared" si="50"/>
        <v>0</v>
      </c>
      <c r="Y42" s="23">
        <f t="shared" si="50"/>
        <v>0</v>
      </c>
      <c r="Z42" s="23">
        <f t="shared" si="50"/>
        <v>0</v>
      </c>
      <c r="AA42" s="23">
        <f t="shared" si="50"/>
        <v>0</v>
      </c>
      <c r="AB42" s="23">
        <f t="shared" si="50"/>
        <v>0</v>
      </c>
      <c r="AC42" s="23">
        <f t="shared" si="50"/>
        <v>0</v>
      </c>
      <c r="AD42" s="23">
        <f t="shared" si="50"/>
        <v>0</v>
      </c>
      <c r="AE42" s="23">
        <f t="shared" si="50"/>
        <v>0</v>
      </c>
      <c r="AF42" s="23">
        <f t="shared" si="50"/>
        <v>0</v>
      </c>
      <c r="AG42" s="23">
        <f t="shared" ref="AG42" si="51">IF(AG32=0,0,AG32/(AG5/1000))</f>
        <v>0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0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0</v>
      </c>
      <c r="G44" s="30">
        <f t="shared" si="52"/>
        <v>0</v>
      </c>
      <c r="H44" s="30">
        <f t="shared" si="52"/>
        <v>0</v>
      </c>
      <c r="I44" s="30">
        <f t="shared" si="52"/>
        <v>0</v>
      </c>
      <c r="J44" s="30">
        <f t="shared" si="52"/>
        <v>0</v>
      </c>
      <c r="K44" s="30">
        <f t="shared" si="52"/>
        <v>0</v>
      </c>
      <c r="L44" s="30">
        <f>IF(L25=0,0,L25/L$25)</f>
        <v>0</v>
      </c>
      <c r="M44" s="30">
        <f t="shared" ref="M44:AF44" si="53">IF(M25=0,0,M25/M$25)</f>
        <v>0</v>
      </c>
      <c r="N44" s="30">
        <f t="shared" si="53"/>
        <v>0</v>
      </c>
      <c r="O44" s="30">
        <f t="shared" si="53"/>
        <v>0</v>
      </c>
      <c r="P44" s="30">
        <f t="shared" si="53"/>
        <v>0</v>
      </c>
      <c r="Q44" s="30">
        <f t="shared" si="53"/>
        <v>0</v>
      </c>
      <c r="R44" s="30">
        <f t="shared" si="53"/>
        <v>0</v>
      </c>
      <c r="S44" s="30">
        <f t="shared" si="53"/>
        <v>0</v>
      </c>
      <c r="T44" s="30">
        <f t="shared" si="53"/>
        <v>0</v>
      </c>
      <c r="U44" s="30">
        <f t="shared" si="53"/>
        <v>0</v>
      </c>
      <c r="V44" s="30">
        <f t="shared" si="53"/>
        <v>0</v>
      </c>
      <c r="W44" s="30">
        <f t="shared" si="53"/>
        <v>0</v>
      </c>
      <c r="X44" s="30">
        <f t="shared" si="53"/>
        <v>0</v>
      </c>
      <c r="Y44" s="30">
        <f t="shared" si="53"/>
        <v>0</v>
      </c>
      <c r="Z44" s="30">
        <f t="shared" si="53"/>
        <v>0</v>
      </c>
      <c r="AA44" s="30">
        <f t="shared" si="53"/>
        <v>0</v>
      </c>
      <c r="AB44" s="30">
        <f t="shared" si="53"/>
        <v>0</v>
      </c>
      <c r="AC44" s="30">
        <f t="shared" si="53"/>
        <v>0</v>
      </c>
      <c r="AD44" s="30">
        <f t="shared" si="53"/>
        <v>0</v>
      </c>
      <c r="AE44" s="30">
        <f t="shared" si="53"/>
        <v>0</v>
      </c>
      <c r="AF44" s="30">
        <f t="shared" si="53"/>
        <v>0</v>
      </c>
      <c r="AG44" s="30">
        <f t="shared" ref="AG44" si="54">IF(AG25=0,0,AG25/AG$25)</f>
        <v>0</v>
      </c>
    </row>
    <row r="45" spans="1:33" x14ac:dyDescent="0.25">
      <c r="A45" s="10" t="s">
        <v>10</v>
      </c>
      <c r="B45" s="31">
        <f t="shared" ref="B45:K45" si="55">IF(B26=0,0,B26/B$25)</f>
        <v>0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</v>
      </c>
      <c r="G45" s="31">
        <f t="shared" si="55"/>
        <v>0</v>
      </c>
      <c r="H45" s="31">
        <f t="shared" si="55"/>
        <v>0</v>
      </c>
      <c r="I45" s="31">
        <f t="shared" si="55"/>
        <v>0</v>
      </c>
      <c r="J45" s="31">
        <f t="shared" si="55"/>
        <v>0</v>
      </c>
      <c r="K45" s="31">
        <f t="shared" si="55"/>
        <v>0</v>
      </c>
      <c r="L45" s="31">
        <f>IF(L26=0,0,L26/L$25)</f>
        <v>0</v>
      </c>
      <c r="M45" s="31">
        <f t="shared" ref="M45:AF45" si="56">IF(M26=0,0,M26/M$25)</f>
        <v>0</v>
      </c>
      <c r="N45" s="31">
        <f t="shared" si="56"/>
        <v>0</v>
      </c>
      <c r="O45" s="31">
        <f t="shared" si="56"/>
        <v>0</v>
      </c>
      <c r="P45" s="31">
        <f t="shared" si="56"/>
        <v>0</v>
      </c>
      <c r="Q45" s="31">
        <f t="shared" si="56"/>
        <v>0</v>
      </c>
      <c r="R45" s="31">
        <f t="shared" si="56"/>
        <v>0</v>
      </c>
      <c r="S45" s="31">
        <f t="shared" si="56"/>
        <v>0</v>
      </c>
      <c r="T45" s="31">
        <f t="shared" si="56"/>
        <v>0</v>
      </c>
      <c r="U45" s="31">
        <f t="shared" si="56"/>
        <v>0</v>
      </c>
      <c r="V45" s="31">
        <f t="shared" si="56"/>
        <v>0</v>
      </c>
      <c r="W45" s="31">
        <f t="shared" si="56"/>
        <v>0</v>
      </c>
      <c r="X45" s="31">
        <f t="shared" si="56"/>
        <v>0</v>
      </c>
      <c r="Y45" s="31">
        <f t="shared" si="56"/>
        <v>0</v>
      </c>
      <c r="Z45" s="31">
        <f t="shared" si="56"/>
        <v>0</v>
      </c>
      <c r="AA45" s="31">
        <f t="shared" si="56"/>
        <v>0</v>
      </c>
      <c r="AB45" s="31">
        <f t="shared" si="56"/>
        <v>0</v>
      </c>
      <c r="AC45" s="31">
        <f t="shared" si="56"/>
        <v>0</v>
      </c>
      <c r="AD45" s="31">
        <f t="shared" si="56"/>
        <v>0</v>
      </c>
      <c r="AE45" s="31">
        <f t="shared" si="56"/>
        <v>0</v>
      </c>
      <c r="AF45" s="31">
        <f t="shared" si="56"/>
        <v>0</v>
      </c>
      <c r="AG45" s="31">
        <f t="shared" ref="AG45" si="57">IF(AG26=0,0,AG26/AG$25)</f>
        <v>0</v>
      </c>
    </row>
    <row r="46" spans="1:33" x14ac:dyDescent="0.25">
      <c r="A46" s="12" t="s">
        <v>11</v>
      </c>
      <c r="B46" s="32">
        <f t="shared" ref="B46:K46" si="58">IF(B32=0,0,B32/B$25)</f>
        <v>0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</v>
      </c>
      <c r="G46" s="32">
        <f t="shared" si="58"/>
        <v>0</v>
      </c>
      <c r="H46" s="32">
        <f t="shared" si="58"/>
        <v>0</v>
      </c>
      <c r="I46" s="32">
        <f t="shared" si="58"/>
        <v>0</v>
      </c>
      <c r="J46" s="32">
        <f t="shared" si="58"/>
        <v>0</v>
      </c>
      <c r="K46" s="32">
        <f t="shared" si="58"/>
        <v>0</v>
      </c>
      <c r="L46" s="32">
        <f>IF(L32=0,0,L32/L$25)</f>
        <v>0</v>
      </c>
      <c r="M46" s="32">
        <f t="shared" ref="M46:AF46" si="59">IF(M32=0,0,M32/M$25)</f>
        <v>0</v>
      </c>
      <c r="N46" s="32">
        <f t="shared" si="59"/>
        <v>0</v>
      </c>
      <c r="O46" s="32">
        <f t="shared" si="59"/>
        <v>0</v>
      </c>
      <c r="P46" s="32">
        <f t="shared" si="59"/>
        <v>0</v>
      </c>
      <c r="Q46" s="32">
        <f t="shared" si="59"/>
        <v>0</v>
      </c>
      <c r="R46" s="32">
        <f t="shared" si="59"/>
        <v>0</v>
      </c>
      <c r="S46" s="32">
        <f t="shared" si="59"/>
        <v>0</v>
      </c>
      <c r="T46" s="32">
        <f t="shared" si="59"/>
        <v>0</v>
      </c>
      <c r="U46" s="32">
        <f t="shared" si="59"/>
        <v>0</v>
      </c>
      <c r="V46" s="32">
        <f t="shared" si="59"/>
        <v>0</v>
      </c>
      <c r="W46" s="32">
        <f t="shared" si="59"/>
        <v>0</v>
      </c>
      <c r="X46" s="32">
        <f t="shared" si="59"/>
        <v>0</v>
      </c>
      <c r="Y46" s="32">
        <f t="shared" si="59"/>
        <v>0</v>
      </c>
      <c r="Z46" s="32">
        <f t="shared" si="59"/>
        <v>0</v>
      </c>
      <c r="AA46" s="32">
        <f t="shared" si="59"/>
        <v>0</v>
      </c>
      <c r="AB46" s="32">
        <f t="shared" si="59"/>
        <v>0</v>
      </c>
      <c r="AC46" s="32">
        <f t="shared" si="59"/>
        <v>0</v>
      </c>
      <c r="AD46" s="32">
        <f t="shared" si="59"/>
        <v>0</v>
      </c>
      <c r="AE46" s="32">
        <f t="shared" si="59"/>
        <v>0</v>
      </c>
      <c r="AF46" s="32">
        <f t="shared" si="59"/>
        <v>0</v>
      </c>
      <c r="AG46" s="32">
        <f t="shared" ref="AG46" si="60">IF(AG32=0,0,AG32/AG$25)</f>
        <v>0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0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0</v>
      </c>
      <c r="G48" s="21">
        <f t="shared" si="61"/>
        <v>0</v>
      </c>
      <c r="H48" s="21">
        <f t="shared" si="61"/>
        <v>0</v>
      </c>
      <c r="I48" s="21">
        <f t="shared" si="61"/>
        <v>0</v>
      </c>
      <c r="J48" s="21">
        <f t="shared" si="61"/>
        <v>0</v>
      </c>
      <c r="K48" s="21">
        <f t="shared" si="61"/>
        <v>0</v>
      </c>
      <c r="L48" s="21">
        <f t="shared" ref="L48" si="62">IF(L25=0,0,100*L25/L12)</f>
        <v>0</v>
      </c>
      <c r="M48" s="21">
        <f t="shared" ref="M48:AF48" si="63">IF(M25=0,0,100*M25/M12)</f>
        <v>0</v>
      </c>
      <c r="N48" s="21">
        <f t="shared" si="63"/>
        <v>0</v>
      </c>
      <c r="O48" s="21">
        <f t="shared" si="63"/>
        <v>0</v>
      </c>
      <c r="P48" s="21">
        <f t="shared" si="63"/>
        <v>0</v>
      </c>
      <c r="Q48" s="21">
        <f t="shared" si="63"/>
        <v>0</v>
      </c>
      <c r="R48" s="21">
        <f t="shared" si="63"/>
        <v>0</v>
      </c>
      <c r="S48" s="21">
        <f t="shared" si="63"/>
        <v>0</v>
      </c>
      <c r="T48" s="21">
        <f t="shared" si="63"/>
        <v>0</v>
      </c>
      <c r="U48" s="21">
        <f t="shared" si="63"/>
        <v>0</v>
      </c>
      <c r="V48" s="21">
        <f t="shared" si="63"/>
        <v>0</v>
      </c>
      <c r="W48" s="21">
        <f t="shared" si="63"/>
        <v>0</v>
      </c>
      <c r="X48" s="21">
        <f t="shared" si="63"/>
        <v>0</v>
      </c>
      <c r="Y48" s="21">
        <f t="shared" si="63"/>
        <v>0</v>
      </c>
      <c r="Z48" s="21">
        <f t="shared" si="63"/>
        <v>0</v>
      </c>
      <c r="AA48" s="21">
        <f t="shared" si="63"/>
        <v>0</v>
      </c>
      <c r="AB48" s="21">
        <f t="shared" si="63"/>
        <v>0</v>
      </c>
      <c r="AC48" s="21">
        <f t="shared" si="63"/>
        <v>0</v>
      </c>
      <c r="AD48" s="21">
        <f t="shared" si="63"/>
        <v>0</v>
      </c>
      <c r="AE48" s="21">
        <f t="shared" si="63"/>
        <v>0</v>
      </c>
      <c r="AF48" s="21">
        <f t="shared" si="63"/>
        <v>0</v>
      </c>
      <c r="AG48" s="21">
        <f t="shared" ref="AG48" si="64">IF(AG25=0,0,100*AG25/AG12)</f>
        <v>0</v>
      </c>
    </row>
    <row r="49" spans="1:33" x14ac:dyDescent="0.25">
      <c r="A49" s="10" t="s">
        <v>10</v>
      </c>
      <c r="B49" s="22">
        <f t="shared" si="61"/>
        <v>0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0</v>
      </c>
      <c r="G49" s="22">
        <f t="shared" si="61"/>
        <v>0</v>
      </c>
      <c r="H49" s="22">
        <f t="shared" si="61"/>
        <v>0</v>
      </c>
      <c r="I49" s="22">
        <f t="shared" si="61"/>
        <v>0</v>
      </c>
      <c r="J49" s="22">
        <f t="shared" si="61"/>
        <v>0</v>
      </c>
      <c r="K49" s="22">
        <f t="shared" si="61"/>
        <v>0</v>
      </c>
      <c r="L49" s="22">
        <f t="shared" ref="L49" si="65">IF(L26=0,0,100*L26/L13)</f>
        <v>0</v>
      </c>
      <c r="M49" s="22">
        <f t="shared" ref="M49:AF49" si="66">IF(M26=0,0,100*M26/M13)</f>
        <v>0</v>
      </c>
      <c r="N49" s="22">
        <f t="shared" si="66"/>
        <v>0</v>
      </c>
      <c r="O49" s="22">
        <f t="shared" si="66"/>
        <v>0</v>
      </c>
      <c r="P49" s="22">
        <f t="shared" si="66"/>
        <v>0</v>
      </c>
      <c r="Q49" s="22">
        <f t="shared" si="66"/>
        <v>0</v>
      </c>
      <c r="R49" s="22">
        <f t="shared" si="66"/>
        <v>0</v>
      </c>
      <c r="S49" s="22">
        <f t="shared" si="66"/>
        <v>0</v>
      </c>
      <c r="T49" s="22">
        <f t="shared" si="66"/>
        <v>0</v>
      </c>
      <c r="U49" s="22">
        <f t="shared" si="66"/>
        <v>0</v>
      </c>
      <c r="V49" s="22">
        <f t="shared" si="66"/>
        <v>0</v>
      </c>
      <c r="W49" s="22">
        <f t="shared" si="66"/>
        <v>0</v>
      </c>
      <c r="X49" s="22">
        <f t="shared" si="66"/>
        <v>0</v>
      </c>
      <c r="Y49" s="22">
        <f t="shared" si="66"/>
        <v>0</v>
      </c>
      <c r="Z49" s="22">
        <f t="shared" si="66"/>
        <v>0</v>
      </c>
      <c r="AA49" s="22">
        <f t="shared" si="66"/>
        <v>0</v>
      </c>
      <c r="AB49" s="22">
        <f t="shared" si="66"/>
        <v>0</v>
      </c>
      <c r="AC49" s="22">
        <f t="shared" si="66"/>
        <v>0</v>
      </c>
      <c r="AD49" s="22">
        <f t="shared" si="66"/>
        <v>0</v>
      </c>
      <c r="AE49" s="22">
        <f t="shared" si="66"/>
        <v>0</v>
      </c>
      <c r="AF49" s="22">
        <f t="shared" si="66"/>
        <v>0</v>
      </c>
      <c r="AG49" s="22">
        <f t="shared" ref="AG49" si="67">IF(AG26=0,0,100*AG26/AG13)</f>
        <v>0</v>
      </c>
    </row>
    <row r="50" spans="1:33" x14ac:dyDescent="0.25">
      <c r="A50" s="12" t="s">
        <v>11</v>
      </c>
      <c r="B50" s="23">
        <f t="shared" ref="B50:K50" si="68">IF(B32=0,0,100*B32/B14)</f>
        <v>0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0</v>
      </c>
      <c r="G50" s="23">
        <f t="shared" si="68"/>
        <v>0</v>
      </c>
      <c r="H50" s="23">
        <f t="shared" si="68"/>
        <v>0</v>
      </c>
      <c r="I50" s="23">
        <f t="shared" si="68"/>
        <v>0</v>
      </c>
      <c r="J50" s="23">
        <f t="shared" si="68"/>
        <v>0</v>
      </c>
      <c r="K50" s="23">
        <f t="shared" si="68"/>
        <v>0</v>
      </c>
      <c r="L50" s="23">
        <f t="shared" ref="L50" si="69">IF(L32=0,0,100*L32/L14)</f>
        <v>0</v>
      </c>
      <c r="M50" s="23">
        <f t="shared" ref="M50:AF50" si="70">IF(M32=0,0,100*M32/M14)</f>
        <v>0</v>
      </c>
      <c r="N50" s="23">
        <f t="shared" si="70"/>
        <v>0</v>
      </c>
      <c r="O50" s="23">
        <f t="shared" si="70"/>
        <v>0</v>
      </c>
      <c r="P50" s="23">
        <f t="shared" si="70"/>
        <v>0</v>
      </c>
      <c r="Q50" s="23">
        <f t="shared" si="70"/>
        <v>0</v>
      </c>
      <c r="R50" s="23">
        <f t="shared" si="70"/>
        <v>0</v>
      </c>
      <c r="S50" s="23">
        <f t="shared" si="70"/>
        <v>0</v>
      </c>
      <c r="T50" s="23">
        <f t="shared" si="70"/>
        <v>0</v>
      </c>
      <c r="U50" s="23">
        <f t="shared" si="70"/>
        <v>0</v>
      </c>
      <c r="V50" s="23">
        <f t="shared" si="70"/>
        <v>0</v>
      </c>
      <c r="W50" s="23">
        <f t="shared" si="70"/>
        <v>0</v>
      </c>
      <c r="X50" s="23">
        <f t="shared" si="70"/>
        <v>0</v>
      </c>
      <c r="Y50" s="23">
        <f t="shared" si="70"/>
        <v>0</v>
      </c>
      <c r="Z50" s="23">
        <f t="shared" si="70"/>
        <v>0</v>
      </c>
      <c r="AA50" s="23">
        <f t="shared" si="70"/>
        <v>0</v>
      </c>
      <c r="AB50" s="23">
        <f t="shared" si="70"/>
        <v>0</v>
      </c>
      <c r="AC50" s="23">
        <f t="shared" si="70"/>
        <v>0</v>
      </c>
      <c r="AD50" s="23">
        <f t="shared" si="70"/>
        <v>0</v>
      </c>
      <c r="AE50" s="23">
        <f t="shared" si="70"/>
        <v>0</v>
      </c>
      <c r="AF50" s="23">
        <f t="shared" si="70"/>
        <v>0</v>
      </c>
      <c r="AG50" s="23">
        <f t="shared" ref="AG50" si="71">IF(AG32=0,0,100*AG32/AG14)</f>
        <v>0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10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11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</v>
      </c>
      <c r="G58" s="18">
        <f t="shared" si="72"/>
        <v>0</v>
      </c>
      <c r="H58" s="18">
        <f t="shared" si="72"/>
        <v>0</v>
      </c>
      <c r="I58" s="18">
        <f t="shared" si="72"/>
        <v>0</v>
      </c>
      <c r="J58" s="18">
        <f t="shared" si="72"/>
        <v>0</v>
      </c>
      <c r="K58" s="18">
        <f t="shared" si="72"/>
        <v>0</v>
      </c>
      <c r="L58" s="18">
        <f>IF(L48=0,0,L48/L53)</f>
        <v>0</v>
      </c>
      <c r="M58" s="18">
        <f t="shared" ref="M58:AF58" si="73">IF(M48=0,0,M48/M53)</f>
        <v>0</v>
      </c>
      <c r="N58" s="18">
        <f t="shared" si="73"/>
        <v>0</v>
      </c>
      <c r="O58" s="18">
        <f t="shared" si="73"/>
        <v>0</v>
      </c>
      <c r="P58" s="18">
        <f t="shared" si="73"/>
        <v>0</v>
      </c>
      <c r="Q58" s="18">
        <f t="shared" si="73"/>
        <v>0</v>
      </c>
      <c r="R58" s="18">
        <f t="shared" si="73"/>
        <v>0</v>
      </c>
      <c r="S58" s="18">
        <f t="shared" si="73"/>
        <v>0</v>
      </c>
      <c r="T58" s="18">
        <f t="shared" si="73"/>
        <v>0</v>
      </c>
      <c r="U58" s="18">
        <f t="shared" si="73"/>
        <v>0</v>
      </c>
      <c r="V58" s="18">
        <f t="shared" si="73"/>
        <v>0</v>
      </c>
      <c r="W58" s="18">
        <f t="shared" si="73"/>
        <v>0</v>
      </c>
      <c r="X58" s="18">
        <f t="shared" si="73"/>
        <v>0</v>
      </c>
      <c r="Y58" s="18">
        <f t="shared" si="73"/>
        <v>0</v>
      </c>
      <c r="Z58" s="18">
        <f t="shared" si="73"/>
        <v>0</v>
      </c>
      <c r="AA58" s="18">
        <f t="shared" si="73"/>
        <v>0</v>
      </c>
      <c r="AB58" s="18">
        <f t="shared" si="73"/>
        <v>0</v>
      </c>
      <c r="AC58" s="18">
        <f t="shared" si="73"/>
        <v>0</v>
      </c>
      <c r="AD58" s="18">
        <f t="shared" si="73"/>
        <v>0</v>
      </c>
      <c r="AE58" s="18">
        <f t="shared" si="73"/>
        <v>0</v>
      </c>
      <c r="AF58" s="18">
        <f t="shared" si="73"/>
        <v>0</v>
      </c>
      <c r="AG58" s="18">
        <f t="shared" ref="AG58" si="74">IF(AG48=0,0,AG48/AG53)</f>
        <v>0</v>
      </c>
    </row>
    <row r="59" spans="1:33" x14ac:dyDescent="0.25">
      <c r="A59" s="10" t="s">
        <v>10</v>
      </c>
      <c r="B59" s="19">
        <f t="shared" ref="B59:K59" si="75">IF(B49=0,0,B49/B54)</f>
        <v>0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0</v>
      </c>
      <c r="G59" s="19">
        <f t="shared" si="75"/>
        <v>0</v>
      </c>
      <c r="H59" s="19">
        <f t="shared" si="75"/>
        <v>0</v>
      </c>
      <c r="I59" s="19">
        <f t="shared" si="75"/>
        <v>0</v>
      </c>
      <c r="J59" s="19">
        <f t="shared" si="75"/>
        <v>0</v>
      </c>
      <c r="K59" s="19">
        <f t="shared" si="75"/>
        <v>0</v>
      </c>
      <c r="L59" s="19">
        <f>IF(L49=0,0,L49/L54)</f>
        <v>0</v>
      </c>
      <c r="M59" s="19">
        <f t="shared" ref="M59:AF59" si="76">IF(M49=0,0,M49/M54)</f>
        <v>0</v>
      </c>
      <c r="N59" s="19">
        <f t="shared" si="76"/>
        <v>0</v>
      </c>
      <c r="O59" s="19">
        <f t="shared" si="76"/>
        <v>0</v>
      </c>
      <c r="P59" s="19">
        <f t="shared" si="76"/>
        <v>0</v>
      </c>
      <c r="Q59" s="19">
        <f t="shared" si="76"/>
        <v>0</v>
      </c>
      <c r="R59" s="19">
        <f t="shared" si="76"/>
        <v>0</v>
      </c>
      <c r="S59" s="19">
        <f t="shared" si="76"/>
        <v>0</v>
      </c>
      <c r="T59" s="19">
        <f t="shared" si="76"/>
        <v>0</v>
      </c>
      <c r="U59" s="19">
        <f t="shared" si="76"/>
        <v>0</v>
      </c>
      <c r="V59" s="19">
        <f t="shared" si="76"/>
        <v>0</v>
      </c>
      <c r="W59" s="19">
        <f t="shared" si="76"/>
        <v>0</v>
      </c>
      <c r="X59" s="19">
        <f t="shared" si="76"/>
        <v>0</v>
      </c>
      <c r="Y59" s="19">
        <f t="shared" si="76"/>
        <v>0</v>
      </c>
      <c r="Z59" s="19">
        <f t="shared" si="76"/>
        <v>0</v>
      </c>
      <c r="AA59" s="19">
        <f t="shared" si="76"/>
        <v>0</v>
      </c>
      <c r="AB59" s="19">
        <f t="shared" si="76"/>
        <v>0</v>
      </c>
      <c r="AC59" s="19">
        <f t="shared" si="76"/>
        <v>0</v>
      </c>
      <c r="AD59" s="19">
        <f t="shared" si="76"/>
        <v>0</v>
      </c>
      <c r="AE59" s="19">
        <f t="shared" si="76"/>
        <v>0</v>
      </c>
      <c r="AF59" s="19">
        <f t="shared" si="76"/>
        <v>0</v>
      </c>
      <c r="AG59" s="19">
        <f t="shared" ref="AG59" si="77">IF(AG49=0,0,AG49/AG54)</f>
        <v>0</v>
      </c>
    </row>
    <row r="60" spans="1:33" x14ac:dyDescent="0.25">
      <c r="A60" s="12" t="s">
        <v>11</v>
      </c>
      <c r="B60" s="20">
        <f t="shared" ref="B60:K60" si="78">IF(B50=0,0,B50/B55)</f>
        <v>0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</v>
      </c>
      <c r="G60" s="20">
        <f t="shared" si="78"/>
        <v>0</v>
      </c>
      <c r="H60" s="20">
        <f t="shared" si="78"/>
        <v>0</v>
      </c>
      <c r="I60" s="20">
        <f t="shared" si="78"/>
        <v>0</v>
      </c>
      <c r="J60" s="20">
        <f t="shared" si="78"/>
        <v>0</v>
      </c>
      <c r="K60" s="20">
        <f t="shared" si="78"/>
        <v>0</v>
      </c>
      <c r="L60" s="20">
        <f>IF(L50=0,0,L50/L55)</f>
        <v>0</v>
      </c>
      <c r="M60" s="20">
        <f t="shared" ref="M60:AF60" si="79">IF(M50=0,0,M50/M55)</f>
        <v>0</v>
      </c>
      <c r="N60" s="20">
        <f t="shared" si="79"/>
        <v>0</v>
      </c>
      <c r="O60" s="20">
        <f t="shared" si="79"/>
        <v>0</v>
      </c>
      <c r="P60" s="20">
        <f t="shared" si="79"/>
        <v>0</v>
      </c>
      <c r="Q60" s="20">
        <f t="shared" si="79"/>
        <v>0</v>
      </c>
      <c r="R60" s="20">
        <f t="shared" si="79"/>
        <v>0</v>
      </c>
      <c r="S60" s="20">
        <f t="shared" si="79"/>
        <v>0</v>
      </c>
      <c r="T60" s="20">
        <f t="shared" si="79"/>
        <v>0</v>
      </c>
      <c r="U60" s="20">
        <f t="shared" si="79"/>
        <v>0</v>
      </c>
      <c r="V60" s="20">
        <f t="shared" si="79"/>
        <v>0</v>
      </c>
      <c r="W60" s="20">
        <f t="shared" si="79"/>
        <v>0</v>
      </c>
      <c r="X60" s="20">
        <f t="shared" si="79"/>
        <v>0</v>
      </c>
      <c r="Y60" s="20">
        <f t="shared" si="79"/>
        <v>0</v>
      </c>
      <c r="Z60" s="20">
        <f t="shared" si="79"/>
        <v>0</v>
      </c>
      <c r="AA60" s="20">
        <f t="shared" si="79"/>
        <v>0</v>
      </c>
      <c r="AB60" s="20">
        <f t="shared" si="79"/>
        <v>0</v>
      </c>
      <c r="AC60" s="20">
        <f t="shared" si="79"/>
        <v>0</v>
      </c>
      <c r="AD60" s="20">
        <f t="shared" si="79"/>
        <v>0</v>
      </c>
      <c r="AE60" s="20">
        <f t="shared" si="79"/>
        <v>0</v>
      </c>
      <c r="AF60" s="20">
        <f t="shared" si="79"/>
        <v>0</v>
      </c>
      <c r="AG60" s="20">
        <f t="shared" ref="AG60" si="80">IF(AG50=0,0,AG50/AG55)</f>
        <v>0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0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0</v>
      </c>
      <c r="G62" s="33">
        <f t="shared" si="81"/>
        <v>0</v>
      </c>
      <c r="H62" s="33">
        <f t="shared" si="81"/>
        <v>0</v>
      </c>
      <c r="I62" s="33">
        <f t="shared" si="81"/>
        <v>0</v>
      </c>
      <c r="J62" s="33">
        <f t="shared" si="81"/>
        <v>0</v>
      </c>
      <c r="K62" s="33">
        <f t="shared" si="81"/>
        <v>0</v>
      </c>
      <c r="L62" s="33">
        <f>IF(L66=0,0,L66/L25)</f>
        <v>0</v>
      </c>
      <c r="M62" s="33">
        <f t="shared" ref="M62:AF62" si="82">IF(M66=0,0,M66/M25)</f>
        <v>0</v>
      </c>
      <c r="N62" s="33">
        <f t="shared" si="82"/>
        <v>0</v>
      </c>
      <c r="O62" s="33">
        <f t="shared" si="82"/>
        <v>0</v>
      </c>
      <c r="P62" s="33">
        <f t="shared" si="82"/>
        <v>0</v>
      </c>
      <c r="Q62" s="33">
        <f t="shared" si="82"/>
        <v>0</v>
      </c>
      <c r="R62" s="33">
        <f t="shared" si="82"/>
        <v>0</v>
      </c>
      <c r="S62" s="33">
        <f t="shared" si="82"/>
        <v>0</v>
      </c>
      <c r="T62" s="33">
        <f t="shared" si="82"/>
        <v>0</v>
      </c>
      <c r="U62" s="33">
        <f t="shared" si="82"/>
        <v>0</v>
      </c>
      <c r="V62" s="33">
        <f t="shared" si="82"/>
        <v>0</v>
      </c>
      <c r="W62" s="33">
        <f t="shared" si="82"/>
        <v>0</v>
      </c>
      <c r="X62" s="33">
        <f t="shared" si="82"/>
        <v>0</v>
      </c>
      <c r="Y62" s="33">
        <f t="shared" si="82"/>
        <v>0</v>
      </c>
      <c r="Z62" s="33">
        <f t="shared" si="82"/>
        <v>0</v>
      </c>
      <c r="AA62" s="33">
        <f t="shared" si="82"/>
        <v>0</v>
      </c>
      <c r="AB62" s="33">
        <f t="shared" si="82"/>
        <v>0</v>
      </c>
      <c r="AC62" s="33">
        <f t="shared" si="82"/>
        <v>0</v>
      </c>
      <c r="AD62" s="33">
        <f t="shared" si="82"/>
        <v>0</v>
      </c>
      <c r="AE62" s="33">
        <f t="shared" si="82"/>
        <v>0</v>
      </c>
      <c r="AF62" s="33">
        <f t="shared" si="82"/>
        <v>0</v>
      </c>
      <c r="AG62" s="33">
        <f t="shared" ref="AG62" si="83">IF(AG66=0,0,AG66/AG25)</f>
        <v>0</v>
      </c>
    </row>
    <row r="63" spans="1:33" x14ac:dyDescent="0.25">
      <c r="A63" s="10" t="s">
        <v>10</v>
      </c>
      <c r="B63" s="34">
        <f t="shared" ref="B63:K63" si="84">IF(B67=0,0,B67/B26)</f>
        <v>0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0</v>
      </c>
      <c r="G63" s="34">
        <f t="shared" si="84"/>
        <v>0</v>
      </c>
      <c r="H63" s="34">
        <f t="shared" si="84"/>
        <v>0</v>
      </c>
      <c r="I63" s="34">
        <f t="shared" si="84"/>
        <v>0</v>
      </c>
      <c r="J63" s="34">
        <f t="shared" si="84"/>
        <v>0</v>
      </c>
      <c r="K63" s="34">
        <f t="shared" si="84"/>
        <v>0</v>
      </c>
      <c r="L63" s="34">
        <f>IF(L67=0,0,L67/L26)</f>
        <v>0</v>
      </c>
      <c r="M63" s="34">
        <f t="shared" ref="M63:AF63" si="85">IF(M67=0,0,M67/M26)</f>
        <v>0</v>
      </c>
      <c r="N63" s="34">
        <f t="shared" si="85"/>
        <v>0</v>
      </c>
      <c r="O63" s="34">
        <f t="shared" si="85"/>
        <v>0</v>
      </c>
      <c r="P63" s="34">
        <f t="shared" si="85"/>
        <v>0</v>
      </c>
      <c r="Q63" s="34">
        <f t="shared" si="85"/>
        <v>0</v>
      </c>
      <c r="R63" s="34">
        <f t="shared" si="85"/>
        <v>0</v>
      </c>
      <c r="S63" s="34">
        <f t="shared" si="85"/>
        <v>0</v>
      </c>
      <c r="T63" s="34">
        <f t="shared" si="85"/>
        <v>0</v>
      </c>
      <c r="U63" s="34">
        <f t="shared" si="85"/>
        <v>0</v>
      </c>
      <c r="V63" s="34">
        <f t="shared" si="85"/>
        <v>0</v>
      </c>
      <c r="W63" s="34">
        <f t="shared" si="85"/>
        <v>0</v>
      </c>
      <c r="X63" s="34">
        <f t="shared" si="85"/>
        <v>0</v>
      </c>
      <c r="Y63" s="34">
        <f t="shared" si="85"/>
        <v>0</v>
      </c>
      <c r="Z63" s="34">
        <f t="shared" si="85"/>
        <v>0</v>
      </c>
      <c r="AA63" s="34">
        <f t="shared" si="85"/>
        <v>0</v>
      </c>
      <c r="AB63" s="34">
        <f t="shared" si="85"/>
        <v>0</v>
      </c>
      <c r="AC63" s="34">
        <f t="shared" si="85"/>
        <v>0</v>
      </c>
      <c r="AD63" s="34">
        <f t="shared" si="85"/>
        <v>0</v>
      </c>
      <c r="AE63" s="34">
        <f t="shared" si="85"/>
        <v>0</v>
      </c>
      <c r="AF63" s="34">
        <f t="shared" si="85"/>
        <v>0</v>
      </c>
      <c r="AG63" s="34">
        <f t="shared" ref="AG63" si="86">IF(AG67=0,0,AG67/AG26)</f>
        <v>0</v>
      </c>
    </row>
    <row r="64" spans="1:33" x14ac:dyDescent="0.25">
      <c r="A64" s="12" t="s">
        <v>11</v>
      </c>
      <c r="B64" s="35">
        <f t="shared" ref="B64:K64" si="87">IF(B68=0,0,B68/B32)</f>
        <v>0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0</v>
      </c>
      <c r="G64" s="35">
        <f t="shared" si="87"/>
        <v>0</v>
      </c>
      <c r="H64" s="35">
        <f t="shared" si="87"/>
        <v>0</v>
      </c>
      <c r="I64" s="35">
        <f t="shared" si="87"/>
        <v>0</v>
      </c>
      <c r="J64" s="35">
        <f t="shared" si="87"/>
        <v>0</v>
      </c>
      <c r="K64" s="35">
        <f t="shared" si="87"/>
        <v>0</v>
      </c>
      <c r="L64" s="35">
        <f>IF(L68=0,0,L68/L32)</f>
        <v>0</v>
      </c>
      <c r="M64" s="35">
        <f t="shared" ref="M64:AF64" si="88">IF(M68=0,0,M68/M32)</f>
        <v>0</v>
      </c>
      <c r="N64" s="35">
        <f t="shared" si="88"/>
        <v>0</v>
      </c>
      <c r="O64" s="35">
        <f t="shared" si="88"/>
        <v>0</v>
      </c>
      <c r="P64" s="35">
        <f t="shared" si="88"/>
        <v>0</v>
      </c>
      <c r="Q64" s="35">
        <f t="shared" si="88"/>
        <v>0</v>
      </c>
      <c r="R64" s="35">
        <f t="shared" si="88"/>
        <v>0</v>
      </c>
      <c r="S64" s="35">
        <f t="shared" si="88"/>
        <v>0</v>
      </c>
      <c r="T64" s="35">
        <f t="shared" si="88"/>
        <v>0</v>
      </c>
      <c r="U64" s="35">
        <f t="shared" si="88"/>
        <v>0</v>
      </c>
      <c r="V64" s="35">
        <f t="shared" si="88"/>
        <v>0</v>
      </c>
      <c r="W64" s="35">
        <f t="shared" si="88"/>
        <v>0</v>
      </c>
      <c r="X64" s="35">
        <f t="shared" si="88"/>
        <v>0</v>
      </c>
      <c r="Y64" s="35">
        <f t="shared" si="88"/>
        <v>0</v>
      </c>
      <c r="Z64" s="35">
        <f t="shared" si="88"/>
        <v>0</v>
      </c>
      <c r="AA64" s="35">
        <f t="shared" si="88"/>
        <v>0</v>
      </c>
      <c r="AB64" s="35">
        <f t="shared" si="88"/>
        <v>0</v>
      </c>
      <c r="AC64" s="35">
        <f t="shared" si="88"/>
        <v>0</v>
      </c>
      <c r="AD64" s="35">
        <f t="shared" si="88"/>
        <v>0</v>
      </c>
      <c r="AE64" s="35">
        <f t="shared" si="88"/>
        <v>0</v>
      </c>
      <c r="AF64" s="35">
        <f t="shared" si="88"/>
        <v>0</v>
      </c>
      <c r="AG64" s="35">
        <f t="shared" ref="AG64" si="89">IF(AG68=0,0,AG68/AG32)</f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0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0</v>
      </c>
      <c r="H66" s="9">
        <f t="shared" si="90"/>
        <v>0</v>
      </c>
      <c r="I66" s="9">
        <f t="shared" si="90"/>
        <v>0</v>
      </c>
      <c r="J66" s="9">
        <f t="shared" si="90"/>
        <v>0</v>
      </c>
      <c r="K66" s="9">
        <f t="shared" si="90"/>
        <v>0</v>
      </c>
      <c r="L66" s="9">
        <f>SUM(L67:L68)</f>
        <v>0</v>
      </c>
      <c r="M66" s="9">
        <f t="shared" ref="M66:AF66" si="91">SUM(M67:M68)</f>
        <v>0</v>
      </c>
      <c r="N66" s="9">
        <f t="shared" si="91"/>
        <v>0</v>
      </c>
      <c r="O66" s="9">
        <f t="shared" si="91"/>
        <v>0</v>
      </c>
      <c r="P66" s="9">
        <f t="shared" si="91"/>
        <v>0</v>
      </c>
      <c r="Q66" s="9">
        <f t="shared" si="91"/>
        <v>0</v>
      </c>
      <c r="R66" s="9">
        <f t="shared" si="91"/>
        <v>0</v>
      </c>
      <c r="S66" s="9">
        <f t="shared" si="91"/>
        <v>0</v>
      </c>
      <c r="T66" s="9">
        <f t="shared" si="91"/>
        <v>0</v>
      </c>
      <c r="U66" s="9">
        <f t="shared" si="91"/>
        <v>0</v>
      </c>
      <c r="V66" s="9">
        <f t="shared" si="91"/>
        <v>0</v>
      </c>
      <c r="W66" s="9">
        <f t="shared" si="91"/>
        <v>0</v>
      </c>
      <c r="X66" s="9">
        <f t="shared" si="91"/>
        <v>0</v>
      </c>
      <c r="Y66" s="9">
        <f t="shared" si="91"/>
        <v>0</v>
      </c>
      <c r="Z66" s="9">
        <f t="shared" si="91"/>
        <v>0</v>
      </c>
      <c r="AA66" s="9">
        <f t="shared" si="91"/>
        <v>0</v>
      </c>
      <c r="AB66" s="9">
        <f t="shared" si="91"/>
        <v>0</v>
      </c>
      <c r="AC66" s="9">
        <f t="shared" si="91"/>
        <v>0</v>
      </c>
      <c r="AD66" s="9">
        <f t="shared" si="91"/>
        <v>0</v>
      </c>
      <c r="AE66" s="9">
        <f t="shared" si="91"/>
        <v>0</v>
      </c>
      <c r="AF66" s="9">
        <f t="shared" si="91"/>
        <v>0</v>
      </c>
      <c r="AG66" s="9">
        <f t="shared" ref="AG66" si="92">SUM(AG67:AG68)</f>
        <v>0</v>
      </c>
    </row>
    <row r="67" spans="1:33" x14ac:dyDescent="0.25">
      <c r="A67" s="10" t="s">
        <v>10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11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0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0</v>
      </c>
      <c r="G71" s="9">
        <f t="shared" si="93"/>
        <v>0</v>
      </c>
      <c r="H71" s="9">
        <f t="shared" si="93"/>
        <v>0</v>
      </c>
      <c r="I71" s="9">
        <f t="shared" si="93"/>
        <v>0</v>
      </c>
      <c r="J71" s="9">
        <f t="shared" si="93"/>
        <v>0</v>
      </c>
      <c r="K71" s="9">
        <f t="shared" si="93"/>
        <v>0</v>
      </c>
      <c r="L71" s="9">
        <f>IF(L66=0,0,100*L66/L12)</f>
        <v>0</v>
      </c>
      <c r="M71" s="9">
        <f t="shared" ref="M71:AF71" si="94">IF(M66=0,0,100*M66/M12)</f>
        <v>0</v>
      </c>
      <c r="N71" s="9">
        <f t="shared" si="94"/>
        <v>0</v>
      </c>
      <c r="O71" s="9">
        <f t="shared" si="94"/>
        <v>0</v>
      </c>
      <c r="P71" s="9">
        <f t="shared" si="94"/>
        <v>0</v>
      </c>
      <c r="Q71" s="9">
        <f t="shared" si="94"/>
        <v>0</v>
      </c>
      <c r="R71" s="9">
        <f t="shared" si="94"/>
        <v>0</v>
      </c>
      <c r="S71" s="9">
        <f t="shared" si="94"/>
        <v>0</v>
      </c>
      <c r="T71" s="9">
        <f t="shared" si="94"/>
        <v>0</v>
      </c>
      <c r="U71" s="9">
        <f t="shared" si="94"/>
        <v>0</v>
      </c>
      <c r="V71" s="9">
        <f t="shared" si="94"/>
        <v>0</v>
      </c>
      <c r="W71" s="9">
        <f t="shared" si="94"/>
        <v>0</v>
      </c>
      <c r="X71" s="9">
        <f t="shared" si="94"/>
        <v>0</v>
      </c>
      <c r="Y71" s="9">
        <f t="shared" si="94"/>
        <v>0</v>
      </c>
      <c r="Z71" s="9">
        <f t="shared" si="94"/>
        <v>0</v>
      </c>
      <c r="AA71" s="9">
        <f t="shared" si="94"/>
        <v>0</v>
      </c>
      <c r="AB71" s="9">
        <f t="shared" si="94"/>
        <v>0</v>
      </c>
      <c r="AC71" s="9">
        <f t="shared" si="94"/>
        <v>0</v>
      </c>
      <c r="AD71" s="9">
        <f t="shared" si="94"/>
        <v>0</v>
      </c>
      <c r="AE71" s="9">
        <f t="shared" si="94"/>
        <v>0</v>
      </c>
      <c r="AF71" s="9">
        <f t="shared" si="94"/>
        <v>0</v>
      </c>
      <c r="AG71" s="9">
        <f t="shared" ref="AG71" si="95">IF(AG66=0,0,100*AG66/AG12)</f>
        <v>0</v>
      </c>
    </row>
    <row r="72" spans="1:33" x14ac:dyDescent="0.25">
      <c r="A72" s="10" t="s">
        <v>10</v>
      </c>
      <c r="B72" s="11">
        <f t="shared" ref="B72:K72" si="96">IF(B67=0,0,100*B67/B13)</f>
        <v>0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0</v>
      </c>
      <c r="G72" s="11">
        <f t="shared" si="96"/>
        <v>0</v>
      </c>
      <c r="H72" s="11">
        <f t="shared" si="96"/>
        <v>0</v>
      </c>
      <c r="I72" s="11">
        <f t="shared" si="96"/>
        <v>0</v>
      </c>
      <c r="J72" s="11">
        <f t="shared" si="96"/>
        <v>0</v>
      </c>
      <c r="K72" s="11">
        <f t="shared" si="96"/>
        <v>0</v>
      </c>
      <c r="L72" s="11">
        <f>IF(L67=0,0,100*L67/L13)</f>
        <v>0</v>
      </c>
      <c r="M72" s="11">
        <f t="shared" ref="M72:AF72" si="97">IF(M67=0,0,100*M67/M13)</f>
        <v>0</v>
      </c>
      <c r="N72" s="11">
        <f t="shared" si="97"/>
        <v>0</v>
      </c>
      <c r="O72" s="11">
        <f t="shared" si="97"/>
        <v>0</v>
      </c>
      <c r="P72" s="11">
        <f t="shared" si="97"/>
        <v>0</v>
      </c>
      <c r="Q72" s="11">
        <f t="shared" si="97"/>
        <v>0</v>
      </c>
      <c r="R72" s="11">
        <f t="shared" si="97"/>
        <v>0</v>
      </c>
      <c r="S72" s="11">
        <f t="shared" si="97"/>
        <v>0</v>
      </c>
      <c r="T72" s="11">
        <f t="shared" si="97"/>
        <v>0</v>
      </c>
      <c r="U72" s="11">
        <f t="shared" si="97"/>
        <v>0</v>
      </c>
      <c r="V72" s="11">
        <f t="shared" si="97"/>
        <v>0</v>
      </c>
      <c r="W72" s="11">
        <f t="shared" si="97"/>
        <v>0</v>
      </c>
      <c r="X72" s="11">
        <f t="shared" si="97"/>
        <v>0</v>
      </c>
      <c r="Y72" s="11">
        <f t="shared" si="97"/>
        <v>0</v>
      </c>
      <c r="Z72" s="11">
        <f t="shared" si="97"/>
        <v>0</v>
      </c>
      <c r="AA72" s="11">
        <f t="shared" si="97"/>
        <v>0</v>
      </c>
      <c r="AB72" s="11">
        <f t="shared" si="97"/>
        <v>0</v>
      </c>
      <c r="AC72" s="11">
        <f t="shared" si="97"/>
        <v>0</v>
      </c>
      <c r="AD72" s="11">
        <f t="shared" si="97"/>
        <v>0</v>
      </c>
      <c r="AE72" s="11">
        <f t="shared" si="97"/>
        <v>0</v>
      </c>
      <c r="AF72" s="11">
        <f t="shared" si="97"/>
        <v>0</v>
      </c>
      <c r="AG72" s="11">
        <f t="shared" ref="AG72" si="98">IF(AG67=0,0,100*AG67/AG13)</f>
        <v>0</v>
      </c>
    </row>
    <row r="73" spans="1:33" x14ac:dyDescent="0.25">
      <c r="A73" s="12" t="s">
        <v>11</v>
      </c>
      <c r="B73" s="13">
        <f t="shared" ref="B73:K73" si="99">IF(B68=0,0,100*B68/B14)</f>
        <v>0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0</v>
      </c>
      <c r="G73" s="13">
        <f t="shared" si="99"/>
        <v>0</v>
      </c>
      <c r="H73" s="13">
        <f t="shared" si="99"/>
        <v>0</v>
      </c>
      <c r="I73" s="13">
        <f t="shared" si="99"/>
        <v>0</v>
      </c>
      <c r="J73" s="13">
        <f t="shared" si="99"/>
        <v>0</v>
      </c>
      <c r="K73" s="13">
        <f t="shared" si="99"/>
        <v>0</v>
      </c>
      <c r="L73" s="13">
        <f>IF(L68=0,0,100*L68/L14)</f>
        <v>0</v>
      </c>
      <c r="M73" s="13">
        <f t="shared" ref="M73:AF73" si="100">IF(M68=0,0,100*M68/M14)</f>
        <v>0</v>
      </c>
      <c r="N73" s="13">
        <f t="shared" si="100"/>
        <v>0</v>
      </c>
      <c r="O73" s="13">
        <f t="shared" si="100"/>
        <v>0</v>
      </c>
      <c r="P73" s="13">
        <f t="shared" si="100"/>
        <v>0</v>
      </c>
      <c r="Q73" s="13">
        <f t="shared" si="100"/>
        <v>0</v>
      </c>
      <c r="R73" s="13">
        <f t="shared" si="100"/>
        <v>0</v>
      </c>
      <c r="S73" s="13">
        <f t="shared" si="100"/>
        <v>0</v>
      </c>
      <c r="T73" s="13">
        <f t="shared" si="100"/>
        <v>0</v>
      </c>
      <c r="U73" s="13">
        <f t="shared" si="100"/>
        <v>0</v>
      </c>
      <c r="V73" s="13">
        <f t="shared" si="100"/>
        <v>0</v>
      </c>
      <c r="W73" s="13">
        <f t="shared" si="100"/>
        <v>0</v>
      </c>
      <c r="X73" s="13">
        <f t="shared" si="100"/>
        <v>0</v>
      </c>
      <c r="Y73" s="13">
        <f t="shared" si="100"/>
        <v>0</v>
      </c>
      <c r="Z73" s="13">
        <f t="shared" si="100"/>
        <v>0</v>
      </c>
      <c r="AA73" s="13">
        <f t="shared" si="100"/>
        <v>0</v>
      </c>
      <c r="AB73" s="13">
        <f t="shared" si="100"/>
        <v>0</v>
      </c>
      <c r="AC73" s="13">
        <f t="shared" si="100"/>
        <v>0</v>
      </c>
      <c r="AD73" s="13">
        <f t="shared" si="100"/>
        <v>0</v>
      </c>
      <c r="AE73" s="13">
        <f t="shared" si="100"/>
        <v>0</v>
      </c>
      <c r="AF73" s="13">
        <f t="shared" si="100"/>
        <v>0</v>
      </c>
      <c r="AG73" s="13">
        <f t="shared" ref="AG73" si="101">IF(AG68=0,0,100*AG68/AG14)</f>
        <v>0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0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0</v>
      </c>
      <c r="G75" s="21">
        <f t="shared" si="102"/>
        <v>0</v>
      </c>
      <c r="H75" s="21">
        <f t="shared" si="102"/>
        <v>0</v>
      </c>
      <c r="I75" s="21">
        <f t="shared" si="102"/>
        <v>0</v>
      </c>
      <c r="J75" s="21">
        <f t="shared" si="102"/>
        <v>0</v>
      </c>
      <c r="K75" s="21">
        <f t="shared" si="102"/>
        <v>0</v>
      </c>
      <c r="L75" s="21">
        <f>IF(L66=0,0,1000*L66/L3)</f>
        <v>0</v>
      </c>
      <c r="M75" s="21">
        <f t="shared" ref="M75:AF75" si="103">IF(M66=0,0,1000*M66/M3)</f>
        <v>0</v>
      </c>
      <c r="N75" s="21">
        <f t="shared" si="103"/>
        <v>0</v>
      </c>
      <c r="O75" s="21">
        <f t="shared" si="103"/>
        <v>0</v>
      </c>
      <c r="P75" s="21">
        <f t="shared" si="103"/>
        <v>0</v>
      </c>
      <c r="Q75" s="21">
        <f t="shared" si="103"/>
        <v>0</v>
      </c>
      <c r="R75" s="21">
        <f t="shared" si="103"/>
        <v>0</v>
      </c>
      <c r="S75" s="21">
        <f t="shared" si="103"/>
        <v>0</v>
      </c>
      <c r="T75" s="21">
        <f t="shared" si="103"/>
        <v>0</v>
      </c>
      <c r="U75" s="21">
        <f t="shared" si="103"/>
        <v>0</v>
      </c>
      <c r="V75" s="21">
        <f t="shared" si="103"/>
        <v>0</v>
      </c>
      <c r="W75" s="21">
        <f t="shared" si="103"/>
        <v>0</v>
      </c>
      <c r="X75" s="21">
        <f t="shared" si="103"/>
        <v>0</v>
      </c>
      <c r="Y75" s="21">
        <f t="shared" si="103"/>
        <v>0</v>
      </c>
      <c r="Z75" s="21">
        <f t="shared" si="103"/>
        <v>0</v>
      </c>
      <c r="AA75" s="21">
        <f t="shared" si="103"/>
        <v>0</v>
      </c>
      <c r="AB75" s="21">
        <f t="shared" si="103"/>
        <v>0</v>
      </c>
      <c r="AC75" s="21">
        <f t="shared" si="103"/>
        <v>0</v>
      </c>
      <c r="AD75" s="21">
        <f t="shared" si="103"/>
        <v>0</v>
      </c>
      <c r="AE75" s="21">
        <f t="shared" si="103"/>
        <v>0</v>
      </c>
      <c r="AF75" s="21">
        <f t="shared" si="103"/>
        <v>0</v>
      </c>
      <c r="AG75" s="21">
        <f t="shared" ref="AG75" si="104">IF(AG66=0,0,1000*AG66/AG3)</f>
        <v>0</v>
      </c>
    </row>
    <row r="76" spans="1:33" x14ac:dyDescent="0.25">
      <c r="A76" s="10" t="s">
        <v>10</v>
      </c>
      <c r="B76" s="22">
        <f t="shared" ref="B76:K76" si="105">IF(B67=0,0,1000*B67/B4)</f>
        <v>0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0</v>
      </c>
      <c r="G76" s="22">
        <f t="shared" si="105"/>
        <v>0</v>
      </c>
      <c r="H76" s="22">
        <f t="shared" si="105"/>
        <v>0</v>
      </c>
      <c r="I76" s="22">
        <f t="shared" si="105"/>
        <v>0</v>
      </c>
      <c r="J76" s="22">
        <f t="shared" si="105"/>
        <v>0</v>
      </c>
      <c r="K76" s="22">
        <f t="shared" si="105"/>
        <v>0</v>
      </c>
      <c r="L76" s="22">
        <f>IF(L67=0,0,1000*L67/L4)</f>
        <v>0</v>
      </c>
      <c r="M76" s="22">
        <f t="shared" ref="M76:AF76" si="106">IF(M67=0,0,1000*M67/M4)</f>
        <v>0</v>
      </c>
      <c r="N76" s="22">
        <f t="shared" si="106"/>
        <v>0</v>
      </c>
      <c r="O76" s="22">
        <f t="shared" si="106"/>
        <v>0</v>
      </c>
      <c r="P76" s="22">
        <f t="shared" si="106"/>
        <v>0</v>
      </c>
      <c r="Q76" s="22">
        <f t="shared" si="106"/>
        <v>0</v>
      </c>
      <c r="R76" s="22">
        <f t="shared" si="106"/>
        <v>0</v>
      </c>
      <c r="S76" s="22">
        <f t="shared" si="106"/>
        <v>0</v>
      </c>
      <c r="T76" s="22">
        <f t="shared" si="106"/>
        <v>0</v>
      </c>
      <c r="U76" s="22">
        <f t="shared" si="106"/>
        <v>0</v>
      </c>
      <c r="V76" s="22">
        <f t="shared" si="106"/>
        <v>0</v>
      </c>
      <c r="W76" s="22">
        <f t="shared" si="106"/>
        <v>0</v>
      </c>
      <c r="X76" s="22">
        <f t="shared" si="106"/>
        <v>0</v>
      </c>
      <c r="Y76" s="22">
        <f t="shared" si="106"/>
        <v>0</v>
      </c>
      <c r="Z76" s="22">
        <f t="shared" si="106"/>
        <v>0</v>
      </c>
      <c r="AA76" s="22">
        <f t="shared" si="106"/>
        <v>0</v>
      </c>
      <c r="AB76" s="22">
        <f t="shared" si="106"/>
        <v>0</v>
      </c>
      <c r="AC76" s="22">
        <f t="shared" si="106"/>
        <v>0</v>
      </c>
      <c r="AD76" s="22">
        <f t="shared" si="106"/>
        <v>0</v>
      </c>
      <c r="AE76" s="22">
        <f t="shared" si="106"/>
        <v>0</v>
      </c>
      <c r="AF76" s="22">
        <f t="shared" si="106"/>
        <v>0</v>
      </c>
      <c r="AG76" s="22">
        <f t="shared" ref="AG76" si="107">IF(AG67=0,0,1000*AG67/AG4)</f>
        <v>0</v>
      </c>
    </row>
    <row r="77" spans="1:33" x14ac:dyDescent="0.25">
      <c r="A77" s="12" t="s">
        <v>11</v>
      </c>
      <c r="B77" s="23">
        <f t="shared" ref="B77:K77" si="108">IF(B68=0,0,1000*B68/B5)</f>
        <v>0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0</v>
      </c>
      <c r="G77" s="23">
        <f t="shared" si="108"/>
        <v>0</v>
      </c>
      <c r="H77" s="23">
        <f t="shared" si="108"/>
        <v>0</v>
      </c>
      <c r="I77" s="23">
        <f t="shared" si="108"/>
        <v>0</v>
      </c>
      <c r="J77" s="23">
        <f t="shared" si="108"/>
        <v>0</v>
      </c>
      <c r="K77" s="23">
        <f t="shared" si="108"/>
        <v>0</v>
      </c>
      <c r="L77" s="23">
        <f>IF(L68=0,0,1000*L68/L5)</f>
        <v>0</v>
      </c>
      <c r="M77" s="23">
        <f t="shared" ref="M77:AF77" si="109">IF(M68=0,0,1000*M68/M5)</f>
        <v>0</v>
      </c>
      <c r="N77" s="23">
        <f t="shared" si="109"/>
        <v>0</v>
      </c>
      <c r="O77" s="23">
        <f t="shared" si="109"/>
        <v>0</v>
      </c>
      <c r="P77" s="23">
        <f t="shared" si="109"/>
        <v>0</v>
      </c>
      <c r="Q77" s="23">
        <f t="shared" si="109"/>
        <v>0</v>
      </c>
      <c r="R77" s="23">
        <f t="shared" si="109"/>
        <v>0</v>
      </c>
      <c r="S77" s="23">
        <f t="shared" si="109"/>
        <v>0</v>
      </c>
      <c r="T77" s="23">
        <f t="shared" si="109"/>
        <v>0</v>
      </c>
      <c r="U77" s="23">
        <f t="shared" si="109"/>
        <v>0</v>
      </c>
      <c r="V77" s="23">
        <f t="shared" si="109"/>
        <v>0</v>
      </c>
      <c r="W77" s="23">
        <f t="shared" si="109"/>
        <v>0</v>
      </c>
      <c r="X77" s="23">
        <f t="shared" si="109"/>
        <v>0</v>
      </c>
      <c r="Y77" s="23">
        <f t="shared" si="109"/>
        <v>0</v>
      </c>
      <c r="Z77" s="23">
        <f t="shared" si="109"/>
        <v>0</v>
      </c>
      <c r="AA77" s="23">
        <f t="shared" si="109"/>
        <v>0</v>
      </c>
      <c r="AB77" s="23">
        <f t="shared" si="109"/>
        <v>0</v>
      </c>
      <c r="AC77" s="23">
        <f t="shared" si="109"/>
        <v>0</v>
      </c>
      <c r="AD77" s="23">
        <f t="shared" si="109"/>
        <v>0</v>
      </c>
      <c r="AE77" s="23">
        <f t="shared" si="109"/>
        <v>0</v>
      </c>
      <c r="AF77" s="23">
        <f t="shared" si="109"/>
        <v>0</v>
      </c>
      <c r="AG77" s="23">
        <f t="shared" ref="AG77" si="110">IF(AG68=0,0,1000*AG68/AG5)</f>
        <v>0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0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0</v>
      </c>
      <c r="G79" s="36">
        <f t="shared" si="111"/>
        <v>0</v>
      </c>
      <c r="H79" s="36">
        <f t="shared" si="111"/>
        <v>0</v>
      </c>
      <c r="I79" s="36">
        <f t="shared" si="111"/>
        <v>0</v>
      </c>
      <c r="J79" s="36">
        <f t="shared" si="111"/>
        <v>0</v>
      </c>
      <c r="K79" s="36">
        <f t="shared" si="111"/>
        <v>0</v>
      </c>
      <c r="L79" s="36">
        <f>IF(L66=0,0,L66/L$66)</f>
        <v>0</v>
      </c>
      <c r="M79" s="36">
        <f t="shared" ref="M79:AF79" si="112">IF(M66=0,0,M66/M$66)</f>
        <v>0</v>
      </c>
      <c r="N79" s="36">
        <f t="shared" si="112"/>
        <v>0</v>
      </c>
      <c r="O79" s="36">
        <f t="shared" si="112"/>
        <v>0</v>
      </c>
      <c r="P79" s="36">
        <f t="shared" si="112"/>
        <v>0</v>
      </c>
      <c r="Q79" s="36">
        <f t="shared" si="112"/>
        <v>0</v>
      </c>
      <c r="R79" s="36">
        <f t="shared" si="112"/>
        <v>0</v>
      </c>
      <c r="S79" s="36">
        <f t="shared" si="112"/>
        <v>0</v>
      </c>
      <c r="T79" s="36">
        <f t="shared" si="112"/>
        <v>0</v>
      </c>
      <c r="U79" s="36">
        <f t="shared" si="112"/>
        <v>0</v>
      </c>
      <c r="V79" s="36">
        <f t="shared" si="112"/>
        <v>0</v>
      </c>
      <c r="W79" s="36">
        <f t="shared" si="112"/>
        <v>0</v>
      </c>
      <c r="X79" s="36">
        <f t="shared" si="112"/>
        <v>0</v>
      </c>
      <c r="Y79" s="36">
        <f t="shared" si="112"/>
        <v>0</v>
      </c>
      <c r="Z79" s="36">
        <f t="shared" si="112"/>
        <v>0</v>
      </c>
      <c r="AA79" s="36">
        <f t="shared" si="112"/>
        <v>0</v>
      </c>
      <c r="AB79" s="36">
        <f t="shared" si="112"/>
        <v>0</v>
      </c>
      <c r="AC79" s="36">
        <f t="shared" si="112"/>
        <v>0</v>
      </c>
      <c r="AD79" s="36">
        <f t="shared" si="112"/>
        <v>0</v>
      </c>
      <c r="AE79" s="36">
        <f t="shared" si="112"/>
        <v>0</v>
      </c>
      <c r="AF79" s="36">
        <f t="shared" si="112"/>
        <v>0</v>
      </c>
      <c r="AG79" s="36">
        <f t="shared" ref="AG79" si="113">IF(AG66=0,0,AG66/AG$66)</f>
        <v>0</v>
      </c>
    </row>
    <row r="80" spans="1:33" x14ac:dyDescent="0.25">
      <c r="A80" s="10" t="s">
        <v>10</v>
      </c>
      <c r="B80" s="37">
        <f t="shared" si="111"/>
        <v>0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</v>
      </c>
      <c r="G80" s="37">
        <f t="shared" si="111"/>
        <v>0</v>
      </c>
      <c r="H80" s="37">
        <f t="shared" si="111"/>
        <v>0</v>
      </c>
      <c r="I80" s="37">
        <f t="shared" si="111"/>
        <v>0</v>
      </c>
      <c r="J80" s="37">
        <f t="shared" si="111"/>
        <v>0</v>
      </c>
      <c r="K80" s="37">
        <f t="shared" si="111"/>
        <v>0</v>
      </c>
      <c r="L80" s="37">
        <f t="shared" ref="L80:L81" si="114">IF(L67=0,0,L67/L$66)</f>
        <v>0</v>
      </c>
      <c r="M80" s="37">
        <f t="shared" ref="M80:AF80" si="115">IF(M67=0,0,M67/M$66)</f>
        <v>0</v>
      </c>
      <c r="N80" s="37">
        <f t="shared" si="115"/>
        <v>0</v>
      </c>
      <c r="O80" s="37">
        <f t="shared" si="115"/>
        <v>0</v>
      </c>
      <c r="P80" s="37">
        <f t="shared" si="115"/>
        <v>0</v>
      </c>
      <c r="Q80" s="37">
        <f t="shared" si="115"/>
        <v>0</v>
      </c>
      <c r="R80" s="37">
        <f t="shared" si="115"/>
        <v>0</v>
      </c>
      <c r="S80" s="37">
        <f t="shared" si="115"/>
        <v>0</v>
      </c>
      <c r="T80" s="37">
        <f t="shared" si="115"/>
        <v>0</v>
      </c>
      <c r="U80" s="37">
        <f t="shared" si="115"/>
        <v>0</v>
      </c>
      <c r="V80" s="37">
        <f t="shared" si="115"/>
        <v>0</v>
      </c>
      <c r="W80" s="37">
        <f t="shared" si="115"/>
        <v>0</v>
      </c>
      <c r="X80" s="37">
        <f t="shared" si="115"/>
        <v>0</v>
      </c>
      <c r="Y80" s="37">
        <f t="shared" si="115"/>
        <v>0</v>
      </c>
      <c r="Z80" s="37">
        <f t="shared" si="115"/>
        <v>0</v>
      </c>
      <c r="AA80" s="37">
        <f t="shared" si="115"/>
        <v>0</v>
      </c>
      <c r="AB80" s="37">
        <f t="shared" si="115"/>
        <v>0</v>
      </c>
      <c r="AC80" s="37">
        <f t="shared" si="115"/>
        <v>0</v>
      </c>
      <c r="AD80" s="37">
        <f t="shared" si="115"/>
        <v>0</v>
      </c>
      <c r="AE80" s="37">
        <f t="shared" si="115"/>
        <v>0</v>
      </c>
      <c r="AF80" s="37">
        <f t="shared" si="115"/>
        <v>0</v>
      </c>
      <c r="AG80" s="37">
        <f t="shared" ref="AG80" si="116">IF(AG67=0,0,AG67/AG$66)</f>
        <v>0</v>
      </c>
    </row>
    <row r="81" spans="1:33" x14ac:dyDescent="0.25">
      <c r="A81" s="12" t="s">
        <v>11</v>
      </c>
      <c r="B81" s="38">
        <f t="shared" si="111"/>
        <v>0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</v>
      </c>
      <c r="G81" s="38">
        <f t="shared" si="111"/>
        <v>0</v>
      </c>
      <c r="H81" s="38">
        <f t="shared" si="111"/>
        <v>0</v>
      </c>
      <c r="I81" s="38">
        <f t="shared" si="111"/>
        <v>0</v>
      </c>
      <c r="J81" s="38">
        <f t="shared" si="111"/>
        <v>0</v>
      </c>
      <c r="K81" s="38">
        <f t="shared" si="111"/>
        <v>0</v>
      </c>
      <c r="L81" s="38">
        <f t="shared" si="114"/>
        <v>0</v>
      </c>
      <c r="M81" s="38">
        <f t="shared" ref="M81:AF81" si="117">IF(M68=0,0,M68/M$66)</f>
        <v>0</v>
      </c>
      <c r="N81" s="38">
        <f t="shared" si="117"/>
        <v>0</v>
      </c>
      <c r="O81" s="38">
        <f t="shared" si="117"/>
        <v>0</v>
      </c>
      <c r="P81" s="38">
        <f t="shared" si="117"/>
        <v>0</v>
      </c>
      <c r="Q81" s="38">
        <f t="shared" si="117"/>
        <v>0</v>
      </c>
      <c r="R81" s="38">
        <f t="shared" si="117"/>
        <v>0</v>
      </c>
      <c r="S81" s="38">
        <f t="shared" si="117"/>
        <v>0</v>
      </c>
      <c r="T81" s="38">
        <f t="shared" si="117"/>
        <v>0</v>
      </c>
      <c r="U81" s="38">
        <f t="shared" si="117"/>
        <v>0</v>
      </c>
      <c r="V81" s="38">
        <f t="shared" si="117"/>
        <v>0</v>
      </c>
      <c r="W81" s="38">
        <f t="shared" si="117"/>
        <v>0</v>
      </c>
      <c r="X81" s="38">
        <f t="shared" si="117"/>
        <v>0</v>
      </c>
      <c r="Y81" s="38">
        <f t="shared" si="117"/>
        <v>0</v>
      </c>
      <c r="Z81" s="38">
        <f t="shared" si="117"/>
        <v>0</v>
      </c>
      <c r="AA81" s="38">
        <f t="shared" si="117"/>
        <v>0</v>
      </c>
      <c r="AB81" s="38">
        <f t="shared" si="117"/>
        <v>0</v>
      </c>
      <c r="AC81" s="38">
        <f t="shared" si="117"/>
        <v>0</v>
      </c>
      <c r="AD81" s="38">
        <f t="shared" si="117"/>
        <v>0</v>
      </c>
      <c r="AE81" s="38">
        <f t="shared" si="117"/>
        <v>0</v>
      </c>
      <c r="AF81" s="38">
        <f t="shared" si="117"/>
        <v>0</v>
      </c>
      <c r="AG81" s="38">
        <f t="shared" ref="AG81" si="118">IF(AG68=0,0,AG68/AG$66)</f>
        <v>0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0</v>
      </c>
      <c r="AE83" s="9">
        <f t="shared" si="119"/>
        <v>0</v>
      </c>
      <c r="AF83" s="9">
        <f t="shared" si="119"/>
        <v>0</v>
      </c>
      <c r="AG83" s="9">
        <f t="shared" ref="AG83" si="120">SUM(AG84:AG85)</f>
        <v>0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45.897379999999998</v>
      </c>
      <c r="C89" s="9">
        <v>39.936509999999998</v>
      </c>
      <c r="D89" s="9">
        <v>38.833150000000003</v>
      </c>
      <c r="E89" s="9">
        <v>39.890940000000001</v>
      </c>
      <c r="F89" s="9">
        <v>50.726819999999996</v>
      </c>
      <c r="G89" s="9">
        <v>57.097140000000003</v>
      </c>
      <c r="H89" s="9">
        <v>58.510089999999998</v>
      </c>
      <c r="I89" s="9">
        <v>57.068190000000001</v>
      </c>
      <c r="J89" s="9">
        <v>62.31897</v>
      </c>
      <c r="K89" s="9">
        <v>61.599969999999999</v>
      </c>
      <c r="L89" s="9">
        <v>67.151679999999999</v>
      </c>
      <c r="M89" s="9">
        <v>70.970879999999994</v>
      </c>
      <c r="N89" s="9">
        <v>79.83202</v>
      </c>
      <c r="O89" s="9">
        <v>63.649920000000002</v>
      </c>
      <c r="P89" s="9">
        <v>75.993960000000001</v>
      </c>
      <c r="Q89" s="9">
        <v>74.546300000000002</v>
      </c>
      <c r="R89" s="9">
        <v>65.237369999999999</v>
      </c>
      <c r="S89" s="9">
        <v>69.97824</v>
      </c>
      <c r="T89" s="9">
        <v>64.628559999999993</v>
      </c>
      <c r="U89" s="9">
        <v>55.2254</v>
      </c>
      <c r="V89" s="9">
        <v>65.418989999999994</v>
      </c>
      <c r="W89" s="9">
        <v>57.736409999999999</v>
      </c>
      <c r="X89" s="9">
        <v>58.917769999999997</v>
      </c>
      <c r="Y89" s="9">
        <v>62.942749999999997</v>
      </c>
      <c r="Z89" s="9">
        <v>58.341929999999998</v>
      </c>
      <c r="AA89" s="9">
        <v>47.972149999999999</v>
      </c>
      <c r="AB89" s="9">
        <v>52.34469</v>
      </c>
      <c r="AC89" s="9">
        <v>54.174869999999999</v>
      </c>
      <c r="AD89" s="9">
        <v>39.438850000000002</v>
      </c>
      <c r="AE89" s="9">
        <v>45.370750000000001</v>
      </c>
      <c r="AF89" s="9">
        <v>42.546010000000003</v>
      </c>
      <c r="AG89" s="9">
        <v>61.261830000000003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45.897379999999998</v>
      </c>
      <c r="C91" s="9">
        <f t="shared" ref="C91:AF91" si="121">C89-C$66</f>
        <v>39.936509999999998</v>
      </c>
      <c r="D91" s="9">
        <f t="shared" si="121"/>
        <v>38.833150000000003</v>
      </c>
      <c r="E91" s="9">
        <f t="shared" si="121"/>
        <v>39.890940000000001</v>
      </c>
      <c r="F91" s="9">
        <f t="shared" si="121"/>
        <v>50.726819999999996</v>
      </c>
      <c r="G91" s="9">
        <f t="shared" si="121"/>
        <v>57.097140000000003</v>
      </c>
      <c r="H91" s="9">
        <f t="shared" si="121"/>
        <v>58.510089999999998</v>
      </c>
      <c r="I91" s="9">
        <f t="shared" si="121"/>
        <v>57.068190000000001</v>
      </c>
      <c r="J91" s="9">
        <f t="shared" si="121"/>
        <v>62.31897</v>
      </c>
      <c r="K91" s="9">
        <f t="shared" si="121"/>
        <v>61.599969999999999</v>
      </c>
      <c r="L91" s="9">
        <f t="shared" si="121"/>
        <v>67.151679999999999</v>
      </c>
      <c r="M91" s="9">
        <f t="shared" si="121"/>
        <v>70.970879999999994</v>
      </c>
      <c r="N91" s="9">
        <f t="shared" si="121"/>
        <v>79.83202</v>
      </c>
      <c r="O91" s="9">
        <f t="shared" si="121"/>
        <v>63.649920000000002</v>
      </c>
      <c r="P91" s="9">
        <f t="shared" si="121"/>
        <v>75.993960000000001</v>
      </c>
      <c r="Q91" s="9">
        <f t="shared" si="121"/>
        <v>74.546300000000002</v>
      </c>
      <c r="R91" s="9">
        <f t="shared" si="121"/>
        <v>65.237369999999999</v>
      </c>
      <c r="S91" s="9">
        <f t="shared" si="121"/>
        <v>69.97824</v>
      </c>
      <c r="T91" s="9">
        <f t="shared" si="121"/>
        <v>64.628559999999993</v>
      </c>
      <c r="U91" s="9">
        <f t="shared" si="121"/>
        <v>55.2254</v>
      </c>
      <c r="V91" s="9">
        <f t="shared" si="121"/>
        <v>65.418989999999994</v>
      </c>
      <c r="W91" s="9">
        <f t="shared" si="121"/>
        <v>57.736409999999999</v>
      </c>
      <c r="X91" s="9">
        <f t="shared" si="121"/>
        <v>58.917769999999997</v>
      </c>
      <c r="Y91" s="9">
        <f t="shared" si="121"/>
        <v>62.942749999999997</v>
      </c>
      <c r="Z91" s="9">
        <f t="shared" si="121"/>
        <v>58.341929999999998</v>
      </c>
      <c r="AA91" s="9">
        <f t="shared" si="121"/>
        <v>47.972149999999999</v>
      </c>
      <c r="AB91" s="9">
        <f t="shared" si="121"/>
        <v>52.34469</v>
      </c>
      <c r="AC91" s="9">
        <f t="shared" si="121"/>
        <v>54.174869999999999</v>
      </c>
      <c r="AD91" s="9">
        <f t="shared" si="121"/>
        <v>39.438850000000002</v>
      </c>
      <c r="AE91" s="9">
        <f t="shared" si="121"/>
        <v>45.370750000000001</v>
      </c>
      <c r="AF91" s="9">
        <f t="shared" si="121"/>
        <v>42.546010000000003</v>
      </c>
      <c r="AG91" s="9">
        <f t="shared" ref="AG91" si="122">AG89-AG$66</f>
        <v>61.261830000000003</v>
      </c>
    </row>
    <row r="92" spans="1:33" x14ac:dyDescent="0.25">
      <c r="A92" s="10" t="s">
        <v>10</v>
      </c>
      <c r="B92" s="11">
        <f>IF(B$66=0,50%,B$67/B$66)*B91</f>
        <v>22.948689999999999</v>
      </c>
      <c r="C92" s="11">
        <f t="shared" ref="C92:AG92" si="123">IF(C$66=0,50%,C$67/C$66)*C91</f>
        <v>19.968254999999999</v>
      </c>
      <c r="D92" s="11">
        <f t="shared" si="123"/>
        <v>19.416575000000002</v>
      </c>
      <c r="E92" s="11">
        <f t="shared" si="123"/>
        <v>19.94547</v>
      </c>
      <c r="F92" s="11">
        <f t="shared" si="123"/>
        <v>25.363409999999998</v>
      </c>
      <c r="G92" s="11">
        <f t="shared" si="123"/>
        <v>28.548570000000002</v>
      </c>
      <c r="H92" s="11">
        <f t="shared" si="123"/>
        <v>29.255044999999999</v>
      </c>
      <c r="I92" s="11">
        <f t="shared" si="123"/>
        <v>28.534095000000001</v>
      </c>
      <c r="J92" s="11">
        <f t="shared" si="123"/>
        <v>31.159485</v>
      </c>
      <c r="K92" s="11">
        <f t="shared" si="123"/>
        <v>30.799985</v>
      </c>
      <c r="L92" s="11">
        <f t="shared" si="123"/>
        <v>33.575839999999999</v>
      </c>
      <c r="M92" s="11">
        <f t="shared" si="123"/>
        <v>35.485439999999997</v>
      </c>
      <c r="N92" s="11">
        <f t="shared" si="123"/>
        <v>39.91601</v>
      </c>
      <c r="O92" s="11">
        <f t="shared" si="123"/>
        <v>31.824960000000001</v>
      </c>
      <c r="P92" s="11">
        <f t="shared" si="123"/>
        <v>37.996980000000001</v>
      </c>
      <c r="Q92" s="11">
        <f t="shared" si="123"/>
        <v>37.273150000000001</v>
      </c>
      <c r="R92" s="11">
        <f t="shared" si="123"/>
        <v>32.618684999999999</v>
      </c>
      <c r="S92" s="11">
        <f t="shared" si="123"/>
        <v>34.98912</v>
      </c>
      <c r="T92" s="11">
        <f t="shared" si="123"/>
        <v>32.314279999999997</v>
      </c>
      <c r="U92" s="11">
        <f t="shared" si="123"/>
        <v>27.6127</v>
      </c>
      <c r="V92" s="11">
        <f t="shared" si="123"/>
        <v>32.709494999999997</v>
      </c>
      <c r="W92" s="11">
        <f t="shared" si="123"/>
        <v>28.868205</v>
      </c>
      <c r="X92" s="11">
        <f t="shared" si="123"/>
        <v>29.458884999999999</v>
      </c>
      <c r="Y92" s="11">
        <f t="shared" si="123"/>
        <v>31.471374999999998</v>
      </c>
      <c r="Z92" s="11">
        <f t="shared" si="123"/>
        <v>29.170964999999999</v>
      </c>
      <c r="AA92" s="11">
        <f t="shared" si="123"/>
        <v>23.986075</v>
      </c>
      <c r="AB92" s="11">
        <f t="shared" si="123"/>
        <v>26.172345</v>
      </c>
      <c r="AC92" s="11">
        <f t="shared" si="123"/>
        <v>27.087434999999999</v>
      </c>
      <c r="AD92" s="11">
        <f t="shared" si="123"/>
        <v>19.719425000000001</v>
      </c>
      <c r="AE92" s="11">
        <f t="shared" si="123"/>
        <v>22.685375000000001</v>
      </c>
      <c r="AF92" s="11">
        <f t="shared" si="123"/>
        <v>21.273005000000001</v>
      </c>
      <c r="AG92" s="11">
        <f t="shared" si="123"/>
        <v>30.630915000000002</v>
      </c>
    </row>
    <row r="93" spans="1:33" x14ac:dyDescent="0.25">
      <c r="A93" s="12" t="s">
        <v>11</v>
      </c>
      <c r="B93" s="13">
        <f>B91-B92</f>
        <v>22.948689999999999</v>
      </c>
      <c r="C93" s="13">
        <f t="shared" ref="C93:AF93" si="124">C91-C92</f>
        <v>19.968254999999999</v>
      </c>
      <c r="D93" s="13">
        <f t="shared" si="124"/>
        <v>19.416575000000002</v>
      </c>
      <c r="E93" s="13">
        <f t="shared" si="124"/>
        <v>19.94547</v>
      </c>
      <c r="F93" s="13">
        <f t="shared" si="124"/>
        <v>25.363409999999998</v>
      </c>
      <c r="G93" s="13">
        <f t="shared" si="124"/>
        <v>28.548570000000002</v>
      </c>
      <c r="H93" s="13">
        <f t="shared" si="124"/>
        <v>29.255044999999999</v>
      </c>
      <c r="I93" s="13">
        <f t="shared" si="124"/>
        <v>28.534095000000001</v>
      </c>
      <c r="J93" s="13">
        <f t="shared" si="124"/>
        <v>31.159485</v>
      </c>
      <c r="K93" s="13">
        <f t="shared" si="124"/>
        <v>30.799985</v>
      </c>
      <c r="L93" s="13">
        <f t="shared" si="124"/>
        <v>33.575839999999999</v>
      </c>
      <c r="M93" s="13">
        <f t="shared" si="124"/>
        <v>35.485439999999997</v>
      </c>
      <c r="N93" s="13">
        <f t="shared" si="124"/>
        <v>39.91601</v>
      </c>
      <c r="O93" s="13">
        <f t="shared" si="124"/>
        <v>31.824960000000001</v>
      </c>
      <c r="P93" s="13">
        <f t="shared" si="124"/>
        <v>37.996980000000001</v>
      </c>
      <c r="Q93" s="13">
        <f t="shared" si="124"/>
        <v>37.273150000000001</v>
      </c>
      <c r="R93" s="13">
        <f t="shared" si="124"/>
        <v>32.618684999999999</v>
      </c>
      <c r="S93" s="13">
        <f t="shared" si="124"/>
        <v>34.98912</v>
      </c>
      <c r="T93" s="13">
        <f t="shared" si="124"/>
        <v>32.314279999999997</v>
      </c>
      <c r="U93" s="13">
        <f t="shared" si="124"/>
        <v>27.6127</v>
      </c>
      <c r="V93" s="13">
        <f t="shared" si="124"/>
        <v>32.709494999999997</v>
      </c>
      <c r="W93" s="13">
        <f t="shared" si="124"/>
        <v>28.868205</v>
      </c>
      <c r="X93" s="13">
        <f t="shared" si="124"/>
        <v>29.458884999999999</v>
      </c>
      <c r="Y93" s="13">
        <f t="shared" si="124"/>
        <v>31.471374999999998</v>
      </c>
      <c r="Z93" s="13">
        <f t="shared" si="124"/>
        <v>29.170964999999999</v>
      </c>
      <c r="AA93" s="13">
        <f t="shared" si="124"/>
        <v>23.986075</v>
      </c>
      <c r="AB93" s="13">
        <f t="shared" si="124"/>
        <v>26.172345</v>
      </c>
      <c r="AC93" s="13">
        <f t="shared" si="124"/>
        <v>27.087434999999999</v>
      </c>
      <c r="AD93" s="13">
        <f t="shared" si="124"/>
        <v>19.719425000000001</v>
      </c>
      <c r="AE93" s="13">
        <f t="shared" si="124"/>
        <v>22.685375000000001</v>
      </c>
      <c r="AF93" s="13">
        <f t="shared" si="124"/>
        <v>21.273005000000001</v>
      </c>
      <c r="AG93" s="13">
        <f t="shared" ref="AG93" si="125">AG91-AG92</f>
        <v>30.630915000000002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0</v>
      </c>
      <c r="G97" s="9">
        <f t="shared" si="126"/>
        <v>0</v>
      </c>
      <c r="H97" s="9">
        <f t="shared" si="126"/>
        <v>0</v>
      </c>
      <c r="I97" s="9">
        <f t="shared" si="126"/>
        <v>0</v>
      </c>
      <c r="J97" s="9">
        <f t="shared" si="126"/>
        <v>0</v>
      </c>
      <c r="K97" s="9">
        <f t="shared" si="126"/>
        <v>0</v>
      </c>
      <c r="L97" s="9">
        <f>SUM(L98:L99)</f>
        <v>0</v>
      </c>
      <c r="M97" s="9">
        <f t="shared" ref="M97:AF97" si="127">SUM(M98:M99)</f>
        <v>0</v>
      </c>
      <c r="N97" s="9">
        <f t="shared" si="127"/>
        <v>0</v>
      </c>
      <c r="O97" s="9">
        <f t="shared" si="127"/>
        <v>0</v>
      </c>
      <c r="P97" s="9">
        <f t="shared" si="127"/>
        <v>0</v>
      </c>
      <c r="Q97" s="9">
        <f t="shared" si="127"/>
        <v>0</v>
      </c>
      <c r="R97" s="9">
        <f t="shared" si="127"/>
        <v>0</v>
      </c>
      <c r="S97" s="9">
        <f t="shared" si="127"/>
        <v>0</v>
      </c>
      <c r="T97" s="9">
        <f t="shared" si="127"/>
        <v>0</v>
      </c>
      <c r="U97" s="9">
        <f t="shared" si="127"/>
        <v>0</v>
      </c>
      <c r="V97" s="9">
        <f t="shared" si="127"/>
        <v>0</v>
      </c>
      <c r="W97" s="9">
        <f t="shared" si="127"/>
        <v>0</v>
      </c>
      <c r="X97" s="9">
        <f t="shared" si="127"/>
        <v>0</v>
      </c>
      <c r="Y97" s="9">
        <f t="shared" si="127"/>
        <v>0</v>
      </c>
      <c r="Z97" s="9">
        <f t="shared" si="127"/>
        <v>0</v>
      </c>
      <c r="AA97" s="9">
        <f t="shared" si="127"/>
        <v>0</v>
      </c>
      <c r="AB97" s="9">
        <f t="shared" si="127"/>
        <v>0</v>
      </c>
      <c r="AC97" s="9">
        <f t="shared" si="127"/>
        <v>0</v>
      </c>
      <c r="AD97" s="9">
        <f t="shared" si="127"/>
        <v>0</v>
      </c>
      <c r="AE97" s="9">
        <f t="shared" si="127"/>
        <v>0</v>
      </c>
      <c r="AF97" s="9">
        <f t="shared" si="127"/>
        <v>0</v>
      </c>
      <c r="AG97" s="9">
        <f t="shared" ref="AG97" si="128">SUM(AG98:AG99)</f>
        <v>0</v>
      </c>
    </row>
    <row r="98" spans="1:33" x14ac:dyDescent="0.25">
      <c r="A98" s="10" t="s">
        <v>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0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0</v>
      </c>
      <c r="R101" s="9">
        <f t="shared" si="130"/>
        <v>0</v>
      </c>
      <c r="S101" s="9">
        <f t="shared" si="130"/>
        <v>0</v>
      </c>
      <c r="T101" s="9">
        <f t="shared" si="130"/>
        <v>0</v>
      </c>
      <c r="U101" s="9">
        <f t="shared" si="130"/>
        <v>0</v>
      </c>
      <c r="V101" s="9">
        <f t="shared" si="130"/>
        <v>0</v>
      </c>
      <c r="W101" s="9">
        <f t="shared" si="130"/>
        <v>0</v>
      </c>
      <c r="X101" s="9">
        <f t="shared" si="130"/>
        <v>0</v>
      </c>
      <c r="Y101" s="9">
        <f t="shared" si="130"/>
        <v>0</v>
      </c>
      <c r="Z101" s="9">
        <f t="shared" si="130"/>
        <v>0</v>
      </c>
      <c r="AA101" s="9">
        <f t="shared" si="130"/>
        <v>0</v>
      </c>
      <c r="AB101" s="9">
        <f t="shared" si="130"/>
        <v>0</v>
      </c>
      <c r="AC101" s="9">
        <f t="shared" si="130"/>
        <v>0</v>
      </c>
      <c r="AD101" s="9">
        <f t="shared" si="130"/>
        <v>0</v>
      </c>
      <c r="AE101" s="9">
        <f t="shared" si="130"/>
        <v>0</v>
      </c>
      <c r="AF101" s="9">
        <f t="shared" si="130"/>
        <v>0</v>
      </c>
      <c r="AG101" s="9">
        <f t="shared" ref="AG101" si="131">SUM(AG102:AG103)</f>
        <v>0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403139.06654785207</v>
      </c>
      <c r="C3" s="9">
        <f t="shared" si="0"/>
        <v>412620.91844975291</v>
      </c>
      <c r="D3" s="9">
        <f t="shared" si="0"/>
        <v>410253.66559719131</v>
      </c>
      <c r="E3" s="9">
        <f t="shared" si="0"/>
        <v>421760.57680955989</v>
      </c>
      <c r="F3" s="9">
        <f t="shared" si="0"/>
        <v>403786.83983838075</v>
      </c>
      <c r="G3" s="9">
        <f t="shared" si="0"/>
        <v>384852.59816200001</v>
      </c>
      <c r="H3" s="9">
        <f t="shared" si="0"/>
        <v>444144.57292000001</v>
      </c>
      <c r="I3" s="9">
        <f t="shared" si="0"/>
        <v>502383.57871000003</v>
      </c>
      <c r="J3" s="9">
        <f t="shared" si="0"/>
        <v>535658.50114499999</v>
      </c>
      <c r="K3" s="9">
        <f t="shared" si="0"/>
        <v>463873.42996799998</v>
      </c>
      <c r="L3" s="9">
        <f>SUM(L4:L5)</f>
        <v>536916.56472699996</v>
      </c>
      <c r="M3" s="9">
        <f t="shared" ref="M3:AF3" si="1">SUM(M4:M5)</f>
        <v>520691.82786900003</v>
      </c>
      <c r="N3" s="9">
        <f t="shared" si="1"/>
        <v>531595.50188899995</v>
      </c>
      <c r="O3" s="9">
        <f t="shared" si="1"/>
        <v>574420.27238299989</v>
      </c>
      <c r="P3" s="9">
        <f t="shared" si="1"/>
        <v>613771.14148300001</v>
      </c>
      <c r="Q3" s="9">
        <f t="shared" si="1"/>
        <v>664874.12805900001</v>
      </c>
      <c r="R3" s="9">
        <f t="shared" si="1"/>
        <v>708968.74720900005</v>
      </c>
      <c r="S3" s="9">
        <f t="shared" si="1"/>
        <v>781322.25958099996</v>
      </c>
      <c r="T3" s="9">
        <f t="shared" si="1"/>
        <v>813581.504128</v>
      </c>
      <c r="U3" s="9">
        <f t="shared" si="1"/>
        <v>669504.83432399994</v>
      </c>
      <c r="V3" s="9">
        <f t="shared" si="1"/>
        <v>739239.87723999994</v>
      </c>
      <c r="W3" s="9">
        <f t="shared" si="1"/>
        <v>790637.17215100001</v>
      </c>
      <c r="X3" s="9">
        <f t="shared" si="1"/>
        <v>738084.92249000003</v>
      </c>
      <c r="Y3" s="9">
        <f t="shared" si="1"/>
        <v>750287.93105100002</v>
      </c>
      <c r="Z3" s="9">
        <f t="shared" si="1"/>
        <v>776085.00841999997</v>
      </c>
      <c r="AA3" s="9">
        <f t="shared" si="1"/>
        <v>795870.21277400001</v>
      </c>
      <c r="AB3" s="9">
        <f t="shared" si="1"/>
        <v>807296.09483600012</v>
      </c>
      <c r="AC3" s="9">
        <f t="shared" si="1"/>
        <v>886372.32640699996</v>
      </c>
      <c r="AD3" s="9">
        <f t="shared" si="1"/>
        <v>924557.71506299998</v>
      </c>
      <c r="AE3" s="9">
        <f t="shared" si="1"/>
        <v>957033.14185300004</v>
      </c>
      <c r="AF3" s="9">
        <f t="shared" si="1"/>
        <v>927838.81251599989</v>
      </c>
      <c r="AG3" s="9">
        <f t="shared" ref="AG3" si="2">SUM(AG4:AG5)</f>
        <v>996096.74570399988</v>
      </c>
    </row>
    <row r="4" spans="1:33" x14ac:dyDescent="0.25">
      <c r="A4" s="10" t="s">
        <v>10</v>
      </c>
      <c r="B4" s="11">
        <v>31740.464801839389</v>
      </c>
      <c r="C4" s="11">
        <v>32487.00219184154</v>
      </c>
      <c r="D4" s="11">
        <v>32300.620587877434</v>
      </c>
      <c r="E4" s="11">
        <v>33206.59755865737</v>
      </c>
      <c r="F4" s="11">
        <v>31791.466123799237</v>
      </c>
      <c r="G4" s="11">
        <v>30300.710994000001</v>
      </c>
      <c r="H4" s="11">
        <v>36229.190619000001</v>
      </c>
      <c r="I4" s="11">
        <v>40972.136059999997</v>
      </c>
      <c r="J4" s="11">
        <v>41939.087138000003</v>
      </c>
      <c r="K4" s="11">
        <v>40587.618325000003</v>
      </c>
      <c r="L4" s="11">
        <v>46238.615715</v>
      </c>
      <c r="M4" s="11">
        <v>46952.355811000001</v>
      </c>
      <c r="N4" s="11">
        <v>44512.442437999998</v>
      </c>
      <c r="O4" s="11">
        <v>47891.083914000003</v>
      </c>
      <c r="P4" s="11">
        <v>44126.823235000003</v>
      </c>
      <c r="Q4" s="11">
        <v>40645.748607000001</v>
      </c>
      <c r="R4" s="11">
        <v>41955.666439000001</v>
      </c>
      <c r="S4" s="11">
        <v>44342.346744000002</v>
      </c>
      <c r="T4" s="11">
        <v>45251.768338000002</v>
      </c>
      <c r="U4" s="11">
        <v>36764.838754999997</v>
      </c>
      <c r="V4" s="11">
        <v>45378.725423999997</v>
      </c>
      <c r="W4" s="11">
        <v>43081.067301000003</v>
      </c>
      <c r="X4" s="11">
        <v>44906.362298</v>
      </c>
      <c r="Y4" s="11">
        <v>48018.925364000002</v>
      </c>
      <c r="Z4" s="11">
        <v>51540.992171999998</v>
      </c>
      <c r="AA4" s="11">
        <v>56783.204304999999</v>
      </c>
      <c r="AB4" s="11">
        <v>70323.868954000005</v>
      </c>
      <c r="AC4" s="11">
        <v>67350.482921000003</v>
      </c>
      <c r="AD4" s="11">
        <v>65125.671644000002</v>
      </c>
      <c r="AE4" s="11">
        <v>70466.454152999999</v>
      </c>
      <c r="AF4" s="11">
        <v>69142.403982000003</v>
      </c>
      <c r="AG4" s="11">
        <v>73326.301254999998</v>
      </c>
    </row>
    <row r="5" spans="1:33" x14ac:dyDescent="0.25">
      <c r="A5" s="12" t="s">
        <v>11</v>
      </c>
      <c r="B5" s="13">
        <v>371398.60174601269</v>
      </c>
      <c r="C5" s="13">
        <v>380133.91625791136</v>
      </c>
      <c r="D5" s="13">
        <v>377953.04500931391</v>
      </c>
      <c r="E5" s="13">
        <v>388553.97925090254</v>
      </c>
      <c r="F5" s="13">
        <v>371995.37371458154</v>
      </c>
      <c r="G5" s="13">
        <v>354551.88716799999</v>
      </c>
      <c r="H5" s="13">
        <v>407915.38230100001</v>
      </c>
      <c r="I5" s="13">
        <v>461411.44265000004</v>
      </c>
      <c r="J5" s="13">
        <v>493719.41400699998</v>
      </c>
      <c r="K5" s="13">
        <v>423285.81164299999</v>
      </c>
      <c r="L5" s="13">
        <v>490677.949012</v>
      </c>
      <c r="M5" s="13">
        <v>473739.47205800004</v>
      </c>
      <c r="N5" s="13">
        <v>487083.05945099995</v>
      </c>
      <c r="O5" s="13">
        <v>526529.18846899993</v>
      </c>
      <c r="P5" s="13">
        <v>569644.318248</v>
      </c>
      <c r="Q5" s="13">
        <v>624228.37945200002</v>
      </c>
      <c r="R5" s="13">
        <v>667013.08077</v>
      </c>
      <c r="S5" s="13">
        <v>736979.91283699998</v>
      </c>
      <c r="T5" s="13">
        <v>768329.73578999995</v>
      </c>
      <c r="U5" s="13">
        <v>632739.9955689999</v>
      </c>
      <c r="V5" s="13">
        <v>693861.151816</v>
      </c>
      <c r="W5" s="13">
        <v>747556.10485</v>
      </c>
      <c r="X5" s="13">
        <v>693178.560192</v>
      </c>
      <c r="Y5" s="13">
        <v>702269.005687</v>
      </c>
      <c r="Z5" s="13">
        <v>724544.01624799997</v>
      </c>
      <c r="AA5" s="13">
        <v>739087.00846899999</v>
      </c>
      <c r="AB5" s="13">
        <v>736972.22588200006</v>
      </c>
      <c r="AC5" s="13">
        <v>819021.84348599997</v>
      </c>
      <c r="AD5" s="13">
        <v>859432.04341899999</v>
      </c>
      <c r="AE5" s="13">
        <v>886566.68770000001</v>
      </c>
      <c r="AF5" s="13">
        <v>858696.40853399993</v>
      </c>
      <c r="AG5" s="13">
        <v>922770.44444899994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7.8733289417069779E-2</v>
      </c>
      <c r="C9" s="16">
        <f t="shared" si="6"/>
        <v>7.8733289417069779E-2</v>
      </c>
      <c r="D9" s="16">
        <f t="shared" si="6"/>
        <v>7.8733289417069793E-2</v>
      </c>
      <c r="E9" s="16">
        <f t="shared" si="6"/>
        <v>7.8733289417069779E-2</v>
      </c>
      <c r="F9" s="16">
        <f t="shared" si="6"/>
        <v>7.8733289417069793E-2</v>
      </c>
      <c r="G9" s="16">
        <f t="shared" si="6"/>
        <v>7.8733289417069766E-2</v>
      </c>
      <c r="H9" s="16">
        <f t="shared" si="6"/>
        <v>8.1570715546096878E-2</v>
      </c>
      <c r="I9" s="16">
        <f t="shared" si="6"/>
        <v>8.1555484287935062E-2</v>
      </c>
      <c r="J9" s="16">
        <f t="shared" si="6"/>
        <v>7.8294448885535953E-2</v>
      </c>
      <c r="K9" s="16">
        <f t="shared" si="6"/>
        <v>8.749718285826355E-2</v>
      </c>
      <c r="L9" s="16">
        <f>IF(L4=0,0,L4/L$3)</f>
        <v>8.611881017027373E-2</v>
      </c>
      <c r="M9" s="16">
        <f t="shared" ref="M9:AF9" si="7">IF(M4=0,0,M4/M$3)</f>
        <v>9.0173022309873216E-2</v>
      </c>
      <c r="N9" s="16">
        <f t="shared" si="7"/>
        <v>8.3733670205686658E-2</v>
      </c>
      <c r="O9" s="16">
        <f t="shared" si="7"/>
        <v>8.3372899976740703E-2</v>
      </c>
      <c r="P9" s="16">
        <f t="shared" si="7"/>
        <v>7.189458782369651E-2</v>
      </c>
      <c r="Q9" s="16">
        <f t="shared" si="7"/>
        <v>6.1132997798634681E-2</v>
      </c>
      <c r="R9" s="16">
        <f t="shared" si="7"/>
        <v>5.9178442779272047E-2</v>
      </c>
      <c r="S9" s="16">
        <f t="shared" si="7"/>
        <v>5.675295462307639E-2</v>
      </c>
      <c r="T9" s="16">
        <f t="shared" si="7"/>
        <v>5.5620448729965945E-2</v>
      </c>
      <c r="U9" s="16">
        <f t="shared" si="7"/>
        <v>5.4913477648180858E-2</v>
      </c>
      <c r="V9" s="16">
        <f t="shared" si="7"/>
        <v>6.1385656836349813E-2</v>
      </c>
      <c r="W9" s="16">
        <f t="shared" si="7"/>
        <v>5.448904860341193E-2</v>
      </c>
      <c r="X9" s="16">
        <f t="shared" si="7"/>
        <v>6.0841728274985074E-2</v>
      </c>
      <c r="Y9" s="16">
        <f t="shared" si="7"/>
        <v>6.400066344761178E-2</v>
      </c>
      <c r="Z9" s="16">
        <f t="shared" si="7"/>
        <v>6.6411529166025537E-2</v>
      </c>
      <c r="AA9" s="16">
        <f t="shared" si="7"/>
        <v>7.134731692882755E-2</v>
      </c>
      <c r="AB9" s="16">
        <f t="shared" si="7"/>
        <v>8.7110379207626543E-2</v>
      </c>
      <c r="AC9" s="16">
        <f t="shared" si="7"/>
        <v>7.5984415255846274E-2</v>
      </c>
      <c r="AD9" s="16">
        <f t="shared" si="7"/>
        <v>7.0439812012776618E-2</v>
      </c>
      <c r="AE9" s="16">
        <f t="shared" si="7"/>
        <v>7.3630108583871409E-2</v>
      </c>
      <c r="AF9" s="16">
        <f t="shared" si="7"/>
        <v>7.4519844448528813E-2</v>
      </c>
      <c r="AG9" s="16">
        <f t="shared" ref="AG9" si="8">IF(AG4=0,0,AG4/AG$3)</f>
        <v>7.361363398810826E-2</v>
      </c>
    </row>
    <row r="10" spans="1:33" x14ac:dyDescent="0.25">
      <c r="A10" s="12" t="s">
        <v>11</v>
      </c>
      <c r="B10" s="17">
        <f t="shared" ref="B10:K10" si="9">IF(B5=0,0,B5/B$3)</f>
        <v>0.9212667105829303</v>
      </c>
      <c r="C10" s="17">
        <f t="shared" si="9"/>
        <v>0.92126671058293019</v>
      </c>
      <c r="D10" s="17">
        <f t="shared" si="9"/>
        <v>0.9212667105829303</v>
      </c>
      <c r="E10" s="17">
        <f t="shared" si="9"/>
        <v>0.9212667105829303</v>
      </c>
      <c r="F10" s="17">
        <f t="shared" si="9"/>
        <v>0.9212667105829303</v>
      </c>
      <c r="G10" s="17">
        <f t="shared" si="9"/>
        <v>0.92126671058293019</v>
      </c>
      <c r="H10" s="17">
        <f t="shared" si="9"/>
        <v>0.91842928445390315</v>
      </c>
      <c r="I10" s="17">
        <f t="shared" si="9"/>
        <v>0.91844451571206498</v>
      </c>
      <c r="J10" s="17">
        <f t="shared" si="9"/>
        <v>0.92170555111446406</v>
      </c>
      <c r="K10" s="17">
        <f t="shared" si="9"/>
        <v>0.91250281714173653</v>
      </c>
      <c r="L10" s="17">
        <f>IF(L5=0,0,L5/L$3)</f>
        <v>0.91388118982972633</v>
      </c>
      <c r="M10" s="17">
        <f t="shared" ref="M10:AF10" si="10">IF(M5=0,0,M5/M$3)</f>
        <v>0.90982697769012677</v>
      </c>
      <c r="N10" s="17">
        <f t="shared" si="10"/>
        <v>0.91626632979431333</v>
      </c>
      <c r="O10" s="17">
        <f t="shared" si="10"/>
        <v>0.91662710002325942</v>
      </c>
      <c r="P10" s="17">
        <f t="shared" si="10"/>
        <v>0.92810541217630349</v>
      </c>
      <c r="Q10" s="17">
        <f t="shared" si="10"/>
        <v>0.93886700220136532</v>
      </c>
      <c r="R10" s="17">
        <f t="shared" si="10"/>
        <v>0.94082155722072791</v>
      </c>
      <c r="S10" s="17">
        <f t="shared" si="10"/>
        <v>0.94324704537692361</v>
      </c>
      <c r="T10" s="17">
        <f t="shared" si="10"/>
        <v>0.94437955127003403</v>
      </c>
      <c r="U10" s="17">
        <f t="shared" si="10"/>
        <v>0.94508652235181911</v>
      </c>
      <c r="V10" s="17">
        <f t="shared" si="10"/>
        <v>0.93861434316365022</v>
      </c>
      <c r="W10" s="17">
        <f t="shared" si="10"/>
        <v>0.94551095139658803</v>
      </c>
      <c r="X10" s="17">
        <f t="shared" si="10"/>
        <v>0.93915827172501487</v>
      </c>
      <c r="Y10" s="17">
        <f t="shared" si="10"/>
        <v>0.93599933655238821</v>
      </c>
      <c r="Z10" s="17">
        <f t="shared" si="10"/>
        <v>0.93358847083397445</v>
      </c>
      <c r="AA10" s="17">
        <f t="shared" si="10"/>
        <v>0.92865268307117244</v>
      </c>
      <c r="AB10" s="17">
        <f t="shared" si="10"/>
        <v>0.91288962079237335</v>
      </c>
      <c r="AC10" s="17">
        <f t="shared" si="10"/>
        <v>0.9240155847441538</v>
      </c>
      <c r="AD10" s="17">
        <f t="shared" si="10"/>
        <v>0.9295601879872234</v>
      </c>
      <c r="AE10" s="17">
        <f t="shared" si="10"/>
        <v>0.92636989141612858</v>
      </c>
      <c r="AF10" s="17">
        <f t="shared" si="10"/>
        <v>0.92548015555147123</v>
      </c>
      <c r="AG10" s="17">
        <f t="shared" ref="AG10" si="11">IF(AG5=0,0,AG5/AG$3)</f>
        <v>0.92638636601189184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19.398313000000002</v>
      </c>
      <c r="C12" s="18">
        <f t="shared" si="12"/>
        <v>19.854561999999998</v>
      </c>
      <c r="D12" s="18">
        <f t="shared" si="12"/>
        <v>19.740655</v>
      </c>
      <c r="E12" s="18">
        <f t="shared" si="12"/>
        <v>20.294346000000001</v>
      </c>
      <c r="F12" s="18">
        <f t="shared" si="12"/>
        <v>19.429483000000001</v>
      </c>
      <c r="G12" s="18">
        <f t="shared" si="12"/>
        <v>18.518402000000002</v>
      </c>
      <c r="H12" s="18">
        <f t="shared" si="12"/>
        <v>21.498909000000001</v>
      </c>
      <c r="I12" s="18">
        <f t="shared" si="12"/>
        <v>24.297723999999999</v>
      </c>
      <c r="J12" s="18">
        <f t="shared" si="12"/>
        <v>25.706432000000003</v>
      </c>
      <c r="K12" s="18">
        <f t="shared" si="12"/>
        <v>22.840217000000003</v>
      </c>
      <c r="L12" s="18">
        <f>SUM(L13:L14)</f>
        <v>26.396663</v>
      </c>
      <c r="M12" s="18">
        <f t="shared" ref="M12:AF12" si="13">SUM(M13:M14)</f>
        <v>24.680864</v>
      </c>
      <c r="N12" s="18">
        <f t="shared" si="13"/>
        <v>23.901266000000003</v>
      </c>
      <c r="O12" s="18">
        <f t="shared" si="13"/>
        <v>25.973268999999995</v>
      </c>
      <c r="P12" s="18">
        <f t="shared" si="13"/>
        <v>25.981777999999998</v>
      </c>
      <c r="Q12" s="18">
        <f t="shared" si="13"/>
        <v>27.447468999999998</v>
      </c>
      <c r="R12" s="18">
        <f t="shared" si="13"/>
        <v>27.684009999999997</v>
      </c>
      <c r="S12" s="18">
        <f t="shared" si="13"/>
        <v>29.047806000000001</v>
      </c>
      <c r="T12" s="18">
        <f t="shared" si="13"/>
        <v>29.750042000000001</v>
      </c>
      <c r="U12" s="18">
        <f t="shared" si="13"/>
        <v>23.091306000000003</v>
      </c>
      <c r="V12" s="18">
        <f t="shared" si="13"/>
        <v>24.981432000000002</v>
      </c>
      <c r="W12" s="18">
        <f t="shared" si="13"/>
        <v>25.473509</v>
      </c>
      <c r="X12" s="18">
        <f t="shared" si="13"/>
        <v>23.624669999999998</v>
      </c>
      <c r="Y12" s="18">
        <f t="shared" si="13"/>
        <v>23.249436000000003</v>
      </c>
      <c r="Z12" s="18">
        <f t="shared" si="13"/>
        <v>23.841158</v>
      </c>
      <c r="AA12" s="18">
        <f t="shared" si="13"/>
        <v>23.942916999999998</v>
      </c>
      <c r="AB12" s="18">
        <f t="shared" si="13"/>
        <v>24.662036000000001</v>
      </c>
      <c r="AC12" s="18">
        <f t="shared" si="13"/>
        <v>25.882712999999999</v>
      </c>
      <c r="AD12" s="18">
        <f t="shared" si="13"/>
        <v>26.434862000000003</v>
      </c>
      <c r="AE12" s="18">
        <f t="shared" si="13"/>
        <v>27.63936</v>
      </c>
      <c r="AF12" s="18">
        <f t="shared" si="13"/>
        <v>25.767182999999999</v>
      </c>
      <c r="AG12" s="18">
        <f t="shared" ref="AG12" si="14">SUM(AG13:AG14)</f>
        <v>27.333707</v>
      </c>
    </row>
    <row r="13" spans="1:33" x14ac:dyDescent="0.25">
      <c r="A13" s="10" t="s">
        <v>10</v>
      </c>
      <c r="B13" s="19">
        <v>4.7285060000000003</v>
      </c>
      <c r="C13" s="19">
        <v>4.8397209999999999</v>
      </c>
      <c r="D13" s="19">
        <v>4.8119550000000002</v>
      </c>
      <c r="E13" s="19">
        <v>4.9469219999999998</v>
      </c>
      <c r="F13" s="19">
        <v>4.7361040000000001</v>
      </c>
      <c r="G13" s="19">
        <v>4.5140200000000004</v>
      </c>
      <c r="H13" s="19">
        <v>5.3972100000000003</v>
      </c>
      <c r="I13" s="19">
        <v>6.1037860000000004</v>
      </c>
      <c r="J13" s="19">
        <v>6.2478369999999996</v>
      </c>
      <c r="K13" s="19">
        <v>6.0465030000000004</v>
      </c>
      <c r="L13" s="19">
        <v>6.8883549999999998</v>
      </c>
      <c r="M13" s="19">
        <v>6.732888</v>
      </c>
      <c r="N13" s="19">
        <v>6.1116330000000003</v>
      </c>
      <c r="O13" s="19">
        <v>6.4892079999999996</v>
      </c>
      <c r="P13" s="19">
        <v>5.5940009999999996</v>
      </c>
      <c r="Q13" s="19">
        <v>5.0396580000000002</v>
      </c>
      <c r="R13" s="19">
        <v>4.9325809999999999</v>
      </c>
      <c r="S13" s="19">
        <v>4.9890439999999998</v>
      </c>
      <c r="T13" s="19">
        <v>5.1282490000000003</v>
      </c>
      <c r="U13" s="19">
        <v>3.8939189999999999</v>
      </c>
      <c r="V13" s="19">
        <v>4.7979909999999997</v>
      </c>
      <c r="W13" s="19">
        <v>4.4533300000000002</v>
      </c>
      <c r="X13" s="19">
        <v>4.5898539999999999</v>
      </c>
      <c r="Y13" s="19">
        <v>4.7209349999999999</v>
      </c>
      <c r="Z13" s="19">
        <v>4.9900419999999999</v>
      </c>
      <c r="AA13" s="19">
        <v>5.3513780000000004</v>
      </c>
      <c r="AB13" s="19">
        <v>6.4530019999999997</v>
      </c>
      <c r="AC13" s="19">
        <v>6.112825</v>
      </c>
      <c r="AD13" s="19">
        <v>5.9131780000000003</v>
      </c>
      <c r="AE13" s="19">
        <v>6.5404439999999999</v>
      </c>
      <c r="AF13" s="19">
        <v>5.778975</v>
      </c>
      <c r="AG13" s="19">
        <v>6.5606520000000002</v>
      </c>
    </row>
    <row r="14" spans="1:33" x14ac:dyDescent="0.25">
      <c r="A14" s="12" t="s">
        <v>11</v>
      </c>
      <c r="B14" s="20">
        <v>14.669807</v>
      </c>
      <c r="C14" s="20">
        <v>15.014840999999999</v>
      </c>
      <c r="D14" s="20">
        <v>14.928700000000001</v>
      </c>
      <c r="E14" s="20">
        <v>15.347424</v>
      </c>
      <c r="F14" s="20">
        <v>14.693379</v>
      </c>
      <c r="G14" s="20">
        <v>14.004382</v>
      </c>
      <c r="H14" s="20">
        <v>16.101699</v>
      </c>
      <c r="I14" s="20">
        <v>18.193937999999999</v>
      </c>
      <c r="J14" s="20">
        <v>19.458595000000003</v>
      </c>
      <c r="K14" s="20">
        <v>16.793714000000001</v>
      </c>
      <c r="L14" s="20">
        <v>19.508308</v>
      </c>
      <c r="M14" s="20">
        <v>17.947976000000001</v>
      </c>
      <c r="N14" s="20">
        <v>17.789633000000002</v>
      </c>
      <c r="O14" s="20">
        <v>19.484060999999997</v>
      </c>
      <c r="P14" s="20">
        <v>20.387777</v>
      </c>
      <c r="Q14" s="20">
        <v>22.407810999999999</v>
      </c>
      <c r="R14" s="20">
        <v>22.751428999999998</v>
      </c>
      <c r="S14" s="20">
        <v>24.058762000000002</v>
      </c>
      <c r="T14" s="20">
        <v>24.621793</v>
      </c>
      <c r="U14" s="20">
        <v>19.197387000000003</v>
      </c>
      <c r="V14" s="20">
        <v>20.183441000000002</v>
      </c>
      <c r="W14" s="20">
        <v>21.020178999999999</v>
      </c>
      <c r="X14" s="20">
        <v>19.034815999999999</v>
      </c>
      <c r="Y14" s="20">
        <v>18.528501000000002</v>
      </c>
      <c r="Z14" s="20">
        <v>18.851116000000001</v>
      </c>
      <c r="AA14" s="20">
        <v>18.591538999999997</v>
      </c>
      <c r="AB14" s="20">
        <v>18.209033999999999</v>
      </c>
      <c r="AC14" s="20">
        <v>19.769887999999998</v>
      </c>
      <c r="AD14" s="20">
        <v>20.521684</v>
      </c>
      <c r="AE14" s="20">
        <v>21.098915999999999</v>
      </c>
      <c r="AF14" s="20">
        <v>19.988208</v>
      </c>
      <c r="AG14" s="20">
        <v>20.773054999999999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0.24375861962841819</v>
      </c>
      <c r="C18" s="16">
        <f t="shared" si="15"/>
        <v>0.24375863844289289</v>
      </c>
      <c r="D18" s="16">
        <f t="shared" si="15"/>
        <v>0.24375862908297624</v>
      </c>
      <c r="E18" s="16">
        <f t="shared" si="15"/>
        <v>0.24375863109853355</v>
      </c>
      <c r="F18" s="16">
        <f t="shared" si="15"/>
        <v>0.24375862188407174</v>
      </c>
      <c r="G18" s="16">
        <f t="shared" si="15"/>
        <v>0.24375861372919758</v>
      </c>
      <c r="H18" s="16">
        <f t="shared" si="15"/>
        <v>0.25104576236868575</v>
      </c>
      <c r="I18" s="16">
        <f t="shared" si="15"/>
        <v>0.25120813784863144</v>
      </c>
      <c r="J18" s="16">
        <f t="shared" si="15"/>
        <v>0.2430456704376554</v>
      </c>
      <c r="K18" s="16">
        <f t="shared" si="15"/>
        <v>0.26473054087008019</v>
      </c>
      <c r="L18" s="16">
        <f t="shared" ref="L18" si="19">IF(L13=0,0,L13/L$12)</f>
        <v>0.26095552305228881</v>
      </c>
      <c r="M18" s="16">
        <f t="shared" ref="M18:AF18" si="20">IF(M13=0,0,M13/M$12)</f>
        <v>0.27279790529213238</v>
      </c>
      <c r="N18" s="16">
        <f t="shared" si="20"/>
        <v>0.25570331713809635</v>
      </c>
      <c r="O18" s="16">
        <f t="shared" si="20"/>
        <v>0.24984178926418546</v>
      </c>
      <c r="P18" s="16">
        <f t="shared" si="20"/>
        <v>0.21530478014245213</v>
      </c>
      <c r="Q18" s="16">
        <f t="shared" si="20"/>
        <v>0.18361102803322232</v>
      </c>
      <c r="R18" s="16">
        <f t="shared" si="20"/>
        <v>0.178174368525369</v>
      </c>
      <c r="S18" s="16">
        <f t="shared" si="20"/>
        <v>0.17175286835776857</v>
      </c>
      <c r="T18" s="16">
        <f t="shared" si="20"/>
        <v>0.17237787429005982</v>
      </c>
      <c r="U18" s="16">
        <f t="shared" si="20"/>
        <v>0.16863138880061609</v>
      </c>
      <c r="V18" s="16">
        <f t="shared" si="20"/>
        <v>0.19206228850291687</v>
      </c>
      <c r="W18" s="16">
        <f t="shared" si="20"/>
        <v>0.17482200822823429</v>
      </c>
      <c r="X18" s="16">
        <f t="shared" si="20"/>
        <v>0.19428224817531844</v>
      </c>
      <c r="Y18" s="16">
        <f t="shared" si="20"/>
        <v>0.2030558934849</v>
      </c>
      <c r="Z18" s="16">
        <f t="shared" si="20"/>
        <v>0.2093036756016633</v>
      </c>
      <c r="AA18" s="16">
        <f t="shared" si="20"/>
        <v>0.22350568228591366</v>
      </c>
      <c r="AB18" s="16">
        <f t="shared" si="20"/>
        <v>0.26165731004528581</v>
      </c>
      <c r="AC18" s="16">
        <f t="shared" si="20"/>
        <v>0.23617404404244641</v>
      </c>
      <c r="AD18" s="16">
        <f t="shared" si="20"/>
        <v>0.22368862754040478</v>
      </c>
      <c r="AE18" s="16">
        <f t="shared" si="20"/>
        <v>0.23663514639991665</v>
      </c>
      <c r="AF18" s="16">
        <f t="shared" si="20"/>
        <v>0.22427655363025131</v>
      </c>
      <c r="AG18" s="16">
        <f t="shared" ref="AG18" si="21">IF(AG13=0,0,AG13/AG$12)</f>
        <v>0.24002057240168706</v>
      </c>
    </row>
    <row r="19" spans="1:33" x14ac:dyDescent="0.25">
      <c r="A19" s="12" t="s">
        <v>11</v>
      </c>
      <c r="B19" s="17">
        <f t="shared" si="15"/>
        <v>0.75624138037158173</v>
      </c>
      <c r="C19" s="17">
        <f t="shared" si="15"/>
        <v>0.75624136155710719</v>
      </c>
      <c r="D19" s="17">
        <f t="shared" si="15"/>
        <v>0.75624137091702381</v>
      </c>
      <c r="E19" s="17">
        <f t="shared" si="15"/>
        <v>0.75624136890146643</v>
      </c>
      <c r="F19" s="17">
        <f t="shared" si="15"/>
        <v>0.75624137811592818</v>
      </c>
      <c r="G19" s="17">
        <f t="shared" si="15"/>
        <v>0.75624138627080228</v>
      </c>
      <c r="H19" s="17">
        <f t="shared" si="15"/>
        <v>0.74895423763131419</v>
      </c>
      <c r="I19" s="17">
        <f t="shared" si="15"/>
        <v>0.74879186215136861</v>
      </c>
      <c r="J19" s="17">
        <f t="shared" si="15"/>
        <v>0.75695432956234454</v>
      </c>
      <c r="K19" s="17">
        <f t="shared" si="15"/>
        <v>0.73526945912991981</v>
      </c>
      <c r="L19" s="17">
        <f t="shared" ref="L19" si="22">IF(L14=0,0,L14/L$12)</f>
        <v>0.73904447694771114</v>
      </c>
      <c r="M19" s="17">
        <f t="shared" ref="M19:AF19" si="23">IF(M14=0,0,M14/M$12)</f>
        <v>0.72720209470786767</v>
      </c>
      <c r="N19" s="17">
        <f t="shared" si="23"/>
        <v>0.74429668286190365</v>
      </c>
      <c r="O19" s="17">
        <f t="shared" si="23"/>
        <v>0.75015821073581457</v>
      </c>
      <c r="P19" s="17">
        <f t="shared" si="23"/>
        <v>0.78469521985754787</v>
      </c>
      <c r="Q19" s="17">
        <f t="shared" si="23"/>
        <v>0.81638897196677773</v>
      </c>
      <c r="R19" s="17">
        <f t="shared" si="23"/>
        <v>0.82182563147463106</v>
      </c>
      <c r="S19" s="17">
        <f t="shared" si="23"/>
        <v>0.8282471316422314</v>
      </c>
      <c r="T19" s="17">
        <f t="shared" si="23"/>
        <v>0.8276221257099402</v>
      </c>
      <c r="U19" s="17">
        <f t="shared" si="23"/>
        <v>0.83136861119938388</v>
      </c>
      <c r="V19" s="17">
        <f t="shared" si="23"/>
        <v>0.80793771149708316</v>
      </c>
      <c r="W19" s="17">
        <f t="shared" si="23"/>
        <v>0.82517799177176565</v>
      </c>
      <c r="X19" s="17">
        <f t="shared" si="23"/>
        <v>0.80571775182468164</v>
      </c>
      <c r="Y19" s="17">
        <f t="shared" si="23"/>
        <v>0.79694410651509995</v>
      </c>
      <c r="Z19" s="17">
        <f t="shared" si="23"/>
        <v>0.7906963243983367</v>
      </c>
      <c r="AA19" s="17">
        <f t="shared" si="23"/>
        <v>0.77649431771408639</v>
      </c>
      <c r="AB19" s="17">
        <f t="shared" si="23"/>
        <v>0.73834268995471419</v>
      </c>
      <c r="AC19" s="17">
        <f t="shared" si="23"/>
        <v>0.76382595595755354</v>
      </c>
      <c r="AD19" s="17">
        <f t="shared" si="23"/>
        <v>0.77631137245959514</v>
      </c>
      <c r="AE19" s="17">
        <f t="shared" si="23"/>
        <v>0.76336485360008333</v>
      </c>
      <c r="AF19" s="17">
        <f t="shared" si="23"/>
        <v>0.77572344636974866</v>
      </c>
      <c r="AG19" s="17">
        <f t="shared" ref="AG19" si="24">IF(AG14=0,0,AG14/AG$12)</f>
        <v>0.75997942759831294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20782.171446963046</v>
      </c>
      <c r="C21" s="21">
        <f t="shared" si="25"/>
        <v>20782.171797582487</v>
      </c>
      <c r="D21" s="21">
        <f t="shared" si="25"/>
        <v>20782.170885271604</v>
      </c>
      <c r="E21" s="21">
        <f t="shared" si="25"/>
        <v>20782.171389487488</v>
      </c>
      <c r="F21" s="21">
        <f t="shared" si="25"/>
        <v>20782.171087021758</v>
      </c>
      <c r="G21" s="21">
        <f t="shared" si="25"/>
        <v>20782.171062168323</v>
      </c>
      <c r="H21" s="21">
        <f t="shared" si="25"/>
        <v>20658.935433421295</v>
      </c>
      <c r="I21" s="21">
        <f t="shared" si="25"/>
        <v>20676.157927796037</v>
      </c>
      <c r="J21" s="21">
        <f t="shared" si="25"/>
        <v>20837.528177578279</v>
      </c>
      <c r="K21" s="21">
        <f t="shared" si="25"/>
        <v>20309.501874172209</v>
      </c>
      <c r="L21" s="21">
        <f>IF(L3=0,0,L3/L12)</f>
        <v>20340.319711131666</v>
      </c>
      <c r="M21" s="21">
        <f t="shared" ref="M21:AF21" si="26">IF(M3=0,0,M3/M12)</f>
        <v>21096.985416272302</v>
      </c>
      <c r="N21" s="21">
        <f t="shared" si="26"/>
        <v>22241.311480697292</v>
      </c>
      <c r="O21" s="21">
        <f t="shared" si="26"/>
        <v>22115.825019291951</v>
      </c>
      <c r="P21" s="21">
        <f t="shared" si="26"/>
        <v>23623.13855052568</v>
      </c>
      <c r="Q21" s="21">
        <f t="shared" si="26"/>
        <v>24223.513215699415</v>
      </c>
      <c r="R21" s="21">
        <f t="shared" si="26"/>
        <v>25609.322753784589</v>
      </c>
      <c r="S21" s="21">
        <f t="shared" si="26"/>
        <v>26897.806312153141</v>
      </c>
      <c r="T21" s="21">
        <f t="shared" si="26"/>
        <v>27347.238841814073</v>
      </c>
      <c r="U21" s="21">
        <f t="shared" si="26"/>
        <v>28993.805474839744</v>
      </c>
      <c r="V21" s="21">
        <f t="shared" si="26"/>
        <v>29591.573342953274</v>
      </c>
      <c r="W21" s="21">
        <f t="shared" si="26"/>
        <v>31037.623130405787</v>
      </c>
      <c r="X21" s="21">
        <f t="shared" si="26"/>
        <v>31242.126238800374</v>
      </c>
      <c r="Y21" s="21">
        <f t="shared" si="26"/>
        <v>32271.231484970212</v>
      </c>
      <c r="Z21" s="21">
        <f t="shared" si="26"/>
        <v>32552.3201691797</v>
      </c>
      <c r="AA21" s="21">
        <f t="shared" si="26"/>
        <v>33240.319580692696</v>
      </c>
      <c r="AB21" s="21">
        <f t="shared" si="26"/>
        <v>32734.365274464773</v>
      </c>
      <c r="AC21" s="21">
        <f t="shared" si="26"/>
        <v>34245.727115507558</v>
      </c>
      <c r="AD21" s="21">
        <f t="shared" si="26"/>
        <v>34974.940102316403</v>
      </c>
      <c r="AE21" s="21">
        <f t="shared" si="26"/>
        <v>34625.734526884851</v>
      </c>
      <c r="AF21" s="21">
        <f t="shared" si="26"/>
        <v>36008.546705163695</v>
      </c>
      <c r="AG21" s="21">
        <f t="shared" ref="AG21" si="27">IF(AG3=0,0,AG3/AG12)</f>
        <v>36442.065677516766</v>
      </c>
    </row>
    <row r="22" spans="1:33" x14ac:dyDescent="0.25">
      <c r="A22" s="10" t="s">
        <v>10</v>
      </c>
      <c r="B22" s="22">
        <f t="shared" ref="B22:K22" si="28">IF(B4=0,0,B4/B13)</f>
        <v>6712.577884397183</v>
      </c>
      <c r="C22" s="22">
        <f t="shared" si="28"/>
        <v>6712.5774795368452</v>
      </c>
      <c r="D22" s="22">
        <f t="shared" si="28"/>
        <v>6712.5774426147864</v>
      </c>
      <c r="E22" s="22">
        <f t="shared" si="28"/>
        <v>6712.5775499709462</v>
      </c>
      <c r="F22" s="22">
        <f t="shared" si="28"/>
        <v>6712.5777060214969</v>
      </c>
      <c r="G22" s="22">
        <f t="shared" si="28"/>
        <v>6712.5779225612641</v>
      </c>
      <c r="H22" s="22">
        <f t="shared" si="28"/>
        <v>6712.5775389506798</v>
      </c>
      <c r="I22" s="22">
        <f t="shared" si="28"/>
        <v>6712.5774167049749</v>
      </c>
      <c r="J22" s="22">
        <f t="shared" si="28"/>
        <v>6712.5770307387993</v>
      </c>
      <c r="K22" s="22">
        <f t="shared" si="28"/>
        <v>6712.5772243890397</v>
      </c>
      <c r="L22" s="22">
        <f>IF(L4=0,0,L4/L13)</f>
        <v>6712.5773446635667</v>
      </c>
      <c r="M22" s="22">
        <f t="shared" ref="M22:AF22" si="29">IF(M4=0,0,M4/M13)</f>
        <v>6973.5833732864712</v>
      </c>
      <c r="N22" s="22">
        <f t="shared" si="29"/>
        <v>7283.2322290949078</v>
      </c>
      <c r="O22" s="22">
        <f t="shared" si="29"/>
        <v>7380.1123209488751</v>
      </c>
      <c r="P22" s="22">
        <f t="shared" si="29"/>
        <v>7888.2401406435229</v>
      </c>
      <c r="Q22" s="22">
        <f t="shared" si="29"/>
        <v>8065.1799401864173</v>
      </c>
      <c r="R22" s="22">
        <f t="shared" si="29"/>
        <v>8505.824119056535</v>
      </c>
      <c r="S22" s="22">
        <f t="shared" si="29"/>
        <v>8887.9446130360848</v>
      </c>
      <c r="T22" s="22">
        <f t="shared" si="29"/>
        <v>8824.019336424577</v>
      </c>
      <c r="U22" s="22">
        <f t="shared" si="29"/>
        <v>9441.6033705374957</v>
      </c>
      <c r="V22" s="22">
        <f t="shared" si="29"/>
        <v>9457.8596383361291</v>
      </c>
      <c r="W22" s="22">
        <f t="shared" si="29"/>
        <v>9673.8995989517953</v>
      </c>
      <c r="X22" s="22">
        <f t="shared" si="29"/>
        <v>9783.8324046908692</v>
      </c>
      <c r="Y22" s="22">
        <f t="shared" si="29"/>
        <v>10171.486233976957</v>
      </c>
      <c r="Z22" s="22">
        <f t="shared" si="29"/>
        <v>10328.769211160949</v>
      </c>
      <c r="AA22" s="22">
        <f t="shared" si="29"/>
        <v>10610.949984284422</v>
      </c>
      <c r="AB22" s="22">
        <f t="shared" si="29"/>
        <v>10897.853271082204</v>
      </c>
      <c r="AC22" s="22">
        <f t="shared" si="29"/>
        <v>11017.898094743428</v>
      </c>
      <c r="AD22" s="22">
        <f t="shared" si="29"/>
        <v>11013.649791026077</v>
      </c>
      <c r="AE22" s="22">
        <f t="shared" si="29"/>
        <v>10773.955736491283</v>
      </c>
      <c r="AF22" s="22">
        <f t="shared" si="29"/>
        <v>11964.475358000338</v>
      </c>
      <c r="AG22" s="22">
        <f t="shared" ref="AG22" si="30">IF(AG4=0,0,AG4/AG13)</f>
        <v>11176.67897260821</v>
      </c>
    </row>
    <row r="23" spans="1:33" x14ac:dyDescent="0.25">
      <c r="A23" s="12" t="s">
        <v>11</v>
      </c>
      <c r="B23" s="23">
        <f t="shared" ref="B23:K23" si="31">IF(B5=0,0,B5/B14)</f>
        <v>25317.211177080426</v>
      </c>
      <c r="C23" s="23">
        <f t="shared" si="31"/>
        <v>25317.212234076364</v>
      </c>
      <c r="D23" s="23">
        <f t="shared" si="31"/>
        <v>25317.210809334629</v>
      </c>
      <c r="E23" s="23">
        <f t="shared" si="31"/>
        <v>25317.211491055601</v>
      </c>
      <c r="F23" s="23">
        <f t="shared" si="31"/>
        <v>25317.210814107602</v>
      </c>
      <c r="G23" s="23">
        <f t="shared" si="31"/>
        <v>25317.210510824396</v>
      </c>
      <c r="H23" s="23">
        <f t="shared" si="31"/>
        <v>25333.685737200776</v>
      </c>
      <c r="I23" s="23">
        <f t="shared" si="31"/>
        <v>25360.724140645092</v>
      </c>
      <c r="J23" s="23">
        <f t="shared" si="31"/>
        <v>25372.819260948694</v>
      </c>
      <c r="K23" s="23">
        <f t="shared" si="31"/>
        <v>25205.014902778501</v>
      </c>
      <c r="L23" s="23">
        <f>IF(L5=0,0,L5/L14)</f>
        <v>25152.255593463051</v>
      </c>
      <c r="M23" s="23">
        <f t="shared" ref="M23:AF23" si="32">IF(M5=0,0,M5/M14)</f>
        <v>26395.147400353111</v>
      </c>
      <c r="N23" s="23">
        <f t="shared" si="32"/>
        <v>27380.163460988762</v>
      </c>
      <c r="O23" s="23">
        <f t="shared" si="32"/>
        <v>27023.585507610554</v>
      </c>
      <c r="P23" s="23">
        <f t="shared" si="32"/>
        <v>27940.482096110823</v>
      </c>
      <c r="Q23" s="23">
        <f t="shared" si="32"/>
        <v>27857.624265574181</v>
      </c>
      <c r="R23" s="23">
        <f t="shared" si="32"/>
        <v>29317.414777331131</v>
      </c>
      <c r="S23" s="23">
        <f t="shared" si="32"/>
        <v>30632.495256281265</v>
      </c>
      <c r="T23" s="23">
        <f t="shared" si="32"/>
        <v>31205.271516578825</v>
      </c>
      <c r="U23" s="23">
        <f t="shared" si="32"/>
        <v>32959.693710868036</v>
      </c>
      <c r="V23" s="23">
        <f t="shared" si="32"/>
        <v>34377.743211179892</v>
      </c>
      <c r="W23" s="23">
        <f t="shared" si="32"/>
        <v>35563.736391112558</v>
      </c>
      <c r="X23" s="23">
        <f t="shared" si="32"/>
        <v>36416.3520252573</v>
      </c>
      <c r="Y23" s="23">
        <f t="shared" si="32"/>
        <v>37902.095031163066</v>
      </c>
      <c r="Z23" s="23">
        <f t="shared" si="32"/>
        <v>38435.072822638191</v>
      </c>
      <c r="AA23" s="23">
        <f t="shared" si="32"/>
        <v>39753.944440479085</v>
      </c>
      <c r="AB23" s="23">
        <f t="shared" si="32"/>
        <v>40472.889769001478</v>
      </c>
      <c r="AC23" s="23">
        <f t="shared" si="32"/>
        <v>41427.743216653529</v>
      </c>
      <c r="AD23" s="23">
        <f t="shared" si="32"/>
        <v>41879.216316701881</v>
      </c>
      <c r="AE23" s="23">
        <f t="shared" si="32"/>
        <v>42019.537292816371</v>
      </c>
      <c r="AF23" s="23">
        <f t="shared" si="32"/>
        <v>42960.149730981386</v>
      </c>
      <c r="AG23" s="23">
        <f t="shared" ref="AG23" si="33">IF(AG5=0,0,AG5/AG14)</f>
        <v>44421.508750109213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4052.0445399828031</v>
      </c>
      <c r="C25" s="21">
        <f t="shared" si="34"/>
        <v>4147.3488392089421</v>
      </c>
      <c r="D25" s="21">
        <f t="shared" si="34"/>
        <v>4123.5550300945824</v>
      </c>
      <c r="E25" s="21">
        <f t="shared" si="34"/>
        <v>4239.2136715391225</v>
      </c>
      <c r="F25" s="21">
        <f t="shared" si="34"/>
        <v>4058.5554600171972</v>
      </c>
      <c r="G25" s="21">
        <f t="shared" si="34"/>
        <v>3868.2429922613915</v>
      </c>
      <c r="H25" s="21">
        <f t="shared" si="34"/>
        <v>4451.4951848667233</v>
      </c>
      <c r="I25" s="21">
        <f t="shared" si="34"/>
        <v>5037.2217540842648</v>
      </c>
      <c r="J25" s="21">
        <f t="shared" si="34"/>
        <v>5390.8521926053299</v>
      </c>
      <c r="K25" s="21">
        <f t="shared" si="34"/>
        <v>4610.7289767841794</v>
      </c>
      <c r="L25" s="21">
        <f>SUM(L26,L32)</f>
        <v>5340.7423043852104</v>
      </c>
      <c r="M25" s="21">
        <f t="shared" ref="M25:AF25" si="35">SUM(M26,M32)</f>
        <v>5220.4500429922609</v>
      </c>
      <c r="N25" s="21">
        <f t="shared" si="35"/>
        <v>6810.6668959587278</v>
      </c>
      <c r="O25" s="21">
        <f t="shared" si="35"/>
        <v>7440.7423903697327</v>
      </c>
      <c r="P25" s="21">
        <f t="shared" si="35"/>
        <v>7709.2194325021501</v>
      </c>
      <c r="Q25" s="21">
        <f t="shared" si="35"/>
        <v>7630.3334479793648</v>
      </c>
      <c r="R25" s="21">
        <f t="shared" si="35"/>
        <v>8261.0681857265681</v>
      </c>
      <c r="S25" s="21">
        <f t="shared" si="35"/>
        <v>9234.9814273430784</v>
      </c>
      <c r="T25" s="21">
        <f t="shared" si="35"/>
        <v>9523.9562338779015</v>
      </c>
      <c r="U25" s="21">
        <f t="shared" si="35"/>
        <v>6986.2520206362851</v>
      </c>
      <c r="V25" s="21">
        <f t="shared" si="35"/>
        <v>7596.4269131556321</v>
      </c>
      <c r="W25" s="21">
        <f t="shared" si="35"/>
        <v>6749.9235597592433</v>
      </c>
      <c r="X25" s="21">
        <f t="shared" si="35"/>
        <v>6044.2343078245904</v>
      </c>
      <c r="Y25" s="21">
        <f t="shared" si="35"/>
        <v>6156.324591573516</v>
      </c>
      <c r="Z25" s="21">
        <f t="shared" si="35"/>
        <v>5380.7203783319001</v>
      </c>
      <c r="AA25" s="21">
        <f t="shared" si="35"/>
        <v>5821.295442820292</v>
      </c>
      <c r="AB25" s="21">
        <f t="shared" si="35"/>
        <v>6663.7966466036114</v>
      </c>
      <c r="AC25" s="21">
        <f t="shared" si="35"/>
        <v>7493.3091143594138</v>
      </c>
      <c r="AD25" s="21">
        <f t="shared" si="35"/>
        <v>9282.4941530524484</v>
      </c>
      <c r="AE25" s="21">
        <f t="shared" si="35"/>
        <v>8197.5016337059315</v>
      </c>
      <c r="AF25" s="21">
        <f t="shared" si="35"/>
        <v>6376.6165950128971</v>
      </c>
      <c r="AG25" s="21">
        <f t="shared" ref="AG25" si="36">SUM(AG26,AG32)</f>
        <v>7575.1032674118651</v>
      </c>
    </row>
    <row r="26" spans="1:33" x14ac:dyDescent="0.25">
      <c r="A26" s="24" t="s">
        <v>10</v>
      </c>
      <c r="B26" s="25">
        <f t="shared" ref="B26:K26" si="37">SUM(B27:B31)</f>
        <v>901.96421502713019</v>
      </c>
      <c r="C26" s="25">
        <f t="shared" si="37"/>
        <v>923.17846985926076</v>
      </c>
      <c r="D26" s="25">
        <f t="shared" si="37"/>
        <v>917.88208616900522</v>
      </c>
      <c r="E26" s="25">
        <f t="shared" si="37"/>
        <v>943.62710416536743</v>
      </c>
      <c r="F26" s="25">
        <f t="shared" si="37"/>
        <v>903.4135127957037</v>
      </c>
      <c r="G26" s="25">
        <f t="shared" si="37"/>
        <v>861.05093506307605</v>
      </c>
      <c r="H26" s="25">
        <f t="shared" si="37"/>
        <v>1017.733566297103</v>
      </c>
      <c r="I26" s="25">
        <f t="shared" si="37"/>
        <v>1152.8286542616315</v>
      </c>
      <c r="J26" s="25">
        <f t="shared" si="37"/>
        <v>1197.9298164422682</v>
      </c>
      <c r="K26" s="25">
        <f t="shared" si="37"/>
        <v>1103.1155211868004</v>
      </c>
      <c r="L26" s="25">
        <f>SUM(L27:L31)</f>
        <v>1260.3987234829463</v>
      </c>
      <c r="M26" s="25">
        <f t="shared" ref="M26:AF26" si="38">SUM(M27:M31)</f>
        <v>1276.3427636968347</v>
      </c>
      <c r="N26" s="25">
        <f t="shared" si="38"/>
        <v>1587.6059982072816</v>
      </c>
      <c r="O26" s="25">
        <f t="shared" si="38"/>
        <v>1726.17758200042</v>
      </c>
      <c r="P26" s="25">
        <f t="shared" si="38"/>
        <v>1612.4402834636367</v>
      </c>
      <c r="Q26" s="25">
        <f t="shared" si="38"/>
        <v>1411.2090038781459</v>
      </c>
      <c r="R26" s="25">
        <f t="shared" si="38"/>
        <v>1488.5392500301712</v>
      </c>
      <c r="S26" s="25">
        <f t="shared" si="38"/>
        <v>1615.1824052464126</v>
      </c>
      <c r="T26" s="25">
        <f t="shared" si="38"/>
        <v>1643.3779776662927</v>
      </c>
      <c r="U26" s="25">
        <f t="shared" si="38"/>
        <v>1193.5804369911123</v>
      </c>
      <c r="V26" s="25">
        <f t="shared" si="38"/>
        <v>1420.6677119360788</v>
      </c>
      <c r="W26" s="25">
        <f t="shared" si="38"/>
        <v>1155.3576028850505</v>
      </c>
      <c r="X26" s="25">
        <f t="shared" si="38"/>
        <v>1126.0041217600124</v>
      </c>
      <c r="Y26" s="25">
        <f t="shared" si="38"/>
        <v>1191.3381933450894</v>
      </c>
      <c r="Z26" s="25">
        <f t="shared" si="38"/>
        <v>1064.7444906362368</v>
      </c>
      <c r="AA26" s="25">
        <f t="shared" si="38"/>
        <v>1220.0645785988047</v>
      </c>
      <c r="AB26" s="25">
        <f t="shared" si="38"/>
        <v>1600.0603893473365</v>
      </c>
      <c r="AC26" s="25">
        <f t="shared" si="38"/>
        <v>1644.1744067926286</v>
      </c>
      <c r="AD26" s="25">
        <f t="shared" si="38"/>
        <v>1932.4046527763603</v>
      </c>
      <c r="AE26" s="25">
        <f t="shared" si="38"/>
        <v>1777.6300979573793</v>
      </c>
      <c r="AF26" s="25">
        <f t="shared" si="38"/>
        <v>1206.036989125919</v>
      </c>
      <c r="AG26" s="25">
        <f t="shared" ref="AG26" si="39">SUM(AG27:AG31)</f>
        <v>1489.4969394641307</v>
      </c>
    </row>
    <row r="27" spans="1:33" x14ac:dyDescent="0.25">
      <c r="A27" s="26" t="s">
        <v>15</v>
      </c>
      <c r="B27" s="27">
        <v>380.39715540018784</v>
      </c>
      <c r="C27" s="27">
        <v>396.57152405247427</v>
      </c>
      <c r="D27" s="27">
        <v>434.31171168794941</v>
      </c>
      <c r="E27" s="27">
        <v>388.78383148783644</v>
      </c>
      <c r="F27" s="27">
        <v>351.04364178337539</v>
      </c>
      <c r="G27" s="27">
        <v>422.92971419586127</v>
      </c>
      <c r="H27" s="27">
        <v>396.10985591269093</v>
      </c>
      <c r="I27" s="27">
        <v>415.77350817907183</v>
      </c>
      <c r="J27" s="27">
        <v>429.13155634998435</v>
      </c>
      <c r="K27" s="27">
        <v>354.51375105599192</v>
      </c>
      <c r="L27" s="27">
        <v>486.05445670078529</v>
      </c>
      <c r="M27" s="27">
        <v>486.0932851760611</v>
      </c>
      <c r="N27" s="27">
        <v>469.47196803815871</v>
      </c>
      <c r="O27" s="27">
        <v>407.08984167275923</v>
      </c>
      <c r="P27" s="27">
        <v>287.36289725114261</v>
      </c>
      <c r="Q27" s="27">
        <v>280.14213636612635</v>
      </c>
      <c r="R27" s="27">
        <v>343.07559179743788</v>
      </c>
      <c r="S27" s="27">
        <v>275.89803444303573</v>
      </c>
      <c r="T27" s="27">
        <v>189.57024633773065</v>
      </c>
      <c r="U27" s="27">
        <v>182.77796243327765</v>
      </c>
      <c r="V27" s="27">
        <v>267.78511493034517</v>
      </c>
      <c r="W27" s="27">
        <v>223.81516212800679</v>
      </c>
      <c r="X27" s="27">
        <v>271.53570856352707</v>
      </c>
      <c r="Y27" s="27">
        <v>280.24280030831</v>
      </c>
      <c r="Z27" s="27">
        <v>337.15576987982826</v>
      </c>
      <c r="AA27" s="27">
        <v>875.8108242936172</v>
      </c>
      <c r="AB27" s="27">
        <v>896.014830063977</v>
      </c>
      <c r="AC27" s="27">
        <v>625.88829652836193</v>
      </c>
      <c r="AD27" s="27">
        <v>748.75833251950928</v>
      </c>
      <c r="AE27" s="27">
        <v>685.17705158071453</v>
      </c>
      <c r="AF27" s="27">
        <v>744.07627894940799</v>
      </c>
      <c r="AG27" s="27">
        <v>846.55013948850967</v>
      </c>
    </row>
    <row r="28" spans="1:33" x14ac:dyDescent="0.25">
      <c r="A28" s="26" t="s">
        <v>16</v>
      </c>
      <c r="B28" s="27">
        <v>521.56705962694241</v>
      </c>
      <c r="C28" s="27">
        <v>526.60694580678648</v>
      </c>
      <c r="D28" s="27">
        <v>483.57037448105581</v>
      </c>
      <c r="E28" s="27">
        <v>554.84327267753099</v>
      </c>
      <c r="F28" s="27">
        <v>552.3698710123283</v>
      </c>
      <c r="G28" s="27">
        <v>438.12122086721479</v>
      </c>
      <c r="H28" s="27">
        <v>621.62371038441211</v>
      </c>
      <c r="I28" s="27">
        <v>737.05514608255976</v>
      </c>
      <c r="J28" s="27">
        <v>768.79826009228395</v>
      </c>
      <c r="K28" s="27">
        <v>748.60177013080852</v>
      </c>
      <c r="L28" s="27">
        <v>774.34426678216096</v>
      </c>
      <c r="M28" s="27">
        <v>790.24947852077366</v>
      </c>
      <c r="N28" s="27">
        <v>1118.134030169123</v>
      </c>
      <c r="O28" s="27">
        <v>1319.0877403276609</v>
      </c>
      <c r="P28" s="27">
        <v>1325.077386212494</v>
      </c>
      <c r="Q28" s="27">
        <v>1131.0668675120196</v>
      </c>
      <c r="R28" s="27">
        <v>1145.4636582327332</v>
      </c>
      <c r="S28" s="27">
        <v>1339.284370803377</v>
      </c>
      <c r="T28" s="27">
        <v>1453.8077313285621</v>
      </c>
      <c r="U28" s="27">
        <v>1010.8024745578346</v>
      </c>
      <c r="V28" s="27">
        <v>1152.8825970057337</v>
      </c>
      <c r="W28" s="27">
        <v>931.54244075704366</v>
      </c>
      <c r="X28" s="27">
        <v>854.46841319648524</v>
      </c>
      <c r="Y28" s="27">
        <v>911.09539303677934</v>
      </c>
      <c r="Z28" s="27">
        <v>727.58872075640852</v>
      </c>
      <c r="AA28" s="27">
        <v>344.2537543051875</v>
      </c>
      <c r="AB28" s="27">
        <v>703.92490433697469</v>
      </c>
      <c r="AC28" s="27">
        <v>1016.836586453786</v>
      </c>
      <c r="AD28" s="27">
        <v>1181.8431610811608</v>
      </c>
      <c r="AE28" s="27">
        <v>1090.4770243123198</v>
      </c>
      <c r="AF28" s="27">
        <v>461.42836945843294</v>
      </c>
      <c r="AG28" s="27">
        <v>641.79624902861906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0.12065494638475384</v>
      </c>
      <c r="AC30" s="27">
        <v>1.4495238104808279</v>
      </c>
      <c r="AD30" s="27">
        <v>1.8031591756902616</v>
      </c>
      <c r="AE30" s="27">
        <v>1.9760220643450586</v>
      </c>
      <c r="AF30" s="27">
        <v>0.53234071807809091</v>
      </c>
      <c r="AG30" s="27">
        <v>1.150550947002162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3150.0803249556729</v>
      </c>
      <c r="C32" s="25">
        <f t="shared" si="40"/>
        <v>3224.1703693496811</v>
      </c>
      <c r="D32" s="25">
        <f t="shared" si="40"/>
        <v>3205.6729439255773</v>
      </c>
      <c r="E32" s="25">
        <f t="shared" si="40"/>
        <v>3295.5865673737553</v>
      </c>
      <c r="F32" s="25">
        <f t="shared" si="40"/>
        <v>3155.1419472214934</v>
      </c>
      <c r="G32" s="25">
        <f t="shared" si="40"/>
        <v>3007.1920571983155</v>
      </c>
      <c r="H32" s="25">
        <f t="shared" si="40"/>
        <v>3433.7616185696206</v>
      </c>
      <c r="I32" s="25">
        <f t="shared" si="40"/>
        <v>3884.3930998226333</v>
      </c>
      <c r="J32" s="25">
        <f t="shared" si="40"/>
        <v>4192.9223761630619</v>
      </c>
      <c r="K32" s="25">
        <f t="shared" si="40"/>
        <v>3507.6134555973786</v>
      </c>
      <c r="L32" s="25">
        <f>SUM(L33:L37)</f>
        <v>4080.343580902264</v>
      </c>
      <c r="M32" s="25">
        <f t="shared" ref="M32:AF32" si="41">SUM(M33:M37)</f>
        <v>3944.1072792954265</v>
      </c>
      <c r="N32" s="25">
        <f t="shared" si="41"/>
        <v>5223.0608977514457</v>
      </c>
      <c r="O32" s="25">
        <f t="shared" si="41"/>
        <v>5714.5648083693131</v>
      </c>
      <c r="P32" s="25">
        <f t="shared" si="41"/>
        <v>6096.7791490385134</v>
      </c>
      <c r="Q32" s="25">
        <f t="shared" si="41"/>
        <v>6219.1244441012186</v>
      </c>
      <c r="R32" s="25">
        <f t="shared" si="41"/>
        <v>6772.5289356963976</v>
      </c>
      <c r="S32" s="25">
        <f t="shared" si="41"/>
        <v>7619.7990220966658</v>
      </c>
      <c r="T32" s="25">
        <f t="shared" si="41"/>
        <v>7880.5782562116092</v>
      </c>
      <c r="U32" s="25">
        <f t="shared" si="41"/>
        <v>5792.6715836451731</v>
      </c>
      <c r="V32" s="25">
        <f t="shared" si="41"/>
        <v>6175.7592012195528</v>
      </c>
      <c r="W32" s="25">
        <f t="shared" si="41"/>
        <v>5594.565956874193</v>
      </c>
      <c r="X32" s="25">
        <f t="shared" si="41"/>
        <v>4918.2301860645784</v>
      </c>
      <c r="Y32" s="25">
        <f t="shared" si="41"/>
        <v>4964.9863982284269</v>
      </c>
      <c r="Z32" s="25">
        <f t="shared" si="41"/>
        <v>4315.975887695663</v>
      </c>
      <c r="AA32" s="25">
        <f t="shared" si="41"/>
        <v>4601.2308642214875</v>
      </c>
      <c r="AB32" s="25">
        <f t="shared" si="41"/>
        <v>5063.7362572562752</v>
      </c>
      <c r="AC32" s="25">
        <f t="shared" si="41"/>
        <v>5849.1347075667854</v>
      </c>
      <c r="AD32" s="25">
        <f t="shared" si="41"/>
        <v>7350.0895002760881</v>
      </c>
      <c r="AE32" s="25">
        <f t="shared" si="41"/>
        <v>6419.8715357485526</v>
      </c>
      <c r="AF32" s="25">
        <f t="shared" si="41"/>
        <v>5170.5796058869782</v>
      </c>
      <c r="AG32" s="25">
        <f t="shared" ref="AG32" si="42">SUM(AG33:AG37)</f>
        <v>6085.6063279477348</v>
      </c>
    </row>
    <row r="33" spans="1:33" x14ac:dyDescent="0.25">
      <c r="A33" s="26" t="s">
        <v>15</v>
      </c>
      <c r="B33" s="27">
        <v>265.70490822835899</v>
      </c>
      <c r="C33" s="27">
        <v>277.00259460616712</v>
      </c>
      <c r="D33" s="27">
        <v>303.36386870757934</v>
      </c>
      <c r="E33" s="27">
        <v>271.56294409255906</v>
      </c>
      <c r="F33" s="27">
        <v>245.20167206013275</v>
      </c>
      <c r="G33" s="27">
        <v>295.41362200362278</v>
      </c>
      <c r="H33" s="27">
        <v>267.28937022660386</v>
      </c>
      <c r="I33" s="27">
        <v>280.18521924999089</v>
      </c>
      <c r="J33" s="27">
        <v>300.40412722697175</v>
      </c>
      <c r="K33" s="27">
        <v>225.45185513489372</v>
      </c>
      <c r="L33" s="27">
        <v>314.70504458898256</v>
      </c>
      <c r="M33" s="27">
        <v>300.42150416185797</v>
      </c>
      <c r="N33" s="27">
        <v>308.90292448118771</v>
      </c>
      <c r="O33" s="27">
        <v>269.53672754478157</v>
      </c>
      <c r="P33" s="27">
        <v>217.30889982538361</v>
      </c>
      <c r="Q33" s="27">
        <v>246.91435546534399</v>
      </c>
      <c r="R33" s="27">
        <v>312.18382350780718</v>
      </c>
      <c r="S33" s="27">
        <v>260.31580906513284</v>
      </c>
      <c r="T33" s="27">
        <v>181.81126698987046</v>
      </c>
      <c r="U33" s="27">
        <v>177.41120351685123</v>
      </c>
      <c r="V33" s="27">
        <v>232.816776729156</v>
      </c>
      <c r="W33" s="27">
        <v>216.75517321163201</v>
      </c>
      <c r="X33" s="27">
        <v>237.20607991454682</v>
      </c>
      <c r="Y33" s="27">
        <v>233.58634844491434</v>
      </c>
      <c r="Z33" s="27">
        <v>273.33434190005136</v>
      </c>
      <c r="AA33" s="27">
        <v>660.5892616909058</v>
      </c>
      <c r="AB33" s="27">
        <v>567.12644250695996</v>
      </c>
      <c r="AC33" s="27">
        <v>445.31832427989207</v>
      </c>
      <c r="AD33" s="27">
        <v>569.59506386914074</v>
      </c>
      <c r="AE33" s="27">
        <v>494.90033448979239</v>
      </c>
      <c r="AF33" s="27">
        <v>638.00789989839893</v>
      </c>
      <c r="AG33" s="27">
        <v>691.74642113057837</v>
      </c>
    </row>
    <row r="34" spans="1:33" x14ac:dyDescent="0.25">
      <c r="A34" s="26" t="s">
        <v>16</v>
      </c>
      <c r="B34" s="27">
        <v>2884.3754167273141</v>
      </c>
      <c r="C34" s="27">
        <v>2947.1677747435142</v>
      </c>
      <c r="D34" s="27">
        <v>2902.3090752179978</v>
      </c>
      <c r="E34" s="27">
        <v>3024.0236232811963</v>
      </c>
      <c r="F34" s="27">
        <v>2909.9402751613607</v>
      </c>
      <c r="G34" s="27">
        <v>2711.778435194693</v>
      </c>
      <c r="H34" s="27">
        <v>3166.4722483430169</v>
      </c>
      <c r="I34" s="27">
        <v>3604.2078805726424</v>
      </c>
      <c r="J34" s="27">
        <v>3892.5182489360905</v>
      </c>
      <c r="K34" s="27">
        <v>3282.1616004624848</v>
      </c>
      <c r="L34" s="27">
        <v>3765.6385363132813</v>
      </c>
      <c r="M34" s="27">
        <v>3643.6857751335683</v>
      </c>
      <c r="N34" s="27">
        <v>4914.1579732702576</v>
      </c>
      <c r="O34" s="27">
        <v>5445.0280808245316</v>
      </c>
      <c r="P34" s="27">
        <v>5879.47024921313</v>
      </c>
      <c r="Q34" s="27">
        <v>5972.2100886358749</v>
      </c>
      <c r="R34" s="27">
        <v>6460.3451121885901</v>
      </c>
      <c r="S34" s="27">
        <v>7359.4832130315326</v>
      </c>
      <c r="T34" s="27">
        <v>7698.7669892217391</v>
      </c>
      <c r="U34" s="27">
        <v>5615.2603801283221</v>
      </c>
      <c r="V34" s="27">
        <v>5942.9424244903967</v>
      </c>
      <c r="W34" s="27">
        <v>5377.8107836625613</v>
      </c>
      <c r="X34" s="27">
        <v>4681.0241061500319</v>
      </c>
      <c r="Y34" s="27">
        <v>4731.4000497835123</v>
      </c>
      <c r="Z34" s="27">
        <v>4042.6415457956118</v>
      </c>
      <c r="AA34" s="27">
        <v>3940.6416025305816</v>
      </c>
      <c r="AB34" s="27">
        <v>4496.2279761445388</v>
      </c>
      <c r="AC34" s="27">
        <v>5398.6597162117332</v>
      </c>
      <c r="AD34" s="27">
        <v>6773.6359446797996</v>
      </c>
      <c r="AE34" s="27">
        <v>5917.8348415518249</v>
      </c>
      <c r="AF34" s="27">
        <v>4530.289429337784</v>
      </c>
      <c r="AG34" s="27">
        <v>5389.1591250040547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0.38183860477603726</v>
      </c>
      <c r="AC36" s="27">
        <v>5.1566670751597563</v>
      </c>
      <c r="AD36" s="27">
        <v>6.8584917271472268</v>
      </c>
      <c r="AE36" s="27">
        <v>7.1363597069361111</v>
      </c>
      <c r="AF36" s="27">
        <v>2.2822766507955121</v>
      </c>
      <c r="AG36" s="27">
        <v>4.7007818131010186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10.051232629675772</v>
      </c>
      <c r="C40" s="21">
        <f t="shared" si="43"/>
        <v>10.051232629675772</v>
      </c>
      <c r="D40" s="21">
        <f t="shared" si="43"/>
        <v>10.051232629675773</v>
      </c>
      <c r="E40" s="21">
        <f t="shared" si="43"/>
        <v>10.05123262967577</v>
      </c>
      <c r="F40" s="21">
        <f t="shared" si="43"/>
        <v>10.051232629675772</v>
      </c>
      <c r="G40" s="21">
        <f t="shared" si="43"/>
        <v>10.05123262967577</v>
      </c>
      <c r="H40" s="21">
        <f t="shared" si="43"/>
        <v>10.022626541625069</v>
      </c>
      <c r="I40" s="21">
        <f t="shared" si="43"/>
        <v>10.026644913471568</v>
      </c>
      <c r="J40" s="21">
        <f t="shared" si="43"/>
        <v>10.063972066311059</v>
      </c>
      <c r="K40" s="21">
        <f t="shared" si="43"/>
        <v>9.939627232157374</v>
      </c>
      <c r="L40" s="21">
        <f>IF(L25=0,0,L25/(L3/1000))</f>
        <v>9.9470618998330949</v>
      </c>
      <c r="M40" s="21">
        <f t="shared" ref="M40:AF40" si="44">IF(M25=0,0,M25/(M3/1000))</f>
        <v>10.025988048165921</v>
      </c>
      <c r="N40" s="21">
        <f t="shared" si="44"/>
        <v>12.811746660303443</v>
      </c>
      <c r="O40" s="21">
        <f t="shared" si="44"/>
        <v>12.953481532783632</v>
      </c>
      <c r="P40" s="21">
        <f t="shared" si="44"/>
        <v>12.560413664733495</v>
      </c>
      <c r="Q40" s="21">
        <f t="shared" si="44"/>
        <v>11.476357893869288</v>
      </c>
      <c r="R40" s="21">
        <f t="shared" si="44"/>
        <v>11.652231806053434</v>
      </c>
      <c r="S40" s="21">
        <f t="shared" si="44"/>
        <v>11.819682997762699</v>
      </c>
      <c r="T40" s="21">
        <f t="shared" si="44"/>
        <v>11.706210361905557</v>
      </c>
      <c r="U40" s="21">
        <f t="shared" si="44"/>
        <v>10.434953808347499</v>
      </c>
      <c r="V40" s="21">
        <f t="shared" si="44"/>
        <v>10.275997206099575</v>
      </c>
      <c r="W40" s="21">
        <f t="shared" si="44"/>
        <v>8.5373212865712667</v>
      </c>
      <c r="X40" s="21">
        <f t="shared" si="44"/>
        <v>8.189077060988847</v>
      </c>
      <c r="Y40" s="21">
        <f t="shared" si="44"/>
        <v>8.2052827145303588</v>
      </c>
      <c r="Z40" s="21">
        <f t="shared" si="44"/>
        <v>6.9331585070639239</v>
      </c>
      <c r="AA40" s="21">
        <f t="shared" si="44"/>
        <v>7.3143778337050804</v>
      </c>
      <c r="AB40" s="21">
        <f t="shared" si="44"/>
        <v>8.254464116982188</v>
      </c>
      <c r="AC40" s="21">
        <f t="shared" si="44"/>
        <v>8.4539068866627431</v>
      </c>
      <c r="AD40" s="21">
        <f t="shared" si="44"/>
        <v>10.039929364950391</v>
      </c>
      <c r="AE40" s="21">
        <f t="shared" si="44"/>
        <v>8.565535795170053</v>
      </c>
      <c r="AF40" s="21">
        <f t="shared" si="44"/>
        <v>6.8725478057137614</v>
      </c>
      <c r="AG40" s="21">
        <f t="shared" ref="AG40" si="45">IF(AG25=0,0,AG25/(AG3/1000))</f>
        <v>7.6047866837052016</v>
      </c>
    </row>
    <row r="41" spans="1:33" x14ac:dyDescent="0.25">
      <c r="A41" s="10" t="s">
        <v>10</v>
      </c>
      <c r="B41" s="22">
        <f t="shared" ref="B41:K41" si="46">IF(B26=0,0,B26/(B4/1000))</f>
        <v>28.416855917461564</v>
      </c>
      <c r="C41" s="22">
        <f t="shared" si="46"/>
        <v>28.416856206298363</v>
      </c>
      <c r="D41" s="22">
        <f t="shared" si="46"/>
        <v>28.416856068501993</v>
      </c>
      <c r="E41" s="22">
        <f t="shared" si="46"/>
        <v>28.416856093085396</v>
      </c>
      <c r="F41" s="22">
        <f t="shared" si="46"/>
        <v>28.416855934788245</v>
      </c>
      <c r="G41" s="22">
        <f t="shared" si="46"/>
        <v>28.416855803600686</v>
      </c>
      <c r="H41" s="22">
        <f t="shared" si="46"/>
        <v>28.091534724028968</v>
      </c>
      <c r="I41" s="22">
        <f t="shared" si="46"/>
        <v>28.136894121737221</v>
      </c>
      <c r="J41" s="22">
        <f t="shared" si="46"/>
        <v>28.563564402355642</v>
      </c>
      <c r="K41" s="22">
        <f t="shared" si="46"/>
        <v>27.178621626766773</v>
      </c>
      <c r="L41" s="22">
        <f>IF(L26=0,0,L26/(L4/1000))</f>
        <v>27.258573899608926</v>
      </c>
      <c r="M41" s="22">
        <f t="shared" ref="M41:AF41" si="47">IF(M26=0,0,M26/(M4/1000))</f>
        <v>27.183785385222631</v>
      </c>
      <c r="N41" s="22">
        <f t="shared" si="47"/>
        <v>35.666566722745188</v>
      </c>
      <c r="O41" s="22">
        <f t="shared" si="47"/>
        <v>36.043819452910867</v>
      </c>
      <c r="P41" s="22">
        <f t="shared" si="47"/>
        <v>36.541046131431003</v>
      </c>
      <c r="Q41" s="22">
        <f t="shared" si="47"/>
        <v>34.719719829077228</v>
      </c>
      <c r="R41" s="22">
        <f t="shared" si="47"/>
        <v>35.478860815961099</v>
      </c>
      <c r="S41" s="22">
        <f t="shared" si="47"/>
        <v>36.425280208358934</v>
      </c>
      <c r="T41" s="22">
        <f t="shared" si="47"/>
        <v>36.316326146447459</v>
      </c>
      <c r="U41" s="22">
        <f t="shared" si="47"/>
        <v>32.465270552255198</v>
      </c>
      <c r="V41" s="22">
        <f t="shared" si="47"/>
        <v>31.306910863228282</v>
      </c>
      <c r="W41" s="22">
        <f t="shared" si="47"/>
        <v>26.818221443140342</v>
      </c>
      <c r="X41" s="22">
        <f t="shared" si="47"/>
        <v>25.074489763562109</v>
      </c>
      <c r="Y41" s="22">
        <f t="shared" si="47"/>
        <v>24.809763740323952</v>
      </c>
      <c r="Z41" s="22">
        <f t="shared" si="47"/>
        <v>20.658207104027515</v>
      </c>
      <c r="AA41" s="22">
        <f t="shared" si="47"/>
        <v>21.486363679750507</v>
      </c>
      <c r="AB41" s="22">
        <f t="shared" si="47"/>
        <v>22.75273549573847</v>
      </c>
      <c r="AC41" s="22">
        <f t="shared" si="47"/>
        <v>24.412214070108352</v>
      </c>
      <c r="AD41" s="22">
        <f t="shared" si="47"/>
        <v>29.671934338574943</v>
      </c>
      <c r="AE41" s="22">
        <f t="shared" si="47"/>
        <v>25.226614838568537</v>
      </c>
      <c r="AF41" s="22">
        <f t="shared" si="47"/>
        <v>17.442798046765763</v>
      </c>
      <c r="AG41" s="22">
        <f t="shared" ref="AG41" si="48">IF(AG26=0,0,AG26/(AG4/1000))</f>
        <v>20.31326978138781</v>
      </c>
    </row>
    <row r="42" spans="1:33" x14ac:dyDescent="0.25">
      <c r="A42" s="12" t="s">
        <v>11</v>
      </c>
      <c r="B42" s="23">
        <f t="shared" ref="B42:K42" si="49">IF(B32=0,0,B32/(B5/1000))</f>
        <v>8.4816698559083683</v>
      </c>
      <c r="C42" s="23">
        <f t="shared" si="49"/>
        <v>8.4816698312237992</v>
      </c>
      <c r="D42" s="23">
        <f t="shared" si="49"/>
        <v>8.4816698430001534</v>
      </c>
      <c r="E42" s="23">
        <f t="shared" si="49"/>
        <v>8.4816698408992046</v>
      </c>
      <c r="F42" s="23">
        <f t="shared" si="49"/>
        <v>8.4816698544275937</v>
      </c>
      <c r="G42" s="23">
        <f t="shared" si="49"/>
        <v>8.4816698656391445</v>
      </c>
      <c r="H42" s="23">
        <f t="shared" si="49"/>
        <v>8.4178282250602994</v>
      </c>
      <c r="I42" s="23">
        <f t="shared" si="49"/>
        <v>8.418501885244984</v>
      </c>
      <c r="J42" s="23">
        <f t="shared" si="49"/>
        <v>8.4925207662658657</v>
      </c>
      <c r="K42" s="23">
        <f t="shared" si="49"/>
        <v>8.2866312999777705</v>
      </c>
      <c r="L42" s="23">
        <f>IF(L32=0,0,L32/(L5/1000))</f>
        <v>8.3157264130540245</v>
      </c>
      <c r="M42" s="23">
        <f t="shared" ref="M42:AF42" si="50">IF(M32=0,0,M32/(M5/1000))</f>
        <v>8.3254774236176559</v>
      </c>
      <c r="N42" s="23">
        <f t="shared" si="50"/>
        <v>10.723142175460694</v>
      </c>
      <c r="O42" s="23">
        <f t="shared" si="50"/>
        <v>10.853272588715688</v>
      </c>
      <c r="P42" s="23">
        <f t="shared" si="50"/>
        <v>10.702782339319715</v>
      </c>
      <c r="Q42" s="23">
        <f t="shared" si="50"/>
        <v>9.9628992349897434</v>
      </c>
      <c r="R42" s="23">
        <f t="shared" si="50"/>
        <v>10.153517421094934</v>
      </c>
      <c r="S42" s="23">
        <f t="shared" si="50"/>
        <v>10.339222127187012</v>
      </c>
      <c r="T42" s="23">
        <f t="shared" si="50"/>
        <v>10.256765928899998</v>
      </c>
      <c r="U42" s="23">
        <f t="shared" si="50"/>
        <v>9.1549003132574782</v>
      </c>
      <c r="V42" s="23">
        <f t="shared" si="50"/>
        <v>8.90056920618213</v>
      </c>
      <c r="W42" s="23">
        <f t="shared" si="50"/>
        <v>7.4838074635170884</v>
      </c>
      <c r="X42" s="23">
        <f t="shared" si="50"/>
        <v>7.095185091561838</v>
      </c>
      <c r="Y42" s="23">
        <f t="shared" si="50"/>
        <v>7.0699210103561256</v>
      </c>
      <c r="Z42" s="23">
        <f t="shared" si="50"/>
        <v>5.9568166887163594</v>
      </c>
      <c r="AA42" s="23">
        <f t="shared" si="50"/>
        <v>6.2255604705497669</v>
      </c>
      <c r="AB42" s="23">
        <f t="shared" si="50"/>
        <v>6.871000126491948</v>
      </c>
      <c r="AC42" s="23">
        <f t="shared" si="50"/>
        <v>7.1416101464048047</v>
      </c>
      <c r="AD42" s="23">
        <f t="shared" si="50"/>
        <v>8.5522637380797413</v>
      </c>
      <c r="AE42" s="23">
        <f t="shared" si="50"/>
        <v>7.241273132428967</v>
      </c>
      <c r="AF42" s="23">
        <f t="shared" si="50"/>
        <v>6.0214291739200281</v>
      </c>
      <c r="AG42" s="23">
        <f t="shared" ref="AG42" si="51">IF(AG32=0,0,AG32/(AG5/1000))</f>
        <v>6.5949298274085288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0.22259484221537162</v>
      </c>
      <c r="C45" s="31">
        <f t="shared" si="55"/>
        <v>0.22259484447788727</v>
      </c>
      <c r="D45" s="31">
        <f t="shared" si="55"/>
        <v>0.22259484339850114</v>
      </c>
      <c r="E45" s="31">
        <f t="shared" si="55"/>
        <v>0.22259484359106785</v>
      </c>
      <c r="F45" s="31">
        <f t="shared" si="55"/>
        <v>0.22259484235109495</v>
      </c>
      <c r="G45" s="31">
        <f t="shared" si="55"/>
        <v>0.22259484132347693</v>
      </c>
      <c r="H45" s="31">
        <f t="shared" si="55"/>
        <v>0.22862735418809035</v>
      </c>
      <c r="I45" s="31">
        <f t="shared" si="55"/>
        <v>0.22886200182211525</v>
      </c>
      <c r="J45" s="31">
        <f t="shared" si="55"/>
        <v>0.22221529614287647</v>
      </c>
      <c r="K45" s="31">
        <f t="shared" si="55"/>
        <v>0.23924969928642054</v>
      </c>
      <c r="L45" s="31">
        <f>IF(L26=0,0,L26/L$25)</f>
        <v>0.23599691796551392</v>
      </c>
      <c r="M45" s="31">
        <f t="shared" ref="M45:AF45" si="56">IF(M26=0,0,M26/M$25)</f>
        <v>0.24448902933381195</v>
      </c>
      <c r="N45" s="31">
        <f t="shared" si="56"/>
        <v>0.23310580629766603</v>
      </c>
      <c r="O45" s="31">
        <f t="shared" si="56"/>
        <v>0.23198996705416725</v>
      </c>
      <c r="P45" s="31">
        <f t="shared" si="56"/>
        <v>0.20915739882374751</v>
      </c>
      <c r="Q45" s="31">
        <f t="shared" si="56"/>
        <v>0.18494722589769086</v>
      </c>
      <c r="R45" s="31">
        <f t="shared" si="56"/>
        <v>0.18018726108592856</v>
      </c>
      <c r="S45" s="31">
        <f t="shared" si="56"/>
        <v>0.17489828409011793</v>
      </c>
      <c r="T45" s="31">
        <f t="shared" si="56"/>
        <v>0.1725520295673548</v>
      </c>
      <c r="U45" s="31">
        <f t="shared" si="56"/>
        <v>0.17084703406997975</v>
      </c>
      <c r="V45" s="31">
        <f t="shared" si="56"/>
        <v>0.18701788724850893</v>
      </c>
      <c r="W45" s="31">
        <f t="shared" si="56"/>
        <v>0.17116602768258013</v>
      </c>
      <c r="X45" s="31">
        <f t="shared" si="56"/>
        <v>0.1862939231694474</v>
      </c>
      <c r="Y45" s="31">
        <f t="shared" si="56"/>
        <v>0.19351451919473778</v>
      </c>
      <c r="Z45" s="31">
        <f t="shared" si="56"/>
        <v>0.19788140170300444</v>
      </c>
      <c r="AA45" s="31">
        <f t="shared" si="56"/>
        <v>0.20958643837662871</v>
      </c>
      <c r="AB45" s="31">
        <f t="shared" si="56"/>
        <v>0.24011242752475823</v>
      </c>
      <c r="AC45" s="31">
        <f t="shared" si="56"/>
        <v>0.2194190018988941</v>
      </c>
      <c r="AD45" s="31">
        <f t="shared" si="56"/>
        <v>0.20817730891227224</v>
      </c>
      <c r="AE45" s="31">
        <f t="shared" si="56"/>
        <v>0.21685022795826481</v>
      </c>
      <c r="AF45" s="31">
        <f t="shared" si="56"/>
        <v>0.18913431145745085</v>
      </c>
      <c r="AG45" s="31">
        <f t="shared" ref="AG45" si="57">IF(AG26=0,0,AG26/AG$25)</f>
        <v>0.19663057873705228</v>
      </c>
    </row>
    <row r="46" spans="1:33" x14ac:dyDescent="0.25">
      <c r="A46" s="12" t="s">
        <v>11</v>
      </c>
      <c r="B46" s="32">
        <f t="shared" ref="B46:K46" si="58">IF(B32=0,0,B32/B$25)</f>
        <v>0.77740515778462838</v>
      </c>
      <c r="C46" s="32">
        <f t="shared" si="58"/>
        <v>0.77740515552211265</v>
      </c>
      <c r="D46" s="32">
        <f t="shared" si="58"/>
        <v>0.77740515660149889</v>
      </c>
      <c r="E46" s="32">
        <f t="shared" si="58"/>
        <v>0.77740515640893226</v>
      </c>
      <c r="F46" s="32">
        <f t="shared" si="58"/>
        <v>0.77740515764890505</v>
      </c>
      <c r="G46" s="32">
        <f t="shared" si="58"/>
        <v>0.77740515867652304</v>
      </c>
      <c r="H46" s="32">
        <f t="shared" si="58"/>
        <v>0.77137264581190979</v>
      </c>
      <c r="I46" s="32">
        <f t="shared" si="58"/>
        <v>0.77113799817788475</v>
      </c>
      <c r="J46" s="32">
        <f t="shared" si="58"/>
        <v>0.77778470385712362</v>
      </c>
      <c r="K46" s="32">
        <f t="shared" si="58"/>
        <v>0.76075030071357941</v>
      </c>
      <c r="L46" s="32">
        <f>IF(L32=0,0,L32/L$25)</f>
        <v>0.76400308203448608</v>
      </c>
      <c r="M46" s="32">
        <f t="shared" ref="M46:AF46" si="59">IF(M32=0,0,M32/M$25)</f>
        <v>0.75551097066618811</v>
      </c>
      <c r="N46" s="32">
        <f t="shared" si="59"/>
        <v>0.76689419370233392</v>
      </c>
      <c r="O46" s="32">
        <f t="shared" si="59"/>
        <v>0.76801003294583281</v>
      </c>
      <c r="P46" s="32">
        <f t="shared" si="59"/>
        <v>0.79084260117625249</v>
      </c>
      <c r="Q46" s="32">
        <f t="shared" si="59"/>
        <v>0.81505277410230914</v>
      </c>
      <c r="R46" s="32">
        <f t="shared" si="59"/>
        <v>0.81981273891407158</v>
      </c>
      <c r="S46" s="32">
        <f t="shared" si="59"/>
        <v>0.82510171590988202</v>
      </c>
      <c r="T46" s="32">
        <f t="shared" si="59"/>
        <v>0.82744797043264529</v>
      </c>
      <c r="U46" s="32">
        <f t="shared" si="59"/>
        <v>0.8291529659300203</v>
      </c>
      <c r="V46" s="32">
        <f t="shared" si="59"/>
        <v>0.81298211275149102</v>
      </c>
      <c r="W46" s="32">
        <f t="shared" si="59"/>
        <v>0.82883397231741995</v>
      </c>
      <c r="X46" s="32">
        <f t="shared" si="59"/>
        <v>0.81370607683055263</v>
      </c>
      <c r="Y46" s="32">
        <f t="shared" si="59"/>
        <v>0.80648548080526228</v>
      </c>
      <c r="Z46" s="32">
        <f t="shared" si="59"/>
        <v>0.8021185982969955</v>
      </c>
      <c r="AA46" s="32">
        <f t="shared" si="59"/>
        <v>0.79041356162337129</v>
      </c>
      <c r="AB46" s="32">
        <f t="shared" si="59"/>
        <v>0.75988757247524186</v>
      </c>
      <c r="AC46" s="32">
        <f t="shared" si="59"/>
        <v>0.78058099810110593</v>
      </c>
      <c r="AD46" s="32">
        <f t="shared" si="59"/>
        <v>0.79182269108772774</v>
      </c>
      <c r="AE46" s="32">
        <f t="shared" si="59"/>
        <v>0.7831497720417353</v>
      </c>
      <c r="AF46" s="32">
        <f t="shared" si="59"/>
        <v>0.81086568854254915</v>
      </c>
      <c r="AG46" s="32">
        <f t="shared" ref="AG46" si="60">IF(AG32=0,0,AG32/AG$25)</f>
        <v>0.80336942126294775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20888.64397632311</v>
      </c>
      <c r="C48" s="21">
        <f t="shared" si="61"/>
        <v>20888.644328738872</v>
      </c>
      <c r="D48" s="21">
        <f t="shared" si="61"/>
        <v>20888.643411753979</v>
      </c>
      <c r="E48" s="21">
        <f t="shared" si="61"/>
        <v>20888.643918553091</v>
      </c>
      <c r="F48" s="21">
        <f t="shared" si="61"/>
        <v>20888.643614537745</v>
      </c>
      <c r="G48" s="21">
        <f t="shared" si="61"/>
        <v>20888.643589556978</v>
      </c>
      <c r="H48" s="21">
        <f t="shared" si="61"/>
        <v>20705.679459672687</v>
      </c>
      <c r="I48" s="21">
        <f t="shared" si="61"/>
        <v>20731.249371687099</v>
      </c>
      <c r="J48" s="21">
        <f t="shared" si="61"/>
        <v>20970.830151011734</v>
      </c>
      <c r="K48" s="21">
        <f t="shared" si="61"/>
        <v>20186.887790007331</v>
      </c>
      <c r="L48" s="21">
        <f t="shared" ref="L48" si="62">IF(L25=0,0,100*L25/L12)</f>
        <v>20232.641922902189</v>
      </c>
      <c r="M48" s="21">
        <f t="shared" ref="M48:AF48" si="63">IF(M25=0,0,100*M25/M12)</f>
        <v>21151.81236358768</v>
      </c>
      <c r="N48" s="21">
        <f t="shared" si="63"/>
        <v>28495.004808359216</v>
      </c>
      <c r="O48" s="21">
        <f t="shared" si="63"/>
        <v>28647.693096967247</v>
      </c>
      <c r="P48" s="21">
        <f t="shared" si="63"/>
        <v>29671.639225391544</v>
      </c>
      <c r="Q48" s="21">
        <f t="shared" si="63"/>
        <v>27799.770711023903</v>
      </c>
      <c r="R48" s="21">
        <f t="shared" si="63"/>
        <v>29840.576512313677</v>
      </c>
      <c r="S48" s="21">
        <f t="shared" si="63"/>
        <v>31792.354394487065</v>
      </c>
      <c r="T48" s="21">
        <f t="shared" si="63"/>
        <v>32013.253069954997</v>
      </c>
      <c r="U48" s="21">
        <f t="shared" si="63"/>
        <v>30254.902085816557</v>
      </c>
      <c r="V48" s="21">
        <f t="shared" si="63"/>
        <v>30408.292499627849</v>
      </c>
      <c r="W48" s="21">
        <f t="shared" si="63"/>
        <v>26497.816063579001</v>
      </c>
      <c r="X48" s="21">
        <f t="shared" si="63"/>
        <v>25584.417931867789</v>
      </c>
      <c r="Y48" s="21">
        <f t="shared" si="63"/>
        <v>26479.457788023399</v>
      </c>
      <c r="Z48" s="21">
        <f t="shared" si="63"/>
        <v>22569.039550561683</v>
      </c>
      <c r="AA48" s="21">
        <f t="shared" si="63"/>
        <v>24313.225672629163</v>
      </c>
      <c r="AB48" s="21">
        <f t="shared" si="63"/>
        <v>27020.464355025721</v>
      </c>
      <c r="AC48" s="21">
        <f t="shared" si="63"/>
        <v>28951.018830056237</v>
      </c>
      <c r="AD48" s="21">
        <f t="shared" si="63"/>
        <v>35114.592817062738</v>
      </c>
      <c r="AE48" s="21">
        <f t="shared" si="63"/>
        <v>29658.796852408777</v>
      </c>
      <c r="AF48" s="21">
        <f t="shared" si="63"/>
        <v>24747.045864551423</v>
      </c>
      <c r="AG48" s="21">
        <f t="shared" ref="AG48" si="64">IF(AG25=0,0,100*AG25/AG12)</f>
        <v>27713.413579108994</v>
      </c>
    </row>
    <row r="49" spans="1:33" x14ac:dyDescent="0.25">
      <c r="A49" s="10" t="s">
        <v>10</v>
      </c>
      <c r="B49" s="22">
        <f t="shared" si="61"/>
        <v>19075.035857565374</v>
      </c>
      <c r="C49" s="22">
        <f t="shared" si="61"/>
        <v>19075.034900963521</v>
      </c>
      <c r="D49" s="22">
        <f t="shared" si="61"/>
        <v>19075.034703545756</v>
      </c>
      <c r="E49" s="22">
        <f t="shared" si="61"/>
        <v>19075.035025120014</v>
      </c>
      <c r="F49" s="22">
        <f t="shared" si="61"/>
        <v>19075.035362308423</v>
      </c>
      <c r="G49" s="22">
        <f t="shared" si="61"/>
        <v>19075.035889585692</v>
      </c>
      <c r="H49" s="22">
        <f t="shared" si="61"/>
        <v>18856.660502316994</v>
      </c>
      <c r="I49" s="22">
        <f t="shared" si="61"/>
        <v>18887.108005779224</v>
      </c>
      <c r="J49" s="22">
        <f t="shared" si="61"/>
        <v>19173.512632328089</v>
      </c>
      <c r="K49" s="22">
        <f t="shared" si="61"/>
        <v>18243.859652212199</v>
      </c>
      <c r="L49" s="22">
        <f t="shared" ref="L49" si="65">IF(L26=0,0,100*L26/L13)</f>
        <v>18297.528560635248</v>
      </c>
      <c r="M49" s="22">
        <f t="shared" ref="M49:AF49" si="66">IF(M26=0,0,100*M26/M13)</f>
        <v>18956.839378537632</v>
      </c>
      <c r="N49" s="22">
        <f t="shared" si="66"/>
        <v>25976.788825626169</v>
      </c>
      <c r="O49" s="22">
        <f t="shared" si="66"/>
        <v>26600.743603848423</v>
      </c>
      <c r="P49" s="22">
        <f t="shared" si="66"/>
        <v>28824.454687506077</v>
      </c>
      <c r="Q49" s="22">
        <f t="shared" si="66"/>
        <v>28002.078789436622</v>
      </c>
      <c r="R49" s="22">
        <f t="shared" si="66"/>
        <v>30177.695004505171</v>
      </c>
      <c r="S49" s="22">
        <f t="shared" si="66"/>
        <v>32374.587300621377</v>
      </c>
      <c r="T49" s="22">
        <f t="shared" si="66"/>
        <v>32045.596414415384</v>
      </c>
      <c r="U49" s="22">
        <f t="shared" si="66"/>
        <v>30652.420787158444</v>
      </c>
      <c r="V49" s="22">
        <f t="shared" si="66"/>
        <v>29609.636865431363</v>
      </c>
      <c r="W49" s="22">
        <f t="shared" si="66"/>
        <v>25943.678166339578</v>
      </c>
      <c r="X49" s="22">
        <f t="shared" si="66"/>
        <v>24532.460547982842</v>
      </c>
      <c r="Y49" s="22">
        <f t="shared" si="66"/>
        <v>25235.217035292571</v>
      </c>
      <c r="Z49" s="22">
        <f t="shared" si="66"/>
        <v>21337.385349386575</v>
      </c>
      <c r="AA49" s="22">
        <f t="shared" si="66"/>
        <v>22799.0730349978</v>
      </c>
      <c r="AB49" s="22">
        <f t="shared" si="66"/>
        <v>24795.597294830168</v>
      </c>
      <c r="AC49" s="22">
        <f t="shared" si="66"/>
        <v>26897.128689151556</v>
      </c>
      <c r="AD49" s="22">
        <f t="shared" si="66"/>
        <v>32679.629342738543</v>
      </c>
      <c r="AE49" s="22">
        <f t="shared" si="66"/>
        <v>27179.043165225168</v>
      </c>
      <c r="AF49" s="22">
        <f t="shared" si="66"/>
        <v>20869.392740510542</v>
      </c>
      <c r="AG49" s="22">
        <f t="shared" ref="AG49" si="67">IF(AG26=0,0,100*AG26/AG13)</f>
        <v>22703.489523055494</v>
      </c>
    </row>
    <row r="50" spans="1:33" x14ac:dyDescent="0.25">
      <c r="A50" s="12" t="s">
        <v>11</v>
      </c>
      <c r="B50" s="23">
        <f t="shared" ref="B50:K50" si="68">IF(B32=0,0,100*B32/B14)</f>
        <v>21473.222687630947</v>
      </c>
      <c r="C50" s="23">
        <f t="shared" si="68"/>
        <v>21473.223521645559</v>
      </c>
      <c r="D50" s="23">
        <f t="shared" si="68"/>
        <v>21473.222343041103</v>
      </c>
      <c r="E50" s="23">
        <f t="shared" si="68"/>
        <v>21473.222915935308</v>
      </c>
      <c r="F50" s="23">
        <f t="shared" si="68"/>
        <v>21473.222376020476</v>
      </c>
      <c r="G50" s="23">
        <f t="shared" si="68"/>
        <v>21473.222147170192</v>
      </c>
      <c r="H50" s="23">
        <f t="shared" si="68"/>
        <v>21325.461484341628</v>
      </c>
      <c r="I50" s="23">
        <f t="shared" si="68"/>
        <v>21349.930398919867</v>
      </c>
      <c r="J50" s="23">
        <f t="shared" si="68"/>
        <v>21547.919447231732</v>
      </c>
      <c r="K50" s="23">
        <f t="shared" si="68"/>
        <v>20886.46654097705</v>
      </c>
      <c r="L50" s="23">
        <f t="shared" ref="L50" si="69">IF(L32=0,0,100*L32/L14)</f>
        <v>20915.927618644651</v>
      </c>
      <c r="M50" s="23">
        <f t="shared" ref="M50:AF50" si="70">IF(M32=0,0,100*M32/M14)</f>
        <v>21975.220377470006</v>
      </c>
      <c r="N50" s="23">
        <f t="shared" si="70"/>
        <v>29360.138557953644</v>
      </c>
      <c r="O50" s="23">
        <f t="shared" si="70"/>
        <v>29329.433983856412</v>
      </c>
      <c r="P50" s="23">
        <f t="shared" si="70"/>
        <v>29904.089833033358</v>
      </c>
      <c r="Q50" s="23">
        <f t="shared" si="70"/>
        <v>27754.270348412076</v>
      </c>
      <c r="R50" s="23">
        <f t="shared" si="70"/>
        <v>29767.48816830977</v>
      </c>
      <c r="S50" s="23">
        <f t="shared" si="70"/>
        <v>31671.617276469442</v>
      </c>
      <c r="T50" s="23">
        <f t="shared" si="70"/>
        <v>32006.516569331929</v>
      </c>
      <c r="U50" s="23">
        <f t="shared" si="70"/>
        <v>30174.271027849634</v>
      </c>
      <c r="V50" s="23">
        <f t="shared" si="70"/>
        <v>30598.148260346446</v>
      </c>
      <c r="W50" s="23">
        <f t="shared" si="70"/>
        <v>26615.215583436246</v>
      </c>
      <c r="X50" s="23">
        <f t="shared" si="70"/>
        <v>25838.075797867332</v>
      </c>
      <c r="Y50" s="23">
        <f t="shared" si="70"/>
        <v>26796.481799733428</v>
      </c>
      <c r="Z50" s="23">
        <f t="shared" si="70"/>
        <v>22895.068322191975</v>
      </c>
      <c r="AA50" s="23">
        <f t="shared" si="70"/>
        <v>24749.058505707828</v>
      </c>
      <c r="AB50" s="23">
        <f t="shared" si="70"/>
        <v>27808.923072230387</v>
      </c>
      <c r="AC50" s="23">
        <f t="shared" si="70"/>
        <v>29586.079129870566</v>
      </c>
      <c r="AD50" s="23">
        <f t="shared" si="70"/>
        <v>35816.210308452697</v>
      </c>
      <c r="AE50" s="23">
        <f t="shared" si="70"/>
        <v>30427.494643556824</v>
      </c>
      <c r="AF50" s="23">
        <f t="shared" si="70"/>
        <v>25868.149890610395</v>
      </c>
      <c r="AG50" s="23">
        <f t="shared" ref="AG50" si="71">IF(AG32=0,0,100*AG32/AG14)</f>
        <v>29295.673303458421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6027.9662302455508</v>
      </c>
      <c r="C53" s="21">
        <v>6027.9663252097816</v>
      </c>
      <c r="D53" s="21">
        <v>6027.9660947934462</v>
      </c>
      <c r="E53" s="21">
        <v>6027.9662213677866</v>
      </c>
      <c r="F53" s="21">
        <v>6027.9661461949363</v>
      </c>
      <c r="G53" s="21">
        <v>6027.96613764618</v>
      </c>
      <c r="H53" s="21">
        <v>6044.3640135036821</v>
      </c>
      <c r="I53" s="21">
        <v>6042.0722186269586</v>
      </c>
      <c r="J53" s="21">
        <v>6020.600601949478</v>
      </c>
      <c r="K53" s="21">
        <v>6090.8588585564266</v>
      </c>
      <c r="L53" s="21">
        <v>6086.758316881288</v>
      </c>
      <c r="M53" s="21">
        <v>6344.3807903482048</v>
      </c>
      <c r="N53" s="21">
        <v>6471.8552256252042</v>
      </c>
      <c r="O53" s="21">
        <v>6425.6844235448589</v>
      </c>
      <c r="P53" s="21">
        <v>6499.5536570582162</v>
      </c>
      <c r="Q53" s="21">
        <v>6387.6760295183285</v>
      </c>
      <c r="R53" s="21">
        <v>6656.5633819411942</v>
      </c>
      <c r="S53" s="21">
        <v>6862.2980583565095</v>
      </c>
      <c r="T53" s="21">
        <v>6938.2176771230916</v>
      </c>
      <c r="U53" s="21">
        <v>7260.8898955975128</v>
      </c>
      <c r="V53" s="21">
        <v>7565.7655027855426</v>
      </c>
      <c r="W53" s="21">
        <v>7670.2560326395896</v>
      </c>
      <c r="X53" s="21">
        <v>7907.4612876236934</v>
      </c>
      <c r="Y53" s="21">
        <v>8223.3502033393979</v>
      </c>
      <c r="Z53" s="21">
        <v>8398.1408322507759</v>
      </c>
      <c r="AA53" s="21">
        <v>8663.3629086625915</v>
      </c>
      <c r="AB53" s="21">
        <v>9055.8252923356395</v>
      </c>
      <c r="AC53" s="21">
        <v>9028.4221630163884</v>
      </c>
      <c r="AD53" s="21">
        <v>9009.9436907562122</v>
      </c>
      <c r="AE53" s="21">
        <v>8931.5775924946065</v>
      </c>
      <c r="AF53" s="21">
        <v>8864.8429462750137</v>
      </c>
      <c r="AG53" s="21">
        <v>8930.8379177491297</v>
      </c>
    </row>
    <row r="54" spans="1:33" x14ac:dyDescent="0.25">
      <c r="A54" s="10" t="s">
        <v>10</v>
      </c>
      <c r="B54" s="22">
        <v>7900.046220777338</v>
      </c>
      <c r="C54" s="22">
        <v>7900.0458157685425</v>
      </c>
      <c r="D54" s="22">
        <v>7900.045778832945</v>
      </c>
      <c r="E54" s="22">
        <v>7900.0458862284704</v>
      </c>
      <c r="F54" s="22">
        <v>7900.0460423362456</v>
      </c>
      <c r="G54" s="22">
        <v>7900.0462589554163</v>
      </c>
      <c r="H54" s="22">
        <v>7900.0458752041659</v>
      </c>
      <c r="I54" s="22">
        <v>7900.0457529136338</v>
      </c>
      <c r="J54" s="22">
        <v>7900.0453668059226</v>
      </c>
      <c r="K54" s="22">
        <v>7900.0455605271754</v>
      </c>
      <c r="L54" s="22">
        <v>7900.0456808458084</v>
      </c>
      <c r="M54" s="22">
        <v>8160.3971034684446</v>
      </c>
      <c r="N54" s="22">
        <v>8467.3834857043585</v>
      </c>
      <c r="O54" s="22">
        <v>8563.0251778351085</v>
      </c>
      <c r="P54" s="22">
        <v>9061.6399033865964</v>
      </c>
      <c r="Q54" s="22">
        <v>9234.1228317657751</v>
      </c>
      <c r="R54" s="22">
        <v>9661.2347248656042</v>
      </c>
      <c r="S54" s="22">
        <v>10028.935397245566</v>
      </c>
      <c r="T54" s="22">
        <v>9967.5902955369365</v>
      </c>
      <c r="U54" s="22">
        <v>10557.536331215593</v>
      </c>
      <c r="V54" s="22">
        <v>10572.985337675347</v>
      </c>
      <c r="W54" s="22">
        <v>10777.921956097565</v>
      </c>
      <c r="X54" s="22">
        <v>10881.940554709192</v>
      </c>
      <c r="Y54" s="22">
        <v>11247.356177449061</v>
      </c>
      <c r="Z54" s="22">
        <v>11395.017136744873</v>
      </c>
      <c r="AA54" s="22">
        <v>11659.094502280255</v>
      </c>
      <c r="AB54" s="22">
        <v>11926.513605728354</v>
      </c>
      <c r="AC54" s="22">
        <v>12038.091324548395</v>
      </c>
      <c r="AD54" s="22">
        <v>12034.145789309425</v>
      </c>
      <c r="AE54" s="22">
        <v>11757.942574063229</v>
      </c>
      <c r="AF54" s="22">
        <v>11322.045409004291</v>
      </c>
      <c r="AG54" s="22">
        <v>11673.532938356502</v>
      </c>
    </row>
    <row r="55" spans="1:33" x14ac:dyDescent="0.25">
      <c r="A55" s="12" t="s">
        <v>11</v>
      </c>
      <c r="B55" s="23">
        <v>5424.5403318878216</v>
      </c>
      <c r="C55" s="23">
        <v>5424.5405264200017</v>
      </c>
      <c r="D55" s="23">
        <v>5424.5402642782446</v>
      </c>
      <c r="E55" s="23">
        <v>5424.540390436684</v>
      </c>
      <c r="F55" s="23">
        <v>5424.5402708782776</v>
      </c>
      <c r="G55" s="23">
        <v>5424.5402164457801</v>
      </c>
      <c r="H55" s="23">
        <v>5422.3486161975688</v>
      </c>
      <c r="I55" s="23">
        <v>5418.7507119278853</v>
      </c>
      <c r="J55" s="23">
        <v>5417.1415885250053</v>
      </c>
      <c r="K55" s="23">
        <v>5439.4691289810489</v>
      </c>
      <c r="L55" s="23">
        <v>5446.4892028196382</v>
      </c>
      <c r="M55" s="23">
        <v>5663.132139112462</v>
      </c>
      <c r="N55" s="23">
        <v>5786.2909777999475</v>
      </c>
      <c r="O55" s="23">
        <v>5713.8385346684936</v>
      </c>
      <c r="P55" s="23">
        <v>5796.5680876139741</v>
      </c>
      <c r="Q55" s="23">
        <v>5747.4921936889032</v>
      </c>
      <c r="R55" s="23">
        <v>6005.1412327059343</v>
      </c>
      <c r="S55" s="23">
        <v>6205.6353000749141</v>
      </c>
      <c r="T55" s="23">
        <v>6307.2572470273544</v>
      </c>
      <c r="U55" s="23">
        <v>6592.2116951770331</v>
      </c>
      <c r="V55" s="23">
        <v>6850.8916761262135</v>
      </c>
      <c r="W55" s="23">
        <v>7011.866687481629</v>
      </c>
      <c r="X55" s="23">
        <v>7190.2268493212996</v>
      </c>
      <c r="Y55" s="23">
        <v>7452.8542175398234</v>
      </c>
      <c r="Z55" s="23">
        <v>7604.8435745059114</v>
      </c>
      <c r="AA55" s="23">
        <v>7801.0732324829878</v>
      </c>
      <c r="AB55" s="23">
        <v>8038.4974413524515</v>
      </c>
      <c r="AC55" s="23">
        <v>8097.8361681770712</v>
      </c>
      <c r="AD55" s="23">
        <v>8138.5412601994094</v>
      </c>
      <c r="AE55" s="23">
        <v>8055.4339135724003</v>
      </c>
      <c r="AF55" s="23">
        <v>8154.4184999188947</v>
      </c>
      <c r="AG55" s="23">
        <v>8064.6260113955468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3.4652888185593245</v>
      </c>
      <c r="C58" s="18">
        <f t="shared" si="72"/>
        <v>3.4652888224308249</v>
      </c>
      <c r="D58" s="18">
        <f t="shared" si="72"/>
        <v>3.4652888027681827</v>
      </c>
      <c r="E58" s="18">
        <f t="shared" si="72"/>
        <v>3.465288814079206</v>
      </c>
      <c r="F58" s="18">
        <f t="shared" si="72"/>
        <v>3.4652888068595722</v>
      </c>
      <c r="G58" s="18">
        <f t="shared" si="72"/>
        <v>3.4652888076298392</v>
      </c>
      <c r="H58" s="18">
        <f t="shared" si="72"/>
        <v>3.4256175527175787</v>
      </c>
      <c r="I58" s="18">
        <f t="shared" si="72"/>
        <v>3.43114888759112</v>
      </c>
      <c r="J58" s="18">
        <f t="shared" si="72"/>
        <v>3.4831790941623586</v>
      </c>
      <c r="K58" s="18">
        <f t="shared" si="72"/>
        <v>3.3142924928639301</v>
      </c>
      <c r="L58" s="18">
        <f>IF(L48=0,0,L48/L53)</f>
        <v>3.3240422684087969</v>
      </c>
      <c r="M58" s="18">
        <f t="shared" ref="M58:AF58" si="73">IF(M48=0,0,M48/M53)</f>
        <v>3.3339443300386744</v>
      </c>
      <c r="N58" s="18">
        <f t="shared" si="73"/>
        <v>4.402911346893811</v>
      </c>
      <c r="O58" s="18">
        <f t="shared" si="73"/>
        <v>4.4583099960522441</v>
      </c>
      <c r="P58" s="18">
        <f t="shared" si="73"/>
        <v>4.5651810556513386</v>
      </c>
      <c r="Q58" s="18">
        <f t="shared" si="73"/>
        <v>4.3520946557961526</v>
      </c>
      <c r="R58" s="18">
        <f t="shared" si="73"/>
        <v>4.4828802491791997</v>
      </c>
      <c r="S58" s="18">
        <f t="shared" si="73"/>
        <v>4.6329019993196265</v>
      </c>
      <c r="T58" s="18">
        <f t="shared" si="73"/>
        <v>4.6140456468395472</v>
      </c>
      <c r="U58" s="18">
        <f t="shared" si="73"/>
        <v>4.1668311351423988</v>
      </c>
      <c r="V58" s="18">
        <f t="shared" si="73"/>
        <v>4.0191957427747669</v>
      </c>
      <c r="W58" s="18">
        <f t="shared" si="73"/>
        <v>3.4546195004210598</v>
      </c>
      <c r="X58" s="18">
        <f t="shared" si="73"/>
        <v>3.2354781138051294</v>
      </c>
      <c r="Y58" s="18">
        <f t="shared" si="73"/>
        <v>3.2200328495398907</v>
      </c>
      <c r="Z58" s="18">
        <f t="shared" si="73"/>
        <v>2.6873852202967856</v>
      </c>
      <c r="AA58" s="18">
        <f t="shared" si="73"/>
        <v>2.8064420166813169</v>
      </c>
      <c r="AB58" s="18">
        <f t="shared" si="73"/>
        <v>2.9837660823574388</v>
      </c>
      <c r="AC58" s="18">
        <f t="shared" si="73"/>
        <v>3.2066532011152349</v>
      </c>
      <c r="AD58" s="18">
        <f t="shared" si="73"/>
        <v>3.8973154574860103</v>
      </c>
      <c r="AE58" s="18">
        <f t="shared" si="73"/>
        <v>3.3206672108331334</v>
      </c>
      <c r="AF58" s="18">
        <f t="shared" si="73"/>
        <v>2.7915943931020317</v>
      </c>
      <c r="AG58" s="18">
        <f t="shared" ref="AG58" si="74">IF(AG48=0,0,AG48/AG53)</f>
        <v>3.1031146051851874</v>
      </c>
    </row>
    <row r="59" spans="1:33" x14ac:dyDescent="0.25">
      <c r="A59" s="10" t="s">
        <v>10</v>
      </c>
      <c r="B59" s="19">
        <f t="shared" ref="B59:K59" si="75">IF(B49=0,0,B49/B54)</f>
        <v>2.4145473740897243</v>
      </c>
      <c r="C59" s="19">
        <f t="shared" si="75"/>
        <v>2.4145473767873127</v>
      </c>
      <c r="D59" s="19">
        <f t="shared" si="75"/>
        <v>2.4145473630867573</v>
      </c>
      <c r="E59" s="19">
        <f t="shared" si="75"/>
        <v>2.4145473709680632</v>
      </c>
      <c r="F59" s="19">
        <f t="shared" si="75"/>
        <v>2.4145473659375596</v>
      </c>
      <c r="G59" s="19">
        <f t="shared" si="75"/>
        <v>2.4145473664742676</v>
      </c>
      <c r="H59" s="19">
        <f t="shared" si="75"/>
        <v>2.3869051901967175</v>
      </c>
      <c r="I59" s="19">
        <f t="shared" si="75"/>
        <v>2.390759319186655</v>
      </c>
      <c r="J59" s="19">
        <f t="shared" si="75"/>
        <v>2.4270129780381446</v>
      </c>
      <c r="K59" s="19">
        <f t="shared" si="75"/>
        <v>2.3093360047653668</v>
      </c>
      <c r="L59" s="19">
        <f>IF(L49=0,0,L49/L54)</f>
        <v>2.3161294630230853</v>
      </c>
      <c r="M59" s="19">
        <f t="shared" ref="M59:AF59" si="76">IF(M49=0,0,M49/M54)</f>
        <v>2.3230290313299014</v>
      </c>
      <c r="N59" s="19">
        <f t="shared" si="76"/>
        <v>3.0678649277528609</v>
      </c>
      <c r="O59" s="19">
        <f t="shared" si="76"/>
        <v>3.10646565336546</v>
      </c>
      <c r="P59" s="19">
        <f t="shared" si="76"/>
        <v>3.1809313760893927</v>
      </c>
      <c r="Q59" s="19">
        <f t="shared" si="76"/>
        <v>3.0324568234145945</v>
      </c>
      <c r="R59" s="19">
        <f t="shared" si="76"/>
        <v>3.1235857386670594</v>
      </c>
      <c r="S59" s="19">
        <f t="shared" si="76"/>
        <v>3.2281180422712676</v>
      </c>
      <c r="T59" s="19">
        <f t="shared" si="76"/>
        <v>3.214979294319916</v>
      </c>
      <c r="U59" s="19">
        <f t="shared" si="76"/>
        <v>2.9033687240580992</v>
      </c>
      <c r="V59" s="19">
        <f t="shared" si="76"/>
        <v>2.8004991891856297</v>
      </c>
      <c r="W59" s="19">
        <f t="shared" si="76"/>
        <v>2.4071131960333085</v>
      </c>
      <c r="X59" s="19">
        <f t="shared" si="76"/>
        <v>2.2544196436881241</v>
      </c>
      <c r="Y59" s="19">
        <f t="shared" si="76"/>
        <v>2.2436576771605368</v>
      </c>
      <c r="Z59" s="19">
        <f t="shared" si="76"/>
        <v>1.8725189346649691</v>
      </c>
      <c r="AA59" s="19">
        <f t="shared" si="76"/>
        <v>1.955475447131749</v>
      </c>
      <c r="AB59" s="19">
        <f t="shared" si="76"/>
        <v>2.0790314851878202</v>
      </c>
      <c r="AC59" s="19">
        <f t="shared" si="76"/>
        <v>2.2343349924835856</v>
      </c>
      <c r="AD59" s="19">
        <f t="shared" si="76"/>
        <v>2.7155753233245359</v>
      </c>
      <c r="AE59" s="19">
        <f t="shared" si="76"/>
        <v>2.3115475342751926</v>
      </c>
      <c r="AF59" s="19">
        <f t="shared" si="76"/>
        <v>1.8432528740710894</v>
      </c>
      <c r="AG59" s="19">
        <f t="shared" ref="AG59" si="77">IF(AG49=0,0,AG49/AG54)</f>
        <v>1.9448687593502334</v>
      </c>
    </row>
    <row r="60" spans="1:33" x14ac:dyDescent="0.25">
      <c r="A60" s="12" t="s">
        <v>11</v>
      </c>
      <c r="B60" s="20">
        <f t="shared" ref="B60:K60" si="78">IF(B50=0,0,B50/B55)</f>
        <v>3.9585331426889665</v>
      </c>
      <c r="C60" s="20">
        <f t="shared" si="78"/>
        <v>3.9585331544784497</v>
      </c>
      <c r="D60" s="20">
        <f t="shared" si="78"/>
        <v>3.9585331285024936</v>
      </c>
      <c r="E60" s="20">
        <f t="shared" si="78"/>
        <v>3.9585331420505252</v>
      </c>
      <c r="F60" s="20">
        <f t="shared" si="78"/>
        <v>3.9585331297658124</v>
      </c>
      <c r="G60" s="20">
        <f t="shared" si="78"/>
        <v>3.9585331272997162</v>
      </c>
      <c r="H60" s="20">
        <f t="shared" si="78"/>
        <v>3.9328827771490915</v>
      </c>
      <c r="I60" s="20">
        <f t="shared" si="78"/>
        <v>3.9400097059131882</v>
      </c>
      <c r="J60" s="20">
        <f t="shared" si="78"/>
        <v>3.9777286775882224</v>
      </c>
      <c r="K60" s="20">
        <f t="shared" si="78"/>
        <v>3.8397987093438322</v>
      </c>
      <c r="L60" s="20">
        <f>IF(L50=0,0,L50/L55)</f>
        <v>3.8402587134142321</v>
      </c>
      <c r="M60" s="20">
        <f t="shared" ref="M60:AF60" si="79">IF(M50=0,0,M50/M55)</f>
        <v>3.8804004281831941</v>
      </c>
      <c r="N60" s="20">
        <f t="shared" si="79"/>
        <v>5.074086089102436</v>
      </c>
      <c r="O60" s="20">
        <f t="shared" si="79"/>
        <v>5.1330526415650723</v>
      </c>
      <c r="P60" s="20">
        <f t="shared" si="79"/>
        <v>5.1589301429809824</v>
      </c>
      <c r="Q60" s="20">
        <f t="shared" si="79"/>
        <v>4.8289357189363313</v>
      </c>
      <c r="R60" s="20">
        <f t="shared" si="79"/>
        <v>4.9570005125252408</v>
      </c>
      <c r="S60" s="20">
        <f t="shared" si="79"/>
        <v>5.1036865276448173</v>
      </c>
      <c r="T60" s="20">
        <f t="shared" si="79"/>
        <v>5.0745538537241011</v>
      </c>
      <c r="U60" s="20">
        <f t="shared" si="79"/>
        <v>4.5772606255842199</v>
      </c>
      <c r="V60" s="20">
        <f t="shared" si="79"/>
        <v>4.4663015716587635</v>
      </c>
      <c r="W60" s="20">
        <f t="shared" si="79"/>
        <v>3.7957389622014226</v>
      </c>
      <c r="X60" s="20">
        <f t="shared" si="79"/>
        <v>3.5934993901209449</v>
      </c>
      <c r="Y60" s="20">
        <f t="shared" si="79"/>
        <v>3.5954657125413236</v>
      </c>
      <c r="Z60" s="20">
        <f t="shared" si="79"/>
        <v>3.010590303125265</v>
      </c>
      <c r="AA60" s="20">
        <f t="shared" si="79"/>
        <v>3.1725196992966183</v>
      </c>
      <c r="AB60" s="20">
        <f t="shared" si="79"/>
        <v>3.4594678016780738</v>
      </c>
      <c r="AC60" s="20">
        <f t="shared" si="79"/>
        <v>3.6535783776582353</v>
      </c>
      <c r="AD60" s="20">
        <f t="shared" si="79"/>
        <v>4.4008144903814292</v>
      </c>
      <c r="AE60" s="20">
        <f t="shared" si="79"/>
        <v>3.7772632697402302</v>
      </c>
      <c r="AF60" s="20">
        <f t="shared" si="79"/>
        <v>3.1722862753325312</v>
      </c>
      <c r="AG60" s="20">
        <f t="shared" ref="AG60" si="80">IF(AG50=0,0,AG50/AG55)</f>
        <v>3.6326139937627362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3.2185527649741354</v>
      </c>
      <c r="C62" s="33">
        <f t="shared" si="81"/>
        <v>3.2181438134019476</v>
      </c>
      <c r="D62" s="33">
        <f t="shared" si="81"/>
        <v>3.2158665408997433</v>
      </c>
      <c r="E62" s="33">
        <f t="shared" si="81"/>
        <v>3.2190611859877007</v>
      </c>
      <c r="F62" s="33">
        <f t="shared" si="81"/>
        <v>3.2202853682094621</v>
      </c>
      <c r="G62" s="33">
        <f t="shared" si="81"/>
        <v>3.2149256918655449</v>
      </c>
      <c r="H62" s="33">
        <f t="shared" si="81"/>
        <v>3.2199927798751857</v>
      </c>
      <c r="I62" s="33">
        <f t="shared" si="81"/>
        <v>3.2214939629772239</v>
      </c>
      <c r="J62" s="33">
        <f t="shared" si="81"/>
        <v>3.2218856255908448</v>
      </c>
      <c r="K62" s="33">
        <f t="shared" si="81"/>
        <v>3.2232040392634937</v>
      </c>
      <c r="L62" s="33">
        <f>IF(L66=0,0,L66/L25)</f>
        <v>3.2198676421740484</v>
      </c>
      <c r="M62" s="33">
        <f t="shared" ref="M62:AF62" si="82">IF(M66=0,0,M66/M25)</f>
        <v>3.2197673042314219</v>
      </c>
      <c r="N62" s="33">
        <f t="shared" si="82"/>
        <v>3.2247927199129749</v>
      </c>
      <c r="O62" s="33">
        <f t="shared" si="82"/>
        <v>3.2280191708943846</v>
      </c>
      <c r="P62" s="33">
        <f t="shared" si="82"/>
        <v>3.2315384871531943</v>
      </c>
      <c r="Q62" s="33">
        <f t="shared" si="82"/>
        <v>3.2310396532524739</v>
      </c>
      <c r="R62" s="33">
        <f t="shared" si="82"/>
        <v>3.2296241421730207</v>
      </c>
      <c r="S62" s="33">
        <f t="shared" si="82"/>
        <v>3.2325609138110272</v>
      </c>
      <c r="T62" s="33">
        <f t="shared" si="82"/>
        <v>3.2351955540785009</v>
      </c>
      <c r="U62" s="33">
        <f t="shared" si="82"/>
        <v>3.2332133935905101</v>
      </c>
      <c r="V62" s="33">
        <f t="shared" si="82"/>
        <v>3.2313875392349343</v>
      </c>
      <c r="W62" s="33">
        <f t="shared" si="82"/>
        <v>3.2315651517952935</v>
      </c>
      <c r="X62" s="33">
        <f t="shared" si="82"/>
        <v>3.2289539347564271</v>
      </c>
      <c r="Y62" s="33">
        <f t="shared" si="82"/>
        <v>3.2290514987415628</v>
      </c>
      <c r="Z62" s="33">
        <f t="shared" si="82"/>
        <v>3.2249072320869177</v>
      </c>
      <c r="AA62" s="33">
        <f t="shared" si="82"/>
        <v>3.2041178121623486</v>
      </c>
      <c r="AB62" s="33">
        <f t="shared" si="82"/>
        <v>3.2101797881456999</v>
      </c>
      <c r="AC62" s="33">
        <f t="shared" si="82"/>
        <v>3.2200456855199029</v>
      </c>
      <c r="AD62" s="33">
        <f t="shared" si="82"/>
        <v>3.2201281517479572</v>
      </c>
      <c r="AE62" s="33">
        <f t="shared" si="82"/>
        <v>3.2197023258009412</v>
      </c>
      <c r="AF62" s="33">
        <f t="shared" si="82"/>
        <v>3.2102434623731044</v>
      </c>
      <c r="AG62" s="33">
        <f t="shared" ref="AG62" si="83">IF(AG66=0,0,AG66/AG25)</f>
        <v>3.2118369289178905</v>
      </c>
    </row>
    <row r="63" spans="1:33" x14ac:dyDescent="0.25">
      <c r="A63" s="10" t="s">
        <v>10</v>
      </c>
      <c r="B63" s="34">
        <f t="shared" ref="B63:K63" si="84">IF(B67=0,0,B67/B26)</f>
        <v>3.1823133220359474</v>
      </c>
      <c r="C63" s="34">
        <f t="shared" si="84"/>
        <v>3.1812316569704624</v>
      </c>
      <c r="D63" s="34">
        <f t="shared" si="84"/>
        <v>3.1752083354476381</v>
      </c>
      <c r="E63" s="34">
        <f t="shared" si="84"/>
        <v>3.1836580814122621</v>
      </c>
      <c r="F63" s="34">
        <f t="shared" si="84"/>
        <v>3.1868960086376292</v>
      </c>
      <c r="G63" s="34">
        <f t="shared" si="84"/>
        <v>3.1727198160530774</v>
      </c>
      <c r="H63" s="34">
        <f t="shared" si="84"/>
        <v>3.1868085359930096</v>
      </c>
      <c r="I63" s="34">
        <f t="shared" si="84"/>
        <v>3.1907535075464857</v>
      </c>
      <c r="J63" s="34">
        <f t="shared" si="84"/>
        <v>3.1910888947490892</v>
      </c>
      <c r="K63" s="34">
        <f t="shared" si="84"/>
        <v>3.1961806158955692</v>
      </c>
      <c r="L63" s="34">
        <f>IF(L67=0,0,L67/L26)</f>
        <v>3.1873021063855811</v>
      </c>
      <c r="M63" s="34">
        <f t="shared" ref="M63:AF63" si="85">IF(M67=0,0,M67/M26)</f>
        <v>3.1879634892133364</v>
      </c>
      <c r="N63" s="34">
        <f t="shared" si="85"/>
        <v>3.1997265183963428</v>
      </c>
      <c r="O63" s="34">
        <f t="shared" si="85"/>
        <v>3.207999458728358</v>
      </c>
      <c r="P63" s="34">
        <f t="shared" si="85"/>
        <v>3.2159600727511077</v>
      </c>
      <c r="Q63" s="34">
        <f t="shared" si="85"/>
        <v>3.2131558876179387</v>
      </c>
      <c r="R63" s="34">
        <f t="shared" si="85"/>
        <v>3.2087393414693119</v>
      </c>
      <c r="S63" s="34">
        <f t="shared" si="85"/>
        <v>3.216982592250571</v>
      </c>
      <c r="T63" s="34">
        <f t="shared" si="85"/>
        <v>3.2246453818601362</v>
      </c>
      <c r="U63" s="34">
        <f t="shared" si="85"/>
        <v>3.2192054212719383</v>
      </c>
      <c r="V63" s="34">
        <f t="shared" si="85"/>
        <v>3.2144614814042858</v>
      </c>
      <c r="W63" s="34">
        <f t="shared" si="85"/>
        <v>3.213818077661168</v>
      </c>
      <c r="X63" s="34">
        <f t="shared" si="85"/>
        <v>3.2072648776890538</v>
      </c>
      <c r="Y63" s="34">
        <f t="shared" si="85"/>
        <v>3.2080822875175432</v>
      </c>
      <c r="Z63" s="34">
        <f t="shared" si="85"/>
        <v>3.196832868289762</v>
      </c>
      <c r="AA63" s="34">
        <f t="shared" si="85"/>
        <v>3.1414033047923193</v>
      </c>
      <c r="AB63" s="34">
        <f t="shared" si="85"/>
        <v>3.1631455289637089</v>
      </c>
      <c r="AC63" s="34">
        <f t="shared" si="85"/>
        <v>3.1872019108168246</v>
      </c>
      <c r="AD63" s="34">
        <f t="shared" si="85"/>
        <v>3.186215817866632</v>
      </c>
      <c r="AE63" s="34">
        <f t="shared" si="85"/>
        <v>3.1863372295411576</v>
      </c>
      <c r="AF63" s="34">
        <f t="shared" si="85"/>
        <v>3.1549476939220651</v>
      </c>
      <c r="AG63" s="34">
        <f t="shared" ref="AG63" si="86">IF(AG67=0,0,AG67/AG26)</f>
        <v>3.161369113045958</v>
      </c>
    </row>
    <row r="64" spans="1:33" x14ac:dyDescent="0.25">
      <c r="A64" s="12" t="s">
        <v>11</v>
      </c>
      <c r="B64" s="35">
        <f t="shared" ref="B64:K64" si="87">IF(B68=0,0,B68/B32)</f>
        <v>3.2289292244071892</v>
      </c>
      <c r="C64" s="35">
        <f t="shared" si="87"/>
        <v>3.2287128913940939</v>
      </c>
      <c r="D64" s="35">
        <f t="shared" si="87"/>
        <v>3.2275082270895283</v>
      </c>
      <c r="E64" s="35">
        <f t="shared" si="87"/>
        <v>3.2291981762824533</v>
      </c>
      <c r="F64" s="35">
        <f t="shared" si="87"/>
        <v>3.2298457617275265</v>
      </c>
      <c r="G64" s="35">
        <f t="shared" si="87"/>
        <v>3.2270105232106161</v>
      </c>
      <c r="H64" s="35">
        <f t="shared" si="87"/>
        <v>3.2298282671986027</v>
      </c>
      <c r="I64" s="35">
        <f t="shared" si="87"/>
        <v>3.2306172615092974</v>
      </c>
      <c r="J64" s="35">
        <f t="shared" si="87"/>
        <v>3.2306843389498185</v>
      </c>
      <c r="K64" s="35">
        <f t="shared" si="87"/>
        <v>3.231702683179114</v>
      </c>
      <c r="L64" s="35">
        <f>IF(L68=0,0,L68/L32)</f>
        <v>3.2299269812771167</v>
      </c>
      <c r="M64" s="35">
        <f t="shared" ref="M64:AF64" si="88">IF(M68=0,0,M68/M32)</f>
        <v>3.2300592578426675</v>
      </c>
      <c r="N64" s="35">
        <f t="shared" si="88"/>
        <v>3.2324118636792689</v>
      </c>
      <c r="O64" s="35">
        <f t="shared" si="88"/>
        <v>3.2340664517456723</v>
      </c>
      <c r="P64" s="35">
        <f t="shared" si="88"/>
        <v>3.235658574550222</v>
      </c>
      <c r="Q64" s="35">
        <f t="shared" si="88"/>
        <v>3.2350977375235876</v>
      </c>
      <c r="R64" s="35">
        <f t="shared" si="88"/>
        <v>3.2342144282938623</v>
      </c>
      <c r="S64" s="35">
        <f t="shared" si="88"/>
        <v>3.2358630784501141</v>
      </c>
      <c r="T64" s="35">
        <f t="shared" si="88"/>
        <v>3.2373956363720278</v>
      </c>
      <c r="U64" s="35">
        <f t="shared" si="88"/>
        <v>3.2360997373923173</v>
      </c>
      <c r="V64" s="35">
        <f t="shared" si="88"/>
        <v>3.2352811987943317</v>
      </c>
      <c r="W64" s="35">
        <f t="shared" si="88"/>
        <v>3.2352301755322341</v>
      </c>
      <c r="X64" s="35">
        <f t="shared" si="88"/>
        <v>3.2339195355378112</v>
      </c>
      <c r="Y64" s="35">
        <f t="shared" si="88"/>
        <v>3.2340830175035089</v>
      </c>
      <c r="Z64" s="35">
        <f t="shared" si="88"/>
        <v>3.2318331336579527</v>
      </c>
      <c r="AA64" s="35">
        <f t="shared" si="88"/>
        <v>3.2207472209584647</v>
      </c>
      <c r="AB64" s="35">
        <f t="shared" si="88"/>
        <v>3.2250418684824385</v>
      </c>
      <c r="AC64" s="35">
        <f t="shared" si="88"/>
        <v>3.2292779731126995</v>
      </c>
      <c r="AD64" s="35">
        <f t="shared" si="88"/>
        <v>3.2290440094087813</v>
      </c>
      <c r="AE64" s="35">
        <f t="shared" si="88"/>
        <v>3.228940952929594</v>
      </c>
      <c r="AF64" s="35">
        <f t="shared" si="88"/>
        <v>3.2231411928360814</v>
      </c>
      <c r="AG64" s="35">
        <f t="shared" ref="AG64" si="89">IF(AG68=0,0,AG68/AG32)</f>
        <v>3.2241892983009475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13041.71915796</v>
      </c>
      <c r="C66" s="9">
        <f t="shared" si="90"/>
        <v>13346.765008920005</v>
      </c>
      <c r="D66" s="9">
        <f t="shared" si="90"/>
        <v>13260.802650840002</v>
      </c>
      <c r="E66" s="9">
        <f t="shared" si="90"/>
        <v>13646.288189160003</v>
      </c>
      <c r="F66" s="9">
        <f t="shared" si="90"/>
        <v>13069.706763960003</v>
      </c>
      <c r="G66" s="9">
        <f t="shared" si="90"/>
        <v>12436.113778199999</v>
      </c>
      <c r="H66" s="9">
        <f t="shared" si="90"/>
        <v>14333.782354920004</v>
      </c>
      <c r="I66" s="9">
        <f t="shared" si="90"/>
        <v>16227.379470960002</v>
      </c>
      <c r="J66" s="9">
        <f t="shared" si="90"/>
        <v>17368.709189040001</v>
      </c>
      <c r="K66" s="9">
        <f t="shared" si="90"/>
        <v>14861.320261920002</v>
      </c>
      <c r="L66" s="9">
        <f>SUM(L67:L68)</f>
        <v>17196.483331080002</v>
      </c>
      <c r="M66" s="9">
        <f t="shared" ref="M66:AF66" si="91">SUM(M67:M68)</f>
        <v>16808.634361800003</v>
      </c>
      <c r="N66" s="9">
        <f t="shared" si="91"/>
        <v>21962.989023840004</v>
      </c>
      <c r="O66" s="9">
        <f t="shared" si="91"/>
        <v>24018.859081800005</v>
      </c>
      <c r="P66" s="9">
        <f t="shared" si="91"/>
        <v>24912.639302040006</v>
      </c>
      <c r="Q66" s="9">
        <f t="shared" si="91"/>
        <v>24653.909937960001</v>
      </c>
      <c r="R66" s="9">
        <f t="shared" si="91"/>
        <v>26680.145252760001</v>
      </c>
      <c r="S66" s="9">
        <f t="shared" si="91"/>
        <v>29852.640001800006</v>
      </c>
      <c r="T66" s="9">
        <f t="shared" si="91"/>
        <v>30811.860865080009</v>
      </c>
      <c r="U66" s="9">
        <f t="shared" si="91"/>
        <v>22588.043604120001</v>
      </c>
      <c r="V66" s="9">
        <f t="shared" si="91"/>
        <v>24546.999269880005</v>
      </c>
      <c r="W66" s="9">
        <f t="shared" si="91"/>
        <v>21812.817753000007</v>
      </c>
      <c r="X66" s="9">
        <f t="shared" si="91"/>
        <v>19516.554150840002</v>
      </c>
      <c r="Y66" s="9">
        <f t="shared" si="91"/>
        <v>19879.089149160001</v>
      </c>
      <c r="Z66" s="9">
        <f t="shared" si="91"/>
        <v>17352.324061920001</v>
      </c>
      <c r="AA66" s="9">
        <f t="shared" si="91"/>
        <v>18652.116418200003</v>
      </c>
      <c r="AB66" s="9">
        <f t="shared" si="91"/>
        <v>21391.985307240007</v>
      </c>
      <c r="AC66" s="9">
        <f t="shared" si="91"/>
        <v>24128.797683959994</v>
      </c>
      <c r="AD66" s="9">
        <f t="shared" si="91"/>
        <v>29890.820740679999</v>
      </c>
      <c r="AE66" s="9">
        <f t="shared" si="91"/>
        <v>26393.515075800002</v>
      </c>
      <c r="AF66" s="9">
        <f t="shared" si="91"/>
        <v>20470.491736199998</v>
      </c>
      <c r="AG66" s="9">
        <f t="shared" ref="AG66" si="92">SUM(AG67:AG68)</f>
        <v>24329.996414640002</v>
      </c>
    </row>
    <row r="67" spans="1:33" x14ac:dyDescent="0.25">
      <c r="A67" s="10" t="s">
        <v>10</v>
      </c>
      <c r="B67" s="11">
        <v>2870.3327374805322</v>
      </c>
      <c r="C67" s="11">
        <v>2936.844573349832</v>
      </c>
      <c r="D67" s="11">
        <v>2914.4668509618928</v>
      </c>
      <c r="E67" s="11">
        <v>3004.1860560157224</v>
      </c>
      <c r="F67" s="11">
        <v>2879.0849180779278</v>
      </c>
      <c r="G67" s="11">
        <v>2731.873364305653</v>
      </c>
      <c r="H67" s="11">
        <v>3243.3220164422155</v>
      </c>
      <c r="I67" s="11">
        <v>3678.3920721853956</v>
      </c>
      <c r="J67" s="11">
        <v>3822.700533937737</v>
      </c>
      <c r="K67" s="11">
        <v>3525.7564459107894</v>
      </c>
      <c r="L67" s="11">
        <v>4017.271506242892</v>
      </c>
      <c r="M67" s="11">
        <v>4068.9341303871543</v>
      </c>
      <c r="N67" s="11">
        <v>5079.9050132289358</v>
      </c>
      <c r="O67" s="11">
        <v>5537.5767487263729</v>
      </c>
      <c r="P67" s="11">
        <v>5185.5435713145334</v>
      </c>
      <c r="Q67" s="11">
        <v>4534.4345194705111</v>
      </c>
      <c r="R67" s="11">
        <v>4776.3344528930347</v>
      </c>
      <c r="S67" s="11">
        <v>5196.0136809871165</v>
      </c>
      <c r="T67" s="11">
        <v>5299.3112063322606</v>
      </c>
      <c r="U67" s="11">
        <v>3842.3806134859178</v>
      </c>
      <c r="V67" s="11">
        <v>4566.6816378932854</v>
      </c>
      <c r="W67" s="11">
        <v>3713.1091503152479</v>
      </c>
      <c r="X67" s="11">
        <v>3611.3934718539963</v>
      </c>
      <c r="Y67" s="11">
        <v>3821.9109565135313</v>
      </c>
      <c r="Z67" s="11">
        <v>3403.8101839963624</v>
      </c>
      <c r="AA67" s="11">
        <v>3832.7148992703333</v>
      </c>
      <c r="AB67" s="11">
        <v>5061.223866635959</v>
      </c>
      <c r="AC67" s="11">
        <v>5240.3158110455852</v>
      </c>
      <c r="AD67" s="11">
        <v>6157.0582711951156</v>
      </c>
      <c r="AE67" s="11">
        <v>5664.1289614744928</v>
      </c>
      <c r="AF67" s="11">
        <v>3804.9836176275289</v>
      </c>
      <c r="AG67" s="11">
        <v>4708.849618398388</v>
      </c>
    </row>
    <row r="68" spans="1:33" x14ac:dyDescent="0.25">
      <c r="A68" s="12" t="s">
        <v>11</v>
      </c>
      <c r="B68" s="13">
        <v>10171.386420479468</v>
      </c>
      <c r="C68" s="13">
        <v>10409.920435570173</v>
      </c>
      <c r="D68" s="13">
        <v>10346.335799878108</v>
      </c>
      <c r="E68" s="13">
        <v>10642.102133144281</v>
      </c>
      <c r="F68" s="13">
        <v>10190.621845882075</v>
      </c>
      <c r="G68" s="13">
        <v>9704.2404138943457</v>
      </c>
      <c r="H68" s="13">
        <v>11090.460338477787</v>
      </c>
      <c r="I68" s="13">
        <v>12548.987398774607</v>
      </c>
      <c r="J68" s="13">
        <v>13546.008655102263</v>
      </c>
      <c r="K68" s="13">
        <v>11335.563816009213</v>
      </c>
      <c r="L68" s="13">
        <v>13179.21182483711</v>
      </c>
      <c r="M68" s="13">
        <v>12739.700231412848</v>
      </c>
      <c r="N68" s="13">
        <v>16883.084010611066</v>
      </c>
      <c r="O68" s="13">
        <v>18481.282333073632</v>
      </c>
      <c r="P68" s="13">
        <v>19727.095730725472</v>
      </c>
      <c r="Q68" s="13">
        <v>20119.475418489492</v>
      </c>
      <c r="R68" s="13">
        <v>21903.810799866966</v>
      </c>
      <c r="S68" s="13">
        <v>24656.626320812888</v>
      </c>
      <c r="T68" s="13">
        <v>25512.549658747746</v>
      </c>
      <c r="U68" s="13">
        <v>18745.662990634082</v>
      </c>
      <c r="V68" s="13">
        <v>19980.31763198672</v>
      </c>
      <c r="W68" s="13">
        <v>18099.708602684757</v>
      </c>
      <c r="X68" s="13">
        <v>15905.160678986005</v>
      </c>
      <c r="Y68" s="13">
        <v>16057.17819264647</v>
      </c>
      <c r="Z68" s="13">
        <v>13948.513877923639</v>
      </c>
      <c r="AA68" s="13">
        <v>14819.40151892967</v>
      </c>
      <c r="AB68" s="13">
        <v>16330.761440604047</v>
      </c>
      <c r="AC68" s="13">
        <v>18888.48187291441</v>
      </c>
      <c r="AD68" s="13">
        <v>23733.762469484886</v>
      </c>
      <c r="AE68" s="13">
        <v>20729.386114325509</v>
      </c>
      <c r="AF68" s="13">
        <v>16665.50811857247</v>
      </c>
      <c r="AG68" s="13">
        <v>19621.146796241614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67231.202826555062</v>
      </c>
      <c r="C71" s="9">
        <f t="shared" si="93"/>
        <v>67222.661516884662</v>
      </c>
      <c r="D71" s="9">
        <f t="shared" si="93"/>
        <v>67175.089432645473</v>
      </c>
      <c r="E71" s="9">
        <f t="shared" si="93"/>
        <v>67241.822866132279</v>
      </c>
      <c r="F71" s="9">
        <f t="shared" si="93"/>
        <v>67267.393393637918</v>
      </c>
      <c r="G71" s="9">
        <f t="shared" si="93"/>
        <v>67155.436944289235</v>
      </c>
      <c r="H71" s="9">
        <f t="shared" si="93"/>
        <v>66672.138362555997</v>
      </c>
      <c r="I71" s="9">
        <f t="shared" si="93"/>
        <v>66785.594695865351</v>
      </c>
      <c r="J71" s="9">
        <f t="shared" si="93"/>
        <v>67565.616220251788</v>
      </c>
      <c r="K71" s="9">
        <f t="shared" si="93"/>
        <v>65066.458264910529</v>
      </c>
      <c r="L71" s="9">
        <f>IF(L66=0,0,100*L66/L12)</f>
        <v>65146.429043246877</v>
      </c>
      <c r="M71" s="9">
        <f t="shared" ref="M71:AF71" si="94">IF(M66=0,0,100*M66/M12)</f>
        <v>68103.913873517566</v>
      </c>
      <c r="N71" s="9">
        <f t="shared" si="94"/>
        <v>91890.484059882016</v>
      </c>
      <c r="O71" s="9">
        <f t="shared" si="94"/>
        <v>92475.302518908982</v>
      </c>
      <c r="P71" s="9">
        <f t="shared" si="94"/>
        <v>95885.044133777177</v>
      </c>
      <c r="Q71" s="9">
        <f t="shared" si="94"/>
        <v>89822.161518644964</v>
      </c>
      <c r="R71" s="9">
        <f t="shared" si="94"/>
        <v>96373.846320529454</v>
      </c>
      <c r="S71" s="9">
        <f t="shared" si="94"/>
        <v>102770.72217364714</v>
      </c>
      <c r="T71" s="9">
        <f t="shared" si="94"/>
        <v>103569.13400350833</v>
      </c>
      <c r="U71" s="9">
        <f t="shared" si="94"/>
        <v>97820.554645631564</v>
      </c>
      <c r="V71" s="9">
        <f t="shared" si="94"/>
        <v>98260.977472708546</v>
      </c>
      <c r="W71" s="9">
        <f t="shared" si="94"/>
        <v>85629.418989743455</v>
      </c>
      <c r="X71" s="9">
        <f t="shared" si="94"/>
        <v>82610.906949557408</v>
      </c>
      <c r="Y71" s="9">
        <f t="shared" si="94"/>
        <v>85503.532856280901</v>
      </c>
      <c r="Z71" s="9">
        <f t="shared" si="94"/>
        <v>72783.058867862041</v>
      </c>
      <c r="AA71" s="9">
        <f t="shared" si="94"/>
        <v>77902.439448794001</v>
      </c>
      <c r="AB71" s="9">
        <f t="shared" si="94"/>
        <v>86740.54853881491</v>
      </c>
      <c r="AC71" s="9">
        <f t="shared" si="94"/>
        <v>93223.603275128058</v>
      </c>
      <c r="AD71" s="9">
        <f t="shared" si="94"/>
        <v>113073.48886739033</v>
      </c>
      <c r="AE71" s="9">
        <f t="shared" si="94"/>
        <v>95492.497206158179</v>
      </c>
      <c r="AF71" s="9">
        <f t="shared" si="94"/>
        <v>79444.042199723568</v>
      </c>
      <c r="AG71" s="9">
        <f t="shared" ref="AG71" si="95">IF(AG66=0,0,100*AG66/AG12)</f>
        <v>89010.965159756786</v>
      </c>
    </row>
    <row r="72" spans="1:33" x14ac:dyDescent="0.25">
      <c r="A72" s="10" t="s">
        <v>10</v>
      </c>
      <c r="B72" s="11">
        <f t="shared" ref="B72:K72" si="96">IF(B67=0,0,100*B67/B13)</f>
        <v>60702.74072784368</v>
      </c>
      <c r="C72" s="11">
        <f t="shared" si="96"/>
        <v>60682.104884761582</v>
      </c>
      <c r="D72" s="11">
        <f t="shared" si="96"/>
        <v>60567.209189651454</v>
      </c>
      <c r="E72" s="11">
        <f t="shared" si="96"/>
        <v>60728.389410945281</v>
      </c>
      <c r="F72" s="11">
        <f t="shared" si="96"/>
        <v>60790.154060762346</v>
      </c>
      <c r="G72" s="11">
        <f t="shared" si="96"/>
        <v>60519.74435881216</v>
      </c>
      <c r="H72" s="11">
        <f t="shared" si="96"/>
        <v>60092.566649106026</v>
      </c>
      <c r="I72" s="11">
        <f t="shared" si="96"/>
        <v>60264.106116849369</v>
      </c>
      <c r="J72" s="11">
        <f t="shared" si="96"/>
        <v>61184.38323435354</v>
      </c>
      <c r="K72" s="11">
        <f t="shared" si="96"/>
        <v>58310.670579519916</v>
      </c>
      <c r="L72" s="11">
        <f>IF(L67=0,0,100*L67/L13)</f>
        <v>58319.751322963057</v>
      </c>
      <c r="M72" s="11">
        <f t="shared" ref="M72:AF72" si="97">IF(M67=0,0,100*M67/M13)</f>
        <v>60433.711809659602</v>
      </c>
      <c r="N72" s="11">
        <f t="shared" si="97"/>
        <v>83118.620068137854</v>
      </c>
      <c r="O72" s="11">
        <f t="shared" si="97"/>
        <v>85335.171082917557</v>
      </c>
      <c r="P72" s="11">
        <f t="shared" si="97"/>
        <v>92698.295393843044</v>
      </c>
      <c r="Q72" s="11">
        <f t="shared" si="97"/>
        <v>89975.044327819676</v>
      </c>
      <c r="R72" s="11">
        <f t="shared" si="97"/>
        <v>96832.357195817662</v>
      </c>
      <c r="S72" s="11">
        <f t="shared" si="97"/>
        <v>104148.48377739536</v>
      </c>
      <c r="T72" s="11">
        <f t="shared" si="97"/>
        <v>103335.68448669829</v>
      </c>
      <c r="U72" s="11">
        <f t="shared" si="97"/>
        <v>98676.439173129125</v>
      </c>
      <c r="V72" s="11">
        <f t="shared" si="97"/>
        <v>95179.037182297456</v>
      </c>
      <c r="W72" s="11">
        <f t="shared" si="97"/>
        <v>83378.261892005481</v>
      </c>
      <c r="X72" s="11">
        <f t="shared" si="97"/>
        <v>78682.099078837724</v>
      </c>
      <c r="Y72" s="11">
        <f t="shared" si="97"/>
        <v>80956.65279258306</v>
      </c>
      <c r="Z72" s="11">
        <f t="shared" si="97"/>
        <v>68212.054808283428</v>
      </c>
      <c r="AA72" s="11">
        <f t="shared" si="97"/>
        <v>71621.083378343537</v>
      </c>
      <c r="AB72" s="11">
        <f t="shared" si="97"/>
        <v>78432.082721126688</v>
      </c>
      <c r="AC72" s="11">
        <f t="shared" si="97"/>
        <v>85726.579953549881</v>
      </c>
      <c r="AD72" s="11">
        <f t="shared" si="97"/>
        <v>104124.35193385207</v>
      </c>
      <c r="AE72" s="11">
        <f t="shared" si="97"/>
        <v>86601.597100663086</v>
      </c>
      <c r="AF72" s="11">
        <f t="shared" si="97"/>
        <v>65841.84250022762</v>
      </c>
      <c r="AG72" s="11">
        <f t="shared" ref="AG72" si="98">IF(AG67=0,0,100*AG67/AG13)</f>
        <v>71774.110536550143</v>
      </c>
    </row>
    <row r="73" spans="1:33" x14ac:dyDescent="0.25">
      <c r="A73" s="12" t="s">
        <v>11</v>
      </c>
      <c r="B73" s="13">
        <f t="shared" ref="B73:K73" si="99">IF(B68=0,0,100*B68/B14)</f>
        <v>69335.51627829505</v>
      </c>
      <c r="C73" s="13">
        <f t="shared" si="99"/>
        <v>69330.873604123903</v>
      </c>
      <c r="D73" s="13">
        <f t="shared" si="99"/>
        <v>69305.001774287826</v>
      </c>
      <c r="E73" s="13">
        <f t="shared" si="99"/>
        <v>69341.292279044879</v>
      </c>
      <c r="F73" s="13">
        <f t="shared" si="99"/>
        <v>69355.196281822413</v>
      </c>
      <c r="G73" s="13">
        <f t="shared" si="99"/>
        <v>69294.313836157467</v>
      </c>
      <c r="H73" s="13">
        <f t="shared" si="99"/>
        <v>68877.578313181657</v>
      </c>
      <c r="I73" s="13">
        <f t="shared" si="99"/>
        <v>68973.45367877261</v>
      </c>
      <c r="J73" s="13">
        <f t="shared" si="99"/>
        <v>69614.525895123777</v>
      </c>
      <c r="K73" s="13">
        <f t="shared" si="99"/>
        <v>67498.849962606313</v>
      </c>
      <c r="L73" s="13">
        <f>IF(L68=0,0,100*L68/L14)</f>
        <v>67556.9189538996</v>
      </c>
      <c r="M73" s="13">
        <f t="shared" ref="M73:AF73" si="100">IF(M68=0,0,100*M68/M14)</f>
        <v>70981.26402337983</v>
      </c>
      <c r="N73" s="13">
        <f t="shared" si="100"/>
        <v>94904.060193996498</v>
      </c>
      <c r="O73" s="13">
        <f t="shared" si="100"/>
        <v>94853.338495879449</v>
      </c>
      <c r="P73" s="13">
        <f t="shared" si="100"/>
        <v>96759.424682374505</v>
      </c>
      <c r="Q73" s="13">
        <f t="shared" si="100"/>
        <v>89787.777210765897</v>
      </c>
      <c r="R73" s="13">
        <f t="shared" si="100"/>
        <v>96274.439728014302</v>
      </c>
      <c r="S73" s="13">
        <f t="shared" si="100"/>
        <v>102485.01697973024</v>
      </c>
      <c r="T73" s="13">
        <f t="shared" si="100"/>
        <v>103617.7570770242</v>
      </c>
      <c r="U73" s="13">
        <f t="shared" si="100"/>
        <v>97646.950549228815</v>
      </c>
      <c r="V73" s="13">
        <f t="shared" si="100"/>
        <v>98993.613784620349</v>
      </c>
      <c r="W73" s="13">
        <f t="shared" si="100"/>
        <v>86106.348583828702</v>
      </c>
      <c r="X73" s="13">
        <f t="shared" si="100"/>
        <v>83558.258083429886</v>
      </c>
      <c r="Y73" s="13">
        <f t="shared" si="100"/>
        <v>86662.046717359757</v>
      </c>
      <c r="Z73" s="13">
        <f t="shared" si="100"/>
        <v>73993.040401022605</v>
      </c>
      <c r="AA73" s="13">
        <f t="shared" si="100"/>
        <v>79710.461403596943</v>
      </c>
      <c r="AB73" s="13">
        <f t="shared" si="100"/>
        <v>89684.941225350281</v>
      </c>
      <c r="AC73" s="13">
        <f t="shared" si="100"/>
        <v>95541.673644860362</v>
      </c>
      <c r="AD73" s="13">
        <f t="shared" si="100"/>
        <v>115652.11933623422</v>
      </c>
      <c r="AE73" s="13">
        <f t="shared" si="100"/>
        <v>98248.583549626492</v>
      </c>
      <c r="AF73" s="13">
        <f t="shared" si="100"/>
        <v>83376.699494884539</v>
      </c>
      <c r="AG73" s="13">
        <f t="shared" ref="AG73" si="101">IF(AG68=0,0,100*AG68/AG14)</f>
        <v>94454.796351531419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32.350422571641204</v>
      </c>
      <c r="C75" s="21">
        <f t="shared" si="102"/>
        <v>32.346312104254871</v>
      </c>
      <c r="D75" s="21">
        <f t="shared" si="102"/>
        <v>32.323422708574057</v>
      </c>
      <c r="E75" s="21">
        <f t="shared" si="102"/>
        <v>32.35553282952236</v>
      </c>
      <c r="F75" s="21">
        <f t="shared" si="102"/>
        <v>32.367837369814396</v>
      </c>
      <c r="G75" s="21">
        <f t="shared" si="102"/>
        <v>32.313966016061912</v>
      </c>
      <c r="H75" s="21">
        <f t="shared" si="102"/>
        <v>32.27278509941813</v>
      </c>
      <c r="I75" s="21">
        <f t="shared" si="102"/>
        <v>32.300776057664947</v>
      </c>
      <c r="J75" s="21">
        <f t="shared" si="102"/>
        <v>32.424966936795393</v>
      </c>
      <c r="K75" s="21">
        <f t="shared" si="102"/>
        <v>32.03744664346307</v>
      </c>
      <c r="L75" s="21">
        <f>IF(L66=0,0,1000*L66/L3)</f>
        <v>32.028222745974894</v>
      </c>
      <c r="M75" s="21">
        <f t="shared" ref="M75:AF75" si="103">IF(M66=0,0,1000*M66/M3)</f>
        <v>32.28134851009964</v>
      </c>
      <c r="N75" s="21">
        <f t="shared" si="103"/>
        <v>41.315227359515909</v>
      </c>
      <c r="O75" s="21">
        <f t="shared" si="103"/>
        <v>41.814086717651939</v>
      </c>
      <c r="P75" s="21">
        <f t="shared" si="103"/>
        <v>40.589460172151199</v>
      </c>
      <c r="Q75" s="21">
        <f t="shared" si="103"/>
        <v>37.08056743000872</v>
      </c>
      <c r="R75" s="21">
        <f t="shared" si="103"/>
        <v>37.632329151026518</v>
      </c>
      <c r="S75" s="21">
        <f t="shared" si="103"/>
        <v>38.207845272204445</v>
      </c>
      <c r="T75" s="21">
        <f t="shared" si="103"/>
        <v>37.87187971794453</v>
      </c>
      <c r="U75" s="21">
        <f t="shared" si="103"/>
        <v>33.738432414647434</v>
      </c>
      <c r="V75" s="21">
        <f t="shared" si="103"/>
        <v>33.205729325003162</v>
      </c>
      <c r="W75" s="21">
        <f t="shared" si="103"/>
        <v>27.588909959363864</v>
      </c>
      <c r="X75" s="21">
        <f t="shared" si="103"/>
        <v>26.44215259810354</v>
      </c>
      <c r="Y75" s="21">
        <f t="shared" si="103"/>
        <v>26.495280446952492</v>
      </c>
      <c r="Z75" s="21">
        <f t="shared" si="103"/>
        <v>22.358793010635388</v>
      </c>
      <c r="AA75" s="21">
        <f t="shared" si="103"/>
        <v>23.436128301859899</v>
      </c>
      <c r="AB75" s="21">
        <f t="shared" si="103"/>
        <v>26.498313870310156</v>
      </c>
      <c r="AC75" s="21">
        <f t="shared" si="103"/>
        <v>27.221966396185362</v>
      </c>
      <c r="AD75" s="21">
        <f t="shared" si="103"/>
        <v>32.329859189637737</v>
      </c>
      <c r="AE75" s="21">
        <f t="shared" si="103"/>
        <v>27.578475521440236</v>
      </c>
      <c r="AF75" s="21">
        <f t="shared" si="103"/>
        <v>22.062551663139224</v>
      </c>
      <c r="AG75" s="21">
        <f t="shared" ref="AG75" si="104">IF(AG66=0,0,1000*AG66/AG3)</f>
        <v>24.425334707267385</v>
      </c>
    </row>
    <row r="76" spans="1:33" x14ac:dyDescent="0.25">
      <c r="A76" s="10" t="s">
        <v>10</v>
      </c>
      <c r="B76" s="22">
        <f t="shared" ref="B76:K76" si="105">IF(B67=0,0,1000*B67/B4)</f>
        <v>90.431339156513985</v>
      </c>
      <c r="C76" s="22">
        <f t="shared" si="105"/>
        <v>90.400602555053908</v>
      </c>
      <c r="D76" s="22">
        <f t="shared" si="105"/>
        <v>90.229438255923327</v>
      </c>
      <c r="E76" s="22">
        <f t="shared" si="105"/>
        <v>90.469553549080615</v>
      </c>
      <c r="F76" s="22">
        <f t="shared" si="105"/>
        <v>90.561564756607183</v>
      </c>
      <c r="G76" s="22">
        <f t="shared" si="105"/>
        <v>90.1587215180068</v>
      </c>
      <c r="H76" s="22">
        <f t="shared" si="105"/>
        <v>89.522342647679551</v>
      </c>
      <c r="I76" s="22">
        <f t="shared" si="105"/>
        <v>89.777893610397129</v>
      </c>
      <c r="J76" s="22">
        <f t="shared" si="105"/>
        <v>91.14887315880749</v>
      </c>
      <c r="K76" s="22">
        <f t="shared" si="105"/>
        <v>86.867783610232053</v>
      </c>
      <c r="L76" s="22">
        <f>IF(L67=0,0,1000*L67/L4)</f>
        <v>86.881310007290551</v>
      </c>
      <c r="M76" s="22">
        <f t="shared" ref="M76:AF76" si="106">IF(M67=0,0,1000*M67/M4)</f>
        <v>86.660915306700844</v>
      </c>
      <c r="N76" s="22">
        <f t="shared" si="106"/>
        <v>114.12325936292034</v>
      </c>
      <c r="O76" s="22">
        <f t="shared" si="106"/>
        <v>115.62855329544071</v>
      </c>
      <c r="P76" s="22">
        <f t="shared" si="106"/>
        <v>117.51454537523843</v>
      </c>
      <c r="Q76" s="22">
        <f t="shared" si="106"/>
        <v>111.55987218524477</v>
      </c>
      <c r="R76" s="22">
        <f t="shared" si="106"/>
        <v>113.84241649068838</v>
      </c>
      <c r="S76" s="22">
        <f t="shared" si="106"/>
        <v>117.17949234813996</v>
      </c>
      <c r="T76" s="22">
        <f t="shared" si="106"/>
        <v>117.1072733942683</v>
      </c>
      <c r="U76" s="22">
        <f t="shared" si="106"/>
        <v>104.51237496488017</v>
      </c>
      <c r="V76" s="22">
        <f t="shared" si="106"/>
        <v>100.63485907160472</v>
      </c>
      <c r="W76" s="22">
        <f t="shared" si="106"/>
        <v>86.188884884684811</v>
      </c>
      <c r="X76" s="22">
        <f t="shared" si="106"/>
        <v>80.420530344646451</v>
      </c>
      <c r="Y76" s="22">
        <f t="shared" si="106"/>
        <v>79.59176361282826</v>
      </c>
      <c r="Z76" s="22">
        <f t="shared" si="106"/>
        <v>66.040835470092219</v>
      </c>
      <c r="AA76" s="22">
        <f t="shared" si="106"/>
        <v>67.497333871537904</v>
      </c>
      <c r="AB76" s="22">
        <f t="shared" si="106"/>
        <v>71.970213555039024</v>
      </c>
      <c r="AC76" s="22">
        <f t="shared" si="106"/>
        <v>77.806655331518712</v>
      </c>
      <c r="AD76" s="22">
        <f t="shared" si="106"/>
        <v>94.541186536267574</v>
      </c>
      <c r="AE76" s="22">
        <f t="shared" si="106"/>
        <v>80.380502035426332</v>
      </c>
      <c r="AF76" s="22">
        <f t="shared" si="106"/>
        <v>55.031115473191946</v>
      </c>
      <c r="AG76" s="22">
        <f t="shared" ref="AG76" si="107">IF(AG67=0,0,1000*AG67/AG4)</f>
        <v>64.217743671849249</v>
      </c>
    </row>
    <row r="77" spans="1:33" x14ac:dyDescent="0.25">
      <c r="A77" s="12" t="s">
        <v>11</v>
      </c>
      <c r="B77" s="23">
        <f t="shared" ref="B77:K77" si="108">IF(B68=0,0,1000*B68/B5)</f>
        <v>27.38671166951605</v>
      </c>
      <c r="C77" s="23">
        <f t="shared" si="108"/>
        <v>27.384876724620653</v>
      </c>
      <c r="D77" s="23">
        <f t="shared" si="108"/>
        <v>27.374659197740144</v>
      </c>
      <c r="E77" s="23">
        <f t="shared" si="108"/>
        <v>27.388992782061592</v>
      </c>
      <c r="F77" s="23">
        <f t="shared" si="108"/>
        <v>27.394485431695092</v>
      </c>
      <c r="G77" s="23">
        <f t="shared" si="108"/>
        <v>27.370437910815895</v>
      </c>
      <c r="H77" s="23">
        <f t="shared" si="108"/>
        <v>27.188139549721996</v>
      </c>
      <c r="I77" s="23">
        <f t="shared" si="108"/>
        <v>27.196957506521009</v>
      </c>
      <c r="J77" s="23">
        <f t="shared" si="108"/>
        <v>27.436653837781247</v>
      </c>
      <c r="K77" s="23">
        <f t="shared" si="108"/>
        <v>26.779928606654188</v>
      </c>
      <c r="L77" s="23">
        <f>IF(L68=0,0,1000*L68/L5)</f>
        <v>26.859189110441967</v>
      </c>
      <c r="M77" s="23">
        <f t="shared" ref="M77:AF77" si="109">IF(M68=0,0,1000*M68/M5)</f>
        <v>26.891785428116329</v>
      </c>
      <c r="N77" s="23">
        <f t="shared" si="109"/>
        <v>34.661611983878664</v>
      </c>
      <c r="O77" s="23">
        <f t="shared" si="109"/>
        <v>35.100204770816312</v>
      </c>
      <c r="P77" s="23">
        <f t="shared" si="109"/>
        <v>34.630549447764515</v>
      </c>
      <c r="Q77" s="23">
        <f t="shared" si="109"/>
        <v>32.230952774290806</v>
      </c>
      <c r="R77" s="23">
        <f t="shared" si="109"/>
        <v>32.838652541238325</v>
      </c>
      <c r="S77" s="23">
        <f t="shared" si="109"/>
        <v>33.456307141258904</v>
      </c>
      <c r="T77" s="23">
        <f t="shared" si="109"/>
        <v>33.205209261510142</v>
      </c>
      <c r="U77" s="23">
        <f t="shared" si="109"/>
        <v>29.626170499585371</v>
      </c>
      <c r="V77" s="23">
        <f t="shared" si="109"/>
        <v>28.795844211328831</v>
      </c>
      <c r="W77" s="23">
        <f t="shared" si="109"/>
        <v>24.211839733843835</v>
      </c>
      <c r="X77" s="23">
        <f t="shared" si="109"/>
        <v>22.945257675858464</v>
      </c>
      <c r="Y77" s="23">
        <f t="shared" si="109"/>
        <v>22.864711474683997</v>
      </c>
      <c r="Z77" s="23">
        <f t="shared" si="109"/>
        <v>19.251437545720179</v>
      </c>
      <c r="AA77" s="23">
        <f t="shared" si="109"/>
        <v>20.050956584432033</v>
      </c>
      <c r="AB77" s="23">
        <f t="shared" si="109"/>
        <v>22.159263086284664</v>
      </c>
      <c r="AC77" s="23">
        <f t="shared" si="109"/>
        <v>23.062244338343199</v>
      </c>
      <c r="AD77" s="23">
        <f t="shared" si="109"/>
        <v>27.61563599033034</v>
      </c>
      <c r="AE77" s="23">
        <f t="shared" si="109"/>
        <v>23.381643368648657</v>
      </c>
      <c r="AF77" s="23">
        <f t="shared" si="109"/>
        <v>19.407916410206578</v>
      </c>
      <c r="AG77" s="23">
        <f t="shared" ref="AG77" si="110">IF(AG68=0,0,1000*AG68/AG5)</f>
        <v>21.263302172576296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0.2200885253481806</v>
      </c>
      <c r="C80" s="37">
        <f t="shared" si="111"/>
        <v>0.22004167836828317</v>
      </c>
      <c r="D80" s="37">
        <f t="shared" si="111"/>
        <v>0.21978057646286417</v>
      </c>
      <c r="E80" s="37">
        <f t="shared" si="111"/>
        <v>0.22014675451469012</v>
      </c>
      <c r="F80" s="37">
        <f t="shared" si="111"/>
        <v>0.22028687942847092</v>
      </c>
      <c r="G80" s="37">
        <f t="shared" si="111"/>
        <v>0.21967259330599853</v>
      </c>
      <c r="H80" s="37">
        <f t="shared" si="111"/>
        <v>0.22627119179948763</v>
      </c>
      <c r="I80" s="37">
        <f t="shared" si="111"/>
        <v>0.22667813239766335</v>
      </c>
      <c r="J80" s="37">
        <f t="shared" si="111"/>
        <v>0.22009122798543582</v>
      </c>
      <c r="K80" s="37">
        <f t="shared" si="111"/>
        <v>0.23724382381725759</v>
      </c>
      <c r="L80" s="37">
        <f t="shared" ref="L80:L81" si="114">IF(L67=0,0,L67/L$66)</f>
        <v>0.23361006020238398</v>
      </c>
      <c r="M80" s="37">
        <f t="shared" ref="M80:AF80" si="115">IF(M67=0,0,M67/M$66)</f>
        <v>0.24207404616013198</v>
      </c>
      <c r="N80" s="37">
        <f t="shared" si="115"/>
        <v>0.23129388298263451</v>
      </c>
      <c r="O80" s="37">
        <f t="shared" si="115"/>
        <v>0.2305511985339222</v>
      </c>
      <c r="P80" s="37">
        <f t="shared" si="115"/>
        <v>0.20814910489591956</v>
      </c>
      <c r="Q80" s="37">
        <f t="shared" si="115"/>
        <v>0.18392354522593485</v>
      </c>
      <c r="R80" s="37">
        <f t="shared" si="115"/>
        <v>0.17902205582628652</v>
      </c>
      <c r="S80" s="37">
        <f t="shared" si="115"/>
        <v>0.17405541622696738</v>
      </c>
      <c r="T80" s="37">
        <f t="shared" si="115"/>
        <v>0.17198932675754505</v>
      </c>
      <c r="U80" s="37">
        <f t="shared" si="115"/>
        <v>0.17010683531640949</v>
      </c>
      <c r="V80" s="37">
        <f t="shared" si="115"/>
        <v>0.18603828466711031</v>
      </c>
      <c r="W80" s="37">
        <f t="shared" si="115"/>
        <v>0.17022601996500744</v>
      </c>
      <c r="X80" s="37">
        <f t="shared" si="115"/>
        <v>0.18504257687818115</v>
      </c>
      <c r="Y80" s="37">
        <f t="shared" si="115"/>
        <v>0.19225785084197519</v>
      </c>
      <c r="Z80" s="37">
        <f t="shared" si="115"/>
        <v>0.19615874921712001</v>
      </c>
      <c r="AA80" s="37">
        <f t="shared" si="115"/>
        <v>0.20548418277780642</v>
      </c>
      <c r="AB80" s="37">
        <f t="shared" si="115"/>
        <v>0.23659439710455549</v>
      </c>
      <c r="AC80" s="37">
        <f t="shared" si="115"/>
        <v>0.21718097518506566</v>
      </c>
      <c r="AD80" s="37">
        <f t="shared" si="115"/>
        <v>0.2059849184005727</v>
      </c>
      <c r="AE80" s="37">
        <f t="shared" si="115"/>
        <v>0.214603054773401</v>
      </c>
      <c r="AF80" s="37">
        <f t="shared" si="115"/>
        <v>0.18587651272190983</v>
      </c>
      <c r="AG80" s="37">
        <f t="shared" ref="AG80" si="116">IF(AG67=0,0,AG67/AG$66)</f>
        <v>0.19354090884965972</v>
      </c>
    </row>
    <row r="81" spans="1:33" x14ac:dyDescent="0.25">
      <c r="A81" s="12" t="s">
        <v>11</v>
      </c>
      <c r="B81" s="38">
        <f t="shared" si="111"/>
        <v>0.77991147465181943</v>
      </c>
      <c r="C81" s="38">
        <f t="shared" si="111"/>
        <v>0.77995832163171686</v>
      </c>
      <c r="D81" s="38">
        <f t="shared" si="111"/>
        <v>0.7802194235371358</v>
      </c>
      <c r="E81" s="38">
        <f t="shared" si="111"/>
        <v>0.77985324548530988</v>
      </c>
      <c r="F81" s="38">
        <f t="shared" si="111"/>
        <v>0.77971312057152908</v>
      </c>
      <c r="G81" s="38">
        <f t="shared" si="111"/>
        <v>0.78032740669400147</v>
      </c>
      <c r="H81" s="38">
        <f t="shared" si="111"/>
        <v>0.77372880820051226</v>
      </c>
      <c r="I81" s="38">
        <f t="shared" si="111"/>
        <v>0.77332186760233668</v>
      </c>
      <c r="J81" s="38">
        <f t="shared" si="111"/>
        <v>0.7799087720145641</v>
      </c>
      <c r="K81" s="38">
        <f t="shared" si="111"/>
        <v>0.7627561761827425</v>
      </c>
      <c r="L81" s="38">
        <f t="shared" si="114"/>
        <v>0.76638993979761594</v>
      </c>
      <c r="M81" s="38">
        <f t="shared" ref="M81:AF81" si="117">IF(M68=0,0,M68/M$66)</f>
        <v>0.75792595383986794</v>
      </c>
      <c r="N81" s="38">
        <f t="shared" si="117"/>
        <v>0.76870611701736546</v>
      </c>
      <c r="O81" s="38">
        <f t="shared" si="117"/>
        <v>0.76944880146607786</v>
      </c>
      <c r="P81" s="38">
        <f t="shared" si="117"/>
        <v>0.79185089510408035</v>
      </c>
      <c r="Q81" s="38">
        <f t="shared" si="117"/>
        <v>0.81607645477406521</v>
      </c>
      <c r="R81" s="38">
        <f t="shared" si="117"/>
        <v>0.82097794417371339</v>
      </c>
      <c r="S81" s="38">
        <f t="shared" si="117"/>
        <v>0.82594458377303259</v>
      </c>
      <c r="T81" s="38">
        <f t="shared" si="117"/>
        <v>0.82801067324245492</v>
      </c>
      <c r="U81" s="38">
        <f t="shared" si="117"/>
        <v>0.82989316468359042</v>
      </c>
      <c r="V81" s="38">
        <f t="shared" si="117"/>
        <v>0.81396171533288963</v>
      </c>
      <c r="W81" s="38">
        <f t="shared" si="117"/>
        <v>0.82977398003499248</v>
      </c>
      <c r="X81" s="38">
        <f t="shared" si="117"/>
        <v>0.81495742312181885</v>
      </c>
      <c r="Y81" s="38">
        <f t="shared" si="117"/>
        <v>0.80774214915802478</v>
      </c>
      <c r="Z81" s="38">
        <f t="shared" si="117"/>
        <v>0.80384125078288005</v>
      </c>
      <c r="AA81" s="38">
        <f t="shared" si="117"/>
        <v>0.79451581722219355</v>
      </c>
      <c r="AB81" s="38">
        <f t="shared" si="117"/>
        <v>0.76340560289544446</v>
      </c>
      <c r="AC81" s="38">
        <f t="shared" si="117"/>
        <v>0.78281902481493437</v>
      </c>
      <c r="AD81" s="38">
        <f t="shared" si="117"/>
        <v>0.79401508159942735</v>
      </c>
      <c r="AE81" s="38">
        <f t="shared" si="117"/>
        <v>0.78539694522659897</v>
      </c>
      <c r="AF81" s="38">
        <f t="shared" si="117"/>
        <v>0.81412348727809025</v>
      </c>
      <c r="AG81" s="38">
        <f t="shared" ref="AG81" si="118">IF(AG68=0,0,AG68/AG$66)</f>
        <v>0.80645909115034031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22638.104698464449</v>
      </c>
      <c r="AE83" s="9">
        <f t="shared" si="119"/>
        <v>23389.154961667737</v>
      </c>
      <c r="AF83" s="9">
        <f t="shared" si="119"/>
        <v>18690.243541200645</v>
      </c>
      <c r="AG83" s="9">
        <f t="shared" ref="AG83" si="120">SUM(AG84:AG85)</f>
        <v>19844.831388416082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6157.0582711951156</v>
      </c>
      <c r="AE84" s="11">
        <v>5664.1289614744928</v>
      </c>
      <c r="AF84" s="11">
        <v>3804.9836176275289</v>
      </c>
      <c r="AG84" s="11">
        <v>4708.849618398388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16481.046427269335</v>
      </c>
      <c r="AE85" s="13">
        <v>17725.026000193244</v>
      </c>
      <c r="AF85" s="13">
        <v>14885.259923573118</v>
      </c>
      <c r="AG85" s="13">
        <v>15135.981770017695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13312.50452</v>
      </c>
      <c r="C89" s="9">
        <v>13454.25</v>
      </c>
      <c r="D89" s="9">
        <v>13300.92</v>
      </c>
      <c r="E89" s="9">
        <v>13825.11</v>
      </c>
      <c r="F89" s="9">
        <v>14226.162410000001</v>
      </c>
      <c r="G89" s="9">
        <v>12968.633</v>
      </c>
      <c r="H89" s="9">
        <v>15878.658649999999</v>
      </c>
      <c r="I89" s="9">
        <v>17701.44224</v>
      </c>
      <c r="J89" s="9">
        <v>18541.714349999998</v>
      </c>
      <c r="K89" s="9">
        <v>14956.36673</v>
      </c>
      <c r="L89" s="9">
        <v>16199.850990000001</v>
      </c>
      <c r="M89" s="9">
        <v>16312.03889</v>
      </c>
      <c r="N89" s="9">
        <v>22873.99912</v>
      </c>
      <c r="O89" s="9">
        <v>23210.135559999999</v>
      </c>
      <c r="P89" s="9">
        <v>24501.523369999999</v>
      </c>
      <c r="Q89" s="9">
        <v>25219.314490000001</v>
      </c>
      <c r="R89" s="9">
        <v>27572.073799999998</v>
      </c>
      <c r="S89" s="9">
        <v>30747.700799999999</v>
      </c>
      <c r="T89" s="9">
        <v>31262.345580000001</v>
      </c>
      <c r="U89" s="9">
        <v>22903.9238</v>
      </c>
      <c r="V89" s="9">
        <v>24882.0795</v>
      </c>
      <c r="W89" s="9">
        <v>22124.664410000001</v>
      </c>
      <c r="X89" s="9">
        <v>19811.395759999999</v>
      </c>
      <c r="Y89" s="9">
        <v>20158.822230000002</v>
      </c>
      <c r="Z89" s="9">
        <v>17590.057219999999</v>
      </c>
      <c r="AA89" s="9">
        <v>18872.64198</v>
      </c>
      <c r="AB89" s="9">
        <v>21656.779399999999</v>
      </c>
      <c r="AC89" s="9">
        <v>24450.29333</v>
      </c>
      <c r="AD89" s="9">
        <v>30289.41776</v>
      </c>
      <c r="AE89" s="9">
        <v>26744.787660000002</v>
      </c>
      <c r="AF89" s="9">
        <v>20470.491590000001</v>
      </c>
      <c r="AG89" s="9">
        <v>25558.593209999999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270.78536204000011</v>
      </c>
      <c r="C91" s="9">
        <f t="shared" ref="C91:AF91" si="121">C89-C$66</f>
        <v>107.48499107999487</v>
      </c>
      <c r="D91" s="9">
        <f t="shared" si="121"/>
        <v>40.117349159998412</v>
      </c>
      <c r="E91" s="9">
        <f t="shared" si="121"/>
        <v>178.82181083999785</v>
      </c>
      <c r="F91" s="9">
        <f t="shared" si="121"/>
        <v>1156.4556460399981</v>
      </c>
      <c r="G91" s="9">
        <f t="shared" si="121"/>
        <v>532.51922180000111</v>
      </c>
      <c r="H91" s="9">
        <f t="shared" si="121"/>
        <v>1544.8762950799955</v>
      </c>
      <c r="I91" s="9">
        <f t="shared" si="121"/>
        <v>1474.0627690399979</v>
      </c>
      <c r="J91" s="9">
        <f t="shared" si="121"/>
        <v>1173.0051609599977</v>
      </c>
      <c r="K91" s="9">
        <f t="shared" si="121"/>
        <v>95.046468079997794</v>
      </c>
      <c r="L91" s="9">
        <f t="shared" si="121"/>
        <v>-996.63234108000142</v>
      </c>
      <c r="M91" s="9">
        <f t="shared" si="121"/>
        <v>-496.595471800003</v>
      </c>
      <c r="N91" s="9">
        <f t="shared" si="121"/>
        <v>911.01009615999646</v>
      </c>
      <c r="O91" s="9">
        <f t="shared" si="121"/>
        <v>-808.72352180000598</v>
      </c>
      <c r="P91" s="9">
        <f t="shared" si="121"/>
        <v>-411.11593204000746</v>
      </c>
      <c r="Q91" s="9">
        <f t="shared" si="121"/>
        <v>565.40455203999954</v>
      </c>
      <c r="R91" s="9">
        <f t="shared" si="121"/>
        <v>891.92854723999699</v>
      </c>
      <c r="S91" s="9">
        <f t="shared" si="121"/>
        <v>895.06079819999286</v>
      </c>
      <c r="T91" s="9">
        <f t="shared" si="121"/>
        <v>450.48471491999226</v>
      </c>
      <c r="U91" s="9">
        <f t="shared" si="121"/>
        <v>315.88019587999952</v>
      </c>
      <c r="V91" s="9">
        <f t="shared" si="121"/>
        <v>335.08023011999467</v>
      </c>
      <c r="W91" s="9">
        <f t="shared" si="121"/>
        <v>311.84665699999459</v>
      </c>
      <c r="X91" s="9">
        <f t="shared" si="121"/>
        <v>294.84160915999746</v>
      </c>
      <c r="Y91" s="9">
        <f t="shared" si="121"/>
        <v>279.73308084000018</v>
      </c>
      <c r="Z91" s="9">
        <f t="shared" si="121"/>
        <v>237.73315807999825</v>
      </c>
      <c r="AA91" s="9">
        <f t="shared" si="121"/>
        <v>220.52556179999738</v>
      </c>
      <c r="AB91" s="9">
        <f t="shared" si="121"/>
        <v>264.79409275999205</v>
      </c>
      <c r="AC91" s="9">
        <f t="shared" si="121"/>
        <v>321.49564604000625</v>
      </c>
      <c r="AD91" s="9">
        <f t="shared" si="121"/>
        <v>398.59701932000098</v>
      </c>
      <c r="AE91" s="9">
        <f t="shared" si="121"/>
        <v>351.27258419999998</v>
      </c>
      <c r="AF91" s="9">
        <f t="shared" si="121"/>
        <v>-1.4619999637943693E-4</v>
      </c>
      <c r="AG91" s="9">
        <f t="shared" ref="AG91" si="122">AG89-AG$66</f>
        <v>1228.5967953599975</v>
      </c>
    </row>
    <row r="92" spans="1:33" x14ac:dyDescent="0.25">
      <c r="A92" s="10" t="s">
        <v>10</v>
      </c>
      <c r="B92" s="11">
        <f>IF(B$66=0,50%,B$67/B$66)*B91</f>
        <v>59.596751017256828</v>
      </c>
      <c r="C92" s="11">
        <f t="shared" ref="C92:AG92" si="123">IF(C$66=0,50%,C$67/C$66)*C91</f>
        <v>23.651177836642017</v>
      </c>
      <c r="D92" s="11">
        <f t="shared" si="123"/>
        <v>8.8170141245464499</v>
      </c>
      <c r="E92" s="11">
        <f t="shared" si="123"/>
        <v>39.367041292865359</v>
      </c>
      <c r="F92" s="11">
        <f t="shared" si="123"/>
        <v>254.75200546358749</v>
      </c>
      <c r="G92" s="11">
        <f t="shared" si="123"/>
        <v>116.97987843809847</v>
      </c>
      <c r="H92" s="11">
        <f t="shared" si="123"/>
        <v>349.56100047052752</v>
      </c>
      <c r="I92" s="11">
        <f t="shared" si="123"/>
        <v>334.13779552291487</v>
      </c>
      <c r="J92" s="11">
        <f t="shared" si="123"/>
        <v>258.1681463089397</v>
      </c>
      <c r="K92" s="11">
        <f t="shared" si="123"/>
        <v>22.549187527623594</v>
      </c>
      <c r="L92" s="11">
        <f t="shared" si="123"/>
        <v>-232.82334119934202</v>
      </c>
      <c r="M92" s="11">
        <f t="shared" si="123"/>
        <v>-120.21287516342645</v>
      </c>
      <c r="N92" s="11">
        <f t="shared" si="123"/>
        <v>210.71106257722883</v>
      </c>
      <c r="O92" s="11">
        <f t="shared" si="123"/>
        <v>-186.45217723356595</v>
      </c>
      <c r="P92" s="11">
        <f t="shared" si="123"/>
        <v>-85.573413262579251</v>
      </c>
      <c r="Q92" s="11">
        <f t="shared" si="123"/>
        <v>103.99120969807829</v>
      </c>
      <c r="R92" s="11">
        <f t="shared" si="123"/>
        <v>159.67488217705738</v>
      </c>
      <c r="S92" s="11">
        <f t="shared" si="123"/>
        <v>155.79017977914143</v>
      </c>
      <c r="T92" s="11">
        <f t="shared" si="123"/>
        <v>77.478562833654081</v>
      </c>
      <c r="U92" s="11">
        <f t="shared" si="123"/>
        <v>53.733380460274248</v>
      </c>
      <c r="V92" s="11">
        <f t="shared" si="123"/>
        <v>62.337751237384396</v>
      </c>
      <c r="W92" s="11">
        <f t="shared" si="123"/>
        <v>53.084415260501906</v>
      </c>
      <c r="X92" s="11">
        <f t="shared" si="123"/>
        <v>54.558251129875472</v>
      </c>
      <c r="Y92" s="11">
        <f t="shared" si="123"/>
        <v>53.780880931702946</v>
      </c>
      <c r="Z92" s="11">
        <f t="shared" si="123"/>
        <v>46.633438936408325</v>
      </c>
      <c r="AA92" s="11">
        <f t="shared" si="123"/>
        <v>45.314514848089104</v>
      </c>
      <c r="AB92" s="11">
        <f t="shared" si="123"/>
        <v>62.64879873339806</v>
      </c>
      <c r="AC92" s="11">
        <f t="shared" si="123"/>
        <v>69.822737924721253</v>
      </c>
      <c r="AD92" s="11">
        <f t="shared" si="123"/>
        <v>82.104974499341907</v>
      </c>
      <c r="AE92" s="11">
        <f t="shared" si="123"/>
        <v>75.384169627466704</v>
      </c>
      <c r="AF92" s="11">
        <f t="shared" si="123"/>
        <v>-2.717514548696558E-5</v>
      </c>
      <c r="AG92" s="11">
        <f t="shared" si="123"/>
        <v>237.7837403837533</v>
      </c>
    </row>
    <row r="93" spans="1:33" x14ac:dyDescent="0.25">
      <c r="A93" s="12" t="s">
        <v>11</v>
      </c>
      <c r="B93" s="13">
        <f>B91-B92</f>
        <v>211.18861102274329</v>
      </c>
      <c r="C93" s="13">
        <f t="shared" ref="C93:AF93" si="124">C91-C92</f>
        <v>83.83381324335285</v>
      </c>
      <c r="D93" s="13">
        <f t="shared" si="124"/>
        <v>31.300335035451962</v>
      </c>
      <c r="E93" s="13">
        <f t="shared" si="124"/>
        <v>139.45476954713249</v>
      </c>
      <c r="F93" s="13">
        <f t="shared" si="124"/>
        <v>901.70364057641063</v>
      </c>
      <c r="G93" s="13">
        <f t="shared" si="124"/>
        <v>415.53934336190264</v>
      </c>
      <c r="H93" s="13">
        <f t="shared" si="124"/>
        <v>1195.3152946094681</v>
      </c>
      <c r="I93" s="13">
        <f t="shared" si="124"/>
        <v>1139.9249735170829</v>
      </c>
      <c r="J93" s="13">
        <f t="shared" si="124"/>
        <v>914.8370146510581</v>
      </c>
      <c r="K93" s="13">
        <f t="shared" si="124"/>
        <v>72.497280552374207</v>
      </c>
      <c r="L93" s="13">
        <f t="shared" si="124"/>
        <v>-763.80899988065937</v>
      </c>
      <c r="M93" s="13">
        <f t="shared" si="124"/>
        <v>-376.38259663657652</v>
      </c>
      <c r="N93" s="13">
        <f t="shared" si="124"/>
        <v>700.29903358276761</v>
      </c>
      <c r="O93" s="13">
        <f t="shared" si="124"/>
        <v>-622.27134456644001</v>
      </c>
      <c r="P93" s="13">
        <f t="shared" si="124"/>
        <v>-325.5425187774282</v>
      </c>
      <c r="Q93" s="13">
        <f t="shared" si="124"/>
        <v>461.41334234192124</v>
      </c>
      <c r="R93" s="13">
        <f t="shared" si="124"/>
        <v>732.2536650629396</v>
      </c>
      <c r="S93" s="13">
        <f t="shared" si="124"/>
        <v>739.27061842085141</v>
      </c>
      <c r="T93" s="13">
        <f t="shared" si="124"/>
        <v>373.00615208633815</v>
      </c>
      <c r="U93" s="13">
        <f t="shared" si="124"/>
        <v>262.14681541972527</v>
      </c>
      <c r="V93" s="13">
        <f t="shared" si="124"/>
        <v>272.74247888261027</v>
      </c>
      <c r="W93" s="13">
        <f t="shared" si="124"/>
        <v>258.76224173949271</v>
      </c>
      <c r="X93" s="13">
        <f t="shared" si="124"/>
        <v>240.28335803012197</v>
      </c>
      <c r="Y93" s="13">
        <f t="shared" si="124"/>
        <v>225.95219990829725</v>
      </c>
      <c r="Z93" s="13">
        <f t="shared" si="124"/>
        <v>191.09971914358994</v>
      </c>
      <c r="AA93" s="13">
        <f t="shared" si="124"/>
        <v>175.21104695190826</v>
      </c>
      <c r="AB93" s="13">
        <f t="shared" si="124"/>
        <v>202.145294026594</v>
      </c>
      <c r="AC93" s="13">
        <f t="shared" si="124"/>
        <v>251.672908115285</v>
      </c>
      <c r="AD93" s="13">
        <f t="shared" si="124"/>
        <v>316.49204482065909</v>
      </c>
      <c r="AE93" s="13">
        <f t="shared" si="124"/>
        <v>275.88841457253329</v>
      </c>
      <c r="AF93" s="13">
        <f t="shared" si="124"/>
        <v>-1.1902485089247134E-4</v>
      </c>
      <c r="AG93" s="13">
        <f t="shared" ref="AG93" si="125">AG91-AG92</f>
        <v>990.81305497624419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168.68098260869567</v>
      </c>
      <c r="C97" s="9">
        <f t="shared" si="126"/>
        <v>172.6483652173913</v>
      </c>
      <c r="D97" s="9">
        <f t="shared" si="126"/>
        <v>171.6578695652174</v>
      </c>
      <c r="E97" s="9">
        <f t="shared" si="126"/>
        <v>176.47257391304348</v>
      </c>
      <c r="F97" s="9">
        <f t="shared" si="126"/>
        <v>168.95202608695652</v>
      </c>
      <c r="G97" s="9">
        <f t="shared" si="126"/>
        <v>161.02958260869565</v>
      </c>
      <c r="H97" s="9">
        <f t="shared" si="126"/>
        <v>186.94703478260871</v>
      </c>
      <c r="I97" s="9">
        <f t="shared" si="126"/>
        <v>211.28455652173915</v>
      </c>
      <c r="J97" s="9">
        <f t="shared" si="126"/>
        <v>223.53419130434781</v>
      </c>
      <c r="K97" s="9">
        <f t="shared" si="126"/>
        <v>198.61058260869564</v>
      </c>
      <c r="L97" s="9">
        <f>SUM(L98:L99)</f>
        <v>229.53620000000001</v>
      </c>
      <c r="M97" s="9">
        <f t="shared" ref="M97:AF97" si="127">SUM(M98:M99)</f>
        <v>214.78487565217389</v>
      </c>
      <c r="N97" s="9">
        <f t="shared" si="127"/>
        <v>208.74229913043482</v>
      </c>
      <c r="O97" s="9">
        <f t="shared" si="127"/>
        <v>226.2354704347826</v>
      </c>
      <c r="P97" s="9">
        <f t="shared" si="127"/>
        <v>228.85938260869568</v>
      </c>
      <c r="Q97" s="9">
        <f t="shared" si="127"/>
        <v>239.61159043478261</v>
      </c>
      <c r="R97" s="9">
        <f t="shared" si="127"/>
        <v>240.73052173913044</v>
      </c>
      <c r="S97" s="9">
        <f t="shared" si="127"/>
        <v>252.58961739130433</v>
      </c>
      <c r="T97" s="9">
        <f t="shared" si="127"/>
        <v>258.69601739130434</v>
      </c>
      <c r="U97" s="9">
        <f t="shared" si="127"/>
        <v>235.74239739130434</v>
      </c>
      <c r="V97" s="9">
        <f t="shared" si="127"/>
        <v>223.12366608695655</v>
      </c>
      <c r="W97" s="9">
        <f t="shared" si="127"/>
        <v>221.67013652173912</v>
      </c>
      <c r="X97" s="9">
        <f t="shared" si="127"/>
        <v>207.14258956521738</v>
      </c>
      <c r="Y97" s="9">
        <f t="shared" si="127"/>
        <v>202.16900869565214</v>
      </c>
      <c r="Z97" s="9">
        <f t="shared" si="127"/>
        <v>207.31441739130437</v>
      </c>
      <c r="AA97" s="9">
        <f t="shared" si="127"/>
        <v>208.57741478260868</v>
      </c>
      <c r="AB97" s="9">
        <f t="shared" si="127"/>
        <v>214.45248695652174</v>
      </c>
      <c r="AC97" s="9">
        <f t="shared" si="127"/>
        <v>225.06706956521739</v>
      </c>
      <c r="AD97" s="9">
        <f t="shared" si="127"/>
        <v>229.86844695018704</v>
      </c>
      <c r="AE97" s="9">
        <f t="shared" si="127"/>
        <v>240.34226086956522</v>
      </c>
      <c r="AF97" s="9">
        <f t="shared" si="127"/>
        <v>224.81091067908366</v>
      </c>
      <c r="AG97" s="9">
        <f t="shared" ref="AG97" si="128">SUM(AG98:AG99)</f>
        <v>237.76116647702804</v>
      </c>
    </row>
    <row r="98" spans="1:33" x14ac:dyDescent="0.25">
      <c r="A98" s="10" t="s">
        <v>10</v>
      </c>
      <c r="B98" s="11">
        <v>41.117443478260867</v>
      </c>
      <c r="C98" s="11">
        <v>42.084530434782607</v>
      </c>
      <c r="D98" s="11">
        <v>41.843086956521738</v>
      </c>
      <c r="E98" s="11">
        <v>43.016713043478262</v>
      </c>
      <c r="F98" s="11">
        <v>41.183513043478264</v>
      </c>
      <c r="G98" s="11">
        <v>39.252347826086954</v>
      </c>
      <c r="H98" s="11">
        <v>46.932260869565219</v>
      </c>
      <c r="I98" s="11">
        <v>53.0764</v>
      </c>
      <c r="J98" s="11">
        <v>54.329017391304347</v>
      </c>
      <c r="K98" s="11">
        <v>52.578286956521737</v>
      </c>
      <c r="L98" s="11">
        <v>59.898739130434784</v>
      </c>
      <c r="M98" s="11">
        <v>58.546852173913045</v>
      </c>
      <c r="N98" s="11">
        <v>53.144634782608698</v>
      </c>
      <c r="O98" s="11">
        <v>56.427895652173916</v>
      </c>
      <c r="P98" s="11">
        <v>50.438021739130434</v>
      </c>
      <c r="Q98" s="11">
        <v>44.448147826086952</v>
      </c>
      <c r="R98" s="11">
        <v>42.892008695652173</v>
      </c>
      <c r="S98" s="11">
        <v>43.382991304347826</v>
      </c>
      <c r="T98" s="11">
        <v>44.59346956521739</v>
      </c>
      <c r="U98" s="11">
        <v>38.603595652173908</v>
      </c>
      <c r="V98" s="11">
        <v>41.72166086956522</v>
      </c>
      <c r="W98" s="11">
        <v>38.724608695652172</v>
      </c>
      <c r="X98" s="11">
        <v>39.911773913043476</v>
      </c>
      <c r="Y98" s="11">
        <v>41.05160869565217</v>
      </c>
      <c r="Z98" s="11">
        <v>43.391669565217391</v>
      </c>
      <c r="AA98" s="11">
        <v>46.533721739130435</v>
      </c>
      <c r="AB98" s="11">
        <v>56.11306086956521</v>
      </c>
      <c r="AC98" s="11">
        <v>53.154999999999994</v>
      </c>
      <c r="AD98" s="11">
        <v>51.418939130434794</v>
      </c>
      <c r="AE98" s="11">
        <v>56.87342608695652</v>
      </c>
      <c r="AF98" s="11">
        <v>50.883552173913046</v>
      </c>
      <c r="AG98" s="11">
        <v>57.066740562195044</v>
      </c>
    </row>
    <row r="99" spans="1:33" x14ac:dyDescent="0.25">
      <c r="A99" s="12" t="s">
        <v>11</v>
      </c>
      <c r="B99" s="13">
        <v>127.56353913043479</v>
      </c>
      <c r="C99" s="13">
        <v>130.56383478260869</v>
      </c>
      <c r="D99" s="13">
        <v>129.81478260869565</v>
      </c>
      <c r="E99" s="13">
        <v>133.45586086956521</v>
      </c>
      <c r="F99" s="13">
        <v>127.76851304347826</v>
      </c>
      <c r="G99" s="13">
        <v>121.7772347826087</v>
      </c>
      <c r="H99" s="13">
        <v>140.01477391304348</v>
      </c>
      <c r="I99" s="13">
        <v>158.20815652173914</v>
      </c>
      <c r="J99" s="13">
        <v>169.20517391304347</v>
      </c>
      <c r="K99" s="13">
        <v>146.0322956521739</v>
      </c>
      <c r="L99" s="13">
        <v>169.63746086956522</v>
      </c>
      <c r="M99" s="13">
        <v>156.23802347826086</v>
      </c>
      <c r="N99" s="13">
        <v>155.59766434782611</v>
      </c>
      <c r="O99" s="13">
        <v>169.8075747826087</v>
      </c>
      <c r="P99" s="13">
        <v>178.42136086956523</v>
      </c>
      <c r="Q99" s="13">
        <v>195.16344260869568</v>
      </c>
      <c r="R99" s="13">
        <v>197.83851304347826</v>
      </c>
      <c r="S99" s="13">
        <v>209.2066260869565</v>
      </c>
      <c r="T99" s="13">
        <v>214.10254782608695</v>
      </c>
      <c r="U99" s="13">
        <v>197.13880173913043</v>
      </c>
      <c r="V99" s="13">
        <v>181.40200521739132</v>
      </c>
      <c r="W99" s="13">
        <v>182.94552782608696</v>
      </c>
      <c r="X99" s="13">
        <v>167.2308156521739</v>
      </c>
      <c r="Y99" s="13">
        <v>161.11739999999998</v>
      </c>
      <c r="Z99" s="13">
        <v>163.92274782608698</v>
      </c>
      <c r="AA99" s="13">
        <v>162.04369304347824</v>
      </c>
      <c r="AB99" s="13">
        <v>158.33942608695654</v>
      </c>
      <c r="AC99" s="13">
        <v>171.91206956521739</v>
      </c>
      <c r="AD99" s="13">
        <v>178.44950781975223</v>
      </c>
      <c r="AE99" s="13">
        <v>183.4688347826087</v>
      </c>
      <c r="AF99" s="13">
        <v>173.92735850517062</v>
      </c>
      <c r="AG99" s="13">
        <v>180.694425914833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8.7868392546586342</v>
      </c>
      <c r="D101" s="9">
        <f t="shared" si="129"/>
        <v>3.8289609937890905</v>
      </c>
      <c r="E101" s="9">
        <f t="shared" si="129"/>
        <v>9.6341609937890915</v>
      </c>
      <c r="F101" s="9">
        <f t="shared" si="129"/>
        <v>0</v>
      </c>
      <c r="G101" s="9">
        <f t="shared" si="129"/>
        <v>0</v>
      </c>
      <c r="H101" s="9">
        <f t="shared" si="129"/>
        <v>30.736908819876049</v>
      </c>
      <c r="I101" s="9">
        <f t="shared" si="129"/>
        <v>29.156978385093424</v>
      </c>
      <c r="J101" s="9">
        <f t="shared" si="129"/>
        <v>17.069091428571674</v>
      </c>
      <c r="K101" s="9">
        <f t="shared" si="129"/>
        <v>0.55612968944087005</v>
      </c>
      <c r="L101" s="9">
        <f>SUM(L102:L103)</f>
        <v>35.745074037267372</v>
      </c>
      <c r="M101" s="9">
        <f t="shared" ref="M101:AF101" si="130">SUM(M102:M103)</f>
        <v>0</v>
      </c>
      <c r="N101" s="9">
        <f t="shared" si="130"/>
        <v>3.5550924223607296</v>
      </c>
      <c r="O101" s="9">
        <f t="shared" si="130"/>
        <v>22.611536645963135</v>
      </c>
      <c r="P101" s="9">
        <f t="shared" si="130"/>
        <v>13.230544596273745</v>
      </c>
      <c r="Q101" s="9">
        <f t="shared" si="130"/>
        <v>21.358840248447649</v>
      </c>
      <c r="R101" s="9">
        <f t="shared" si="130"/>
        <v>6.5226273291928596</v>
      </c>
      <c r="S101" s="9">
        <f t="shared" si="130"/>
        <v>16.771728695652719</v>
      </c>
      <c r="T101" s="9">
        <f t="shared" si="130"/>
        <v>10.925856645963004</v>
      </c>
      <c r="U101" s="9">
        <f t="shared" si="130"/>
        <v>0</v>
      </c>
      <c r="V101" s="9">
        <f t="shared" si="130"/>
        <v>4.5477129192544883</v>
      </c>
      <c r="W101" s="9">
        <f t="shared" si="130"/>
        <v>5.8613724223605077</v>
      </c>
      <c r="X101" s="9">
        <f t="shared" si="130"/>
        <v>2.6388972670805595</v>
      </c>
      <c r="Y101" s="9">
        <f t="shared" si="130"/>
        <v>2.6738780124223069</v>
      </c>
      <c r="Z101" s="9">
        <f t="shared" si="130"/>
        <v>9.9648653416152033</v>
      </c>
      <c r="AA101" s="9">
        <f t="shared" si="130"/>
        <v>6.38136273291967</v>
      </c>
      <c r="AB101" s="9">
        <f t="shared" si="130"/>
        <v>12.492464878433024</v>
      </c>
      <c r="AC101" s="9">
        <f t="shared" si="130"/>
        <v>18.067580109662565</v>
      </c>
      <c r="AD101" s="9">
        <f t="shared" si="130"/>
        <v>10.312675000402377</v>
      </c>
      <c r="AE101" s="9">
        <f t="shared" si="130"/>
        <v>15.293270565341192</v>
      </c>
      <c r="AF101" s="9">
        <f t="shared" si="130"/>
        <v>0</v>
      </c>
      <c r="AG101" s="9">
        <f t="shared" ref="AG101" si="131">SUM(AG102:AG103)</f>
        <v>17.769712443907366</v>
      </c>
    </row>
    <row r="102" spans="1:33" x14ac:dyDescent="0.25">
      <c r="A102" s="10" t="s">
        <v>10</v>
      </c>
      <c r="B102" s="11">
        <v>0</v>
      </c>
      <c r="C102" s="11">
        <v>2.1418710559007366</v>
      </c>
      <c r="D102" s="11">
        <v>0.9333406211181341</v>
      </c>
      <c r="E102" s="11">
        <v>2.3484101863355207</v>
      </c>
      <c r="F102" s="11">
        <v>0</v>
      </c>
      <c r="G102" s="11">
        <v>0</v>
      </c>
      <c r="H102" s="11">
        <v>8.8546971428572689</v>
      </c>
      <c r="I102" s="11">
        <v>7.3189232298137838</v>
      </c>
      <c r="J102" s="11">
        <v>2.4274014906833443</v>
      </c>
      <c r="K102" s="11">
        <v>0</v>
      </c>
      <c r="L102" s="11">
        <v>8.4952362732920506</v>
      </c>
      <c r="M102" s="11">
        <v>0</v>
      </c>
      <c r="N102" s="11">
        <v>0</v>
      </c>
      <c r="O102" s="11">
        <v>4.4580449689442148</v>
      </c>
      <c r="P102" s="11">
        <v>0</v>
      </c>
      <c r="Q102" s="11">
        <v>0</v>
      </c>
      <c r="R102" s="11">
        <v>0</v>
      </c>
      <c r="S102" s="11">
        <v>1.6657667080746492</v>
      </c>
      <c r="T102" s="11">
        <v>2.3852623602485608</v>
      </c>
      <c r="U102" s="11">
        <v>0</v>
      </c>
      <c r="V102" s="11">
        <v>4.2928493167703152</v>
      </c>
      <c r="W102" s="11">
        <v>0</v>
      </c>
      <c r="X102" s="11">
        <v>2.3619493167702998</v>
      </c>
      <c r="Y102" s="11">
        <v>2.3146188819876983</v>
      </c>
      <c r="Z102" s="11">
        <v>3.5148449689442245</v>
      </c>
      <c r="AA102" s="11">
        <v>4.3168362732920471</v>
      </c>
      <c r="AB102" s="11">
        <v>10.754123229813773</v>
      </c>
      <c r="AC102" s="11">
        <v>3.9153802865449984E-2</v>
      </c>
      <c r="AD102" s="11">
        <v>1.0268016442967001E-3</v>
      </c>
      <c r="AE102" s="11">
        <v>6.6292710559007357</v>
      </c>
      <c r="AF102" s="11">
        <v>0</v>
      </c>
      <c r="AG102" s="11">
        <v>7.3579724876610015</v>
      </c>
    </row>
    <row r="103" spans="1:33" x14ac:dyDescent="0.25">
      <c r="A103" s="12" t="s">
        <v>11</v>
      </c>
      <c r="B103" s="13">
        <v>0</v>
      </c>
      <c r="C103" s="13">
        <v>6.6449681987578977</v>
      </c>
      <c r="D103" s="13">
        <v>2.8956203726709564</v>
      </c>
      <c r="E103" s="13">
        <v>7.2857508074535708</v>
      </c>
      <c r="F103" s="13">
        <v>0</v>
      </c>
      <c r="G103" s="13">
        <v>0</v>
      </c>
      <c r="H103" s="13">
        <v>21.88221167701878</v>
      </c>
      <c r="I103" s="13">
        <v>21.83805515527964</v>
      </c>
      <c r="J103" s="13">
        <v>14.641689937888328</v>
      </c>
      <c r="K103" s="13">
        <v>0.55612968944087005</v>
      </c>
      <c r="L103" s="13">
        <v>27.249837763975318</v>
      </c>
      <c r="M103" s="13">
        <v>0</v>
      </c>
      <c r="N103" s="13">
        <v>3.5550924223607296</v>
      </c>
      <c r="O103" s="13">
        <v>18.15349167701892</v>
      </c>
      <c r="P103" s="13">
        <v>13.230544596273745</v>
      </c>
      <c r="Q103" s="13">
        <v>21.358840248447649</v>
      </c>
      <c r="R103" s="13">
        <v>6.5226273291928596</v>
      </c>
      <c r="S103" s="13">
        <v>15.10596198757807</v>
      </c>
      <c r="T103" s="13">
        <v>8.5405942857144428</v>
      </c>
      <c r="U103" s="13">
        <v>0</v>
      </c>
      <c r="V103" s="13">
        <v>0.25486360248417284</v>
      </c>
      <c r="W103" s="13">
        <v>5.8613724223605077</v>
      </c>
      <c r="X103" s="13">
        <v>0.27694795031025987</v>
      </c>
      <c r="Y103" s="13">
        <v>0.35925913043460844</v>
      </c>
      <c r="Z103" s="13">
        <v>6.4500203726709788</v>
      </c>
      <c r="AA103" s="13">
        <v>2.0645264596276229</v>
      </c>
      <c r="AB103" s="13">
        <v>1.7383416486192513</v>
      </c>
      <c r="AC103" s="13">
        <v>18.028426306797115</v>
      </c>
      <c r="AD103" s="13">
        <v>10.31164819875808</v>
      </c>
      <c r="AE103" s="13">
        <v>8.6639995094404565</v>
      </c>
      <c r="AF103" s="13">
        <v>0</v>
      </c>
      <c r="AG103" s="13">
        <v>10.411739956246366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23931.840336328372</v>
      </c>
      <c r="C3" s="9">
        <f t="shared" si="0"/>
        <v>121739.58538503604</v>
      </c>
      <c r="D3" s="9">
        <f t="shared" si="0"/>
        <v>112000.52554271005</v>
      </c>
      <c r="E3" s="9">
        <f t="shared" si="0"/>
        <v>108141.09696413012</v>
      </c>
      <c r="F3" s="9">
        <f t="shared" si="0"/>
        <v>108874.04032006295</v>
      </c>
      <c r="G3" s="9">
        <f t="shared" si="0"/>
        <v>113191.31451900001</v>
      </c>
      <c r="H3" s="9">
        <f t="shared" si="0"/>
        <v>99169.059507999991</v>
      </c>
      <c r="I3" s="9">
        <f t="shared" si="0"/>
        <v>3912.0104490000003</v>
      </c>
      <c r="J3" s="9">
        <f t="shared" si="0"/>
        <v>30108.073308999999</v>
      </c>
      <c r="K3" s="9">
        <f t="shared" si="0"/>
        <v>3537.6223930000001</v>
      </c>
      <c r="L3" s="9">
        <f>SUM(L4:L5)</f>
        <v>28461.815849999999</v>
      </c>
      <c r="M3" s="9">
        <f t="shared" ref="M3:AF3" si="1">SUM(M4:M5)</f>
        <v>42274.941124999998</v>
      </c>
      <c r="N3" s="9">
        <f t="shared" si="1"/>
        <v>41103.690401</v>
      </c>
      <c r="O3" s="9">
        <f t="shared" si="1"/>
        <v>47131.873369000001</v>
      </c>
      <c r="P3" s="9">
        <f t="shared" si="1"/>
        <v>48088.492198</v>
      </c>
      <c r="Q3" s="9">
        <f t="shared" si="1"/>
        <v>50414.280232999998</v>
      </c>
      <c r="R3" s="9">
        <f t="shared" si="1"/>
        <v>54577.504864999995</v>
      </c>
      <c r="S3" s="9">
        <f t="shared" si="1"/>
        <v>39533.332917000007</v>
      </c>
      <c r="T3" s="9">
        <f t="shared" si="1"/>
        <v>39031.284270999997</v>
      </c>
      <c r="U3" s="9">
        <f t="shared" si="1"/>
        <v>33276.079912000001</v>
      </c>
      <c r="V3" s="9">
        <f t="shared" si="1"/>
        <v>34149.972772000001</v>
      </c>
      <c r="W3" s="9">
        <f t="shared" si="1"/>
        <v>32107.797025</v>
      </c>
      <c r="X3" s="9">
        <f t="shared" si="1"/>
        <v>31559.266976999999</v>
      </c>
      <c r="Y3" s="9">
        <f t="shared" si="1"/>
        <v>43158.272568999993</v>
      </c>
      <c r="Z3" s="9">
        <f t="shared" si="1"/>
        <v>44637.227811000004</v>
      </c>
      <c r="AA3" s="9">
        <f t="shared" si="1"/>
        <v>43390.032032000003</v>
      </c>
      <c r="AB3" s="9">
        <f t="shared" si="1"/>
        <v>47686.152482000005</v>
      </c>
      <c r="AC3" s="9">
        <f t="shared" si="1"/>
        <v>48029.495503999999</v>
      </c>
      <c r="AD3" s="9">
        <f t="shared" si="1"/>
        <v>47467.022390999999</v>
      </c>
      <c r="AE3" s="9">
        <f t="shared" si="1"/>
        <v>50915.292297</v>
      </c>
      <c r="AF3" s="9">
        <f t="shared" si="1"/>
        <v>38524.078608999997</v>
      </c>
      <c r="AG3" s="9">
        <f t="shared" ref="AG3" si="2">SUM(AG4:AG5)</f>
        <v>45404.572746999991</v>
      </c>
    </row>
    <row r="4" spans="1:33" x14ac:dyDescent="0.25">
      <c r="A4" s="10" t="s">
        <v>10</v>
      </c>
      <c r="B4" s="11">
        <v>5326.2469456106337</v>
      </c>
      <c r="C4" s="11">
        <v>27094.242887483389</v>
      </c>
      <c r="D4" s="11">
        <v>24926.72726773535</v>
      </c>
      <c r="E4" s="11">
        <v>24067.776623339669</v>
      </c>
      <c r="F4" s="11">
        <v>24230.899778766914</v>
      </c>
      <c r="G4" s="11">
        <v>25191.748095999999</v>
      </c>
      <c r="H4" s="11">
        <v>22749.173470999998</v>
      </c>
      <c r="I4" s="11">
        <v>897.96089400000005</v>
      </c>
      <c r="J4" s="11">
        <v>6680.0068719999999</v>
      </c>
      <c r="K4" s="11">
        <v>857.30407100000002</v>
      </c>
      <c r="L4" s="11">
        <v>6796.7344149999999</v>
      </c>
      <c r="M4" s="11">
        <v>9897.6703730000008</v>
      </c>
      <c r="N4" s="11">
        <v>10041.568096999999</v>
      </c>
      <c r="O4" s="11">
        <v>7243.8704680000001</v>
      </c>
      <c r="P4" s="11">
        <v>6597.6105600000001</v>
      </c>
      <c r="Q4" s="11">
        <v>6701.1743070000002</v>
      </c>
      <c r="R4" s="11">
        <v>8551.4566379999997</v>
      </c>
      <c r="S4" s="11">
        <v>4021.2774129999998</v>
      </c>
      <c r="T4" s="11">
        <v>5081.6797790000001</v>
      </c>
      <c r="U4" s="11">
        <v>9398.9219790000006</v>
      </c>
      <c r="V4" s="11">
        <v>7936.2183750000004</v>
      </c>
      <c r="W4" s="11">
        <v>9614.3819110000004</v>
      </c>
      <c r="X4" s="11">
        <v>9016.1592299999993</v>
      </c>
      <c r="Y4" s="11">
        <v>12672.819527</v>
      </c>
      <c r="Z4" s="11">
        <v>10710.202966000001</v>
      </c>
      <c r="AA4" s="11">
        <v>8695.4311870000001</v>
      </c>
      <c r="AB4" s="11">
        <v>11766.919973</v>
      </c>
      <c r="AC4" s="11">
        <v>13203.451531999999</v>
      </c>
      <c r="AD4" s="11">
        <v>14693.758789</v>
      </c>
      <c r="AE4" s="11">
        <v>14456.315639</v>
      </c>
      <c r="AF4" s="11">
        <v>11150.042117999999</v>
      </c>
      <c r="AG4" s="11">
        <v>10666.566038999999</v>
      </c>
    </row>
    <row r="5" spans="1:33" x14ac:dyDescent="0.25">
      <c r="A5" s="12" t="s">
        <v>11</v>
      </c>
      <c r="B5" s="13">
        <v>18605.593390717739</v>
      </c>
      <c r="C5" s="13">
        <v>94645.342497552658</v>
      </c>
      <c r="D5" s="13">
        <v>87073.798274974703</v>
      </c>
      <c r="E5" s="13">
        <v>84073.320340790451</v>
      </c>
      <c r="F5" s="13">
        <v>84643.140541296045</v>
      </c>
      <c r="G5" s="13">
        <v>87999.566423000011</v>
      </c>
      <c r="H5" s="13">
        <v>76419.886036999989</v>
      </c>
      <c r="I5" s="13">
        <v>3014.0495550000001</v>
      </c>
      <c r="J5" s="13">
        <v>23428.066436999998</v>
      </c>
      <c r="K5" s="13">
        <v>2680.3183220000001</v>
      </c>
      <c r="L5" s="13">
        <v>21665.081435</v>
      </c>
      <c r="M5" s="13">
        <v>32377.270751999997</v>
      </c>
      <c r="N5" s="13">
        <v>31062.122304</v>
      </c>
      <c r="O5" s="13">
        <v>39888.002901</v>
      </c>
      <c r="P5" s="13">
        <v>41490.881637999999</v>
      </c>
      <c r="Q5" s="13">
        <v>43713.105925999997</v>
      </c>
      <c r="R5" s="13">
        <v>46026.048226999999</v>
      </c>
      <c r="S5" s="13">
        <v>35512.055504000004</v>
      </c>
      <c r="T5" s="13">
        <v>33949.604491999999</v>
      </c>
      <c r="U5" s="13">
        <v>23877.157932999999</v>
      </c>
      <c r="V5" s="13">
        <v>26213.754397000001</v>
      </c>
      <c r="W5" s="13">
        <v>22493.415113999999</v>
      </c>
      <c r="X5" s="13">
        <v>22543.107747000002</v>
      </c>
      <c r="Y5" s="13">
        <v>30485.453041999997</v>
      </c>
      <c r="Z5" s="13">
        <v>33927.024845</v>
      </c>
      <c r="AA5" s="13">
        <v>34694.600845000001</v>
      </c>
      <c r="AB5" s="13">
        <v>35919.232509000001</v>
      </c>
      <c r="AC5" s="13">
        <v>34826.043971999999</v>
      </c>
      <c r="AD5" s="13">
        <v>32773.263601999999</v>
      </c>
      <c r="AE5" s="13">
        <v>36458.976658</v>
      </c>
      <c r="AF5" s="13">
        <v>27374.036490999999</v>
      </c>
      <c r="AG5" s="13">
        <v>34738.006707999994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0.22255902056664764</v>
      </c>
      <c r="C9" s="16">
        <f t="shared" si="6"/>
        <v>0.22255902056664761</v>
      </c>
      <c r="D9" s="16">
        <f t="shared" si="6"/>
        <v>0.22255902056664764</v>
      </c>
      <c r="E9" s="16">
        <f t="shared" si="6"/>
        <v>0.22255902056664761</v>
      </c>
      <c r="F9" s="16">
        <f t="shared" si="6"/>
        <v>0.22255902056664764</v>
      </c>
      <c r="G9" s="16">
        <f t="shared" si="6"/>
        <v>0.22255902056664759</v>
      </c>
      <c r="H9" s="16">
        <f t="shared" si="6"/>
        <v>0.22939789470489852</v>
      </c>
      <c r="I9" s="16">
        <f t="shared" si="6"/>
        <v>0.22953949272541935</v>
      </c>
      <c r="J9" s="16">
        <f t="shared" si="6"/>
        <v>0.22186763010183025</v>
      </c>
      <c r="K9" s="16">
        <f t="shared" si="6"/>
        <v>0.24233905594231125</v>
      </c>
      <c r="L9" s="16">
        <f>IF(L4=0,0,L4/L$3)</f>
        <v>0.23880185476640978</v>
      </c>
      <c r="M9" s="16">
        <f t="shared" ref="M9:AF9" si="7">IF(M4=0,0,M4/M$3)</f>
        <v>0.23412617757962642</v>
      </c>
      <c r="N9" s="16">
        <f t="shared" si="7"/>
        <v>0.24429845590593738</v>
      </c>
      <c r="O9" s="16">
        <f t="shared" si="7"/>
        <v>0.15369366736787729</v>
      </c>
      <c r="P9" s="16">
        <f t="shared" si="7"/>
        <v>0.13719728480641352</v>
      </c>
      <c r="Q9" s="16">
        <f t="shared" si="7"/>
        <v>0.1329221457894299</v>
      </c>
      <c r="R9" s="16">
        <f t="shared" si="7"/>
        <v>0.15668463882972347</v>
      </c>
      <c r="S9" s="16">
        <f t="shared" si="7"/>
        <v>0.10171865401388361</v>
      </c>
      <c r="T9" s="16">
        <f t="shared" si="7"/>
        <v>0.13019504415271463</v>
      </c>
      <c r="U9" s="16">
        <f t="shared" si="7"/>
        <v>0.2824528010467533</v>
      </c>
      <c r="V9" s="16">
        <f t="shared" si="7"/>
        <v>0.23239310988578613</v>
      </c>
      <c r="W9" s="16">
        <f t="shared" si="7"/>
        <v>0.29944072162640067</v>
      </c>
      <c r="X9" s="16">
        <f t="shared" si="7"/>
        <v>0.28568975434603294</v>
      </c>
      <c r="Y9" s="16">
        <f t="shared" si="7"/>
        <v>0.29363593055628262</v>
      </c>
      <c r="Z9" s="16">
        <f t="shared" si="7"/>
        <v>0.23993880200957893</v>
      </c>
      <c r="AA9" s="16">
        <f t="shared" si="7"/>
        <v>0.20040158487523468</v>
      </c>
      <c r="AB9" s="16">
        <f t="shared" si="7"/>
        <v>0.24675758811620702</v>
      </c>
      <c r="AC9" s="16">
        <f t="shared" si="7"/>
        <v>0.27490298187496864</v>
      </c>
      <c r="AD9" s="16">
        <f t="shared" si="7"/>
        <v>0.30955720516789809</v>
      </c>
      <c r="AE9" s="16">
        <f t="shared" si="7"/>
        <v>0.28392875670187967</v>
      </c>
      <c r="AF9" s="16">
        <f t="shared" si="7"/>
        <v>0.28943046843942238</v>
      </c>
      <c r="AG9" s="16">
        <f t="shared" ref="AG9" si="8">IF(AG4=0,0,AG4/AG$3)</f>
        <v>0.23492272680188955</v>
      </c>
    </row>
    <row r="10" spans="1:33" x14ac:dyDescent="0.25">
      <c r="A10" s="12" t="s">
        <v>11</v>
      </c>
      <c r="B10" s="17">
        <f t="shared" ref="B10:K10" si="9">IF(B5=0,0,B5/B$3)</f>
        <v>0.77744097943335233</v>
      </c>
      <c r="C10" s="17">
        <f t="shared" si="9"/>
        <v>0.77744097943335244</v>
      </c>
      <c r="D10" s="17">
        <f t="shared" si="9"/>
        <v>0.77744097943335244</v>
      </c>
      <c r="E10" s="17">
        <f t="shared" si="9"/>
        <v>0.77744097943335244</v>
      </c>
      <c r="F10" s="17">
        <f t="shared" si="9"/>
        <v>0.77744097943335244</v>
      </c>
      <c r="G10" s="17">
        <f t="shared" si="9"/>
        <v>0.77744097943335244</v>
      </c>
      <c r="H10" s="17">
        <f t="shared" si="9"/>
        <v>0.77060210529510142</v>
      </c>
      <c r="I10" s="17">
        <f t="shared" si="9"/>
        <v>0.7704605072745806</v>
      </c>
      <c r="J10" s="17">
        <f t="shared" si="9"/>
        <v>0.7781323698981697</v>
      </c>
      <c r="K10" s="17">
        <f t="shared" si="9"/>
        <v>0.7576609440576888</v>
      </c>
      <c r="L10" s="17">
        <f>IF(L5=0,0,L5/L$3)</f>
        <v>0.7611981452335902</v>
      </c>
      <c r="M10" s="17">
        <f t="shared" ref="M10:AF10" si="10">IF(M5=0,0,M5/M$3)</f>
        <v>0.76587382242037361</v>
      </c>
      <c r="N10" s="17">
        <f t="shared" si="10"/>
        <v>0.75570154409406265</v>
      </c>
      <c r="O10" s="17">
        <f t="shared" si="10"/>
        <v>0.84630633263212274</v>
      </c>
      <c r="P10" s="17">
        <f t="shared" si="10"/>
        <v>0.86280271519358642</v>
      </c>
      <c r="Q10" s="17">
        <f t="shared" si="10"/>
        <v>0.86707785421057004</v>
      </c>
      <c r="R10" s="17">
        <f t="shared" si="10"/>
        <v>0.84331536117027661</v>
      </c>
      <c r="S10" s="17">
        <f t="shared" si="10"/>
        <v>0.89828134598611631</v>
      </c>
      <c r="T10" s="17">
        <f t="shared" si="10"/>
        <v>0.86980495584728545</v>
      </c>
      <c r="U10" s="17">
        <f t="shared" si="10"/>
        <v>0.71754719895324659</v>
      </c>
      <c r="V10" s="17">
        <f t="shared" si="10"/>
        <v>0.7676068901142139</v>
      </c>
      <c r="W10" s="17">
        <f t="shared" si="10"/>
        <v>0.70055927837359933</v>
      </c>
      <c r="X10" s="17">
        <f t="shared" si="10"/>
        <v>0.71431024565396717</v>
      </c>
      <c r="Y10" s="17">
        <f t="shared" si="10"/>
        <v>0.70636406944371743</v>
      </c>
      <c r="Z10" s="17">
        <f t="shared" si="10"/>
        <v>0.76006119799042093</v>
      </c>
      <c r="AA10" s="17">
        <f t="shared" si="10"/>
        <v>0.79959841512476526</v>
      </c>
      <c r="AB10" s="17">
        <f t="shared" si="10"/>
        <v>0.75324241188379293</v>
      </c>
      <c r="AC10" s="17">
        <f t="shared" si="10"/>
        <v>0.72509701812503136</v>
      </c>
      <c r="AD10" s="17">
        <f t="shared" si="10"/>
        <v>0.69044279483210191</v>
      </c>
      <c r="AE10" s="17">
        <f t="shared" si="10"/>
        <v>0.71607124329812033</v>
      </c>
      <c r="AF10" s="17">
        <f t="shared" si="10"/>
        <v>0.71056953156057767</v>
      </c>
      <c r="AG10" s="17">
        <f t="shared" ref="AG10" si="11">IF(AG5=0,0,AG5/AG$3)</f>
        <v>0.76507727319811047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2.0953270000000002</v>
      </c>
      <c r="C12" s="18">
        <f t="shared" si="12"/>
        <v>10.658784000000001</v>
      </c>
      <c r="D12" s="18">
        <f t="shared" si="12"/>
        <v>9.8060890000000001</v>
      </c>
      <c r="E12" s="18">
        <f t="shared" si="12"/>
        <v>9.4681829999999998</v>
      </c>
      <c r="F12" s="18">
        <f t="shared" si="12"/>
        <v>9.532354999999999</v>
      </c>
      <c r="G12" s="18">
        <f t="shared" si="12"/>
        <v>9.9103480000000008</v>
      </c>
      <c r="H12" s="18">
        <f t="shared" si="12"/>
        <v>8.7680569999999989</v>
      </c>
      <c r="I12" s="18">
        <f t="shared" si="12"/>
        <v>0.34537499999999999</v>
      </c>
      <c r="J12" s="18">
        <f t="shared" si="12"/>
        <v>2.623856</v>
      </c>
      <c r="K12" s="18">
        <f t="shared" si="12"/>
        <v>0.32163000000000003</v>
      </c>
      <c r="L12" s="18">
        <f>SUM(L13:L14)</f>
        <v>2.581915</v>
      </c>
      <c r="M12" s="18">
        <f t="shared" ref="M12:AF12" si="13">SUM(M13:M14)</f>
        <v>3.7345550000000003</v>
      </c>
      <c r="N12" s="18">
        <f t="shared" si="13"/>
        <v>3.7292550000000002</v>
      </c>
      <c r="O12" s="18">
        <f t="shared" si="13"/>
        <v>3.5790110000000004</v>
      </c>
      <c r="P12" s="18">
        <f t="shared" si="13"/>
        <v>3.5760359999999998</v>
      </c>
      <c r="Q12" s="18">
        <f t="shared" si="13"/>
        <v>3.4879949999999997</v>
      </c>
      <c r="R12" s="18">
        <f t="shared" si="13"/>
        <v>3.9013920000000004</v>
      </c>
      <c r="S12" s="18">
        <f t="shared" si="13"/>
        <v>2.5592630000000001</v>
      </c>
      <c r="T12" s="18">
        <f t="shared" si="13"/>
        <v>2.5160640000000001</v>
      </c>
      <c r="U12" s="18">
        <f t="shared" si="13"/>
        <v>2.7305429999999999</v>
      </c>
      <c r="V12" s="18">
        <f t="shared" si="13"/>
        <v>2.6918389999999999</v>
      </c>
      <c r="W12" s="18">
        <f t="shared" si="13"/>
        <v>2.946402</v>
      </c>
      <c r="X12" s="18">
        <f t="shared" si="13"/>
        <v>2.635805</v>
      </c>
      <c r="Y12" s="18">
        <f t="shared" si="13"/>
        <v>3.2430289999999999</v>
      </c>
      <c r="Z12" s="18">
        <f t="shared" si="13"/>
        <v>2.863413</v>
      </c>
      <c r="AA12" s="18">
        <f t="shared" si="13"/>
        <v>2.4040340000000002</v>
      </c>
      <c r="AB12" s="18">
        <f t="shared" si="13"/>
        <v>2.7933089999999998</v>
      </c>
      <c r="AC12" s="18">
        <f t="shared" si="13"/>
        <v>3.0282340000000003</v>
      </c>
      <c r="AD12" s="18">
        <f t="shared" si="13"/>
        <v>3.227878</v>
      </c>
      <c r="AE12" s="18">
        <f t="shared" si="13"/>
        <v>3.3176870000000003</v>
      </c>
      <c r="AF12" s="18">
        <f t="shared" si="13"/>
        <v>2.4843729999999997</v>
      </c>
      <c r="AG12" s="18">
        <f t="shared" ref="AG12" si="14">SUM(AG13:AG14)</f>
        <v>2.7174420000000001</v>
      </c>
    </row>
    <row r="13" spans="1:33" x14ac:dyDescent="0.25">
      <c r="A13" s="10" t="s">
        <v>10</v>
      </c>
      <c r="B13" s="19">
        <v>1.042869</v>
      </c>
      <c r="C13" s="19">
        <v>5.3050009999999999</v>
      </c>
      <c r="D13" s="19">
        <v>4.8806050000000001</v>
      </c>
      <c r="E13" s="19">
        <v>4.7124249999999996</v>
      </c>
      <c r="F13" s="19">
        <v>4.744364</v>
      </c>
      <c r="G13" s="19">
        <v>4.9324960000000004</v>
      </c>
      <c r="H13" s="19">
        <v>4.4542450000000002</v>
      </c>
      <c r="I13" s="19">
        <v>0.175819</v>
      </c>
      <c r="J13" s="19">
        <v>1.307933</v>
      </c>
      <c r="K13" s="19">
        <v>0.16785800000000001</v>
      </c>
      <c r="L13" s="19">
        <v>1.3307880000000001</v>
      </c>
      <c r="M13" s="19">
        <v>1.912644</v>
      </c>
      <c r="N13" s="19">
        <v>1.944348</v>
      </c>
      <c r="O13" s="19">
        <v>1.385591</v>
      </c>
      <c r="P13" s="19">
        <v>1.2757559999999999</v>
      </c>
      <c r="Q13" s="19">
        <v>1.2251320000000001</v>
      </c>
      <c r="R13" s="19">
        <v>1.5535680000000001</v>
      </c>
      <c r="S13" s="19">
        <v>0.74375400000000003</v>
      </c>
      <c r="T13" s="19">
        <v>0.87356199999999995</v>
      </c>
      <c r="U13" s="19">
        <v>1.5488690000000001</v>
      </c>
      <c r="V13" s="19">
        <v>1.355963</v>
      </c>
      <c r="W13" s="19">
        <v>1.6556</v>
      </c>
      <c r="X13" s="19">
        <v>1.4774449999999999</v>
      </c>
      <c r="Y13" s="19">
        <v>1.910301</v>
      </c>
      <c r="Z13" s="19">
        <v>1.5799080000000001</v>
      </c>
      <c r="AA13" s="19">
        <v>1.217236</v>
      </c>
      <c r="AB13" s="19">
        <v>1.5574110000000001</v>
      </c>
      <c r="AC13" s="19">
        <v>1.79383</v>
      </c>
      <c r="AD13" s="19">
        <v>1.9948939999999999</v>
      </c>
      <c r="AE13" s="19">
        <v>2.0011030000000001</v>
      </c>
      <c r="AF13" s="19">
        <v>1.475843</v>
      </c>
      <c r="AG13" s="19">
        <v>1.4849779999999999</v>
      </c>
    </row>
    <row r="14" spans="1:33" x14ac:dyDescent="0.25">
      <c r="A14" s="12" t="s">
        <v>11</v>
      </c>
      <c r="B14" s="20">
        <v>1.0524580000000001</v>
      </c>
      <c r="C14" s="20">
        <v>5.3537830000000008</v>
      </c>
      <c r="D14" s="20">
        <v>4.925484</v>
      </c>
      <c r="E14" s="20">
        <v>4.7557580000000002</v>
      </c>
      <c r="F14" s="20">
        <v>4.7879909999999999</v>
      </c>
      <c r="G14" s="20">
        <v>4.9778520000000004</v>
      </c>
      <c r="H14" s="20">
        <v>4.3138119999999995</v>
      </c>
      <c r="I14" s="20">
        <v>0.16955600000000001</v>
      </c>
      <c r="J14" s="20">
        <v>1.315923</v>
      </c>
      <c r="K14" s="20">
        <v>0.15377200000000002</v>
      </c>
      <c r="L14" s="20">
        <v>1.2511269999999999</v>
      </c>
      <c r="M14" s="20">
        <v>1.8219110000000001</v>
      </c>
      <c r="N14" s="20">
        <v>1.784907</v>
      </c>
      <c r="O14" s="20">
        <v>2.1934200000000001</v>
      </c>
      <c r="P14" s="20">
        <v>2.3002799999999999</v>
      </c>
      <c r="Q14" s="20">
        <v>2.2628629999999998</v>
      </c>
      <c r="R14" s="20">
        <v>2.3478240000000001</v>
      </c>
      <c r="S14" s="20">
        <v>1.815509</v>
      </c>
      <c r="T14" s="20">
        <v>1.6425020000000001</v>
      </c>
      <c r="U14" s="20">
        <v>1.1816740000000001</v>
      </c>
      <c r="V14" s="20">
        <v>1.3358759999999998</v>
      </c>
      <c r="W14" s="20">
        <v>1.290802</v>
      </c>
      <c r="X14" s="20">
        <v>1.1583600000000001</v>
      </c>
      <c r="Y14" s="20">
        <v>1.3327279999999999</v>
      </c>
      <c r="Z14" s="20">
        <v>1.2835049999999999</v>
      </c>
      <c r="AA14" s="20">
        <v>1.186798</v>
      </c>
      <c r="AB14" s="20">
        <v>1.2358979999999999</v>
      </c>
      <c r="AC14" s="20">
        <v>1.2344040000000001</v>
      </c>
      <c r="AD14" s="20">
        <v>1.2329840000000001</v>
      </c>
      <c r="AE14" s="20">
        <v>1.316584</v>
      </c>
      <c r="AF14" s="20">
        <v>1.0085299999999999</v>
      </c>
      <c r="AG14" s="20">
        <v>1.232464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0.49771181300102557</v>
      </c>
      <c r="C18" s="16">
        <f t="shared" si="15"/>
        <v>0.49771165266131667</v>
      </c>
      <c r="D18" s="16">
        <f t="shared" si="15"/>
        <v>0.49771167689789475</v>
      </c>
      <c r="E18" s="16">
        <f t="shared" si="15"/>
        <v>0.49771165174986581</v>
      </c>
      <c r="F18" s="16">
        <f t="shared" si="15"/>
        <v>0.49771163579199479</v>
      </c>
      <c r="G18" s="16">
        <f t="shared" si="15"/>
        <v>0.49771168479653793</v>
      </c>
      <c r="H18" s="16">
        <f t="shared" si="15"/>
        <v>0.50800821664366469</v>
      </c>
      <c r="I18" s="16">
        <f t="shared" si="15"/>
        <v>0.50906695620702136</v>
      </c>
      <c r="J18" s="16">
        <f t="shared" si="15"/>
        <v>0.49847743168832437</v>
      </c>
      <c r="K18" s="16">
        <f t="shared" si="15"/>
        <v>0.52189783291359637</v>
      </c>
      <c r="L18" s="16">
        <f t="shared" ref="L18" si="19">IF(L13=0,0,L13/L$12)</f>
        <v>0.5154267278357344</v>
      </c>
      <c r="M18" s="16">
        <f t="shared" ref="M18:AF18" si="20">IF(M13=0,0,M13/M$12)</f>
        <v>0.51214776593195166</v>
      </c>
      <c r="N18" s="16">
        <f t="shared" si="20"/>
        <v>0.5213770578842154</v>
      </c>
      <c r="O18" s="16">
        <f t="shared" si="20"/>
        <v>0.38714354328612005</v>
      </c>
      <c r="P18" s="16">
        <f t="shared" si="20"/>
        <v>0.35675144209957615</v>
      </c>
      <c r="Q18" s="16">
        <f t="shared" si="20"/>
        <v>0.35124247597831998</v>
      </c>
      <c r="R18" s="16">
        <f t="shared" si="20"/>
        <v>0.3982086393779451</v>
      </c>
      <c r="S18" s="16">
        <f t="shared" si="20"/>
        <v>0.29061257088466486</v>
      </c>
      <c r="T18" s="16">
        <f t="shared" si="20"/>
        <v>0.34719387106210331</v>
      </c>
      <c r="U18" s="16">
        <f t="shared" si="20"/>
        <v>0.56723845769870684</v>
      </c>
      <c r="V18" s="16">
        <f t="shared" si="20"/>
        <v>0.50373109238702618</v>
      </c>
      <c r="W18" s="16">
        <f t="shared" si="20"/>
        <v>0.56190567342813369</v>
      </c>
      <c r="X18" s="16">
        <f t="shared" si="20"/>
        <v>0.56052894656471175</v>
      </c>
      <c r="Y18" s="16">
        <f t="shared" si="20"/>
        <v>0.58904838655466851</v>
      </c>
      <c r="Z18" s="16">
        <f t="shared" si="20"/>
        <v>0.55175694180336543</v>
      </c>
      <c r="AA18" s="16">
        <f t="shared" si="20"/>
        <v>0.50633060930086671</v>
      </c>
      <c r="AB18" s="16">
        <f t="shared" si="20"/>
        <v>0.55755056100130718</v>
      </c>
      <c r="AC18" s="16">
        <f t="shared" si="20"/>
        <v>0.59236835726697468</v>
      </c>
      <c r="AD18" s="16">
        <f t="shared" si="20"/>
        <v>0.61802025974959396</v>
      </c>
      <c r="AE18" s="16">
        <f t="shared" si="20"/>
        <v>0.60316208249904224</v>
      </c>
      <c r="AF18" s="16">
        <f t="shared" si="20"/>
        <v>0.59405049080794237</v>
      </c>
      <c r="AG18" s="16">
        <f t="shared" ref="AG18" si="21">IF(AG13=0,0,AG13/AG$12)</f>
        <v>0.54646170921035286</v>
      </c>
    </row>
    <row r="19" spans="1:33" x14ac:dyDescent="0.25">
      <c r="A19" s="12" t="s">
        <v>11</v>
      </c>
      <c r="B19" s="17">
        <f t="shared" si="15"/>
        <v>0.50228818699897437</v>
      </c>
      <c r="C19" s="17">
        <f t="shared" si="15"/>
        <v>0.50228834733868333</v>
      </c>
      <c r="D19" s="17">
        <f t="shared" si="15"/>
        <v>0.50228832310210525</v>
      </c>
      <c r="E19" s="17">
        <f t="shared" si="15"/>
        <v>0.50228834825013424</v>
      </c>
      <c r="F19" s="17">
        <f t="shared" si="15"/>
        <v>0.50228836420800527</v>
      </c>
      <c r="G19" s="17">
        <f t="shared" si="15"/>
        <v>0.50228831520346207</v>
      </c>
      <c r="H19" s="17">
        <f t="shared" si="15"/>
        <v>0.49199178335633542</v>
      </c>
      <c r="I19" s="17">
        <f t="shared" si="15"/>
        <v>0.4909330437929787</v>
      </c>
      <c r="J19" s="17">
        <f t="shared" si="15"/>
        <v>0.50152256831167563</v>
      </c>
      <c r="K19" s="17">
        <f t="shared" si="15"/>
        <v>0.47810216708640363</v>
      </c>
      <c r="L19" s="17">
        <f t="shared" ref="L19" si="22">IF(L14=0,0,L14/L$12)</f>
        <v>0.48457327216426566</v>
      </c>
      <c r="M19" s="17">
        <f t="shared" ref="M19:AF19" si="23">IF(M14=0,0,M14/M$12)</f>
        <v>0.48785223406804823</v>
      </c>
      <c r="N19" s="17">
        <f t="shared" si="23"/>
        <v>0.47862294211578449</v>
      </c>
      <c r="O19" s="17">
        <f t="shared" si="23"/>
        <v>0.61285645671387989</v>
      </c>
      <c r="P19" s="17">
        <f t="shared" si="23"/>
        <v>0.64324855790042379</v>
      </c>
      <c r="Q19" s="17">
        <f t="shared" si="23"/>
        <v>0.64875752402168008</v>
      </c>
      <c r="R19" s="17">
        <f t="shared" si="23"/>
        <v>0.60179136062205485</v>
      </c>
      <c r="S19" s="17">
        <f t="shared" si="23"/>
        <v>0.70938742911533514</v>
      </c>
      <c r="T19" s="17">
        <f t="shared" si="23"/>
        <v>0.65280612893789669</v>
      </c>
      <c r="U19" s="17">
        <f t="shared" si="23"/>
        <v>0.43276154230129321</v>
      </c>
      <c r="V19" s="17">
        <f t="shared" si="23"/>
        <v>0.49626890761297382</v>
      </c>
      <c r="W19" s="17">
        <f t="shared" si="23"/>
        <v>0.43809432657186631</v>
      </c>
      <c r="X19" s="17">
        <f t="shared" si="23"/>
        <v>0.43947105343528831</v>
      </c>
      <c r="Y19" s="17">
        <f t="shared" si="23"/>
        <v>0.41095161344533149</v>
      </c>
      <c r="Z19" s="17">
        <f t="shared" si="23"/>
        <v>0.44824305819663451</v>
      </c>
      <c r="AA19" s="17">
        <f t="shared" si="23"/>
        <v>0.49366939069913318</v>
      </c>
      <c r="AB19" s="17">
        <f t="shared" si="23"/>
        <v>0.44244943899869293</v>
      </c>
      <c r="AC19" s="17">
        <f t="shared" si="23"/>
        <v>0.40763164273302521</v>
      </c>
      <c r="AD19" s="17">
        <f t="shared" si="23"/>
        <v>0.38197974025040604</v>
      </c>
      <c r="AE19" s="17">
        <f t="shared" si="23"/>
        <v>0.3968379175009577</v>
      </c>
      <c r="AF19" s="17">
        <f t="shared" si="23"/>
        <v>0.40594950919205774</v>
      </c>
      <c r="AG19" s="17">
        <f t="shared" ref="AG19" si="24">IF(AG14=0,0,AG14/AG$12)</f>
        <v>0.45353829078964703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11421.530069687629</v>
      </c>
      <c r="C21" s="21">
        <f t="shared" si="25"/>
        <v>11421.526638032634</v>
      </c>
      <c r="D21" s="21">
        <f t="shared" si="25"/>
        <v>11421.528556666175</v>
      </c>
      <c r="E21" s="21">
        <f t="shared" si="25"/>
        <v>11421.525858143017</v>
      </c>
      <c r="F21" s="21">
        <f t="shared" si="25"/>
        <v>11421.525983879426</v>
      </c>
      <c r="G21" s="21">
        <f t="shared" si="25"/>
        <v>11421.527732325847</v>
      </c>
      <c r="H21" s="21">
        <f t="shared" si="25"/>
        <v>11310.266289099171</v>
      </c>
      <c r="I21" s="21">
        <f t="shared" si="25"/>
        <v>11326.848929424539</v>
      </c>
      <c r="J21" s="21">
        <f t="shared" si="25"/>
        <v>11474.743015241689</v>
      </c>
      <c r="K21" s="21">
        <f t="shared" si="25"/>
        <v>10999.043599788576</v>
      </c>
      <c r="L21" s="21">
        <f>IF(L3=0,0,L3/L12)</f>
        <v>11023.529376451199</v>
      </c>
      <c r="M21" s="21">
        <f t="shared" ref="M21:AF21" si="26">IF(M3=0,0,M3/M12)</f>
        <v>11319.940695745543</v>
      </c>
      <c r="N21" s="21">
        <f t="shared" si="26"/>
        <v>11021.95757624512</v>
      </c>
      <c r="O21" s="21">
        <f t="shared" si="26"/>
        <v>13168.965775461433</v>
      </c>
      <c r="P21" s="21">
        <f t="shared" si="26"/>
        <v>13447.429555519017</v>
      </c>
      <c r="Q21" s="21">
        <f t="shared" si="26"/>
        <v>14453.656107018502</v>
      </c>
      <c r="R21" s="21">
        <f t="shared" si="26"/>
        <v>13989.238934462364</v>
      </c>
      <c r="S21" s="21">
        <f t="shared" si="26"/>
        <v>15447.155261885944</v>
      </c>
      <c r="T21" s="21">
        <f t="shared" si="26"/>
        <v>15512.834439426022</v>
      </c>
      <c r="U21" s="21">
        <f t="shared" si="26"/>
        <v>12186.616329426053</v>
      </c>
      <c r="V21" s="21">
        <f t="shared" si="26"/>
        <v>12686.484136681282</v>
      </c>
      <c r="W21" s="21">
        <f t="shared" si="26"/>
        <v>10897.289991318225</v>
      </c>
      <c r="X21" s="21">
        <f t="shared" si="26"/>
        <v>11973.293539165454</v>
      </c>
      <c r="Y21" s="21">
        <f t="shared" si="26"/>
        <v>13308.013147276819</v>
      </c>
      <c r="Z21" s="21">
        <f t="shared" si="26"/>
        <v>15588.819290476087</v>
      </c>
      <c r="AA21" s="21">
        <f t="shared" si="26"/>
        <v>18048.842916531132</v>
      </c>
      <c r="AB21" s="21">
        <f t="shared" si="26"/>
        <v>17071.563683788656</v>
      </c>
      <c r="AC21" s="21">
        <f t="shared" si="26"/>
        <v>15860.562791382697</v>
      </c>
      <c r="AD21" s="21">
        <f t="shared" si="26"/>
        <v>14705.333470162132</v>
      </c>
      <c r="AE21" s="21">
        <f t="shared" si="26"/>
        <v>15346.623203756109</v>
      </c>
      <c r="AF21" s="21">
        <f t="shared" si="26"/>
        <v>15506.559847897237</v>
      </c>
      <c r="AG21" s="21">
        <f t="shared" ref="AG21" si="27">IF(AG3=0,0,AG3/AG12)</f>
        <v>16708.571055794378</v>
      </c>
    </row>
    <row r="22" spans="1:33" x14ac:dyDescent="0.25">
      <c r="A22" s="10" t="s">
        <v>10</v>
      </c>
      <c r="B22" s="22">
        <f t="shared" ref="B22:K22" si="28">IF(B4=0,0,B4/B13)</f>
        <v>5107.3020155078284</v>
      </c>
      <c r="C22" s="22">
        <f t="shared" si="28"/>
        <v>5107.3021263301162</v>
      </c>
      <c r="D22" s="22">
        <f t="shared" si="28"/>
        <v>5107.3027355697395</v>
      </c>
      <c r="E22" s="22">
        <f t="shared" si="28"/>
        <v>5107.3017869440191</v>
      </c>
      <c r="F22" s="22">
        <f t="shared" si="28"/>
        <v>5107.3020069216682</v>
      </c>
      <c r="G22" s="22">
        <f t="shared" si="28"/>
        <v>5107.3022859014982</v>
      </c>
      <c r="H22" s="22">
        <f t="shared" si="28"/>
        <v>5107.3017921106712</v>
      </c>
      <c r="I22" s="22">
        <f t="shared" si="28"/>
        <v>5107.3029308550276</v>
      </c>
      <c r="J22" s="22">
        <f t="shared" si="28"/>
        <v>5107.3005054540254</v>
      </c>
      <c r="K22" s="22">
        <f t="shared" si="28"/>
        <v>5107.3173217838885</v>
      </c>
      <c r="L22" s="22">
        <f>IF(L4=0,0,L4/L13)</f>
        <v>5107.300648187389</v>
      </c>
      <c r="M22" s="22">
        <f t="shared" ref="M22:AF22" si="29">IF(M4=0,0,M4/M13)</f>
        <v>5174.8628458824542</v>
      </c>
      <c r="N22" s="22">
        <f t="shared" si="29"/>
        <v>5164.4911800768177</v>
      </c>
      <c r="O22" s="22">
        <f t="shared" si="29"/>
        <v>5228.0005196338598</v>
      </c>
      <c r="P22" s="22">
        <f t="shared" si="29"/>
        <v>5171.5301045027427</v>
      </c>
      <c r="Q22" s="22">
        <f t="shared" si="29"/>
        <v>5469.7569788398305</v>
      </c>
      <c r="R22" s="22">
        <f t="shared" si="29"/>
        <v>5504.3980295680649</v>
      </c>
      <c r="S22" s="22">
        <f t="shared" si="29"/>
        <v>5406.7304686764701</v>
      </c>
      <c r="T22" s="22">
        <f t="shared" si="29"/>
        <v>5817.1941762576671</v>
      </c>
      <c r="U22" s="22">
        <f t="shared" si="29"/>
        <v>6068.2484955151149</v>
      </c>
      <c r="V22" s="22">
        <f t="shared" si="29"/>
        <v>5852.828119203843</v>
      </c>
      <c r="W22" s="22">
        <f t="shared" si="29"/>
        <v>5807.1888807683017</v>
      </c>
      <c r="X22" s="22">
        <f t="shared" si="29"/>
        <v>6102.534598580658</v>
      </c>
      <c r="Y22" s="22">
        <f t="shared" si="29"/>
        <v>6633.9385923998361</v>
      </c>
      <c r="Z22" s="22">
        <f t="shared" si="29"/>
        <v>6779.004198978675</v>
      </c>
      <c r="AA22" s="22">
        <f t="shared" si="29"/>
        <v>7143.5869354833412</v>
      </c>
      <c r="AB22" s="22">
        <f t="shared" si="29"/>
        <v>7555.4365373045393</v>
      </c>
      <c r="AC22" s="22">
        <f t="shared" si="29"/>
        <v>7360.4809441251391</v>
      </c>
      <c r="AD22" s="22">
        <f t="shared" si="29"/>
        <v>7365.6839857155319</v>
      </c>
      <c r="AE22" s="22">
        <f t="shared" si="29"/>
        <v>7224.1736877112271</v>
      </c>
      <c r="AF22" s="22">
        <f t="shared" si="29"/>
        <v>7555.0326952121595</v>
      </c>
      <c r="AG22" s="22">
        <f t="shared" ref="AG22" si="30">IF(AG4=0,0,AG4/AG13)</f>
        <v>7182.9791680415465</v>
      </c>
    </row>
    <row r="23" spans="1:33" x14ac:dyDescent="0.25">
      <c r="A23" s="12" t="s">
        <v>11</v>
      </c>
      <c r="B23" s="23">
        <f t="shared" ref="B23:K23" si="31">IF(B5=0,0,B5/B14)</f>
        <v>17678.22886112105</v>
      </c>
      <c r="C23" s="23">
        <f t="shared" si="31"/>
        <v>17678.217906394908</v>
      </c>
      <c r="D23" s="23">
        <f t="shared" si="31"/>
        <v>17678.22172906758</v>
      </c>
      <c r="E23" s="23">
        <f t="shared" si="31"/>
        <v>17678.216667204353</v>
      </c>
      <c r="F23" s="23">
        <f t="shared" si="31"/>
        <v>17678.216300176013</v>
      </c>
      <c r="G23" s="23">
        <f t="shared" si="31"/>
        <v>17678.220731150705</v>
      </c>
      <c r="H23" s="23">
        <f t="shared" si="31"/>
        <v>17715.163766293015</v>
      </c>
      <c r="I23" s="23">
        <f t="shared" si="31"/>
        <v>17776.130334520749</v>
      </c>
      <c r="J23" s="23">
        <f t="shared" si="31"/>
        <v>17803.523790525735</v>
      </c>
      <c r="K23" s="23">
        <f t="shared" si="31"/>
        <v>17430.47057981947</v>
      </c>
      <c r="L23" s="23">
        <f>IF(L5=0,0,L5/L14)</f>
        <v>17316.452634304911</v>
      </c>
      <c r="M23" s="23">
        <f t="shared" ref="M23:AF23" si="32">IF(M5=0,0,M5/M14)</f>
        <v>17771.049602313175</v>
      </c>
      <c r="N23" s="23">
        <f t="shared" si="32"/>
        <v>17402.655882911546</v>
      </c>
      <c r="O23" s="23">
        <f t="shared" si="32"/>
        <v>18185.300991602155</v>
      </c>
      <c r="P23" s="23">
        <f t="shared" si="32"/>
        <v>18037.317908254649</v>
      </c>
      <c r="Q23" s="23">
        <f t="shared" si="32"/>
        <v>19317.610445705286</v>
      </c>
      <c r="R23" s="23">
        <f t="shared" si="32"/>
        <v>19603.704633311525</v>
      </c>
      <c r="S23" s="23">
        <f t="shared" si="32"/>
        <v>19560.38527156847</v>
      </c>
      <c r="T23" s="23">
        <f t="shared" si="32"/>
        <v>20669.444842076293</v>
      </c>
      <c r="U23" s="23">
        <f t="shared" si="32"/>
        <v>20206.214178360526</v>
      </c>
      <c r="V23" s="23">
        <f t="shared" si="32"/>
        <v>19622.894937104942</v>
      </c>
      <c r="W23" s="23">
        <f t="shared" si="32"/>
        <v>17425.92211198929</v>
      </c>
      <c r="X23" s="23">
        <f t="shared" si="32"/>
        <v>19461.227724541593</v>
      </c>
      <c r="Y23" s="23">
        <f t="shared" si="32"/>
        <v>22874.474793056048</v>
      </c>
      <c r="Z23" s="23">
        <f t="shared" si="32"/>
        <v>26433.106879209667</v>
      </c>
      <c r="AA23" s="23">
        <f t="shared" si="32"/>
        <v>29233.787759163733</v>
      </c>
      <c r="AB23" s="23">
        <f t="shared" si="32"/>
        <v>29063.266150604664</v>
      </c>
      <c r="AC23" s="23">
        <f t="shared" si="32"/>
        <v>28212.841154111618</v>
      </c>
      <c r="AD23" s="23">
        <f t="shared" si="32"/>
        <v>26580.44516554959</v>
      </c>
      <c r="AE23" s="23">
        <f t="shared" si="32"/>
        <v>27692.100662016248</v>
      </c>
      <c r="AF23" s="23">
        <f t="shared" si="32"/>
        <v>27142.510873251169</v>
      </c>
      <c r="AG23" s="23">
        <f t="shared" ref="AG23" si="33">IF(AG5=0,0,AG5/AG14)</f>
        <v>28185.818578067996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56.931298366294072</v>
      </c>
      <c r="C25" s="21">
        <f t="shared" si="34"/>
        <v>289.60550300945823</v>
      </c>
      <c r="D25" s="21">
        <f t="shared" si="34"/>
        <v>266.43731728288913</v>
      </c>
      <c r="E25" s="21">
        <f t="shared" si="34"/>
        <v>257.25614789337919</v>
      </c>
      <c r="F25" s="21">
        <f t="shared" si="34"/>
        <v>258.99974204643161</v>
      </c>
      <c r="G25" s="21">
        <f t="shared" si="34"/>
        <v>269.27007738607045</v>
      </c>
      <c r="H25" s="21">
        <f t="shared" si="34"/>
        <v>234.03551160791051</v>
      </c>
      <c r="I25" s="21">
        <f t="shared" si="34"/>
        <v>9.2433361994840926</v>
      </c>
      <c r="J25" s="21">
        <f t="shared" si="34"/>
        <v>71.8926053310404</v>
      </c>
      <c r="K25" s="21">
        <f t="shared" si="34"/>
        <v>8.1541702493551167</v>
      </c>
      <c r="L25" s="21">
        <f>SUM(L26,L32)</f>
        <v>65.730352536543421</v>
      </c>
      <c r="M25" s="21">
        <f t="shared" ref="M25:AF25" si="35">SUM(M26,M32)</f>
        <v>98.5334479793637</v>
      </c>
      <c r="N25" s="21">
        <f t="shared" si="35"/>
        <v>107.83895098882201</v>
      </c>
      <c r="O25" s="21">
        <f t="shared" si="35"/>
        <v>140.70412725709369</v>
      </c>
      <c r="P25" s="21">
        <f t="shared" si="35"/>
        <v>118.10928632846088</v>
      </c>
      <c r="Q25" s="21">
        <f t="shared" si="35"/>
        <v>112.9741186586414</v>
      </c>
      <c r="R25" s="21">
        <f t="shared" si="35"/>
        <v>106</v>
      </c>
      <c r="S25" s="21">
        <f t="shared" si="35"/>
        <v>52.536543422184003</v>
      </c>
      <c r="T25" s="21">
        <f t="shared" si="35"/>
        <v>122.37987962166807</v>
      </c>
      <c r="U25" s="21">
        <f t="shared" si="35"/>
        <v>206.00455717970769</v>
      </c>
      <c r="V25" s="21">
        <f t="shared" si="35"/>
        <v>96.484178847807385</v>
      </c>
      <c r="W25" s="21">
        <f t="shared" si="35"/>
        <v>75.468099742046434</v>
      </c>
      <c r="X25" s="21">
        <f t="shared" si="35"/>
        <v>63.616595012897676</v>
      </c>
      <c r="Y25" s="21">
        <f t="shared" si="35"/>
        <v>90.235941530524499</v>
      </c>
      <c r="Z25" s="21">
        <f t="shared" si="35"/>
        <v>81.417798796216672</v>
      </c>
      <c r="AA25" s="21">
        <f t="shared" si="35"/>
        <v>86.744024075666374</v>
      </c>
      <c r="AB25" s="21">
        <f t="shared" si="35"/>
        <v>77.761049011177988</v>
      </c>
      <c r="AC25" s="21">
        <f t="shared" si="35"/>
        <v>80.080481513327584</v>
      </c>
      <c r="AD25" s="21">
        <f t="shared" si="35"/>
        <v>82.119432502149607</v>
      </c>
      <c r="AE25" s="21">
        <f t="shared" si="35"/>
        <v>75.8462596732588</v>
      </c>
      <c r="AF25" s="21">
        <f t="shared" si="35"/>
        <v>84.746431642304387</v>
      </c>
      <c r="AG25" s="21">
        <f t="shared" ref="AG25" si="36">SUM(AG26,AG32)</f>
        <v>85.220722269991384</v>
      </c>
    </row>
    <row r="26" spans="1:33" x14ac:dyDescent="0.25">
      <c r="A26" s="24" t="s">
        <v>10</v>
      </c>
      <c r="B26" s="25">
        <f t="shared" ref="B26:K26" si="37">SUM(B27:B31)</f>
        <v>23.314345414334127</v>
      </c>
      <c r="C26" s="25">
        <f t="shared" si="37"/>
        <v>118.59842570979761</v>
      </c>
      <c r="D26" s="25">
        <f t="shared" si="37"/>
        <v>109.11065697917829</v>
      </c>
      <c r="E26" s="25">
        <f t="shared" si="37"/>
        <v>105.35080920341996</v>
      </c>
      <c r="F26" s="25">
        <f t="shared" si="37"/>
        <v>106.06484067830414</v>
      </c>
      <c r="G26" s="25">
        <f t="shared" si="37"/>
        <v>110.27072115334342</v>
      </c>
      <c r="H26" s="25">
        <f t="shared" si="37"/>
        <v>97.513545214936016</v>
      </c>
      <c r="I26" s="25">
        <f t="shared" si="37"/>
        <v>3.8611962020854125</v>
      </c>
      <c r="J26" s="25">
        <f t="shared" si="37"/>
        <v>29.531578376858516</v>
      </c>
      <c r="K26" s="25">
        <f t="shared" si="37"/>
        <v>3.459690851387824</v>
      </c>
      <c r="L26" s="25">
        <f>SUM(L27:L31)</f>
        <v>27.56158930733681</v>
      </c>
      <c r="M26" s="25">
        <f t="shared" ref="M26:AF26" si="38">SUM(M27:M31)</f>
        <v>41.097144747365697</v>
      </c>
      <c r="N26" s="25">
        <f t="shared" si="38"/>
        <v>45.642772275925658</v>
      </c>
      <c r="O26" s="25">
        <f t="shared" si="38"/>
        <v>47.577180647805349</v>
      </c>
      <c r="P26" s="25">
        <f t="shared" si="38"/>
        <v>37.20577759838995</v>
      </c>
      <c r="Q26" s="25">
        <f t="shared" si="38"/>
        <v>35.260328539872148</v>
      </c>
      <c r="R26" s="25">
        <f t="shared" si="38"/>
        <v>36.231448276684837</v>
      </c>
      <c r="S26" s="25">
        <f t="shared" si="38"/>
        <v>13.810723204752833</v>
      </c>
      <c r="T26" s="25">
        <f t="shared" si="38"/>
        <v>36.886291099335011</v>
      </c>
      <c r="U26" s="25">
        <f t="shared" si="38"/>
        <v>92.324513947015916</v>
      </c>
      <c r="V26" s="25">
        <f t="shared" si="38"/>
        <v>38.316701532178492</v>
      </c>
      <c r="W26" s="25">
        <f t="shared" si="38"/>
        <v>32.479192156559641</v>
      </c>
      <c r="X26" s="25">
        <f t="shared" si="38"/>
        <v>27.238764617957202</v>
      </c>
      <c r="Y26" s="25">
        <f t="shared" si="38"/>
        <v>40.494433190973325</v>
      </c>
      <c r="Z26" s="25">
        <f t="shared" si="38"/>
        <v>34.650202533456159</v>
      </c>
      <c r="AA26" s="25">
        <f t="shared" si="38"/>
        <v>34.479775786201152</v>
      </c>
      <c r="AB26" s="25">
        <f t="shared" si="38"/>
        <v>33.381518125681673</v>
      </c>
      <c r="AC26" s="25">
        <f t="shared" si="38"/>
        <v>36.100480402895748</v>
      </c>
      <c r="AD26" s="25">
        <f t="shared" si="38"/>
        <v>37.923740083168454</v>
      </c>
      <c r="AE26" s="25">
        <f t="shared" si="38"/>
        <v>34.146445165863852</v>
      </c>
      <c r="AF26" s="25">
        <f t="shared" si="38"/>
        <v>35.230623787342189</v>
      </c>
      <c r="AG26" s="25">
        <f t="shared" ref="AG26" si="39">SUM(AG27:AG31)</f>
        <v>32.524960002232937</v>
      </c>
    </row>
    <row r="27" spans="1:33" x14ac:dyDescent="0.25">
      <c r="A27" s="26" t="s">
        <v>15</v>
      </c>
      <c r="B27" s="27">
        <v>0</v>
      </c>
      <c r="C27" s="27">
        <v>63.772354331409531</v>
      </c>
      <c r="D27" s="27">
        <v>51.017830268998459</v>
      </c>
      <c r="E27" s="27">
        <v>44.640634655166487</v>
      </c>
      <c r="F27" s="27">
        <v>42.249194687711864</v>
      </c>
      <c r="G27" s="27">
        <v>50.220705914822325</v>
      </c>
      <c r="H27" s="27">
        <v>44.130269159397677</v>
      </c>
      <c r="I27" s="27">
        <v>3.8611962020854125</v>
      </c>
      <c r="J27" s="27">
        <v>29.531578376858516</v>
      </c>
      <c r="K27" s="27">
        <v>3.459690851387824</v>
      </c>
      <c r="L27" s="27">
        <v>27.56158930733681</v>
      </c>
      <c r="M27" s="27">
        <v>41.097144747365697</v>
      </c>
      <c r="N27" s="27">
        <v>45.642772275925658</v>
      </c>
      <c r="O27" s="27">
        <v>47.577180647805349</v>
      </c>
      <c r="P27" s="27">
        <v>37.20577759838995</v>
      </c>
      <c r="Q27" s="27">
        <v>35.260328539872148</v>
      </c>
      <c r="R27" s="27">
        <v>36.231448276684837</v>
      </c>
      <c r="S27" s="27">
        <v>13.810723204752833</v>
      </c>
      <c r="T27" s="27">
        <v>36.886291099335011</v>
      </c>
      <c r="U27" s="27">
        <v>92.324513947015916</v>
      </c>
      <c r="V27" s="27">
        <v>38.316701532178492</v>
      </c>
      <c r="W27" s="27">
        <v>32.479192156559641</v>
      </c>
      <c r="X27" s="27">
        <v>27.238764617957202</v>
      </c>
      <c r="Y27" s="27">
        <v>40.494433190973325</v>
      </c>
      <c r="Z27" s="27">
        <v>34.650202533456159</v>
      </c>
      <c r="AA27" s="27">
        <v>34.479775786201152</v>
      </c>
      <c r="AB27" s="27">
        <v>33.381518125681673</v>
      </c>
      <c r="AC27" s="27">
        <v>36.100480402895748</v>
      </c>
      <c r="AD27" s="27">
        <v>37.923740083168454</v>
      </c>
      <c r="AE27" s="27">
        <v>34.146445165863852</v>
      </c>
      <c r="AF27" s="27">
        <v>35.230623787342189</v>
      </c>
      <c r="AG27" s="27">
        <v>32.524960002232937</v>
      </c>
    </row>
    <row r="28" spans="1:33" x14ac:dyDescent="0.25">
      <c r="A28" s="26" t="s">
        <v>16</v>
      </c>
      <c r="B28" s="27">
        <v>23.314345414334127</v>
      </c>
      <c r="C28" s="27">
        <v>54.826071378388079</v>
      </c>
      <c r="D28" s="27">
        <v>58.092826710179828</v>
      </c>
      <c r="E28" s="27">
        <v>60.71017454825347</v>
      </c>
      <c r="F28" s="27">
        <v>63.815645990592273</v>
      </c>
      <c r="G28" s="27">
        <v>60.050015238521091</v>
      </c>
      <c r="H28" s="27">
        <v>53.383276055538339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33.616952951959945</v>
      </c>
      <c r="C32" s="25">
        <f t="shared" si="40"/>
        <v>171.00707729966061</v>
      </c>
      <c r="D32" s="25">
        <f t="shared" si="40"/>
        <v>157.32666030371084</v>
      </c>
      <c r="E32" s="25">
        <f t="shared" si="40"/>
        <v>151.90533868995925</v>
      </c>
      <c r="F32" s="25">
        <f t="shared" si="40"/>
        <v>152.93490136812747</v>
      </c>
      <c r="G32" s="25">
        <f t="shared" si="40"/>
        <v>158.99935623272702</v>
      </c>
      <c r="H32" s="25">
        <f t="shared" si="40"/>
        <v>136.52196639297449</v>
      </c>
      <c r="I32" s="25">
        <f t="shared" si="40"/>
        <v>5.3821399973986797</v>
      </c>
      <c r="J32" s="25">
        <f t="shared" si="40"/>
        <v>42.361026954181881</v>
      </c>
      <c r="K32" s="25">
        <f t="shared" si="40"/>
        <v>4.6944793979672923</v>
      </c>
      <c r="L32" s="25">
        <f>SUM(L33:L37)</f>
        <v>38.168763229206611</v>
      </c>
      <c r="M32" s="25">
        <f t="shared" ref="M32:AF32" si="41">SUM(M33:M37)</f>
        <v>57.436303231998004</v>
      </c>
      <c r="N32" s="25">
        <f t="shared" si="41"/>
        <v>62.196178712896348</v>
      </c>
      <c r="O32" s="25">
        <f t="shared" si="41"/>
        <v>93.126946609288339</v>
      </c>
      <c r="P32" s="25">
        <f t="shared" si="41"/>
        <v>80.903508730070939</v>
      </c>
      <c r="Q32" s="25">
        <f t="shared" si="41"/>
        <v>77.713790118769253</v>
      </c>
      <c r="R32" s="25">
        <f t="shared" si="41"/>
        <v>69.76855172331517</v>
      </c>
      <c r="S32" s="25">
        <f t="shared" si="41"/>
        <v>38.725820217431171</v>
      </c>
      <c r="T32" s="25">
        <f t="shared" si="41"/>
        <v>85.493588522333056</v>
      </c>
      <c r="U32" s="25">
        <f t="shared" si="41"/>
        <v>113.68004323269177</v>
      </c>
      <c r="V32" s="25">
        <f t="shared" si="41"/>
        <v>58.167477315628894</v>
      </c>
      <c r="W32" s="25">
        <f t="shared" si="41"/>
        <v>42.988907585486793</v>
      </c>
      <c r="X32" s="25">
        <f t="shared" si="41"/>
        <v>36.377830394940474</v>
      </c>
      <c r="Y32" s="25">
        <f t="shared" si="41"/>
        <v>49.741508339551174</v>
      </c>
      <c r="Z32" s="25">
        <f t="shared" si="41"/>
        <v>46.767596262760513</v>
      </c>
      <c r="AA32" s="25">
        <f t="shared" si="41"/>
        <v>52.264248289465222</v>
      </c>
      <c r="AB32" s="25">
        <f t="shared" si="41"/>
        <v>44.379530885496315</v>
      </c>
      <c r="AC32" s="25">
        <f t="shared" si="41"/>
        <v>43.980001110431836</v>
      </c>
      <c r="AD32" s="25">
        <f t="shared" si="41"/>
        <v>44.195692418981153</v>
      </c>
      <c r="AE32" s="25">
        <f t="shared" si="41"/>
        <v>41.699814507394947</v>
      </c>
      <c r="AF32" s="25">
        <f t="shared" si="41"/>
        <v>49.515807854962198</v>
      </c>
      <c r="AG32" s="25">
        <f t="shared" ref="AG32" si="42">SUM(AG33:AG37)</f>
        <v>52.695762267758447</v>
      </c>
    </row>
    <row r="33" spans="1:33" x14ac:dyDescent="0.25">
      <c r="A33" s="26" t="s">
        <v>15</v>
      </c>
      <c r="B33" s="27">
        <v>0</v>
      </c>
      <c r="C33" s="27">
        <v>18.390672323792529</v>
      </c>
      <c r="D33" s="27">
        <v>14.712522267544962</v>
      </c>
      <c r="E33" s="27">
        <v>12.873466806570406</v>
      </c>
      <c r="F33" s="27">
        <v>12.183823369037924</v>
      </c>
      <c r="G33" s="27">
        <v>14.482647481566325</v>
      </c>
      <c r="H33" s="27">
        <v>12.356747177661646</v>
      </c>
      <c r="I33" s="27">
        <v>5.3821399973986797</v>
      </c>
      <c r="J33" s="27">
        <v>42.361026954181881</v>
      </c>
      <c r="K33" s="27">
        <v>3.7295610832639388</v>
      </c>
      <c r="L33" s="27">
        <v>38.168763229206611</v>
      </c>
      <c r="M33" s="27">
        <v>56.47138491729465</v>
      </c>
      <c r="N33" s="27">
        <v>62.196178712896348</v>
      </c>
      <c r="O33" s="27">
        <v>93.126946609288339</v>
      </c>
      <c r="P33" s="27">
        <v>80.903508730070939</v>
      </c>
      <c r="Q33" s="27">
        <v>77.713790118769253</v>
      </c>
      <c r="R33" s="27">
        <v>69.76855172331517</v>
      </c>
      <c r="S33" s="27">
        <v>38.725820217431171</v>
      </c>
      <c r="T33" s="27">
        <v>70.207432030501593</v>
      </c>
      <c r="U33" s="27">
        <v>59.223207463130294</v>
      </c>
      <c r="V33" s="27">
        <v>14.219841890005512</v>
      </c>
      <c r="W33" s="27">
        <v>15.005760551952832</v>
      </c>
      <c r="X33" s="27">
        <v>18.225551805086646</v>
      </c>
      <c r="Y33" s="27">
        <v>20.124655373085147</v>
      </c>
      <c r="Z33" s="27">
        <v>21.927613459665068</v>
      </c>
      <c r="AA33" s="27">
        <v>32.201221634263156</v>
      </c>
      <c r="AB33" s="27">
        <v>26.227252295642487</v>
      </c>
      <c r="AC33" s="27">
        <v>21.447241007250419</v>
      </c>
      <c r="AD33" s="27">
        <v>20.032149856642377</v>
      </c>
      <c r="AE33" s="27">
        <v>24.97539490292376</v>
      </c>
      <c r="AF33" s="27">
        <v>33.787260993397275</v>
      </c>
      <c r="AG33" s="27">
        <v>27.036346962513406</v>
      </c>
    </row>
    <row r="34" spans="1:33" x14ac:dyDescent="0.25">
      <c r="A34" s="26" t="s">
        <v>16</v>
      </c>
      <c r="B34" s="27">
        <v>33.616952951959945</v>
      </c>
      <c r="C34" s="27">
        <v>152.61640497586808</v>
      </c>
      <c r="D34" s="27">
        <v>142.61413803616588</v>
      </c>
      <c r="E34" s="27">
        <v>139.03187188338885</v>
      </c>
      <c r="F34" s="27">
        <v>140.75107799908955</v>
      </c>
      <c r="G34" s="27">
        <v>144.51670875116071</v>
      </c>
      <c r="H34" s="27">
        <v>124.16521921531285</v>
      </c>
      <c r="I34" s="27">
        <v>0</v>
      </c>
      <c r="J34" s="27">
        <v>0</v>
      </c>
      <c r="K34" s="27">
        <v>0.96491831470335399</v>
      </c>
      <c r="L34" s="27">
        <v>0</v>
      </c>
      <c r="M34" s="27">
        <v>0.96491831470335399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15.286156491831463</v>
      </c>
      <c r="U34" s="27">
        <v>54.456835769561479</v>
      </c>
      <c r="V34" s="27">
        <v>43.947635425623382</v>
      </c>
      <c r="W34" s="27">
        <v>27.98314703353396</v>
      </c>
      <c r="X34" s="27">
        <v>18.152278589853829</v>
      </c>
      <c r="Y34" s="27">
        <v>29.616852966466027</v>
      </c>
      <c r="Z34" s="27">
        <v>24.839982803095445</v>
      </c>
      <c r="AA34" s="27">
        <v>20.063026655202066</v>
      </c>
      <c r="AB34" s="27">
        <v>18.152278589853829</v>
      </c>
      <c r="AC34" s="27">
        <v>22.532760103181417</v>
      </c>
      <c r="AD34" s="27">
        <v>24.163542562338776</v>
      </c>
      <c r="AE34" s="27">
        <v>16.724419604471187</v>
      </c>
      <c r="AF34" s="27">
        <v>15.728546861564922</v>
      </c>
      <c r="AG34" s="27">
        <v>25.659415305245041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2.3788934560069226</v>
      </c>
      <c r="C40" s="21">
        <f t="shared" si="43"/>
        <v>2.3788934560069226</v>
      </c>
      <c r="D40" s="21">
        <f t="shared" si="43"/>
        <v>2.3788934560069226</v>
      </c>
      <c r="E40" s="21">
        <f t="shared" si="43"/>
        <v>2.3788934560069226</v>
      </c>
      <c r="F40" s="21">
        <f t="shared" si="43"/>
        <v>2.378893456006923</v>
      </c>
      <c r="G40" s="21">
        <f t="shared" si="43"/>
        <v>2.3788934560069226</v>
      </c>
      <c r="H40" s="21">
        <f t="shared" si="43"/>
        <v>2.3599650210359293</v>
      </c>
      <c r="I40" s="21">
        <f t="shared" si="43"/>
        <v>2.3628096908194358</v>
      </c>
      <c r="J40" s="21">
        <f t="shared" si="43"/>
        <v>2.3878181972391452</v>
      </c>
      <c r="K40" s="21">
        <f t="shared" si="43"/>
        <v>2.3049860452856752</v>
      </c>
      <c r="L40" s="21">
        <f>IF(L25=0,0,L25/(L3/1000))</f>
        <v>2.3094223110344316</v>
      </c>
      <c r="M40" s="21">
        <f t="shared" ref="M40:AF40" si="44">IF(M25=0,0,M25/(M3/1000))</f>
        <v>2.3307767049992245</v>
      </c>
      <c r="N40" s="21">
        <f t="shared" si="44"/>
        <v>2.6235831852752183</v>
      </c>
      <c r="O40" s="21">
        <f t="shared" si="44"/>
        <v>2.9853285515622829</v>
      </c>
      <c r="P40" s="21">
        <f t="shared" si="44"/>
        <v>2.4560821296321089</v>
      </c>
      <c r="Q40" s="21">
        <f t="shared" si="44"/>
        <v>2.2409150370987785</v>
      </c>
      <c r="R40" s="21">
        <f t="shared" si="44"/>
        <v>1.9421921222341685</v>
      </c>
      <c r="S40" s="21">
        <f t="shared" si="44"/>
        <v>1.3289176385022774</v>
      </c>
      <c r="T40" s="21">
        <f t="shared" si="44"/>
        <v>3.1354305118931372</v>
      </c>
      <c r="U40" s="21">
        <f t="shared" si="44"/>
        <v>6.1907699982839155</v>
      </c>
      <c r="V40" s="21">
        <f t="shared" si="44"/>
        <v>2.82530763617229</v>
      </c>
      <c r="W40" s="21">
        <f t="shared" si="44"/>
        <v>2.3504602225834721</v>
      </c>
      <c r="X40" s="21">
        <f t="shared" si="44"/>
        <v>2.0157817689257693</v>
      </c>
      <c r="Y40" s="21">
        <f t="shared" si="44"/>
        <v>2.0908144872169832</v>
      </c>
      <c r="Z40" s="21">
        <f t="shared" si="44"/>
        <v>1.8239886925987101</v>
      </c>
      <c r="AA40" s="21">
        <f t="shared" si="44"/>
        <v>1.9991693947516092</v>
      </c>
      <c r="AB40" s="21">
        <f t="shared" si="44"/>
        <v>1.6306840657889163</v>
      </c>
      <c r="AC40" s="21">
        <f t="shared" si="44"/>
        <v>1.6673188146783327</v>
      </c>
      <c r="AD40" s="21">
        <f t="shared" si="44"/>
        <v>1.7300312588750013</v>
      </c>
      <c r="AE40" s="21">
        <f t="shared" si="44"/>
        <v>1.4896557841764126</v>
      </c>
      <c r="AF40" s="21">
        <f t="shared" si="44"/>
        <v>2.1998302023635139</v>
      </c>
      <c r="AG40" s="21">
        <f t="shared" ref="AG40" si="45">IF(AG25=0,0,AG25/(AG3/1000))</f>
        <v>1.8769193742853172</v>
      </c>
    </row>
    <row r="41" spans="1:33" x14ac:dyDescent="0.25">
      <c r="A41" s="10" t="s">
        <v>10</v>
      </c>
      <c r="B41" s="22">
        <f t="shared" ref="B41:K41" si="46">IF(B26=0,0,B26/(B4/1000))</f>
        <v>4.3772558149125071</v>
      </c>
      <c r="C41" s="22">
        <f t="shared" si="46"/>
        <v>4.3772555742676245</v>
      </c>
      <c r="D41" s="22">
        <f t="shared" si="46"/>
        <v>4.3772556183261528</v>
      </c>
      <c r="E41" s="22">
        <f t="shared" si="46"/>
        <v>4.3772555667338322</v>
      </c>
      <c r="F41" s="22">
        <f t="shared" si="46"/>
        <v>4.3772555557861192</v>
      </c>
      <c r="G41" s="22">
        <f t="shared" si="46"/>
        <v>4.3772556288323816</v>
      </c>
      <c r="H41" s="22">
        <f t="shared" si="46"/>
        <v>4.2864654111167386</v>
      </c>
      <c r="I41" s="22">
        <f t="shared" si="46"/>
        <v>4.2999603077207196</v>
      </c>
      <c r="J41" s="22">
        <f t="shared" si="46"/>
        <v>4.4208904186376587</v>
      </c>
      <c r="K41" s="22">
        <f t="shared" si="46"/>
        <v>4.0355469761764651</v>
      </c>
      <c r="L41" s="22">
        <f>IF(L26=0,0,L26/(L4/1000))</f>
        <v>4.0551223020440492</v>
      </c>
      <c r="M41" s="22">
        <f t="shared" ref="M41:AF41" si="47">IF(M26=0,0,M26/(M4/1000))</f>
        <v>4.152203821565446</v>
      </c>
      <c r="N41" s="22">
        <f t="shared" si="47"/>
        <v>4.5453829357151712</v>
      </c>
      <c r="O41" s="22">
        <f t="shared" si="47"/>
        <v>6.5679226123629455</v>
      </c>
      <c r="P41" s="22">
        <f t="shared" si="47"/>
        <v>5.6392806547208441</v>
      </c>
      <c r="Q41" s="22">
        <f t="shared" si="47"/>
        <v>5.2618133665079343</v>
      </c>
      <c r="R41" s="22">
        <f t="shared" si="47"/>
        <v>4.2368744660042603</v>
      </c>
      <c r="S41" s="22">
        <f t="shared" si="47"/>
        <v>3.4344119508157975</v>
      </c>
      <c r="T41" s="22">
        <f t="shared" si="47"/>
        <v>7.2586807322585161</v>
      </c>
      <c r="U41" s="22">
        <f t="shared" si="47"/>
        <v>9.8228833214379758</v>
      </c>
      <c r="V41" s="22">
        <f t="shared" si="47"/>
        <v>4.8280805443661308</v>
      </c>
      <c r="W41" s="22">
        <f t="shared" si="47"/>
        <v>3.378188265997585</v>
      </c>
      <c r="X41" s="22">
        <f t="shared" si="47"/>
        <v>3.0211050984241772</v>
      </c>
      <c r="Y41" s="22">
        <f t="shared" si="47"/>
        <v>3.195376775049795</v>
      </c>
      <c r="Z41" s="22">
        <f t="shared" si="47"/>
        <v>3.235251716839981</v>
      </c>
      <c r="AA41" s="22">
        <f t="shared" si="47"/>
        <v>3.9652749869091859</v>
      </c>
      <c r="AB41" s="22">
        <f t="shared" si="47"/>
        <v>2.8368951435276046</v>
      </c>
      <c r="AC41" s="22">
        <f t="shared" si="47"/>
        <v>2.7341699490775055</v>
      </c>
      <c r="AD41" s="22">
        <f t="shared" si="47"/>
        <v>2.5809420603500595</v>
      </c>
      <c r="AE41" s="22">
        <f t="shared" si="47"/>
        <v>2.3620434153875389</v>
      </c>
      <c r="AF41" s="22">
        <f t="shared" si="47"/>
        <v>3.1596852652662051</v>
      </c>
      <c r="AG41" s="22">
        <f t="shared" ref="AG41" si="48">IF(AG26=0,0,AG26/(AG4/1000))</f>
        <v>3.0492437662985852</v>
      </c>
    </row>
    <row r="42" spans="1:33" x14ac:dyDescent="0.25">
      <c r="A42" s="12" t="s">
        <v>11</v>
      </c>
      <c r="B42" s="23">
        <f t="shared" ref="B42:K42" si="49">IF(B32=0,0,B32/(B5/1000))</f>
        <v>1.8068197152331253</v>
      </c>
      <c r="C42" s="23">
        <f t="shared" si="49"/>
        <v>1.8068197841228426</v>
      </c>
      <c r="D42" s="23">
        <f t="shared" si="49"/>
        <v>1.8068197715101517</v>
      </c>
      <c r="E42" s="23">
        <f t="shared" si="49"/>
        <v>1.8068197862795514</v>
      </c>
      <c r="F42" s="23">
        <f t="shared" si="49"/>
        <v>1.8068197894135669</v>
      </c>
      <c r="G42" s="23">
        <f t="shared" si="49"/>
        <v>1.8068197685025202</v>
      </c>
      <c r="H42" s="23">
        <f t="shared" si="49"/>
        <v>1.7864717349470407</v>
      </c>
      <c r="I42" s="23">
        <f t="shared" si="49"/>
        <v>1.7856839773819444</v>
      </c>
      <c r="J42" s="23">
        <f t="shared" si="49"/>
        <v>1.8081315873033814</v>
      </c>
      <c r="K42" s="23">
        <f t="shared" si="49"/>
        <v>1.7514633838209057</v>
      </c>
      <c r="L42" s="23">
        <f>IF(L32=0,0,L32/(L5/1000))</f>
        <v>1.761764124622438</v>
      </c>
      <c r="M42" s="23">
        <f t="shared" ref="M42:AF42" si="50">IF(M32=0,0,M32/(M5/1000))</f>
        <v>1.7739698837478473</v>
      </c>
      <c r="N42" s="23">
        <f t="shared" si="50"/>
        <v>2.0023158142316335</v>
      </c>
      <c r="O42" s="23">
        <f t="shared" si="50"/>
        <v>2.3347106858276332</v>
      </c>
      <c r="P42" s="23">
        <f t="shared" si="50"/>
        <v>1.9499105715790417</v>
      </c>
      <c r="Q42" s="23">
        <f t="shared" si="50"/>
        <v>1.7778144213849165</v>
      </c>
      <c r="R42" s="23">
        <f t="shared" si="50"/>
        <v>1.5158492725514341</v>
      </c>
      <c r="S42" s="23">
        <f t="shared" si="50"/>
        <v>1.0904978511612535</v>
      </c>
      <c r="T42" s="23">
        <f t="shared" si="50"/>
        <v>2.5182499119387107</v>
      </c>
      <c r="U42" s="23">
        <f t="shared" si="50"/>
        <v>4.7610374547792196</v>
      </c>
      <c r="V42" s="23">
        <f t="shared" si="50"/>
        <v>2.2189678149378631</v>
      </c>
      <c r="W42" s="23">
        <f t="shared" si="50"/>
        <v>1.9111774431589228</v>
      </c>
      <c r="X42" s="23">
        <f t="shared" si="50"/>
        <v>1.6137007729017121</v>
      </c>
      <c r="Y42" s="23">
        <f t="shared" si="50"/>
        <v>1.6316473391759012</v>
      </c>
      <c r="Z42" s="23">
        <f t="shared" si="50"/>
        <v>1.3784761993255916</v>
      </c>
      <c r="AA42" s="23">
        <f t="shared" si="50"/>
        <v>1.5064086923195503</v>
      </c>
      <c r="AB42" s="23">
        <f t="shared" si="50"/>
        <v>1.2355367246328686</v>
      </c>
      <c r="AC42" s="23">
        <f t="shared" si="50"/>
        <v>1.2628480325181803</v>
      </c>
      <c r="AD42" s="23">
        <f t="shared" si="50"/>
        <v>1.3485288787743464</v>
      </c>
      <c r="AE42" s="23">
        <f t="shared" si="50"/>
        <v>1.1437461588282123</v>
      </c>
      <c r="AF42" s="23">
        <f t="shared" si="50"/>
        <v>1.8088602998407612</v>
      </c>
      <c r="AG42" s="23">
        <f t="shared" ref="AG42" si="51">IF(AG32=0,0,AG32/(AG5/1000))</f>
        <v>1.5169483589172914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0.40951719148104454</v>
      </c>
      <c r="C45" s="31">
        <f t="shared" si="55"/>
        <v>0.40951716896734625</v>
      </c>
      <c r="D45" s="31">
        <f t="shared" si="55"/>
        <v>0.40951717308927238</v>
      </c>
      <c r="E45" s="31">
        <f t="shared" si="55"/>
        <v>0.40951716826251711</v>
      </c>
      <c r="F45" s="31">
        <f t="shared" si="55"/>
        <v>0.40951716723829629</v>
      </c>
      <c r="G45" s="31">
        <f t="shared" si="55"/>
        <v>0.40951717407218974</v>
      </c>
      <c r="H45" s="31">
        <f t="shared" si="55"/>
        <v>0.4166613200919036</v>
      </c>
      <c r="I45" s="31">
        <f t="shared" si="55"/>
        <v>0.41772755190933347</v>
      </c>
      <c r="J45" s="31">
        <f t="shared" si="55"/>
        <v>0.41077351753877728</v>
      </c>
      <c r="K45" s="31">
        <f t="shared" si="55"/>
        <v>0.42428484390075594</v>
      </c>
      <c r="L45" s="31">
        <f>IF(L26=0,0,L26/L$25)</f>
        <v>0.4193129694841311</v>
      </c>
      <c r="M45" s="31">
        <f t="shared" ref="M45:AF45" si="56">IF(M26=0,0,M26/M$25)</f>
        <v>0.41708826383476255</v>
      </c>
      <c r="N45" s="31">
        <f t="shared" si="56"/>
        <v>0.42324940902528563</v>
      </c>
      <c r="O45" s="31">
        <f t="shared" si="56"/>
        <v>0.33813635445726925</v>
      </c>
      <c r="P45" s="31">
        <f t="shared" si="56"/>
        <v>0.31501145045378576</v>
      </c>
      <c r="Q45" s="31">
        <f t="shared" si="56"/>
        <v>0.31210979079565565</v>
      </c>
      <c r="R45" s="31">
        <f t="shared" si="56"/>
        <v>0.34180611581778148</v>
      </c>
      <c r="S45" s="31">
        <f t="shared" si="56"/>
        <v>0.26287841386460797</v>
      </c>
      <c r="T45" s="31">
        <f t="shared" si="56"/>
        <v>0.30140813353769697</v>
      </c>
      <c r="U45" s="31">
        <f t="shared" si="56"/>
        <v>0.44816733770834399</v>
      </c>
      <c r="V45" s="31">
        <f t="shared" si="56"/>
        <v>0.39712937384914315</v>
      </c>
      <c r="W45" s="31">
        <f t="shared" si="56"/>
        <v>0.43036981542632013</v>
      </c>
      <c r="X45" s="31">
        <f t="shared" si="56"/>
        <v>0.42817074086462492</v>
      </c>
      <c r="Y45" s="31">
        <f t="shared" si="56"/>
        <v>0.44876168524572996</v>
      </c>
      <c r="Z45" s="31">
        <f t="shared" si="56"/>
        <v>0.42558510603048</v>
      </c>
      <c r="AA45" s="31">
        <f t="shared" si="56"/>
        <v>0.39748877405231531</v>
      </c>
      <c r="AB45" s="31">
        <f t="shared" si="56"/>
        <v>0.42928327935600702</v>
      </c>
      <c r="AC45" s="31">
        <f t="shared" si="56"/>
        <v>0.45080248920440918</v>
      </c>
      <c r="AD45" s="31">
        <f t="shared" si="56"/>
        <v>0.46181200877363271</v>
      </c>
      <c r="AE45" s="31">
        <f t="shared" si="56"/>
        <v>0.45020605251946133</v>
      </c>
      <c r="AF45" s="31">
        <f t="shared" si="56"/>
        <v>0.41571807927020127</v>
      </c>
      <c r="AG45" s="31">
        <f t="shared" ref="AG45" si="57">IF(AG26=0,0,AG26/AG$25)</f>
        <v>0.38165553090701615</v>
      </c>
    </row>
    <row r="46" spans="1:33" x14ac:dyDescent="0.25">
      <c r="A46" s="12" t="s">
        <v>11</v>
      </c>
      <c r="B46" s="32">
        <f t="shared" ref="B46:K46" si="58">IF(B32=0,0,B32/B$25)</f>
        <v>0.59048280851895552</v>
      </c>
      <c r="C46" s="32">
        <f t="shared" si="58"/>
        <v>0.59048283103265375</v>
      </c>
      <c r="D46" s="32">
        <f t="shared" si="58"/>
        <v>0.59048282691072762</v>
      </c>
      <c r="E46" s="32">
        <f t="shared" si="58"/>
        <v>0.59048283173748295</v>
      </c>
      <c r="F46" s="32">
        <f t="shared" si="58"/>
        <v>0.59048283276170366</v>
      </c>
      <c r="G46" s="32">
        <f t="shared" si="58"/>
        <v>0.59048282592781021</v>
      </c>
      <c r="H46" s="32">
        <f t="shared" si="58"/>
        <v>0.5833386799080964</v>
      </c>
      <c r="I46" s="32">
        <f t="shared" si="58"/>
        <v>0.58227244809066647</v>
      </c>
      <c r="J46" s="32">
        <f t="shared" si="58"/>
        <v>0.58922648246122267</v>
      </c>
      <c r="K46" s="32">
        <f t="shared" si="58"/>
        <v>0.57571515609924395</v>
      </c>
      <c r="L46" s="32">
        <f>IF(L32=0,0,L32/L$25)</f>
        <v>0.5806870305158689</v>
      </c>
      <c r="M46" s="32">
        <f t="shared" ref="M46:AF46" si="59">IF(M32=0,0,M32/M$25)</f>
        <v>0.5829117361652375</v>
      </c>
      <c r="N46" s="32">
        <f t="shared" si="59"/>
        <v>0.57675059097471437</v>
      </c>
      <c r="O46" s="32">
        <f t="shared" si="59"/>
        <v>0.66186364554273081</v>
      </c>
      <c r="P46" s="32">
        <f t="shared" si="59"/>
        <v>0.68498854954621435</v>
      </c>
      <c r="Q46" s="32">
        <f t="shared" si="59"/>
        <v>0.68789020920434429</v>
      </c>
      <c r="R46" s="32">
        <f t="shared" si="59"/>
        <v>0.65819388418221858</v>
      </c>
      <c r="S46" s="32">
        <f t="shared" si="59"/>
        <v>0.73712158613539203</v>
      </c>
      <c r="T46" s="32">
        <f t="shared" si="59"/>
        <v>0.69859186646230298</v>
      </c>
      <c r="U46" s="32">
        <f t="shared" si="59"/>
        <v>0.55183266229165606</v>
      </c>
      <c r="V46" s="32">
        <f t="shared" si="59"/>
        <v>0.60287062615085685</v>
      </c>
      <c r="W46" s="32">
        <f t="shared" si="59"/>
        <v>0.56963018457367987</v>
      </c>
      <c r="X46" s="32">
        <f t="shared" si="59"/>
        <v>0.57182925913537508</v>
      </c>
      <c r="Y46" s="32">
        <f t="shared" si="59"/>
        <v>0.5512383147542701</v>
      </c>
      <c r="Z46" s="32">
        <f t="shared" si="59"/>
        <v>0.57441489396951995</v>
      </c>
      <c r="AA46" s="32">
        <f t="shared" si="59"/>
        <v>0.60251122594768469</v>
      </c>
      <c r="AB46" s="32">
        <f t="shared" si="59"/>
        <v>0.57071672064399304</v>
      </c>
      <c r="AC46" s="32">
        <f t="shared" si="59"/>
        <v>0.54919751079559076</v>
      </c>
      <c r="AD46" s="32">
        <f t="shared" si="59"/>
        <v>0.53818799122636729</v>
      </c>
      <c r="AE46" s="32">
        <f t="shared" si="59"/>
        <v>0.54979394748053867</v>
      </c>
      <c r="AF46" s="32">
        <f t="shared" si="59"/>
        <v>0.58428192072979868</v>
      </c>
      <c r="AG46" s="32">
        <f t="shared" ref="AG46" si="60">IF(AG32=0,0,AG32/AG$25)</f>
        <v>0.6183444690929838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2717.0603140366188</v>
      </c>
      <c r="C48" s="21">
        <f t="shared" si="61"/>
        <v>2717.0594976824582</v>
      </c>
      <c r="D48" s="21">
        <f t="shared" si="61"/>
        <v>2717.0599541049355</v>
      </c>
      <c r="E48" s="21">
        <f t="shared" si="61"/>
        <v>2717.0593121550269</v>
      </c>
      <c r="F48" s="21">
        <f t="shared" si="61"/>
        <v>2717.0593420663795</v>
      </c>
      <c r="G48" s="21">
        <f t="shared" si="61"/>
        <v>2717.059758003154</v>
      </c>
      <c r="H48" s="21">
        <f t="shared" si="61"/>
        <v>2669.1832820875884</v>
      </c>
      <c r="I48" s="21">
        <f t="shared" si="61"/>
        <v>2676.3188416892053</v>
      </c>
      <c r="J48" s="21">
        <f t="shared" si="61"/>
        <v>2739.9600180436887</v>
      </c>
      <c r="K48" s="21">
        <f t="shared" si="61"/>
        <v>2535.2642009001388</v>
      </c>
      <c r="L48" s="21">
        <f t="shared" ref="L48" si="62">IF(L25=0,0,100*L25/L12)</f>
        <v>2545.798468831988</v>
      </c>
      <c r="M48" s="21">
        <f t="shared" ref="M48:AF48" si="63">IF(M25=0,0,100*M25/M12)</f>
        <v>2638.4254075616423</v>
      </c>
      <c r="N48" s="21">
        <f t="shared" si="63"/>
        <v>2891.7022565853499</v>
      </c>
      <c r="O48" s="21">
        <f t="shared" si="63"/>
        <v>3931.3689524031552</v>
      </c>
      <c r="P48" s="21">
        <f t="shared" si="63"/>
        <v>3302.7991420796907</v>
      </c>
      <c r="Q48" s="21">
        <f t="shared" si="63"/>
        <v>3238.9415311272351</v>
      </c>
      <c r="R48" s="21">
        <f t="shared" si="63"/>
        <v>2716.9789654564315</v>
      </c>
      <c r="S48" s="21">
        <f t="shared" si="63"/>
        <v>2052.79970922035</v>
      </c>
      <c r="T48" s="21">
        <f t="shared" si="63"/>
        <v>4863.9414427323018</v>
      </c>
      <c r="U48" s="21">
        <f t="shared" si="63"/>
        <v>7544.4538752807666</v>
      </c>
      <c r="V48" s="21">
        <f t="shared" si="63"/>
        <v>3584.3220507544243</v>
      </c>
      <c r="W48" s="21">
        <f t="shared" si="63"/>
        <v>2561.3646658550474</v>
      </c>
      <c r="X48" s="21">
        <f t="shared" si="63"/>
        <v>2413.5546830246426</v>
      </c>
      <c r="Y48" s="21">
        <f t="shared" si="63"/>
        <v>2782.4586684400451</v>
      </c>
      <c r="Z48" s="21">
        <f t="shared" si="63"/>
        <v>2843.3830116793029</v>
      </c>
      <c r="AA48" s="21">
        <f t="shared" si="63"/>
        <v>3608.26943694084</v>
      </c>
      <c r="AB48" s="21">
        <f t="shared" si="63"/>
        <v>2783.8326877254894</v>
      </c>
      <c r="AC48" s="21">
        <f t="shared" si="63"/>
        <v>2644.4614753459468</v>
      </c>
      <c r="AD48" s="21">
        <f t="shared" si="63"/>
        <v>2544.0686575561285</v>
      </c>
      <c r="AE48" s="21">
        <f t="shared" si="63"/>
        <v>2286.1186023051237</v>
      </c>
      <c r="AF48" s="21">
        <f t="shared" si="63"/>
        <v>3411.1798688161716</v>
      </c>
      <c r="AG48" s="21">
        <f t="shared" ref="AG48" si="64">IF(AG25=0,0,100*AG25/AG12)</f>
        <v>3136.0640731243348</v>
      </c>
    </row>
    <row r="49" spans="1:33" x14ac:dyDescent="0.25">
      <c r="A49" s="10" t="s">
        <v>10</v>
      </c>
      <c r="B49" s="22">
        <f t="shared" si="61"/>
        <v>2235.5967445896013</v>
      </c>
      <c r="C49" s="22">
        <f t="shared" si="61"/>
        <v>2235.5966701947391</v>
      </c>
      <c r="D49" s="22">
        <f t="shared" si="61"/>
        <v>2235.5969593765176</v>
      </c>
      <c r="E49" s="22">
        <f t="shared" si="61"/>
        <v>2235.5965177890357</v>
      </c>
      <c r="F49" s="22">
        <f t="shared" si="61"/>
        <v>2235.5966084875472</v>
      </c>
      <c r="G49" s="22">
        <f t="shared" si="61"/>
        <v>2235.5967679110822</v>
      </c>
      <c r="H49" s="22">
        <f t="shared" si="61"/>
        <v>2189.2272476016929</v>
      </c>
      <c r="I49" s="22">
        <f t="shared" si="61"/>
        <v>2196.1199882182314</v>
      </c>
      <c r="J49" s="22">
        <f t="shared" si="61"/>
        <v>2257.8815869664973</v>
      </c>
      <c r="K49" s="22">
        <f t="shared" si="61"/>
        <v>2061.0818974298659</v>
      </c>
      <c r="L49" s="22">
        <f t="shared" ref="L49" si="65">IF(L26=0,0,100*L26/L13)</f>
        <v>2071.0728761708706</v>
      </c>
      <c r="M49" s="22">
        <f t="shared" ref="M49:AF49" si="66">IF(M26=0,0,100*M26/M13)</f>
        <v>2148.7085284750169</v>
      </c>
      <c r="N49" s="22">
        <f t="shared" si="66"/>
        <v>2347.4590081572669</v>
      </c>
      <c r="O49" s="22">
        <f t="shared" si="66"/>
        <v>3433.7102830348458</v>
      </c>
      <c r="P49" s="22">
        <f t="shared" si="66"/>
        <v>2916.3709673628778</v>
      </c>
      <c r="Q49" s="22">
        <f t="shared" si="66"/>
        <v>2878.0840382809479</v>
      </c>
      <c r="R49" s="22">
        <f t="shared" si="66"/>
        <v>2332.1443462201096</v>
      </c>
      <c r="S49" s="22">
        <f t="shared" si="66"/>
        <v>1856.8939736462369</v>
      </c>
      <c r="T49" s="22">
        <f t="shared" si="66"/>
        <v>4222.515528300798</v>
      </c>
      <c r="U49" s="22">
        <f t="shared" si="66"/>
        <v>5960.7696936936509</v>
      </c>
      <c r="V49" s="22">
        <f t="shared" si="66"/>
        <v>2825.7925571847086</v>
      </c>
      <c r="W49" s="22">
        <f t="shared" si="66"/>
        <v>1961.7777335443129</v>
      </c>
      <c r="X49" s="22">
        <f t="shared" si="66"/>
        <v>1843.6398389081967</v>
      </c>
      <c r="Y49" s="22">
        <f t="shared" si="66"/>
        <v>2119.7933305260963</v>
      </c>
      <c r="Z49" s="22">
        <f t="shared" si="66"/>
        <v>2193.1784973211197</v>
      </c>
      <c r="AA49" s="22">
        <f t="shared" si="66"/>
        <v>2832.6286592083338</v>
      </c>
      <c r="AB49" s="22">
        <f t="shared" si="66"/>
        <v>2143.398121991027</v>
      </c>
      <c r="AC49" s="22">
        <f t="shared" si="66"/>
        <v>2012.4805808184581</v>
      </c>
      <c r="AD49" s="22">
        <f t="shared" si="66"/>
        <v>1901.0403601980083</v>
      </c>
      <c r="AE49" s="22">
        <f t="shared" si="66"/>
        <v>1706.3811890674219</v>
      </c>
      <c r="AF49" s="22">
        <f t="shared" si="66"/>
        <v>2387.1525485666284</v>
      </c>
      <c r="AG49" s="22">
        <f t="shared" ref="AG49" si="67">IF(AG26=0,0,100*AG26/AG13)</f>
        <v>2190.2654451603285</v>
      </c>
    </row>
    <row r="50" spans="1:33" x14ac:dyDescent="0.25">
      <c r="A50" s="12" t="s">
        <v>11</v>
      </c>
      <c r="B50" s="23">
        <f t="shared" ref="B50:K50" si="68">IF(B32=0,0,100*B32/B14)</f>
        <v>3194.1372436676756</v>
      </c>
      <c r="C50" s="23">
        <f t="shared" si="68"/>
        <v>3194.1353861309017</v>
      </c>
      <c r="D50" s="23">
        <f t="shared" si="68"/>
        <v>3194.1360545219686</v>
      </c>
      <c r="E50" s="23">
        <f t="shared" si="68"/>
        <v>3194.1351660441774</v>
      </c>
      <c r="F50" s="23">
        <f t="shared" si="68"/>
        <v>3194.1351052691507</v>
      </c>
      <c r="G50" s="23">
        <f t="shared" si="68"/>
        <v>3194.1358688994169</v>
      </c>
      <c r="H50" s="23">
        <f t="shared" si="68"/>
        <v>3164.763934844043</v>
      </c>
      <c r="I50" s="23">
        <f t="shared" si="68"/>
        <v>3174.2551118206843</v>
      </c>
      <c r="J50" s="23">
        <f t="shared" si="68"/>
        <v>3219.1113730956813</v>
      </c>
      <c r="K50" s="23">
        <f t="shared" si="68"/>
        <v>3052.8830983321354</v>
      </c>
      <c r="L50" s="23">
        <f t="shared" ref="L50" si="69">IF(L32=0,0,100*L32/L14)</f>
        <v>3050.7505016842106</v>
      </c>
      <c r="M50" s="23">
        <f t="shared" ref="M50:AF50" si="70">IF(M32=0,0,100*M32/M14)</f>
        <v>3152.5306797092721</v>
      </c>
      <c r="N50" s="23">
        <f t="shared" si="70"/>
        <v>3484.5613083984958</v>
      </c>
      <c r="O50" s="23">
        <f t="shared" si="70"/>
        <v>4245.7416550085409</v>
      </c>
      <c r="P50" s="23">
        <f t="shared" si="70"/>
        <v>3517.1156872237702</v>
      </c>
      <c r="Q50" s="23">
        <f t="shared" si="70"/>
        <v>3434.3126437070764</v>
      </c>
      <c r="R50" s="23">
        <f t="shared" si="70"/>
        <v>2971.6261407718453</v>
      </c>
      <c r="S50" s="23">
        <f t="shared" si="70"/>
        <v>2133.0558106531648</v>
      </c>
      <c r="T50" s="23">
        <f t="shared" si="70"/>
        <v>5205.0827653380657</v>
      </c>
      <c r="U50" s="23">
        <f t="shared" si="70"/>
        <v>9620.2542522465374</v>
      </c>
      <c r="V50" s="23">
        <f t="shared" si="70"/>
        <v>4354.2572301343016</v>
      </c>
      <c r="W50" s="23">
        <f t="shared" si="70"/>
        <v>3330.4029266678231</v>
      </c>
      <c r="X50" s="23">
        <f t="shared" si="70"/>
        <v>3140.4598220708995</v>
      </c>
      <c r="Y50" s="23">
        <f t="shared" si="70"/>
        <v>3732.3075931136118</v>
      </c>
      <c r="Z50" s="23">
        <f t="shared" si="70"/>
        <v>3643.7408707220088</v>
      </c>
      <c r="AA50" s="23">
        <f t="shared" si="70"/>
        <v>4403.8031989829124</v>
      </c>
      <c r="AB50" s="23">
        <f t="shared" si="70"/>
        <v>3590.8732666851406</v>
      </c>
      <c r="AC50" s="23">
        <f t="shared" si="70"/>
        <v>3562.8530943217811</v>
      </c>
      <c r="AD50" s="23">
        <f t="shared" si="70"/>
        <v>3584.4497916421583</v>
      </c>
      <c r="AE50" s="23">
        <f t="shared" si="70"/>
        <v>3167.2733762065277</v>
      </c>
      <c r="AF50" s="23">
        <f t="shared" si="70"/>
        <v>4909.7010356620231</v>
      </c>
      <c r="AG50" s="23">
        <f t="shared" ref="AG50" si="71">IF(AG32=0,0,100*AG32/AG14)</f>
        <v>4275.6431236740746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5303.2073564280518</v>
      </c>
      <c r="C53" s="21">
        <v>5303.2060373424001</v>
      </c>
      <c r="D53" s="21">
        <v>5303.2067799262395</v>
      </c>
      <c r="E53" s="21">
        <v>5303.2057372146755</v>
      </c>
      <c r="F53" s="21">
        <v>5303.2057745974325</v>
      </c>
      <c r="G53" s="21">
        <v>5303.206454480016</v>
      </c>
      <c r="H53" s="21">
        <v>5320.106582155865</v>
      </c>
      <c r="I53" s="21">
        <v>5317.5875737066463</v>
      </c>
      <c r="J53" s="21">
        <v>5295.1193377717082</v>
      </c>
      <c r="K53" s="21">
        <v>5367.3742625875375</v>
      </c>
      <c r="L53" s="21">
        <v>5363.6612190972701</v>
      </c>
      <c r="M53" s="21">
        <v>5418.153675586258</v>
      </c>
      <c r="N53" s="21">
        <v>5426.2394491213299</v>
      </c>
      <c r="O53" s="21">
        <v>5096.0704349065209</v>
      </c>
      <c r="P53" s="21">
        <v>4994.4260165586502</v>
      </c>
      <c r="Q53" s="21">
        <v>5205.2603030208538</v>
      </c>
      <c r="R53" s="21">
        <v>5417.5657865222329</v>
      </c>
      <c r="S53" s="21">
        <v>5063.1870455146809</v>
      </c>
      <c r="T53" s="21">
        <v>5614.2739159438706</v>
      </c>
      <c r="U53" s="21">
        <v>6394.3927486315442</v>
      </c>
      <c r="V53" s="21">
        <v>6214.377630384337</v>
      </c>
      <c r="W53" s="21">
        <v>6354.2260539192666</v>
      </c>
      <c r="X53" s="21">
        <v>6645.6086119942493</v>
      </c>
      <c r="Y53" s="21">
        <v>7153.3737920698068</v>
      </c>
      <c r="Z53" s="21">
        <v>7196.5175897196832</v>
      </c>
      <c r="AA53" s="21">
        <v>7392.7869024080874</v>
      </c>
      <c r="AB53" s="21">
        <v>7905.5283525860305</v>
      </c>
      <c r="AC53" s="21">
        <v>7822.5040857796457</v>
      </c>
      <c r="AD53" s="21">
        <v>7971.473354969884</v>
      </c>
      <c r="AE53" s="21">
        <v>7806.9708080412711</v>
      </c>
      <c r="AF53" s="21">
        <v>7227.2524829029817</v>
      </c>
      <c r="AG53" s="21">
        <v>7194.0926911328588</v>
      </c>
    </row>
    <row r="54" spans="1:33" x14ac:dyDescent="0.25">
      <c r="A54" s="10" t="s">
        <v>10</v>
      </c>
      <c r="B54" s="22">
        <v>6262.3380004323362</v>
      </c>
      <c r="C54" s="22">
        <v>6262.3381159347346</v>
      </c>
      <c r="D54" s="22">
        <v>6262.3387509030072</v>
      </c>
      <c r="E54" s="22">
        <v>6262.3377622161006</v>
      </c>
      <c r="F54" s="22">
        <v>6262.337991483575</v>
      </c>
      <c r="G54" s="22">
        <v>6262.3382822449357</v>
      </c>
      <c r="H54" s="22">
        <v>6262.3377676009422</v>
      </c>
      <c r="I54" s="22">
        <v>6262.3389544353358</v>
      </c>
      <c r="J54" s="22">
        <v>6262.3364266077642</v>
      </c>
      <c r="K54" s="22">
        <v>6262.3539531005936</v>
      </c>
      <c r="L54" s="22">
        <v>6262.3365753688722</v>
      </c>
      <c r="M54" s="22">
        <v>6332.6824690913609</v>
      </c>
      <c r="N54" s="22">
        <v>6321.8924643282498</v>
      </c>
      <c r="O54" s="22">
        <v>6387.9127242813247</v>
      </c>
      <c r="P54" s="22">
        <v>6329.2156563025719</v>
      </c>
      <c r="Q54" s="22">
        <v>6638.1417424649917</v>
      </c>
      <c r="R54" s="22">
        <v>6673.8593727527877</v>
      </c>
      <c r="S54" s="22">
        <v>6573.0692411988412</v>
      </c>
      <c r="T54" s="22">
        <v>6994.8792479505501</v>
      </c>
      <c r="U54" s="22">
        <v>7250.6601327018452</v>
      </c>
      <c r="V54" s="22">
        <v>7031.2833534309229</v>
      </c>
      <c r="W54" s="22">
        <v>6984.6516991161061</v>
      </c>
      <c r="X54" s="22">
        <v>7285.4672107618617</v>
      </c>
      <c r="Y54" s="22">
        <v>7821.3086594803526</v>
      </c>
      <c r="Z54" s="22">
        <v>7966.4477603222949</v>
      </c>
      <c r="AA54" s="22">
        <v>8329.1863616140563</v>
      </c>
      <c r="AB54" s="22">
        <v>8735.6318459072882</v>
      </c>
      <c r="AC54" s="22">
        <v>8543.6600371104269</v>
      </c>
      <c r="AD54" s="22">
        <v>8548.7932700231431</v>
      </c>
      <c r="AE54" s="22">
        <v>8371.0970700685193</v>
      </c>
      <c r="AF54" s="22">
        <v>7659.7779083408677</v>
      </c>
      <c r="AG54" s="22">
        <v>8016.6951414858249</v>
      </c>
    </row>
    <row r="55" spans="1:33" x14ac:dyDescent="0.25">
      <c r="A55" s="12" t="s">
        <v>11</v>
      </c>
      <c r="B55" s="23">
        <v>4352.8154019917656</v>
      </c>
      <c r="C55" s="23">
        <v>4352.8132709444308</v>
      </c>
      <c r="D55" s="23">
        <v>4352.8140280242806</v>
      </c>
      <c r="E55" s="23">
        <v>4352.8130273843299</v>
      </c>
      <c r="F55" s="23">
        <v>4352.8129352970209</v>
      </c>
      <c r="G55" s="23">
        <v>4352.8138144571403</v>
      </c>
      <c r="H55" s="23">
        <v>4347.2017484234711</v>
      </c>
      <c r="I55" s="23">
        <v>4337.939298161471</v>
      </c>
      <c r="J55" s="23">
        <v>4333.7749820209465</v>
      </c>
      <c r="K55" s="23">
        <v>4390.4116108034614</v>
      </c>
      <c r="L55" s="23">
        <v>4407.7659502540819</v>
      </c>
      <c r="M55" s="23">
        <v>4458.0804284711285</v>
      </c>
      <c r="N55" s="23">
        <v>4450.5801297217522</v>
      </c>
      <c r="O55" s="23">
        <v>4280.0091928383708</v>
      </c>
      <c r="P55" s="23">
        <v>4254.1396637489279</v>
      </c>
      <c r="Q55" s="23">
        <v>4429.4869116714535</v>
      </c>
      <c r="R55" s="23">
        <v>4586.2694397036357</v>
      </c>
      <c r="S55" s="23">
        <v>4444.6382404308852</v>
      </c>
      <c r="T55" s="23">
        <v>4880.0012301033566</v>
      </c>
      <c r="U55" s="23">
        <v>5272.0476628485048</v>
      </c>
      <c r="V55" s="23">
        <v>5385.1884429601887</v>
      </c>
      <c r="W55" s="23">
        <v>5545.6336453330623</v>
      </c>
      <c r="X55" s="23">
        <v>5829.4928211725573</v>
      </c>
      <c r="Y55" s="23">
        <v>6195.9716476343074</v>
      </c>
      <c r="Z55" s="23">
        <v>6248.7855310394043</v>
      </c>
      <c r="AA55" s="23">
        <v>6432.3714550227405</v>
      </c>
      <c r="AB55" s="23">
        <v>6859.477374562799</v>
      </c>
      <c r="AC55" s="23">
        <v>6774.5236999613126</v>
      </c>
      <c r="AD55" s="23">
        <v>7037.4044338644571</v>
      </c>
      <c r="AE55" s="23">
        <v>6949.5437427560237</v>
      </c>
      <c r="AF55" s="23">
        <v>6594.3118450890042</v>
      </c>
      <c r="AG55" s="23">
        <v>6202.950928355006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0.51234283923355406</v>
      </c>
      <c r="C58" s="18">
        <f t="shared" si="72"/>
        <v>0.51234281273447568</v>
      </c>
      <c r="D58" s="18">
        <f t="shared" si="72"/>
        <v>0.51234282705882461</v>
      </c>
      <c r="E58" s="18">
        <f t="shared" si="72"/>
        <v>0.51234280674580579</v>
      </c>
      <c r="F58" s="18">
        <f t="shared" si="72"/>
        <v>0.51234280877449678</v>
      </c>
      <c r="G58" s="18">
        <f t="shared" si="72"/>
        <v>0.51234282152222266</v>
      </c>
      <c r="H58" s="18">
        <f t="shared" si="72"/>
        <v>0.50171612934227272</v>
      </c>
      <c r="I58" s="18">
        <f t="shared" si="72"/>
        <v>0.50329567770966976</v>
      </c>
      <c r="J58" s="18">
        <f t="shared" si="72"/>
        <v>0.51745009758301663</v>
      </c>
      <c r="K58" s="18">
        <f t="shared" si="72"/>
        <v>0.47234719936931002</v>
      </c>
      <c r="L58" s="18">
        <f>IF(L48=0,0,L48/L53)</f>
        <v>0.47463819298797139</v>
      </c>
      <c r="M58" s="18">
        <f t="shared" ref="M58:AF58" si="73">IF(M48=0,0,M48/M53)</f>
        <v>0.48696023877103445</v>
      </c>
      <c r="N58" s="18">
        <f t="shared" si="73"/>
        <v>0.53291091992882889</v>
      </c>
      <c r="O58" s="18">
        <f t="shared" si="73"/>
        <v>0.77145106266084595</v>
      </c>
      <c r="P58" s="18">
        <f t="shared" si="73"/>
        <v>0.66129704016627822</v>
      </c>
      <c r="Q58" s="18">
        <f t="shared" si="73"/>
        <v>0.62224391146155111</v>
      </c>
      <c r="R58" s="18">
        <f t="shared" si="73"/>
        <v>0.50151286989734489</v>
      </c>
      <c r="S58" s="18">
        <f t="shared" si="73"/>
        <v>0.4054362777371342</v>
      </c>
      <c r="T58" s="18">
        <f t="shared" si="73"/>
        <v>0.86635271373548162</v>
      </c>
      <c r="U58" s="18">
        <f t="shared" si="73"/>
        <v>1.1798546276181339</v>
      </c>
      <c r="V58" s="18">
        <f t="shared" si="73"/>
        <v>0.57677892525059615</v>
      </c>
      <c r="W58" s="18">
        <f t="shared" si="73"/>
        <v>0.40309624557269341</v>
      </c>
      <c r="X58" s="18">
        <f t="shared" si="73"/>
        <v>0.36318038330884644</v>
      </c>
      <c r="Y58" s="18">
        <f t="shared" si="73"/>
        <v>0.3889715187992363</v>
      </c>
      <c r="Z58" s="18">
        <f t="shared" si="73"/>
        <v>0.39510540705703429</v>
      </c>
      <c r="AA58" s="18">
        <f t="shared" si="73"/>
        <v>0.48807973022535001</v>
      </c>
      <c r="AB58" s="18">
        <f t="shared" si="73"/>
        <v>0.3521374617314289</v>
      </c>
      <c r="AC58" s="18">
        <f t="shared" si="73"/>
        <v>0.33805817757938328</v>
      </c>
      <c r="AD58" s="18">
        <f t="shared" si="73"/>
        <v>0.31914660493345398</v>
      </c>
      <c r="AE58" s="18">
        <f t="shared" si="73"/>
        <v>0.29283042789789798</v>
      </c>
      <c r="AF58" s="18">
        <f t="shared" si="73"/>
        <v>0.47198847375067732</v>
      </c>
      <c r="AG58" s="18">
        <f t="shared" ref="AG58" si="74">IF(AG48=0,0,AG48/AG53)</f>
        <v>0.43592211106616929</v>
      </c>
    </row>
    <row r="59" spans="1:33" x14ac:dyDescent="0.25">
      <c r="A59" s="10" t="s">
        <v>10</v>
      </c>
      <c r="B59" s="19">
        <f t="shared" ref="B59:K59" si="75">IF(B49=0,0,B49/B54)</f>
        <v>0.35699075080828618</v>
      </c>
      <c r="C59" s="19">
        <f t="shared" si="75"/>
        <v>0.35699073234423201</v>
      </c>
      <c r="D59" s="19">
        <f t="shared" si="75"/>
        <v>0.35699074232516603</v>
      </c>
      <c r="E59" s="19">
        <f t="shared" si="75"/>
        <v>0.35699072817144062</v>
      </c>
      <c r="F59" s="19">
        <f t="shared" si="75"/>
        <v>0.35699072958499395</v>
      </c>
      <c r="G59" s="19">
        <f t="shared" si="75"/>
        <v>0.35699073846736701</v>
      </c>
      <c r="H59" s="19">
        <f t="shared" si="75"/>
        <v>0.3495862613683916</v>
      </c>
      <c r="I59" s="19">
        <f t="shared" si="75"/>
        <v>0.35068686064378829</v>
      </c>
      <c r="J59" s="19">
        <f t="shared" si="75"/>
        <v>0.36054939133788533</v>
      </c>
      <c r="K59" s="19">
        <f t="shared" si="75"/>
        <v>0.32912254926270823</v>
      </c>
      <c r="L59" s="19">
        <f>IF(L49=0,0,L49/L54)</f>
        <v>0.33071887006470546</v>
      </c>
      <c r="M59" s="19">
        <f t="shared" ref="M59:AF59" si="76">IF(M49=0,0,M49/M54)</f>
        <v>0.33930463732588229</v>
      </c>
      <c r="N59" s="19">
        <f t="shared" si="76"/>
        <v>0.37132219844025816</v>
      </c>
      <c r="O59" s="19">
        <f t="shared" si="76"/>
        <v>0.53753243527934347</v>
      </c>
      <c r="P59" s="19">
        <f t="shared" si="76"/>
        <v>0.46077920641853681</v>
      </c>
      <c r="Q59" s="19">
        <f t="shared" si="76"/>
        <v>0.43356772873189764</v>
      </c>
      <c r="R59" s="19">
        <f t="shared" si="76"/>
        <v>0.34944463405110116</v>
      </c>
      <c r="S59" s="19">
        <f t="shared" si="76"/>
        <v>0.28250029103718433</v>
      </c>
      <c r="T59" s="19">
        <f t="shared" si="76"/>
        <v>0.60365810168030631</v>
      </c>
      <c r="U59" s="19">
        <f t="shared" si="76"/>
        <v>0.8221002756437934</v>
      </c>
      <c r="V59" s="19">
        <f t="shared" si="76"/>
        <v>0.40188859062348264</v>
      </c>
      <c r="W59" s="19">
        <f t="shared" si="76"/>
        <v>0.28086980110870413</v>
      </c>
      <c r="X59" s="19">
        <f t="shared" si="76"/>
        <v>0.25305718707852121</v>
      </c>
      <c r="Y59" s="19">
        <f t="shared" si="76"/>
        <v>0.27102796000214818</v>
      </c>
      <c r="Z59" s="19">
        <f t="shared" si="76"/>
        <v>0.27530193673577685</v>
      </c>
      <c r="AA59" s="19">
        <f t="shared" si="76"/>
        <v>0.34008467768986478</v>
      </c>
      <c r="AB59" s="19">
        <f t="shared" si="76"/>
        <v>0.24536268924785626</v>
      </c>
      <c r="AC59" s="19">
        <f t="shared" si="76"/>
        <v>0.23555251169604172</v>
      </c>
      <c r="AD59" s="19">
        <f t="shared" si="76"/>
        <v>0.22237528738285442</v>
      </c>
      <c r="AE59" s="19">
        <f t="shared" si="76"/>
        <v>0.20384200240237507</v>
      </c>
      <c r="AF59" s="19">
        <f t="shared" si="76"/>
        <v>0.31164774973008236</v>
      </c>
      <c r="AG59" s="19">
        <f t="shared" ref="AG59" si="77">IF(AG49=0,0,AG49/AG54)</f>
        <v>0.27321301440363638</v>
      </c>
    </row>
    <row r="60" spans="1:33" x14ac:dyDescent="0.25">
      <c r="A60" s="12" t="s">
        <v>11</v>
      </c>
      <c r="B60" s="20">
        <f t="shared" ref="B60:K60" si="78">IF(B50=0,0,B50/B55)</f>
        <v>0.73380948849935124</v>
      </c>
      <c r="C60" s="20">
        <f t="shared" si="78"/>
        <v>0.7338094210133369</v>
      </c>
      <c r="D60" s="20">
        <f t="shared" si="78"/>
        <v>0.73380944693650751</v>
      </c>
      <c r="E60" s="20">
        <f t="shared" si="78"/>
        <v>0.73380941151142909</v>
      </c>
      <c r="F60" s="20">
        <f t="shared" si="78"/>
        <v>0.7338094130735241</v>
      </c>
      <c r="G60" s="20">
        <f t="shared" si="78"/>
        <v>0.73380944029598294</v>
      </c>
      <c r="H60" s="20">
        <f t="shared" si="78"/>
        <v>0.72800024429318388</v>
      </c>
      <c r="I60" s="20">
        <f t="shared" si="78"/>
        <v>0.73174263023136688</v>
      </c>
      <c r="J60" s="20">
        <f t="shared" si="78"/>
        <v>0.74279615034247348</v>
      </c>
      <c r="K60" s="20">
        <f t="shared" si="78"/>
        <v>0.6953523653271878</v>
      </c>
      <c r="L60" s="20">
        <f>IF(L50=0,0,L50/L55)</f>
        <v>0.69213078373826831</v>
      </c>
      <c r="M60" s="20">
        <f t="shared" ref="M60:AF60" si="79">IF(M50=0,0,M50/M55)</f>
        <v>0.7071497991772242</v>
      </c>
      <c r="N60" s="20">
        <f t="shared" si="79"/>
        <v>0.78294541539157703</v>
      </c>
      <c r="O60" s="20">
        <f t="shared" si="79"/>
        <v>0.99199358312426777</v>
      </c>
      <c r="P60" s="20">
        <f t="shared" si="79"/>
        <v>0.82675134462424749</v>
      </c>
      <c r="Q60" s="20">
        <f t="shared" si="79"/>
        <v>0.77532967411143083</v>
      </c>
      <c r="R60" s="20">
        <f t="shared" si="79"/>
        <v>0.64793972090830132</v>
      </c>
      <c r="S60" s="20">
        <f t="shared" si="79"/>
        <v>0.47991663106565358</v>
      </c>
      <c r="T60" s="20">
        <f t="shared" si="79"/>
        <v>1.066615051903957</v>
      </c>
      <c r="U60" s="20">
        <f t="shared" si="79"/>
        <v>1.8247661757763172</v>
      </c>
      <c r="V60" s="20">
        <f t="shared" si="79"/>
        <v>0.80856172003162186</v>
      </c>
      <c r="W60" s="20">
        <f t="shared" si="79"/>
        <v>0.60054506656250717</v>
      </c>
      <c r="X60" s="20">
        <f t="shared" si="79"/>
        <v>0.53871921939157996</v>
      </c>
      <c r="Y60" s="20">
        <f t="shared" si="79"/>
        <v>0.60237648029565294</v>
      </c>
      <c r="Z60" s="20">
        <f t="shared" si="79"/>
        <v>0.58311184671366367</v>
      </c>
      <c r="AA60" s="20">
        <f t="shared" si="79"/>
        <v>0.68463135715587242</v>
      </c>
      <c r="AB60" s="20">
        <f t="shared" si="79"/>
        <v>0.52349079537768883</v>
      </c>
      <c r="AC60" s="20">
        <f t="shared" si="79"/>
        <v>0.52591934903735416</v>
      </c>
      <c r="AD60" s="20">
        <f t="shared" si="79"/>
        <v>0.50934258863872428</v>
      </c>
      <c r="AE60" s="20">
        <f t="shared" si="79"/>
        <v>0.45575270743608015</v>
      </c>
      <c r="AF60" s="20">
        <f t="shared" si="79"/>
        <v>0.74453576824978862</v>
      </c>
      <c r="AG60" s="20">
        <f t="shared" ref="AG60" si="80">IF(AG50=0,0,AG50/AG55)</f>
        <v>0.6892917859674178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3.2405832000000006</v>
      </c>
      <c r="C62" s="33">
        <f t="shared" si="81"/>
        <v>3.1991085385202163</v>
      </c>
      <c r="D62" s="33">
        <f t="shared" si="81"/>
        <v>3.2064979043942139</v>
      </c>
      <c r="E62" s="33">
        <f t="shared" si="81"/>
        <v>3.2096941371532171</v>
      </c>
      <c r="F62" s="33">
        <f t="shared" si="81"/>
        <v>3.2115456989562672</v>
      </c>
      <c r="G62" s="33">
        <f t="shared" si="81"/>
        <v>3.2073834472209994</v>
      </c>
      <c r="H62" s="33">
        <f t="shared" si="81"/>
        <v>3.2072357192421439</v>
      </c>
      <c r="I62" s="33">
        <f t="shared" si="81"/>
        <v>3.1024187999999997</v>
      </c>
      <c r="J62" s="33">
        <f t="shared" si="81"/>
        <v>3.1024188000000001</v>
      </c>
      <c r="K62" s="33">
        <f t="shared" si="81"/>
        <v>3.1187683924077061</v>
      </c>
      <c r="L62" s="33">
        <f>IF(L66=0,0,L66/L25)</f>
        <v>3.1024188000000001</v>
      </c>
      <c r="M62" s="33">
        <f t="shared" ref="M62:AF62" si="82">IF(M66=0,0,M66/M25)</f>
        <v>3.1037718162877068</v>
      </c>
      <c r="N62" s="33">
        <f t="shared" si="82"/>
        <v>3.1024188000000001</v>
      </c>
      <c r="O62" s="33">
        <f t="shared" si="82"/>
        <v>3.1024188000000001</v>
      </c>
      <c r="P62" s="33">
        <f t="shared" si="82"/>
        <v>3.1024188000000006</v>
      </c>
      <c r="Q62" s="33">
        <f t="shared" si="82"/>
        <v>3.1024188000000006</v>
      </c>
      <c r="R62" s="33">
        <f t="shared" si="82"/>
        <v>3.1024188000000001</v>
      </c>
      <c r="S62" s="33">
        <f t="shared" si="82"/>
        <v>3.1024188000000006</v>
      </c>
      <c r="T62" s="33">
        <f t="shared" si="82"/>
        <v>3.1196765603976178</v>
      </c>
      <c r="U62" s="33">
        <f t="shared" si="82"/>
        <v>3.1389422446412585</v>
      </c>
      <c r="V62" s="33">
        <f t="shared" si="82"/>
        <v>3.1653513838962466</v>
      </c>
      <c r="W62" s="33">
        <f t="shared" si="82"/>
        <v>3.1536493826331276</v>
      </c>
      <c r="X62" s="33">
        <f t="shared" si="82"/>
        <v>3.1418424547789385</v>
      </c>
      <c r="Y62" s="33">
        <f t="shared" si="82"/>
        <v>3.1477665256467238</v>
      </c>
      <c r="Z62" s="33">
        <f t="shared" si="82"/>
        <v>3.1445717612780379</v>
      </c>
      <c r="AA62" s="33">
        <f t="shared" si="82"/>
        <v>3.1343748461892105</v>
      </c>
      <c r="AB62" s="33">
        <f t="shared" si="82"/>
        <v>3.134671434344471</v>
      </c>
      <c r="AC62" s="33">
        <f t="shared" si="82"/>
        <v>3.1412950058015583</v>
      </c>
      <c r="AD62" s="33">
        <f t="shared" si="82"/>
        <v>3.1430735056923789</v>
      </c>
      <c r="AE62" s="33">
        <f t="shared" si="82"/>
        <v>3.1313743088076986</v>
      </c>
      <c r="AF62" s="33">
        <f t="shared" si="82"/>
        <v>3.126844050714233</v>
      </c>
      <c r="AG62" s="33">
        <f t="shared" ref="AG62" si="83">IF(AG66=0,0,AG66/AG25)</f>
        <v>3.1429497252021714</v>
      </c>
    </row>
    <row r="63" spans="1:33" x14ac:dyDescent="0.25">
      <c r="A63" s="10" t="s">
        <v>10</v>
      </c>
      <c r="B63" s="34">
        <f t="shared" ref="B63:K63" si="84">IF(B67=0,0,B67/B26)</f>
        <v>3.2405832000000006</v>
      </c>
      <c r="C63" s="34">
        <f t="shared" si="84"/>
        <v>3.1648206852425331</v>
      </c>
      <c r="D63" s="34">
        <f t="shared" si="84"/>
        <v>3.1759804553775099</v>
      </c>
      <c r="E63" s="34">
        <f t="shared" si="84"/>
        <v>3.1820383577782274</v>
      </c>
      <c r="F63" s="34">
        <f t="shared" si="84"/>
        <v>3.1855476708163422</v>
      </c>
      <c r="G63" s="34">
        <f t="shared" si="84"/>
        <v>3.1776588477537784</v>
      </c>
      <c r="H63" s="34">
        <f t="shared" si="84"/>
        <v>3.1780561721208747</v>
      </c>
      <c r="I63" s="34">
        <f t="shared" si="84"/>
        <v>3.1024188000000001</v>
      </c>
      <c r="J63" s="34">
        <f t="shared" si="84"/>
        <v>3.1024188000000001</v>
      </c>
      <c r="K63" s="34">
        <f t="shared" si="84"/>
        <v>3.1024188000000001</v>
      </c>
      <c r="L63" s="34">
        <f>IF(L67=0,0,L67/L26)</f>
        <v>3.1024188000000001</v>
      </c>
      <c r="M63" s="34">
        <f t="shared" ref="M63:AF63" si="85">IF(M67=0,0,M67/M26)</f>
        <v>3.1024188000000001</v>
      </c>
      <c r="N63" s="34">
        <f t="shared" si="85"/>
        <v>3.1024188000000006</v>
      </c>
      <c r="O63" s="34">
        <f t="shared" si="85"/>
        <v>3.1024187999999997</v>
      </c>
      <c r="P63" s="34">
        <f t="shared" si="85"/>
        <v>3.1024188000000001</v>
      </c>
      <c r="Q63" s="34">
        <f t="shared" si="85"/>
        <v>3.1024188000000001</v>
      </c>
      <c r="R63" s="34">
        <f t="shared" si="85"/>
        <v>3.1024188000000001</v>
      </c>
      <c r="S63" s="34">
        <f t="shared" si="85"/>
        <v>3.1024188000000006</v>
      </c>
      <c r="T63" s="34">
        <f t="shared" si="85"/>
        <v>3.1024188000000001</v>
      </c>
      <c r="U63" s="34">
        <f t="shared" si="85"/>
        <v>3.1024188000000001</v>
      </c>
      <c r="V63" s="34">
        <f t="shared" si="85"/>
        <v>3.1024188000000006</v>
      </c>
      <c r="W63" s="34">
        <f t="shared" si="85"/>
        <v>3.1024188000000001</v>
      </c>
      <c r="X63" s="34">
        <f t="shared" si="85"/>
        <v>3.1024188000000006</v>
      </c>
      <c r="Y63" s="34">
        <f t="shared" si="85"/>
        <v>3.1024188000000001</v>
      </c>
      <c r="Z63" s="34">
        <f t="shared" si="85"/>
        <v>3.1024187999999997</v>
      </c>
      <c r="AA63" s="34">
        <f t="shared" si="85"/>
        <v>3.1024188000000001</v>
      </c>
      <c r="AB63" s="34">
        <f t="shared" si="85"/>
        <v>3.1024188000000006</v>
      </c>
      <c r="AC63" s="34">
        <f t="shared" si="85"/>
        <v>3.1024188000000001</v>
      </c>
      <c r="AD63" s="34">
        <f t="shared" si="85"/>
        <v>3.1024188000000001</v>
      </c>
      <c r="AE63" s="34">
        <f t="shared" si="85"/>
        <v>3.1024188000000001</v>
      </c>
      <c r="AF63" s="34">
        <f t="shared" si="85"/>
        <v>3.1024188000000001</v>
      </c>
      <c r="AG63" s="34">
        <f t="shared" ref="AG63" si="86">IF(AG67=0,0,AG67/AG26)</f>
        <v>3.1024188000000001</v>
      </c>
    </row>
    <row r="64" spans="1:33" x14ac:dyDescent="0.25">
      <c r="A64" s="12" t="s">
        <v>11</v>
      </c>
      <c r="B64" s="35">
        <f t="shared" ref="B64:K64" si="87">IF(B68=0,0,B68/B32)</f>
        <v>3.2405832000000006</v>
      </c>
      <c r="C64" s="35">
        <f t="shared" si="87"/>
        <v>3.2228881708250006</v>
      </c>
      <c r="D64" s="35">
        <f t="shared" si="87"/>
        <v>3.2276626510755024</v>
      </c>
      <c r="E64" s="35">
        <f t="shared" si="87"/>
        <v>3.228874231555646</v>
      </c>
      <c r="F64" s="35">
        <f t="shared" si="87"/>
        <v>3.2295760941632694</v>
      </c>
      <c r="G64" s="35">
        <f t="shared" si="87"/>
        <v>3.2279983295507564</v>
      </c>
      <c r="H64" s="35">
        <f t="shared" si="87"/>
        <v>3.2280777944241752</v>
      </c>
      <c r="I64" s="35">
        <f t="shared" si="87"/>
        <v>3.1024188000000001</v>
      </c>
      <c r="J64" s="35">
        <f t="shared" si="87"/>
        <v>3.1024187999999997</v>
      </c>
      <c r="K64" s="35">
        <f t="shared" si="87"/>
        <v>3.1308175528111697</v>
      </c>
      <c r="L64" s="35">
        <f>IF(L68=0,0,L68/L32)</f>
        <v>3.1024188000000001</v>
      </c>
      <c r="M64" s="35">
        <f t="shared" ref="M64:AF64" si="88">IF(M68=0,0,M68/M32)</f>
        <v>3.1047399340650093</v>
      </c>
      <c r="N64" s="35">
        <f t="shared" si="88"/>
        <v>3.1024188000000001</v>
      </c>
      <c r="O64" s="35">
        <f t="shared" si="88"/>
        <v>3.1024188000000006</v>
      </c>
      <c r="P64" s="35">
        <f t="shared" si="88"/>
        <v>3.1024188000000001</v>
      </c>
      <c r="Q64" s="35">
        <f t="shared" si="88"/>
        <v>3.1024188000000001</v>
      </c>
      <c r="R64" s="35">
        <f t="shared" si="88"/>
        <v>3.1024188000000001</v>
      </c>
      <c r="S64" s="35">
        <f t="shared" si="88"/>
        <v>3.1024188000000006</v>
      </c>
      <c r="T64" s="35">
        <f t="shared" si="88"/>
        <v>3.1271224377406046</v>
      </c>
      <c r="U64" s="35">
        <f t="shared" si="88"/>
        <v>3.1686045246535275</v>
      </c>
      <c r="V64" s="35">
        <f t="shared" si="88"/>
        <v>3.2068070072975607</v>
      </c>
      <c r="W64" s="35">
        <f t="shared" si="88"/>
        <v>3.1923553658992758</v>
      </c>
      <c r="X64" s="35">
        <f t="shared" si="88"/>
        <v>3.1713618527541527</v>
      </c>
      <c r="Y64" s="35">
        <f t="shared" si="88"/>
        <v>3.1846839917200978</v>
      </c>
      <c r="Z64" s="35">
        <f t="shared" si="88"/>
        <v>3.1758029718252425</v>
      </c>
      <c r="AA64" s="35">
        <f t="shared" si="88"/>
        <v>3.1554568925914652</v>
      </c>
      <c r="AB64" s="35">
        <f t="shared" si="88"/>
        <v>3.1589313099332594</v>
      </c>
      <c r="AC64" s="35">
        <f t="shared" si="88"/>
        <v>3.1732060942563791</v>
      </c>
      <c r="AD64" s="35">
        <f t="shared" si="88"/>
        <v>3.1779587718223721</v>
      </c>
      <c r="AE64" s="35">
        <f t="shared" si="88"/>
        <v>3.1550849105317522</v>
      </c>
      <c r="AF64" s="35">
        <f t="shared" si="88"/>
        <v>3.1442226789968464</v>
      </c>
      <c r="AG64" s="35">
        <f t="shared" ref="AG64" si="89">IF(AG68=0,0,AG68/AG32)</f>
        <v>3.1679662856298534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184.49060904000004</v>
      </c>
      <c r="C66" s="9">
        <f t="shared" si="90"/>
        <v>926.47943748</v>
      </c>
      <c r="D66" s="9">
        <f t="shared" si="90"/>
        <v>854.33069952000028</v>
      </c>
      <c r="E66" s="9">
        <f t="shared" si="90"/>
        <v>825.71354964000011</v>
      </c>
      <c r="F66" s="9">
        <f t="shared" si="90"/>
        <v>831.78950760000009</v>
      </c>
      <c r="G66" s="9">
        <f t="shared" si="90"/>
        <v>863.65238903999989</v>
      </c>
      <c r="H66" s="9">
        <f t="shared" si="90"/>
        <v>750.60705239999993</v>
      </c>
      <c r="I66" s="9">
        <f t="shared" si="90"/>
        <v>28.676699999999997</v>
      </c>
      <c r="J66" s="9">
        <f t="shared" si="90"/>
        <v>223.04097035999996</v>
      </c>
      <c r="K66" s="9">
        <f t="shared" si="90"/>
        <v>25.430968440000001</v>
      </c>
      <c r="L66" s="9">
        <f>SUM(L67:L68)</f>
        <v>203.92308144</v>
      </c>
      <c r="M66" s="9">
        <f t="shared" ref="M66:AF66" si="91">SUM(M67:M68)</f>
        <v>305.82533879999994</v>
      </c>
      <c r="N66" s="9">
        <f t="shared" si="91"/>
        <v>334.56158892000002</v>
      </c>
      <c r="O66" s="9">
        <f t="shared" si="91"/>
        <v>436.52312963999992</v>
      </c>
      <c r="P66" s="9">
        <f t="shared" si="91"/>
        <v>366.4244703600001</v>
      </c>
      <c r="Q66" s="9">
        <f t="shared" si="91"/>
        <v>350.49302963999992</v>
      </c>
      <c r="R66" s="9">
        <f t="shared" si="91"/>
        <v>328.85639280000004</v>
      </c>
      <c r="S66" s="9">
        <f t="shared" si="91"/>
        <v>162.99036000000001</v>
      </c>
      <c r="T66" s="9">
        <f t="shared" si="91"/>
        <v>381.78564191999993</v>
      </c>
      <c r="U66" s="9">
        <f t="shared" si="91"/>
        <v>646.63640712000017</v>
      </c>
      <c r="V66" s="9">
        <f t="shared" si="91"/>
        <v>305.40632904000006</v>
      </c>
      <c r="W66" s="9">
        <f t="shared" si="91"/>
        <v>237.99992616000003</v>
      </c>
      <c r="X66" s="9">
        <f t="shared" si="91"/>
        <v>199.87331904000001</v>
      </c>
      <c r="Y66" s="9">
        <f t="shared" si="91"/>
        <v>284.04167616000001</v>
      </c>
      <c r="Z66" s="9">
        <f t="shared" si="91"/>
        <v>256.02411095999997</v>
      </c>
      <c r="AA66" s="9">
        <f t="shared" si="91"/>
        <v>271.88828711999997</v>
      </c>
      <c r="AB66" s="9">
        <f t="shared" si="91"/>
        <v>243.75533904000002</v>
      </c>
      <c r="AC66" s="9">
        <f t="shared" si="91"/>
        <v>251.55641663999995</v>
      </c>
      <c r="AD66" s="9">
        <f t="shared" si="91"/>
        <v>258.10741260000003</v>
      </c>
      <c r="AE66" s="9">
        <f t="shared" si="91"/>
        <v>237.50302895999999</v>
      </c>
      <c r="AF66" s="9">
        <f t="shared" si="91"/>
        <v>264.98887559999991</v>
      </c>
      <c r="AG66" s="9">
        <f t="shared" ref="AG66" si="92">SUM(AG67:AG68)</f>
        <v>267.84444564</v>
      </c>
    </row>
    <row r="67" spans="1:33" x14ac:dyDescent="0.25">
      <c r="A67" s="10" t="s">
        <v>10</v>
      </c>
      <c r="B67" s="11">
        <v>75.552076068688223</v>
      </c>
      <c r="C67" s="11">
        <v>375.34275092356734</v>
      </c>
      <c r="D67" s="11">
        <v>346.53331403926995</v>
      </c>
      <c r="E67" s="11">
        <v>335.23031590825781</v>
      </c>
      <c r="F67" s="11">
        <v>337.87460617827816</v>
      </c>
      <c r="G67" s="11">
        <v>350.40273272111142</v>
      </c>
      <c r="H67" s="11">
        <v>309.90352423571539</v>
      </c>
      <c r="I67" s="11">
        <v>11.979047687838383</v>
      </c>
      <c r="J67" s="11">
        <v>91.619323950039345</v>
      </c>
      <c r="K67" s="11">
        <v>10.733409939533592</v>
      </c>
      <c r="L67" s="11">
        <v>85.507592824960696</v>
      </c>
      <c r="M67" s="11">
        <v>127.50055449054859</v>
      </c>
      <c r="N67" s="11">
        <v>141.60299479295057</v>
      </c>
      <c r="O67" s="11">
        <v>147.60433969274749</v>
      </c>
      <c r="P67" s="11">
        <v>115.42790388986384</v>
      </c>
      <c r="Q67" s="11">
        <v>109.39230615627591</v>
      </c>
      <c r="R67" s="11">
        <v>112.40512628481464</v>
      </c>
      <c r="S67" s="11">
        <v>42.846647312021446</v>
      </c>
      <c r="T67" s="11">
        <v>114.43672296884961</v>
      </c>
      <c r="U67" s="11">
        <v>286.42930777008439</v>
      </c>
      <c r="V67" s="11">
        <v>118.87445518741939</v>
      </c>
      <c r="W67" s="11">
        <v>100.76405635532318</v>
      </c>
      <c r="X67" s="11">
        <v>84.506055439525255</v>
      </c>
      <c r="Y67" s="11">
        <v>125.63069082701963</v>
      </c>
      <c r="Z67" s="11">
        <v>107.49943976360201</v>
      </c>
      <c r="AA67" s="11">
        <v>106.97070461889524</v>
      </c>
      <c r="AB67" s="11">
        <v>103.5634494056556</v>
      </c>
      <c r="AC67" s="11">
        <v>111.99880909097534</v>
      </c>
      <c r="AD67" s="11">
        <v>117.65532420033539</v>
      </c>
      <c r="AE67" s="11">
        <v>105.93657343574513</v>
      </c>
      <c r="AF67" s="11">
        <v>109.30014957357761</v>
      </c>
      <c r="AG67" s="11">
        <v>100.90604738017551</v>
      </c>
    </row>
    <row r="68" spans="1:33" x14ac:dyDescent="0.25">
      <c r="A68" s="12" t="s">
        <v>11</v>
      </c>
      <c r="B68" s="13">
        <v>108.93853297131183</v>
      </c>
      <c r="C68" s="13">
        <v>551.13668655643266</v>
      </c>
      <c r="D68" s="13">
        <v>507.79738548073033</v>
      </c>
      <c r="E68" s="13">
        <v>490.4832337317423</v>
      </c>
      <c r="F68" s="13">
        <v>493.91490142172194</v>
      </c>
      <c r="G68" s="13">
        <v>513.24965631888847</v>
      </c>
      <c r="H68" s="13">
        <v>440.70352816428448</v>
      </c>
      <c r="I68" s="13">
        <v>16.697652312161615</v>
      </c>
      <c r="J68" s="13">
        <v>131.4216464099606</v>
      </c>
      <c r="K68" s="13">
        <v>14.69755850046641</v>
      </c>
      <c r="L68" s="13">
        <v>118.41548861503931</v>
      </c>
      <c r="M68" s="13">
        <v>178.32478430945136</v>
      </c>
      <c r="N68" s="13">
        <v>192.95859412704945</v>
      </c>
      <c r="O68" s="13">
        <v>288.91878994725244</v>
      </c>
      <c r="P68" s="13">
        <v>250.99656647013623</v>
      </c>
      <c r="Q68" s="13">
        <v>241.10072348372398</v>
      </c>
      <c r="R68" s="13">
        <v>216.45126651518538</v>
      </c>
      <c r="S68" s="13">
        <v>120.14371268797858</v>
      </c>
      <c r="T68" s="13">
        <v>267.34891895115032</v>
      </c>
      <c r="U68" s="13">
        <v>360.20709934991578</v>
      </c>
      <c r="V68" s="13">
        <v>186.53187385258065</v>
      </c>
      <c r="W68" s="13">
        <v>137.23586980467684</v>
      </c>
      <c r="X68" s="13">
        <v>115.36726360047476</v>
      </c>
      <c r="Y68" s="13">
        <v>158.41098533298037</v>
      </c>
      <c r="Z68" s="13">
        <v>148.52467119639795</v>
      </c>
      <c r="AA68" s="13">
        <v>164.91758250110473</v>
      </c>
      <c r="AB68" s="13">
        <v>140.19188963434442</v>
      </c>
      <c r="AC68" s="13">
        <v>139.55760754902462</v>
      </c>
      <c r="AD68" s="13">
        <v>140.45208839966466</v>
      </c>
      <c r="AE68" s="13">
        <v>131.56645552425485</v>
      </c>
      <c r="AF68" s="13">
        <v>155.68872602642233</v>
      </c>
      <c r="AG68" s="13">
        <v>166.93839825982451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8804.8600070537941</v>
      </c>
      <c r="C71" s="9">
        <f t="shared" si="93"/>
        <v>8692.1682387034016</v>
      </c>
      <c r="D71" s="9">
        <f t="shared" si="93"/>
        <v>8712.247048950916</v>
      </c>
      <c r="E71" s="9">
        <f t="shared" si="93"/>
        <v>8720.9293445215426</v>
      </c>
      <c r="F71" s="9">
        <f t="shared" si="93"/>
        <v>8725.9602438222264</v>
      </c>
      <c r="G71" s="9">
        <f t="shared" si="93"/>
        <v>8714.6524929296102</v>
      </c>
      <c r="H71" s="9">
        <f t="shared" si="93"/>
        <v>8560.6999635152933</v>
      </c>
      <c r="I71" s="9">
        <f t="shared" si="93"/>
        <v>8303.0618892508137</v>
      </c>
      <c r="J71" s="9">
        <f t="shared" si="93"/>
        <v>8500.5034712270772</v>
      </c>
      <c r="K71" s="9">
        <f t="shared" si="93"/>
        <v>7906.9018561701332</v>
      </c>
      <c r="L71" s="9">
        <f>IF(L66=0,0,100*L66/L12)</f>
        <v>7898.1330307155731</v>
      </c>
      <c r="M71" s="9">
        <f t="shared" ref="M71:AF71" si="94">IF(M66=0,0,100*M66/M12)</f>
        <v>8189.0704193672318</v>
      </c>
      <c r="N71" s="9">
        <f t="shared" si="94"/>
        <v>8971.2714448328152</v>
      </c>
      <c r="O71" s="9">
        <f t="shared" si="94"/>
        <v>12196.752947671852</v>
      </c>
      <c r="P71" s="9">
        <f t="shared" si="94"/>
        <v>10246.666151011907</v>
      </c>
      <c r="Q71" s="9">
        <f t="shared" si="94"/>
        <v>10048.553098269922</v>
      </c>
      <c r="R71" s="9">
        <f t="shared" si="94"/>
        <v>8429.2066216365856</v>
      </c>
      <c r="S71" s="9">
        <f t="shared" si="94"/>
        <v>6368.644410519747</v>
      </c>
      <c r="T71" s="9">
        <f t="shared" si="94"/>
        <v>15173.924110038532</v>
      </c>
      <c r="U71" s="9">
        <f t="shared" si="94"/>
        <v>23681.60498186625</v>
      </c>
      <c r="V71" s="9">
        <f t="shared" si="94"/>
        <v>11345.638763685349</v>
      </c>
      <c r="W71" s="9">
        <f t="shared" si="94"/>
        <v>8077.6460971720771</v>
      </c>
      <c r="X71" s="9">
        <f t="shared" si="94"/>
        <v>7583.0085700573463</v>
      </c>
      <c r="Y71" s="9">
        <f t="shared" si="94"/>
        <v>8758.5302555111302</v>
      </c>
      <c r="Z71" s="9">
        <f t="shared" si="94"/>
        <v>8941.2219250244361</v>
      </c>
      <c r="AA71" s="9">
        <f t="shared" si="94"/>
        <v>11309.668961420677</v>
      </c>
      <c r="AB71" s="9">
        <f t="shared" si="94"/>
        <v>8726.4008042074856</v>
      </c>
      <c r="AC71" s="9">
        <f t="shared" si="94"/>
        <v>8307.0336255388429</v>
      </c>
      <c r="AD71" s="9">
        <f t="shared" si="94"/>
        <v>7996.1947942270444</v>
      </c>
      <c r="AE71" s="9">
        <f t="shared" si="94"/>
        <v>7158.6930581456299</v>
      </c>
      <c r="AF71" s="9">
        <f t="shared" si="94"/>
        <v>10666.227478724006</v>
      </c>
      <c r="AG71" s="9">
        <f t="shared" ref="AG71" si="95">IF(AG66=0,0,100*AG66/AG12)</f>
        <v>9856.4917168425309</v>
      </c>
    </row>
    <row r="72" spans="1:33" x14ac:dyDescent="0.25">
      <c r="A72" s="10" t="s">
        <v>10</v>
      </c>
      <c r="B72" s="11">
        <f t="shared" ref="B72:K72" si="96">IF(B67=0,0,100*B67/B13)</f>
        <v>7244.6372524917524</v>
      </c>
      <c r="C72" s="11">
        <f t="shared" si="96"/>
        <v>7075.2625856916402</v>
      </c>
      <c r="D72" s="11">
        <f t="shared" si="96"/>
        <v>7100.2122490812098</v>
      </c>
      <c r="E72" s="11">
        <f t="shared" si="96"/>
        <v>7113.7538721201472</v>
      </c>
      <c r="F72" s="11">
        <f t="shared" si="96"/>
        <v>7121.5995690524205</v>
      </c>
      <c r="G72" s="11">
        <f t="shared" si="96"/>
        <v>7103.9638495623994</v>
      </c>
      <c r="H72" s="11">
        <f t="shared" si="96"/>
        <v>6957.4871664157527</v>
      </c>
      <c r="I72" s="11">
        <f t="shared" si="96"/>
        <v>6813.2839385040197</v>
      </c>
      <c r="J72" s="11">
        <f t="shared" si="96"/>
        <v>7004.8942835786956</v>
      </c>
      <c r="K72" s="11">
        <f t="shared" si="96"/>
        <v>6394.3392269260876</v>
      </c>
      <c r="L72" s="11">
        <f>IF(L67=0,0,100*L67/L13)</f>
        <v>6425.3354272025817</v>
      </c>
      <c r="M72" s="11">
        <f t="shared" ref="M72:AF72" si="97">IF(M67=0,0,100*M67/M13)</f>
        <v>6666.1937344612279</v>
      </c>
      <c r="N72" s="11">
        <f t="shared" si="97"/>
        <v>7282.8009591364598</v>
      </c>
      <c r="O72" s="11">
        <f t="shared" si="97"/>
        <v>10652.807335840625</v>
      </c>
      <c r="P72" s="11">
        <f t="shared" si="97"/>
        <v>9047.8041169207791</v>
      </c>
      <c r="Q72" s="11">
        <f t="shared" si="97"/>
        <v>8929.0220283427334</v>
      </c>
      <c r="R72" s="11">
        <f t="shared" si="97"/>
        <v>7235.2884640269785</v>
      </c>
      <c r="S72" s="11">
        <f t="shared" si="97"/>
        <v>5760.8627734467918</v>
      </c>
      <c r="T72" s="11">
        <f t="shared" si="97"/>
        <v>13100.011558292326</v>
      </c>
      <c r="U72" s="11">
        <f t="shared" si="97"/>
        <v>18492.803960185425</v>
      </c>
      <c r="V72" s="11">
        <f t="shared" si="97"/>
        <v>8766.7919543099179</v>
      </c>
      <c r="W72" s="11">
        <f t="shared" si="97"/>
        <v>6086.2561219692661</v>
      </c>
      <c r="X72" s="11">
        <f t="shared" si="97"/>
        <v>5719.7428966577618</v>
      </c>
      <c r="Y72" s="11">
        <f t="shared" si="97"/>
        <v>6576.4866807387762</v>
      </c>
      <c r="Z72" s="11">
        <f t="shared" si="97"/>
        <v>6804.1582018447907</v>
      </c>
      <c r="AA72" s="11">
        <f t="shared" si="97"/>
        <v>8788.0004057467268</v>
      </c>
      <c r="AB72" s="11">
        <f t="shared" si="97"/>
        <v>6649.7186295496567</v>
      </c>
      <c r="AC72" s="11">
        <f t="shared" si="97"/>
        <v>6243.5575885661037</v>
      </c>
      <c r="AD72" s="11">
        <f t="shared" si="97"/>
        <v>5897.8233530370726</v>
      </c>
      <c r="AE72" s="11">
        <f t="shared" si="97"/>
        <v>5293.9090809291247</v>
      </c>
      <c r="AF72" s="11">
        <f t="shared" si="97"/>
        <v>7405.9469451410223</v>
      </c>
      <c r="AG72" s="11">
        <f t="shared" ref="AG72" si="98">IF(AG67=0,0,100*AG67/AG13)</f>
        <v>6795.1206940557722</v>
      </c>
    </row>
    <row r="73" spans="1:33" x14ac:dyDescent="0.25">
      <c r="A73" s="12" t="s">
        <v>11</v>
      </c>
      <c r="B73" s="13">
        <f t="shared" ref="B73:K73" si="99">IF(B68=0,0,100*B68/B14)</f>
        <v>10350.867490323777</v>
      </c>
      <c r="C73" s="13">
        <f t="shared" si="99"/>
        <v>10294.34115197483</v>
      </c>
      <c r="D73" s="13">
        <f t="shared" si="99"/>
        <v>10309.593645634222</v>
      </c>
      <c r="E73" s="13">
        <f t="shared" si="99"/>
        <v>10313.460729745759</v>
      </c>
      <c r="F73" s="13">
        <f t="shared" si="99"/>
        <v>10315.702377504927</v>
      </c>
      <c r="G73" s="13">
        <f t="shared" si="99"/>
        <v>10310.665249165471</v>
      </c>
      <c r="H73" s="13">
        <f t="shared" si="99"/>
        <v>10216.104182664532</v>
      </c>
      <c r="I73" s="13">
        <f t="shared" si="99"/>
        <v>9847.8687349085922</v>
      </c>
      <c r="J73" s="13">
        <f t="shared" si="99"/>
        <v>9987.0316431858555</v>
      </c>
      <c r="K73" s="13">
        <f t="shared" si="99"/>
        <v>9558.0199909387975</v>
      </c>
      <c r="L73" s="13">
        <f>IF(L68=0,0,100*L68/L14)</f>
        <v>9464.7057105345266</v>
      </c>
      <c r="M73" s="13">
        <f t="shared" ref="M73:AF73" si="100">IF(M68=0,0,100*M68/M14)</f>
        <v>9787.7878946584842</v>
      </c>
      <c r="N73" s="13">
        <f t="shared" si="100"/>
        <v>10810.568512928094</v>
      </c>
      <c r="O73" s="13">
        <f t="shared" si="100"/>
        <v>13172.068730441613</v>
      </c>
      <c r="P73" s="13">
        <f t="shared" si="100"/>
        <v>10911.565829817946</v>
      </c>
      <c r="Q73" s="13">
        <f t="shared" si="100"/>
        <v>10654.676110914537</v>
      </c>
      <c r="R73" s="13">
        <f t="shared" si="100"/>
        <v>9219.2288057020196</v>
      </c>
      <c r="S73" s="13">
        <f t="shared" si="100"/>
        <v>6617.6324484196211</v>
      </c>
      <c r="T73" s="13">
        <f t="shared" si="100"/>
        <v>16276.931105785583</v>
      </c>
      <c r="U73" s="13">
        <f t="shared" si="100"/>
        <v>30482.781151985724</v>
      </c>
      <c r="V73" s="13">
        <f t="shared" si="100"/>
        <v>13963.262597170746</v>
      </c>
      <c r="W73" s="13">
        <f t="shared" si="100"/>
        <v>10631.829653554676</v>
      </c>
      <c r="X73" s="13">
        <f t="shared" si="100"/>
        <v>9959.5344798227452</v>
      </c>
      <c r="Y73" s="13">
        <f t="shared" si="100"/>
        <v>11886.22024396429</v>
      </c>
      <c r="Z73" s="13">
        <f t="shared" si="100"/>
        <v>11571.803085800051</v>
      </c>
      <c r="AA73" s="13">
        <f t="shared" si="100"/>
        <v>13896.011157846973</v>
      </c>
      <c r="AB73" s="13">
        <f t="shared" si="100"/>
        <v>11343.321992134013</v>
      </c>
      <c r="AC73" s="13">
        <f t="shared" si="100"/>
        <v>11305.667151842072</v>
      </c>
      <c r="AD73" s="13">
        <f t="shared" si="100"/>
        <v>11391.233657506071</v>
      </c>
      <c r="AE73" s="13">
        <f t="shared" si="100"/>
        <v>9993.0164367981724</v>
      </c>
      <c r="AF73" s="13">
        <f t="shared" si="100"/>
        <v>15437.193343422838</v>
      </c>
      <c r="AG73" s="13">
        <f t="shared" ref="AG73" si="101">IF(AG68=0,0,100*AG68/AG14)</f>
        <v>13545.093265184581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7.7090021681259735</v>
      </c>
      <c r="C75" s="21">
        <f t="shared" si="102"/>
        <v>7.6103383673416118</v>
      </c>
      <c r="D75" s="21">
        <f t="shared" si="102"/>
        <v>7.6279168814633067</v>
      </c>
      <c r="E75" s="21">
        <f t="shared" si="102"/>
        <v>7.6355203786575725</v>
      </c>
      <c r="F75" s="21">
        <f t="shared" si="102"/>
        <v>7.639925046914243</v>
      </c>
      <c r="G75" s="21">
        <f t="shared" si="102"/>
        <v>7.6300234934989595</v>
      </c>
      <c r="H75" s="21">
        <f t="shared" si="102"/>
        <v>7.5689641116284694</v>
      </c>
      <c r="I75" s="21">
        <f t="shared" si="102"/>
        <v>7.3304252056204042</v>
      </c>
      <c r="J75" s="21">
        <f t="shared" si="102"/>
        <v>7.4080120660968314</v>
      </c>
      <c r="K75" s="21">
        <f t="shared" si="102"/>
        <v>7.1887176229778005</v>
      </c>
      <c r="L75" s="21">
        <f>IF(L66=0,0,1000*L66/L3)</f>
        <v>7.1647951948926689</v>
      </c>
      <c r="M75" s="21">
        <f t="shared" ref="M75:AF75" si="103">IF(M66=0,0,1000*M66/M3)</f>
        <v>7.2341990470365198</v>
      </c>
      <c r="N75" s="21">
        <f t="shared" si="103"/>
        <v>8.1394537973617211</v>
      </c>
      <c r="O75" s="21">
        <f t="shared" si="103"/>
        <v>9.2617394225435952</v>
      </c>
      <c r="P75" s="21">
        <f t="shared" si="103"/>
        <v>7.6197953733146928</v>
      </c>
      <c r="Q75" s="21">
        <f t="shared" si="103"/>
        <v>6.9522569402979482</v>
      </c>
      <c r="R75" s="21">
        <f t="shared" si="103"/>
        <v>6.025493353231183</v>
      </c>
      <c r="S75" s="21">
        <f t="shared" si="103"/>
        <v>4.1228590653410704</v>
      </c>
      <c r="T75" s="21">
        <f t="shared" si="103"/>
        <v>9.7815290747085228</v>
      </c>
      <c r="U75" s="21">
        <f t="shared" si="103"/>
        <v>19.432469474471077</v>
      </c>
      <c r="V75" s="21">
        <f t="shared" si="103"/>
        <v>8.9430914360905902</v>
      </c>
      <c r="W75" s="21">
        <f t="shared" si="103"/>
        <v>7.41252742985409</v>
      </c>
      <c r="X75" s="21">
        <f t="shared" si="103"/>
        <v>6.3332687411803699</v>
      </c>
      <c r="Y75" s="21">
        <f t="shared" si="103"/>
        <v>6.5813958541988393</v>
      </c>
      <c r="Z75" s="21">
        <f t="shared" si="103"/>
        <v>5.7356633356363504</v>
      </c>
      <c r="AA75" s="21">
        <f t="shared" si="103"/>
        <v>6.2661462641807519</v>
      </c>
      <c r="AB75" s="21">
        <f t="shared" si="103"/>
        <v>5.1116587594692158</v>
      </c>
      <c r="AC75" s="21">
        <f t="shared" si="103"/>
        <v>5.2375402656280201</v>
      </c>
      <c r="AD75" s="21">
        <f t="shared" si="103"/>
        <v>5.4376154137896497</v>
      </c>
      <c r="AE75" s="21">
        <f t="shared" si="103"/>
        <v>4.6646698515368046</v>
      </c>
      <c r="AF75" s="21">
        <f t="shared" si="103"/>
        <v>6.8785259808418413</v>
      </c>
      <c r="AG75" s="21">
        <f t="shared" ref="AG75" si="104">IF(AG66=0,0,1000*AG66/AG3)</f>
        <v>5.8990632316366689</v>
      </c>
    </row>
    <row r="76" spans="1:33" x14ac:dyDescent="0.25">
      <c r="A76" s="10" t="s">
        <v>10</v>
      </c>
      <c r="B76" s="22">
        <f t="shared" ref="B76:K76" si="105">IF(B67=0,0,1000*B67/B4)</f>
        <v>14.184861655907783</v>
      </c>
      <c r="C76" s="22">
        <f t="shared" si="105"/>
        <v>13.853228986035361</v>
      </c>
      <c r="D76" s="22">
        <f t="shared" si="105"/>
        <v>13.902078291995259</v>
      </c>
      <c r="E76" s="22">
        <f t="shared" si="105"/>
        <v>13.928595115145326</v>
      </c>
      <c r="F76" s="22">
        <f t="shared" si="105"/>
        <v>13.943956240302366</v>
      </c>
      <c r="G76" s="22">
        <f t="shared" si="105"/>
        <v>13.909425077839245</v>
      </c>
      <c r="H76" s="22">
        <f t="shared" si="105"/>
        <v>13.622627856382195</v>
      </c>
      <c r="I76" s="22">
        <f t="shared" si="105"/>
        <v>13.340277697926545</v>
      </c>
      <c r="J76" s="22">
        <f t="shared" si="105"/>
        <v>13.715453547521342</v>
      </c>
      <c r="K76" s="22">
        <f t="shared" si="105"/>
        <v>12.519956807173021</v>
      </c>
      <c r="L76" s="22">
        <f>IF(L67=0,0,1000*L67/L4)</f>
        <v>12.580687666160735</v>
      </c>
      <c r="M76" s="22">
        <f t="shared" ref="M76:AF76" si="106">IF(M67=0,0,1000*M67/M4)</f>
        <v>12.881875197456486</v>
      </c>
      <c r="N76" s="22">
        <f t="shared" si="106"/>
        <v>14.101681472961939</v>
      </c>
      <c r="O76" s="22">
        <f t="shared" si="106"/>
        <v>20.37644658953991</v>
      </c>
      <c r="P76" s="22">
        <f t="shared" si="106"/>
        <v>17.495410321682254</v>
      </c>
      <c r="Q76" s="22">
        <f t="shared" si="106"/>
        <v>16.324348710345507</v>
      </c>
      <c r="R76" s="22">
        <f t="shared" si="106"/>
        <v>13.144558996571579</v>
      </c>
      <c r="S76" s="22">
        <f t="shared" si="106"/>
        <v>10.654984203155607</v>
      </c>
      <c r="T76" s="22">
        <f t="shared" si="106"/>
        <v>22.519467566956585</v>
      </c>
      <c r="U76" s="22">
        <f t="shared" si="106"/>
        <v>30.474697886635621</v>
      </c>
      <c r="V76" s="22">
        <f t="shared" si="106"/>
        <v>14.978727848755721</v>
      </c>
      <c r="W76" s="22">
        <f t="shared" si="106"/>
        <v>10.480554786370309</v>
      </c>
      <c r="X76" s="22">
        <f t="shared" si="106"/>
        <v>9.3727332541270201</v>
      </c>
      <c r="Y76" s="22">
        <f t="shared" si="106"/>
        <v>9.9133969799978541</v>
      </c>
      <c r="Z76" s="22">
        <f t="shared" si="106"/>
        <v>10.037105749056634</v>
      </c>
      <c r="AA76" s="22">
        <f t="shared" si="106"/>
        <v>12.301943666556813</v>
      </c>
      <c r="AB76" s="22">
        <f t="shared" si="106"/>
        <v>8.80123682690874</v>
      </c>
      <c r="AC76" s="22">
        <f t="shared" si="106"/>
        <v>8.4825402524130951</v>
      </c>
      <c r="AD76" s="22">
        <f t="shared" si="106"/>
        <v>8.0071631697407604</v>
      </c>
      <c r="AE76" s="22">
        <f t="shared" si="106"/>
        <v>7.3280478983145096</v>
      </c>
      <c r="AF76" s="22">
        <f t="shared" si="106"/>
        <v>9.8026669690448625</v>
      </c>
      <c r="AG76" s="22">
        <f t="shared" ref="AG76" si="107">IF(AG67=0,0,1000*AG67/AG4)</f>
        <v>9.4600311863475373</v>
      </c>
    </row>
    <row r="77" spans="1:33" x14ac:dyDescent="0.25">
      <c r="A77" s="12" t="s">
        <v>11</v>
      </c>
      <c r="B77" s="23">
        <f t="shared" ref="B77:K77" si="108">IF(B68=0,0,1000*B68/B5)</f>
        <v>5.8551496146132518</v>
      </c>
      <c r="C77" s="23">
        <f t="shared" si="108"/>
        <v>5.8231781090620904</v>
      </c>
      <c r="D77" s="23">
        <f t="shared" si="108"/>
        <v>5.8318046937280901</v>
      </c>
      <c r="E77" s="23">
        <f t="shared" si="108"/>
        <v>5.8339938489829226</v>
      </c>
      <c r="F77" s="23">
        <f t="shared" si="108"/>
        <v>5.835261998351168</v>
      </c>
      <c r="G77" s="23">
        <f t="shared" si="108"/>
        <v>5.8324111945254193</v>
      </c>
      <c r="H77" s="23">
        <f t="shared" si="108"/>
        <v>5.7668697379489728</v>
      </c>
      <c r="I77" s="23">
        <f t="shared" si="108"/>
        <v>5.5399395422885194</v>
      </c>
      <c r="J77" s="23">
        <f t="shared" si="108"/>
        <v>5.6095814293238515</v>
      </c>
      <c r="K77" s="23">
        <f t="shared" si="108"/>
        <v>5.4835123051725381</v>
      </c>
      <c r="L77" s="23">
        <f>IF(L68=0,0,1000*L68/L5)</f>
        <v>5.4657301413941957</v>
      </c>
      <c r="M77" s="23">
        <f t="shared" ref="M77:AF77" si="109">IF(M68=0,0,1000*M68/M5)</f>
        <v>5.5077151399006024</v>
      </c>
      <c r="N77" s="23">
        <f t="shared" si="109"/>
        <v>6.2120222256095285</v>
      </c>
      <c r="O77" s="23">
        <f t="shared" si="109"/>
        <v>7.2432503242725446</v>
      </c>
      <c r="P77" s="23">
        <f t="shared" si="109"/>
        <v>6.049439215585565</v>
      </c>
      <c r="Q77" s="23">
        <f t="shared" si="109"/>
        <v>5.5155248838156883</v>
      </c>
      <c r="R77" s="23">
        <f t="shared" si="109"/>
        <v>4.7027992811298933</v>
      </c>
      <c r="S77" s="23">
        <f t="shared" si="109"/>
        <v>3.3831810348022757</v>
      </c>
      <c r="T77" s="23">
        <f t="shared" si="109"/>
        <v>7.874875803461844</v>
      </c>
      <c r="U77" s="23">
        <f t="shared" si="109"/>
        <v>15.085844821258352</v>
      </c>
      <c r="V77" s="23">
        <f t="shared" si="109"/>
        <v>7.115801537910496</v>
      </c>
      <c r="W77" s="23">
        <f t="shared" si="109"/>
        <v>6.1011575658540451</v>
      </c>
      <c r="X77" s="23">
        <f t="shared" si="109"/>
        <v>5.1176290729403817</v>
      </c>
      <c r="Y77" s="23">
        <f t="shared" si="109"/>
        <v>5.1962811612061852</v>
      </c>
      <c r="Z77" s="23">
        <f t="shared" si="109"/>
        <v>4.377768810408579</v>
      </c>
      <c r="AA77" s="23">
        <f t="shared" si="109"/>
        <v>4.7534076912394214</v>
      </c>
      <c r="AB77" s="23">
        <f t="shared" si="109"/>
        <v>3.902975644015156</v>
      </c>
      <c r="AC77" s="23">
        <f t="shared" si="109"/>
        <v>4.0072770729063683</v>
      </c>
      <c r="AD77" s="23">
        <f t="shared" si="109"/>
        <v>4.2855691793567221</v>
      </c>
      <c r="AE77" s="23">
        <f t="shared" si="109"/>
        <v>3.6086162471975451</v>
      </c>
      <c r="AF77" s="23">
        <f t="shared" si="109"/>
        <v>5.6874595778963579</v>
      </c>
      <c r="AG77" s="23">
        <f t="shared" ref="AG77" si="110">IF(AG68=0,0,1000*AG68/AG5)</f>
        <v>4.8056412580915131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0.40951719148104454</v>
      </c>
      <c r="C80" s="37">
        <f t="shared" si="111"/>
        <v>0.40512798853311832</v>
      </c>
      <c r="D80" s="37">
        <f t="shared" si="111"/>
        <v>0.40561964381470461</v>
      </c>
      <c r="E80" s="37">
        <f t="shared" si="111"/>
        <v>0.40598863377549477</v>
      </c>
      <c r="F80" s="37">
        <f t="shared" si="111"/>
        <v>0.40620205363393325</v>
      </c>
      <c r="G80" s="37">
        <f t="shared" si="111"/>
        <v>0.40572195152566476</v>
      </c>
      <c r="H80" s="37">
        <f t="shared" si="111"/>
        <v>0.41287052026066923</v>
      </c>
      <c r="I80" s="37">
        <f t="shared" si="111"/>
        <v>0.41772755190933353</v>
      </c>
      <c r="J80" s="37">
        <f t="shared" si="111"/>
        <v>0.41077351753877728</v>
      </c>
      <c r="K80" s="37">
        <f t="shared" si="111"/>
        <v>0.4220606055509537</v>
      </c>
      <c r="L80" s="37">
        <f t="shared" ref="L80:L81" si="114">IF(L67=0,0,L67/L$66)</f>
        <v>0.41931296948413105</v>
      </c>
      <c r="M80" s="37">
        <f t="shared" ref="M80:AF80" si="115">IF(M67=0,0,M67/M$66)</f>
        <v>0.41690644402074845</v>
      </c>
      <c r="N80" s="37">
        <f t="shared" si="115"/>
        <v>0.42324940902528568</v>
      </c>
      <c r="O80" s="37">
        <f t="shared" si="115"/>
        <v>0.33813635445726919</v>
      </c>
      <c r="P80" s="37">
        <f t="shared" si="115"/>
        <v>0.3150114504537857</v>
      </c>
      <c r="Q80" s="37">
        <f t="shared" si="115"/>
        <v>0.31210979079565565</v>
      </c>
      <c r="R80" s="37">
        <f t="shared" si="115"/>
        <v>0.34180611581778148</v>
      </c>
      <c r="S80" s="37">
        <f t="shared" si="115"/>
        <v>0.26287841386460797</v>
      </c>
      <c r="T80" s="37">
        <f t="shared" si="115"/>
        <v>0.29974077179368858</v>
      </c>
      <c r="U80" s="37">
        <f t="shared" si="115"/>
        <v>0.4429526463655023</v>
      </c>
      <c r="V80" s="37">
        <f t="shared" si="115"/>
        <v>0.38923376460823117</v>
      </c>
      <c r="W80" s="37">
        <f t="shared" si="115"/>
        <v>0.42337851940165144</v>
      </c>
      <c r="X80" s="37">
        <f t="shared" si="115"/>
        <v>0.42279807953063175</v>
      </c>
      <c r="Y80" s="37">
        <f t="shared" si="115"/>
        <v>0.44229668168924674</v>
      </c>
      <c r="Z80" s="37">
        <f t="shared" si="115"/>
        <v>0.41988014082156982</v>
      </c>
      <c r="AA80" s="37">
        <f t="shared" si="115"/>
        <v>0.39343623718399795</v>
      </c>
      <c r="AB80" s="37">
        <f t="shared" si="115"/>
        <v>0.4248663837006702</v>
      </c>
      <c r="AC80" s="37">
        <f t="shared" si="115"/>
        <v>0.44522342378272861</v>
      </c>
      <c r="AD80" s="37">
        <f t="shared" si="115"/>
        <v>0.4558386100389562</v>
      </c>
      <c r="AE80" s="37">
        <f t="shared" si="115"/>
        <v>0.44604304163879466</v>
      </c>
      <c r="AF80" s="37">
        <f t="shared" si="115"/>
        <v>0.41247070967071814</v>
      </c>
      <c r="AG80" s="37">
        <f t="shared" ref="AG80" si="116">IF(AG67=0,0,AG67/AG$66)</f>
        <v>0.37673376850905343</v>
      </c>
    </row>
    <row r="81" spans="1:33" x14ac:dyDescent="0.25">
      <c r="A81" s="12" t="s">
        <v>11</v>
      </c>
      <c r="B81" s="38">
        <f t="shared" si="111"/>
        <v>0.59048280851895552</v>
      </c>
      <c r="C81" s="38">
        <f t="shared" si="111"/>
        <v>0.59487201146688173</v>
      </c>
      <c r="D81" s="38">
        <f t="shared" si="111"/>
        <v>0.59438035618529539</v>
      </c>
      <c r="E81" s="38">
        <f t="shared" si="111"/>
        <v>0.59401136622450523</v>
      </c>
      <c r="F81" s="38">
        <f t="shared" si="111"/>
        <v>0.59379794636606675</v>
      </c>
      <c r="G81" s="38">
        <f t="shared" si="111"/>
        <v>0.59427804847433519</v>
      </c>
      <c r="H81" s="38">
        <f t="shared" si="111"/>
        <v>0.58712947973933072</v>
      </c>
      <c r="I81" s="38">
        <f t="shared" si="111"/>
        <v>0.58227244809066658</v>
      </c>
      <c r="J81" s="38">
        <f t="shared" si="111"/>
        <v>0.58922648246122267</v>
      </c>
      <c r="K81" s="38">
        <f t="shared" si="111"/>
        <v>0.57793939444904641</v>
      </c>
      <c r="L81" s="38">
        <f t="shared" si="114"/>
        <v>0.5806870305158689</v>
      </c>
      <c r="M81" s="38">
        <f t="shared" ref="M81:AF81" si="117">IF(M68=0,0,M68/M$66)</f>
        <v>0.58309355597925161</v>
      </c>
      <c r="N81" s="38">
        <f t="shared" si="117"/>
        <v>0.57675059097471437</v>
      </c>
      <c r="O81" s="38">
        <f t="shared" si="117"/>
        <v>0.66186364554273081</v>
      </c>
      <c r="P81" s="38">
        <f t="shared" si="117"/>
        <v>0.68498854954621424</v>
      </c>
      <c r="Q81" s="38">
        <f t="shared" si="117"/>
        <v>0.68789020920434429</v>
      </c>
      <c r="R81" s="38">
        <f t="shared" si="117"/>
        <v>0.65819388418221847</v>
      </c>
      <c r="S81" s="38">
        <f t="shared" si="117"/>
        <v>0.73712158613539214</v>
      </c>
      <c r="T81" s="38">
        <f t="shared" si="117"/>
        <v>0.70025922820631137</v>
      </c>
      <c r="U81" s="38">
        <f t="shared" si="117"/>
        <v>0.55704735363449775</v>
      </c>
      <c r="V81" s="38">
        <f t="shared" si="117"/>
        <v>0.61076623539176866</v>
      </c>
      <c r="W81" s="38">
        <f t="shared" si="117"/>
        <v>0.5766214805983485</v>
      </c>
      <c r="X81" s="38">
        <f t="shared" si="117"/>
        <v>0.57720192046936825</v>
      </c>
      <c r="Y81" s="38">
        <f t="shared" si="117"/>
        <v>0.55770331831075326</v>
      </c>
      <c r="Z81" s="38">
        <f t="shared" si="117"/>
        <v>0.58011985917843012</v>
      </c>
      <c r="AA81" s="38">
        <f t="shared" si="117"/>
        <v>0.60656376281600211</v>
      </c>
      <c r="AB81" s="38">
        <f t="shared" si="117"/>
        <v>0.5751336162993298</v>
      </c>
      <c r="AC81" s="38">
        <f t="shared" si="117"/>
        <v>0.55477657621727139</v>
      </c>
      <c r="AD81" s="38">
        <f t="shared" si="117"/>
        <v>0.5441613899610438</v>
      </c>
      <c r="AE81" s="38">
        <f t="shared" si="117"/>
        <v>0.55395695836120529</v>
      </c>
      <c r="AF81" s="38">
        <f t="shared" si="117"/>
        <v>0.58752929032928192</v>
      </c>
      <c r="AG81" s="38">
        <f t="shared" ref="AG81" si="118">IF(AG68=0,0,AG68/AG$66)</f>
        <v>0.62326623149094662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258.10741260000003</v>
      </c>
      <c r="AE83" s="9">
        <f t="shared" si="119"/>
        <v>237.50302895999999</v>
      </c>
      <c r="AF83" s="9">
        <f t="shared" si="119"/>
        <v>264.98887559999991</v>
      </c>
      <c r="AG83" s="9">
        <f t="shared" ref="AG83" si="120">SUM(AG84:AG85)</f>
        <v>267.84444564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117.65532420033539</v>
      </c>
      <c r="AE84" s="11">
        <v>105.93657343574513</v>
      </c>
      <c r="AF84" s="11">
        <v>109.30014957357761</v>
      </c>
      <c r="AG84" s="11">
        <v>100.90604738017551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140.45208839966466</v>
      </c>
      <c r="AE85" s="13">
        <v>131.56645552425485</v>
      </c>
      <c r="AF85" s="13">
        <v>155.68872602642233</v>
      </c>
      <c r="AG85" s="13">
        <v>166.93839825982451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182.66399999999999</v>
      </c>
      <c r="C89" s="9">
        <v>904.0104</v>
      </c>
      <c r="D89" s="9">
        <v>844.57151999999996</v>
      </c>
      <c r="E89" s="9">
        <v>816.40008</v>
      </c>
      <c r="F89" s="9">
        <v>822.47679000000005</v>
      </c>
      <c r="G89" s="9">
        <v>853.82109000000003</v>
      </c>
      <c r="H89" s="9">
        <v>742.05764999999997</v>
      </c>
      <c r="I89" s="9">
        <v>28.209869999999999</v>
      </c>
      <c r="J89" s="9">
        <v>219.4101</v>
      </c>
      <c r="K89" s="9">
        <v>25.037009999999999</v>
      </c>
      <c r="L89" s="9">
        <v>200.60352</v>
      </c>
      <c r="M89" s="9">
        <v>300.86685</v>
      </c>
      <c r="N89" s="9">
        <v>329.11515000000003</v>
      </c>
      <c r="O89" s="9">
        <v>429.41690999999997</v>
      </c>
      <c r="P89" s="9">
        <v>360.45945</v>
      </c>
      <c r="Q89" s="9">
        <v>344.78730000000002</v>
      </c>
      <c r="R89" s="9">
        <v>328.85638999999998</v>
      </c>
      <c r="S89" s="9">
        <v>162.99036000000001</v>
      </c>
      <c r="T89" s="9">
        <v>381.78557999999998</v>
      </c>
      <c r="U89" s="9">
        <v>646.63649999999996</v>
      </c>
      <c r="V89" s="9">
        <v>305.40636000000001</v>
      </c>
      <c r="W89" s="9">
        <v>237.10221000000001</v>
      </c>
      <c r="X89" s="9">
        <v>199.87334999999999</v>
      </c>
      <c r="Y89" s="9">
        <v>282.8236</v>
      </c>
      <c r="Z89" s="9">
        <v>254.99082999999999</v>
      </c>
      <c r="AA89" s="9">
        <v>270.59237000000002</v>
      </c>
      <c r="AB89" s="9">
        <v>242.45692</v>
      </c>
      <c r="AC89" s="9">
        <v>250.23097999999999</v>
      </c>
      <c r="AD89" s="9">
        <v>256.86628000000002</v>
      </c>
      <c r="AE89" s="9">
        <v>234.14552</v>
      </c>
      <c r="AF89" s="9">
        <v>261.47897999999998</v>
      </c>
      <c r="AG89" s="9">
        <v>264.53320000000002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-1.8266090400000508</v>
      </c>
      <c r="C91" s="9">
        <f t="shared" ref="C91:AF91" si="121">C89-C$66</f>
        <v>-22.469037479999997</v>
      </c>
      <c r="D91" s="9">
        <f t="shared" si="121"/>
        <v>-9.7591795200003162</v>
      </c>
      <c r="E91" s="9">
        <f t="shared" si="121"/>
        <v>-9.3134696400001076</v>
      </c>
      <c r="F91" s="9">
        <f t="shared" si="121"/>
        <v>-9.3127176000000418</v>
      </c>
      <c r="G91" s="9">
        <f t="shared" si="121"/>
        <v>-9.8312990399998625</v>
      </c>
      <c r="H91" s="9">
        <f t="shared" si="121"/>
        <v>-8.5494023999999627</v>
      </c>
      <c r="I91" s="9">
        <f t="shared" si="121"/>
        <v>-0.46682999999999808</v>
      </c>
      <c r="J91" s="9">
        <f t="shared" si="121"/>
        <v>-3.6308703599999603</v>
      </c>
      <c r="K91" s="9">
        <f t="shared" si="121"/>
        <v>-0.39395844000000224</v>
      </c>
      <c r="L91" s="9">
        <f t="shared" si="121"/>
        <v>-3.3195614400000011</v>
      </c>
      <c r="M91" s="9">
        <f t="shared" si="121"/>
        <v>-4.958488799999941</v>
      </c>
      <c r="N91" s="9">
        <f t="shared" si="121"/>
        <v>-5.4464389199999914</v>
      </c>
      <c r="O91" s="9">
        <f t="shared" si="121"/>
        <v>-7.1062196399999493</v>
      </c>
      <c r="P91" s="9">
        <f t="shared" si="121"/>
        <v>-5.9650203600000964</v>
      </c>
      <c r="Q91" s="9">
        <f t="shared" si="121"/>
        <v>-5.7057296399999018</v>
      </c>
      <c r="R91" s="9">
        <f t="shared" si="121"/>
        <v>-2.8000000611427822E-6</v>
      </c>
      <c r="S91" s="9">
        <f t="shared" si="121"/>
        <v>0</v>
      </c>
      <c r="T91" s="9">
        <f t="shared" si="121"/>
        <v>-6.1919999950532656E-5</v>
      </c>
      <c r="U91" s="9">
        <f t="shared" si="121"/>
        <v>9.2879999783690437E-5</v>
      </c>
      <c r="V91" s="9">
        <f t="shared" si="121"/>
        <v>3.0959999946844619E-5</v>
      </c>
      <c r="W91" s="9">
        <f t="shared" si="121"/>
        <v>-0.89771616000001586</v>
      </c>
      <c r="X91" s="9">
        <f t="shared" si="121"/>
        <v>3.0959999975266328E-5</v>
      </c>
      <c r="Y91" s="9">
        <f t="shared" si="121"/>
        <v>-1.2180761600000096</v>
      </c>
      <c r="Z91" s="9">
        <f t="shared" si="121"/>
        <v>-1.0332809599999848</v>
      </c>
      <c r="AA91" s="9">
        <f t="shared" si="121"/>
        <v>-1.295917119999956</v>
      </c>
      <c r="AB91" s="9">
        <f t="shared" si="121"/>
        <v>-1.2984190400000273</v>
      </c>
      <c r="AC91" s="9">
        <f t="shared" si="121"/>
        <v>-1.325436639999964</v>
      </c>
      <c r="AD91" s="9">
        <f t="shared" si="121"/>
        <v>-1.2411326000000145</v>
      </c>
      <c r="AE91" s="9">
        <f t="shared" si="121"/>
        <v>-3.3575089599999899</v>
      </c>
      <c r="AF91" s="9">
        <f t="shared" si="121"/>
        <v>-3.5098955999999362</v>
      </c>
      <c r="AG91" s="9">
        <f t="shared" ref="AG91" si="122">AG89-AG$66</f>
        <v>-3.3112456399999814</v>
      </c>
    </row>
    <row r="92" spans="1:33" x14ac:dyDescent="0.25">
      <c r="A92" s="10" t="s">
        <v>10</v>
      </c>
      <c r="B92" s="11">
        <f>IF(B$66=0,50%,B$67/B$66)*B91</f>
        <v>-0.7480278039947077</v>
      </c>
      <c r="C92" s="11">
        <f t="shared" ref="C92:AG92" si="123">IF(C$66=0,50%,C$67/C$66)*C91</f>
        <v>-9.1028359585476455</v>
      </c>
      <c r="D92" s="11">
        <f t="shared" si="123"/>
        <v>-3.9585149208262882</v>
      </c>
      <c r="E92" s="11">
        <f t="shared" si="123"/>
        <v>-3.7811628148531926</v>
      </c>
      <c r="F92" s="11">
        <f t="shared" si="123"/>
        <v>-3.7828450140328909</v>
      </c>
      <c r="G92" s="11">
        <f t="shared" si="123"/>
        <v>-3.9887738325411388</v>
      </c>
      <c r="H92" s="11">
        <f t="shared" si="123"/>
        <v>-3.5297962168057988</v>
      </c>
      <c r="I92" s="11">
        <f t="shared" si="123"/>
        <v>-0.19500775305783336</v>
      </c>
      <c r="J92" s="11">
        <f t="shared" si="123"/>
        <v>-1.4914653895044703</v>
      </c>
      <c r="K92" s="11">
        <f t="shared" si="123"/>
        <v>-0.16627433774831002</v>
      </c>
      <c r="L92" s="11">
        <f t="shared" si="123"/>
        <v>-1.3919351647914187</v>
      </c>
      <c r="M92" s="11">
        <f t="shared" si="123"/>
        <v>-2.0672259333246834</v>
      </c>
      <c r="N92" s="11">
        <f t="shared" si="123"/>
        <v>-2.3052020541823115</v>
      </c>
      <c r="O92" s="11">
        <f t="shared" si="123"/>
        <v>-2.4028712030422308</v>
      </c>
      <c r="P92" s="11">
        <f t="shared" si="123"/>
        <v>-1.8790497155899932</v>
      </c>
      <c r="Q92" s="11">
        <f t="shared" si="123"/>
        <v>-1.7808140842769409</v>
      </c>
      <c r="R92" s="11">
        <f t="shared" si="123"/>
        <v>-9.5705714518876509E-7</v>
      </c>
      <c r="S92" s="11">
        <f t="shared" si="123"/>
        <v>0</v>
      </c>
      <c r="T92" s="11">
        <f t="shared" si="123"/>
        <v>-1.8559948574637817E-5</v>
      </c>
      <c r="U92" s="11">
        <f t="shared" si="123"/>
        <v>4.1141441698612959E-5</v>
      </c>
      <c r="V92" s="11">
        <f t="shared" si="123"/>
        <v>1.2050677331580968E-5</v>
      </c>
      <c r="W92" s="11">
        <f t="shared" si="123"/>
        <v>-0.38007373866374272</v>
      </c>
      <c r="X92" s="11">
        <f t="shared" si="123"/>
        <v>1.3089828531811009E-5</v>
      </c>
      <c r="Y92" s="11">
        <f t="shared" si="123"/>
        <v>-0.53875104361278425</v>
      </c>
      <c r="Z92" s="11">
        <f t="shared" si="123"/>
        <v>-0.43385415499304048</v>
      </c>
      <c r="AA92" s="11">
        <f t="shared" si="123"/>
        <v>-0.50986075539510622</v>
      </c>
      <c r="AB92" s="11">
        <f t="shared" si="123"/>
        <v>-0.55165460205290739</v>
      </c>
      <c r="AC92" s="11">
        <f t="shared" si="123"/>
        <v>-0.59011543886785989</v>
      </c>
      <c r="AD92" s="11">
        <f t="shared" si="123"/>
        <v>-0.56575615925804246</v>
      </c>
      <c r="AE92" s="11">
        <f t="shared" si="123"/>
        <v>-1.4975935088479015</v>
      </c>
      <c r="AF92" s="11">
        <f t="shared" si="123"/>
        <v>-1.4477291290021048</v>
      </c>
      <c r="AG92" s="11">
        <f t="shared" si="123"/>
        <v>-1.2474580484163655</v>
      </c>
    </row>
    <row r="93" spans="1:33" x14ac:dyDescent="0.25">
      <c r="A93" s="12" t="s">
        <v>11</v>
      </c>
      <c r="B93" s="13">
        <f>B91-B92</f>
        <v>-1.0785812360053431</v>
      </c>
      <c r="C93" s="13">
        <f t="shared" ref="C93:AF93" si="124">C91-C92</f>
        <v>-13.366201521452352</v>
      </c>
      <c r="D93" s="13">
        <f t="shared" si="124"/>
        <v>-5.800664599174028</v>
      </c>
      <c r="E93" s="13">
        <f t="shared" si="124"/>
        <v>-5.5323068251469145</v>
      </c>
      <c r="F93" s="13">
        <f t="shared" si="124"/>
        <v>-5.5298725859671514</v>
      </c>
      <c r="G93" s="13">
        <f t="shared" si="124"/>
        <v>-5.8425252074587242</v>
      </c>
      <c r="H93" s="13">
        <f t="shared" si="124"/>
        <v>-5.0196061831941634</v>
      </c>
      <c r="I93" s="13">
        <f t="shared" si="124"/>
        <v>-0.27182224694216472</v>
      </c>
      <c r="J93" s="13">
        <f t="shared" si="124"/>
        <v>-2.1394049704954901</v>
      </c>
      <c r="K93" s="13">
        <f t="shared" si="124"/>
        <v>-0.22768410225169222</v>
      </c>
      <c r="L93" s="13">
        <f t="shared" si="124"/>
        <v>-1.9276262752085824</v>
      </c>
      <c r="M93" s="13">
        <f t="shared" si="124"/>
        <v>-2.8912628666752576</v>
      </c>
      <c r="N93" s="13">
        <f t="shared" si="124"/>
        <v>-3.1412368658176799</v>
      </c>
      <c r="O93" s="13">
        <f t="shared" si="124"/>
        <v>-4.7033484369577181</v>
      </c>
      <c r="P93" s="13">
        <f t="shared" si="124"/>
        <v>-4.0859706444101036</v>
      </c>
      <c r="Q93" s="13">
        <f t="shared" si="124"/>
        <v>-3.9249155557229609</v>
      </c>
      <c r="R93" s="13">
        <f t="shared" si="124"/>
        <v>-1.8429429159540171E-6</v>
      </c>
      <c r="S93" s="13">
        <f t="shared" si="124"/>
        <v>0</v>
      </c>
      <c r="T93" s="13">
        <f t="shared" si="124"/>
        <v>-4.3360051375894836E-5</v>
      </c>
      <c r="U93" s="13">
        <f t="shared" si="124"/>
        <v>5.1738558085077478E-5</v>
      </c>
      <c r="V93" s="13">
        <f t="shared" si="124"/>
        <v>1.8909322615263651E-5</v>
      </c>
      <c r="W93" s="13">
        <f t="shared" si="124"/>
        <v>-0.51764242133627314</v>
      </c>
      <c r="X93" s="13">
        <f t="shared" si="124"/>
        <v>1.7870171443455319E-5</v>
      </c>
      <c r="Y93" s="13">
        <f t="shared" si="124"/>
        <v>-0.67932511638722537</v>
      </c>
      <c r="Z93" s="13">
        <f t="shared" si="124"/>
        <v>-0.59942680500694434</v>
      </c>
      <c r="AA93" s="13">
        <f t="shared" si="124"/>
        <v>-0.78605636460484973</v>
      </c>
      <c r="AB93" s="13">
        <f t="shared" si="124"/>
        <v>-0.74676443794711989</v>
      </c>
      <c r="AC93" s="13">
        <f t="shared" si="124"/>
        <v>-0.73532120113210409</v>
      </c>
      <c r="AD93" s="13">
        <f t="shared" si="124"/>
        <v>-0.67537644074197201</v>
      </c>
      <c r="AE93" s="13">
        <f t="shared" si="124"/>
        <v>-1.8599154511520883</v>
      </c>
      <c r="AF93" s="13">
        <f t="shared" si="124"/>
        <v>-2.0621664709978313</v>
      </c>
      <c r="AG93" s="13">
        <f t="shared" ref="AG93" si="125">AG91-AG92</f>
        <v>-2.0637875915836159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18.220234782608699</v>
      </c>
      <c r="C97" s="9">
        <f t="shared" si="126"/>
        <v>92.685078260869574</v>
      </c>
      <c r="D97" s="9">
        <f t="shared" si="126"/>
        <v>85.270339130434778</v>
      </c>
      <c r="E97" s="9">
        <f t="shared" si="126"/>
        <v>82.332026086956517</v>
      </c>
      <c r="F97" s="9">
        <f t="shared" si="126"/>
        <v>82.890043478260878</v>
      </c>
      <c r="G97" s="9">
        <f t="shared" si="126"/>
        <v>86.176939130434789</v>
      </c>
      <c r="H97" s="9">
        <f t="shared" si="126"/>
        <v>76.243973913043476</v>
      </c>
      <c r="I97" s="9">
        <f t="shared" si="126"/>
        <v>3.0032608695652177</v>
      </c>
      <c r="J97" s="9">
        <f t="shared" si="126"/>
        <v>22.816139130434784</v>
      </c>
      <c r="K97" s="9">
        <f t="shared" si="126"/>
        <v>2.7967826086956524</v>
      </c>
      <c r="L97" s="9">
        <f>SUM(L98:L99)</f>
        <v>22.451434782608697</v>
      </c>
      <c r="M97" s="9">
        <f t="shared" ref="M97:AF97" si="127">SUM(M98:M99)</f>
        <v>32.474391304347826</v>
      </c>
      <c r="N97" s="9">
        <f t="shared" si="127"/>
        <v>32.433085217391309</v>
      </c>
      <c r="O97" s="9">
        <f t="shared" si="127"/>
        <v>35.337616521739129</v>
      </c>
      <c r="P97" s="9">
        <f t="shared" si="127"/>
        <v>34.833598260869564</v>
      </c>
      <c r="Q97" s="9">
        <f t="shared" si="127"/>
        <v>33.504362608695651</v>
      </c>
      <c r="R97" s="9">
        <f t="shared" si="127"/>
        <v>33.925147826086956</v>
      </c>
      <c r="S97" s="9">
        <f t="shared" si="127"/>
        <v>31.684684347826089</v>
      </c>
      <c r="T97" s="9">
        <f t="shared" si="127"/>
        <v>29.441368695652173</v>
      </c>
      <c r="U97" s="9">
        <f t="shared" si="127"/>
        <v>31.081542608695656</v>
      </c>
      <c r="V97" s="9">
        <f t="shared" si="127"/>
        <v>29.828010434782609</v>
      </c>
      <c r="W97" s="9">
        <f t="shared" si="127"/>
        <v>32.056387826086961</v>
      </c>
      <c r="X97" s="9">
        <f t="shared" si="127"/>
        <v>29.81124434782609</v>
      </c>
      <c r="Y97" s="9">
        <f t="shared" si="127"/>
        <v>32.095306086956526</v>
      </c>
      <c r="Z97" s="9">
        <f t="shared" si="127"/>
        <v>29.850162608695662</v>
      </c>
      <c r="AA97" s="9">
        <f t="shared" si="127"/>
        <v>27.60501913043479</v>
      </c>
      <c r="AB97" s="9">
        <f t="shared" si="127"/>
        <v>25.814769565217397</v>
      </c>
      <c r="AC97" s="9">
        <f t="shared" si="127"/>
        <v>27.236819130434782</v>
      </c>
      <c r="AD97" s="9">
        <f t="shared" si="127"/>
        <v>28.068504347826085</v>
      </c>
      <c r="AE97" s="9">
        <f t="shared" si="127"/>
        <v>28.894293913043477</v>
      </c>
      <c r="AF97" s="9">
        <f t="shared" si="127"/>
        <v>26.649150434782605</v>
      </c>
      <c r="AG97" s="9">
        <f t="shared" ref="AG97" si="128">SUM(AG98:AG99)</f>
        <v>26.204193043478259</v>
      </c>
    </row>
    <row r="98" spans="1:33" x14ac:dyDescent="0.25">
      <c r="A98" s="10" t="s">
        <v>10</v>
      </c>
      <c r="B98" s="11">
        <v>9.0684260869565225</v>
      </c>
      <c r="C98" s="11">
        <v>46.130443478260872</v>
      </c>
      <c r="D98" s="11">
        <v>42.440043478260868</v>
      </c>
      <c r="E98" s="11">
        <v>40.977608695652172</v>
      </c>
      <c r="F98" s="11">
        <v>41.255339130434784</v>
      </c>
      <c r="G98" s="11">
        <v>42.891269565217392</v>
      </c>
      <c r="H98" s="11">
        <v>38.732565217391304</v>
      </c>
      <c r="I98" s="11">
        <v>1.5288608695652175</v>
      </c>
      <c r="J98" s="11">
        <v>11.373330434782609</v>
      </c>
      <c r="K98" s="11">
        <v>1.4596347826086957</v>
      </c>
      <c r="L98" s="11">
        <v>11.572069565217392</v>
      </c>
      <c r="M98" s="11">
        <v>16.63168695652174</v>
      </c>
      <c r="N98" s="11">
        <v>16.907373913043479</v>
      </c>
      <c r="O98" s="11">
        <v>15.75016695652174</v>
      </c>
      <c r="P98" s="11">
        <v>14.592960000000001</v>
      </c>
      <c r="Q98" s="11">
        <v>13.435753043478263</v>
      </c>
      <c r="R98" s="11">
        <v>13.509286956521739</v>
      </c>
      <c r="S98" s="11">
        <v>12.352080000000001</v>
      </c>
      <c r="T98" s="11">
        <v>11.194873043478262</v>
      </c>
      <c r="U98" s="11">
        <v>13.468426086956521</v>
      </c>
      <c r="V98" s="11">
        <v>12.311219130434782</v>
      </c>
      <c r="W98" s="11">
        <v>14.396521739130435</v>
      </c>
      <c r="X98" s="11">
        <v>13.239314782608696</v>
      </c>
      <c r="Y98" s="11">
        <v>16.611313043478262</v>
      </c>
      <c r="Z98" s="11">
        <v>15.454106086956523</v>
      </c>
      <c r="AA98" s="11">
        <v>14.296899130434785</v>
      </c>
      <c r="AB98" s="11">
        <v>13.542704347826087</v>
      </c>
      <c r="AC98" s="11">
        <v>15.598521739130435</v>
      </c>
      <c r="AD98" s="11">
        <v>17.346904347826086</v>
      </c>
      <c r="AE98" s="11">
        <v>17.400895652173912</v>
      </c>
      <c r="AF98" s="11">
        <v>16.243688695652171</v>
      </c>
      <c r="AG98" s="11">
        <v>15.086481739130432</v>
      </c>
    </row>
    <row r="99" spans="1:33" x14ac:dyDescent="0.25">
      <c r="A99" s="12" t="s">
        <v>11</v>
      </c>
      <c r="B99" s="13">
        <v>9.1518086956521749</v>
      </c>
      <c r="C99" s="13">
        <v>46.554634782608694</v>
      </c>
      <c r="D99" s="13">
        <v>42.830295652173909</v>
      </c>
      <c r="E99" s="13">
        <v>41.354417391304345</v>
      </c>
      <c r="F99" s="13">
        <v>41.634704347826087</v>
      </c>
      <c r="G99" s="13">
        <v>43.28566956521739</v>
      </c>
      <c r="H99" s="13">
        <v>37.511408695652172</v>
      </c>
      <c r="I99" s="13">
        <v>1.4744000000000002</v>
      </c>
      <c r="J99" s="13">
        <v>11.442808695652175</v>
      </c>
      <c r="K99" s="13">
        <v>1.3371478260869567</v>
      </c>
      <c r="L99" s="13">
        <v>10.879365217391305</v>
      </c>
      <c r="M99" s="13">
        <v>15.842704347826087</v>
      </c>
      <c r="N99" s="13">
        <v>15.525711304347826</v>
      </c>
      <c r="O99" s="13">
        <v>19.587449565217391</v>
      </c>
      <c r="P99" s="13">
        <v>20.240638260869567</v>
      </c>
      <c r="Q99" s="13">
        <v>20.06860956521739</v>
      </c>
      <c r="R99" s="13">
        <v>20.415860869565215</v>
      </c>
      <c r="S99" s="13">
        <v>19.332604347826088</v>
      </c>
      <c r="T99" s="13">
        <v>18.246495652173913</v>
      </c>
      <c r="U99" s="13">
        <v>17.613116521739133</v>
      </c>
      <c r="V99" s="13">
        <v>17.516791304347826</v>
      </c>
      <c r="W99" s="13">
        <v>17.659866086956526</v>
      </c>
      <c r="X99" s="13">
        <v>16.571929565217395</v>
      </c>
      <c r="Y99" s="13">
        <v>15.483993043478266</v>
      </c>
      <c r="Z99" s="13">
        <v>14.396056521739137</v>
      </c>
      <c r="AA99" s="13">
        <v>13.308120000000006</v>
      </c>
      <c r="AB99" s="13">
        <v>12.272065217391312</v>
      </c>
      <c r="AC99" s="13">
        <v>11.638297391304349</v>
      </c>
      <c r="AD99" s="13">
        <v>10.7216</v>
      </c>
      <c r="AE99" s="13">
        <v>11.493398260869565</v>
      </c>
      <c r="AF99" s="13">
        <v>10.405461739130434</v>
      </c>
      <c r="AG99" s="13">
        <v>11.117711304347827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74.985421614906869</v>
      </c>
      <c r="D101" s="9">
        <f t="shared" si="129"/>
        <v>0</v>
      </c>
      <c r="E101" s="9">
        <f t="shared" si="129"/>
        <v>0</v>
      </c>
      <c r="F101" s="9">
        <f t="shared" si="129"/>
        <v>1.0785955279503545</v>
      </c>
      <c r="G101" s="9">
        <f t="shared" si="129"/>
        <v>3.8074737888199155</v>
      </c>
      <c r="H101" s="9">
        <f t="shared" si="129"/>
        <v>0</v>
      </c>
      <c r="I101" s="9">
        <f t="shared" si="129"/>
        <v>0</v>
      </c>
      <c r="J101" s="9">
        <f t="shared" si="129"/>
        <v>20.333456397515565</v>
      </c>
      <c r="K101" s="9">
        <f t="shared" si="129"/>
        <v>0</v>
      </c>
      <c r="L101" s="9">
        <f>SUM(L102:L103)</f>
        <v>20.175230310559044</v>
      </c>
      <c r="M101" s="9">
        <f t="shared" ref="M101:AF101" si="130">SUM(M102:M103)</f>
        <v>10.543534658385131</v>
      </c>
      <c r="N101" s="9">
        <f t="shared" si="130"/>
        <v>0.71637590062091361</v>
      </c>
      <c r="O101" s="9">
        <f t="shared" si="130"/>
        <v>4.4590822360250852</v>
      </c>
      <c r="P101" s="9">
        <f t="shared" si="130"/>
        <v>1.0505326708076983</v>
      </c>
      <c r="Q101" s="9">
        <f t="shared" si="130"/>
        <v>0.2253152795033431</v>
      </c>
      <c r="R101" s="9">
        <f t="shared" si="130"/>
        <v>0.94136335403730409</v>
      </c>
      <c r="S101" s="9">
        <f t="shared" si="130"/>
        <v>4.1157763976086975E-3</v>
      </c>
      <c r="T101" s="9">
        <f t="shared" si="130"/>
        <v>1.2636024845652204E-3</v>
      </c>
      <c r="U101" s="9">
        <f t="shared" si="130"/>
        <v>2.8507803726706928</v>
      </c>
      <c r="V101" s="9">
        <f t="shared" si="130"/>
        <v>0.85574757763930398</v>
      </c>
      <c r="W101" s="9">
        <f t="shared" si="130"/>
        <v>3.4395480745339562</v>
      </c>
      <c r="X101" s="9">
        <f t="shared" si="130"/>
        <v>0</v>
      </c>
      <c r="Y101" s="9">
        <f t="shared" si="130"/>
        <v>3.6310961490685667</v>
      </c>
      <c r="Z101" s="9">
        <f t="shared" si="130"/>
        <v>0</v>
      </c>
      <c r="AA101" s="9">
        <f t="shared" si="130"/>
        <v>0</v>
      </c>
      <c r="AB101" s="9">
        <f t="shared" si="130"/>
        <v>5.1317515528043471E-2</v>
      </c>
      <c r="AC101" s="9">
        <f t="shared" si="130"/>
        <v>2.3250136645966086</v>
      </c>
      <c r="AD101" s="9">
        <f t="shared" si="130"/>
        <v>2.0231788819879135</v>
      </c>
      <c r="AE101" s="9">
        <f t="shared" si="130"/>
        <v>1.3586278260873481</v>
      </c>
      <c r="AF101" s="9">
        <f t="shared" si="130"/>
        <v>0</v>
      </c>
      <c r="AG101" s="9">
        <f t="shared" ref="AG101" si="131">SUM(AG102:AG103)</f>
        <v>1.1101577639753044</v>
      </c>
    </row>
    <row r="102" spans="1:33" x14ac:dyDescent="0.25">
      <c r="A102" s="10" t="s">
        <v>10</v>
      </c>
      <c r="B102" s="11">
        <v>0</v>
      </c>
      <c r="C102" s="11">
        <v>37.321115279503353</v>
      </c>
      <c r="D102" s="11">
        <v>0</v>
      </c>
      <c r="E102" s="11">
        <v>0</v>
      </c>
      <c r="F102" s="11">
        <v>0.53682832298161287</v>
      </c>
      <c r="G102" s="11">
        <v>1.8950283229816094</v>
      </c>
      <c r="H102" s="11">
        <v>0</v>
      </c>
      <c r="I102" s="11">
        <v>0</v>
      </c>
      <c r="J102" s="11">
        <v>10.103567453416391</v>
      </c>
      <c r="K102" s="11">
        <v>0</v>
      </c>
      <c r="L102" s="11">
        <v>10.371532670807696</v>
      </c>
      <c r="M102" s="11">
        <v>5.3187152795033494</v>
      </c>
      <c r="N102" s="11">
        <v>0.53478484472073973</v>
      </c>
      <c r="O102" s="11">
        <v>0</v>
      </c>
      <c r="P102" s="11">
        <v>0</v>
      </c>
      <c r="Q102" s="11">
        <v>0</v>
      </c>
      <c r="R102" s="11">
        <v>0.33263180124247604</v>
      </c>
      <c r="S102" s="11">
        <v>0</v>
      </c>
      <c r="T102" s="11">
        <v>0</v>
      </c>
      <c r="U102" s="11">
        <v>2.5326509316772583</v>
      </c>
      <c r="V102" s="11">
        <v>0</v>
      </c>
      <c r="W102" s="11">
        <v>2.3444004968946519</v>
      </c>
      <c r="X102" s="11">
        <v>0</v>
      </c>
      <c r="Y102" s="11">
        <v>3.6310961490685667</v>
      </c>
      <c r="Z102" s="11">
        <v>0</v>
      </c>
      <c r="AA102" s="11">
        <v>0</v>
      </c>
      <c r="AB102" s="11">
        <v>0</v>
      </c>
      <c r="AC102" s="11">
        <v>2.3149152795033476</v>
      </c>
      <c r="AD102" s="11">
        <v>2.0074804968946527</v>
      </c>
      <c r="AE102" s="11">
        <v>0.31308919254682621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37.664306335403523</v>
      </c>
      <c r="D103" s="13">
        <v>0</v>
      </c>
      <c r="E103" s="13">
        <v>0</v>
      </c>
      <c r="F103" s="13">
        <v>0.54176720496874176</v>
      </c>
      <c r="G103" s="13">
        <v>1.9124454658383061</v>
      </c>
      <c r="H103" s="13">
        <v>0</v>
      </c>
      <c r="I103" s="13">
        <v>0</v>
      </c>
      <c r="J103" s="13">
        <v>10.229888944099175</v>
      </c>
      <c r="K103" s="13">
        <v>0</v>
      </c>
      <c r="L103" s="13">
        <v>9.8036976397513484</v>
      </c>
      <c r="M103" s="13">
        <v>5.2248193788817812</v>
      </c>
      <c r="N103" s="13">
        <v>0.18159105590017388</v>
      </c>
      <c r="O103" s="13">
        <v>4.4590822360250852</v>
      </c>
      <c r="P103" s="13">
        <v>1.0505326708076983</v>
      </c>
      <c r="Q103" s="13">
        <v>0.2253152795033431</v>
      </c>
      <c r="R103" s="13">
        <v>0.60873155279482805</v>
      </c>
      <c r="S103" s="13">
        <v>4.1157763976086975E-3</v>
      </c>
      <c r="T103" s="13">
        <v>1.2636024845652204E-3</v>
      </c>
      <c r="U103" s="13">
        <v>0.31812944099343432</v>
      </c>
      <c r="V103" s="13">
        <v>0.85574757763930398</v>
      </c>
      <c r="W103" s="13">
        <v>1.0951475776393043</v>
      </c>
      <c r="X103" s="13">
        <v>0</v>
      </c>
      <c r="Y103" s="13">
        <v>0</v>
      </c>
      <c r="Z103" s="13">
        <v>0</v>
      </c>
      <c r="AA103" s="13">
        <v>0</v>
      </c>
      <c r="AB103" s="13">
        <v>5.1317515528043471E-2</v>
      </c>
      <c r="AC103" s="13">
        <v>1.0098385093260873E-2</v>
      </c>
      <c r="AD103" s="13">
        <v>1.569838509326088E-2</v>
      </c>
      <c r="AE103" s="13">
        <v>1.0455386335405219</v>
      </c>
      <c r="AF103" s="13">
        <v>0</v>
      </c>
      <c r="AG103" s="13">
        <v>1.1101577639753044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1252.0964051287119</v>
      </c>
      <c r="C3" s="9">
        <f t="shared" si="0"/>
        <v>1204.6688090868379</v>
      </c>
      <c r="D3" s="9">
        <f t="shared" si="0"/>
        <v>1269.1079073594394</v>
      </c>
      <c r="E3" s="9">
        <f t="shared" si="0"/>
        <v>1070.3661936675344</v>
      </c>
      <c r="F3" s="9">
        <f t="shared" si="0"/>
        <v>1320.0093799445194</v>
      </c>
      <c r="G3" s="9">
        <f t="shared" si="0"/>
        <v>1471.267286</v>
      </c>
      <c r="H3" s="9">
        <f t="shared" si="0"/>
        <v>1993.7457900000002</v>
      </c>
      <c r="I3" s="9">
        <f t="shared" si="0"/>
        <v>2152.889334</v>
      </c>
      <c r="J3" s="9">
        <f t="shared" si="0"/>
        <v>2087.6551249999998</v>
      </c>
      <c r="K3" s="9">
        <f t="shared" si="0"/>
        <v>3716.4168529999997</v>
      </c>
      <c r="L3" s="9">
        <f>SUM(L4:L5)</f>
        <v>4642.6260259999999</v>
      </c>
      <c r="M3" s="9">
        <f t="shared" ref="M3:AF3" si="1">SUM(M4:M5)</f>
        <v>4482.4564840000003</v>
      </c>
      <c r="N3" s="9">
        <f t="shared" si="1"/>
        <v>3250.47471</v>
      </c>
      <c r="O3" s="9">
        <f t="shared" si="1"/>
        <v>2529.8710769999998</v>
      </c>
      <c r="P3" s="9">
        <f t="shared" si="1"/>
        <v>3287.5057969999998</v>
      </c>
      <c r="Q3" s="9">
        <f t="shared" si="1"/>
        <v>4280.4795960000001</v>
      </c>
      <c r="R3" s="9">
        <f t="shared" si="1"/>
        <v>4529.4411209999998</v>
      </c>
      <c r="S3" s="9">
        <f t="shared" si="1"/>
        <v>6994.2827720000005</v>
      </c>
      <c r="T3" s="9">
        <f t="shared" si="1"/>
        <v>6894.2891739999995</v>
      </c>
      <c r="U3" s="9">
        <f t="shared" si="1"/>
        <v>4637.219908</v>
      </c>
      <c r="V3" s="9">
        <f t="shared" si="1"/>
        <v>4784.6846289999994</v>
      </c>
      <c r="W3" s="9">
        <f t="shared" si="1"/>
        <v>8192.423573</v>
      </c>
      <c r="X3" s="9">
        <f t="shared" si="1"/>
        <v>10105.108783</v>
      </c>
      <c r="Y3" s="9">
        <f t="shared" si="1"/>
        <v>9480.6817100000007</v>
      </c>
      <c r="Z3" s="9">
        <f t="shared" si="1"/>
        <v>10049.629362</v>
      </c>
      <c r="AA3" s="9">
        <f t="shared" si="1"/>
        <v>10392.268427999999</v>
      </c>
      <c r="AB3" s="9">
        <f t="shared" si="1"/>
        <v>14080.607716</v>
      </c>
      <c r="AC3" s="9">
        <f t="shared" si="1"/>
        <v>11538.984800000002</v>
      </c>
      <c r="AD3" s="9">
        <f t="shared" si="1"/>
        <v>11125.668151000002</v>
      </c>
      <c r="AE3" s="9">
        <f t="shared" si="1"/>
        <v>11322.110576999999</v>
      </c>
      <c r="AF3" s="9">
        <f t="shared" si="1"/>
        <v>11084.122561</v>
      </c>
      <c r="AG3" s="9">
        <f t="shared" ref="AG3" si="2">SUM(AG4:AG5)</f>
        <v>10766.477731000001</v>
      </c>
    </row>
    <row r="4" spans="1:33" x14ac:dyDescent="0.25">
      <c r="A4" s="10" t="s">
        <v>10</v>
      </c>
      <c r="B4" s="11">
        <v>903.83050697614556</v>
      </c>
      <c r="C4" s="11">
        <v>869.59471810269997</v>
      </c>
      <c r="D4" s="11">
        <v>916.11032394762196</v>
      </c>
      <c r="E4" s="11">
        <v>772.64786921355767</v>
      </c>
      <c r="F4" s="11">
        <v>952.85374369066949</v>
      </c>
      <c r="G4" s="11">
        <v>1062.039833</v>
      </c>
      <c r="H4" s="11">
        <v>1460.4908680000001</v>
      </c>
      <c r="I4" s="11">
        <v>1587.7584959999999</v>
      </c>
      <c r="J4" s="11">
        <v>1526.3471099999999</v>
      </c>
      <c r="K4" s="11">
        <v>2694.475684</v>
      </c>
      <c r="L4" s="11">
        <v>3308.626123</v>
      </c>
      <c r="M4" s="11">
        <v>3194.7414469999999</v>
      </c>
      <c r="N4" s="11">
        <v>2307.642601</v>
      </c>
      <c r="O4" s="11">
        <v>1893.844615</v>
      </c>
      <c r="P4" s="11">
        <v>2601.0416829999999</v>
      </c>
      <c r="Q4" s="11">
        <v>2215.4061510000001</v>
      </c>
      <c r="R4" s="11">
        <v>2522.2897589999998</v>
      </c>
      <c r="S4" s="11">
        <v>1984.028143</v>
      </c>
      <c r="T4" s="11">
        <v>3083.5667250000001</v>
      </c>
      <c r="U4" s="11">
        <v>2454.4420239999999</v>
      </c>
      <c r="V4" s="11">
        <v>2296.2459909999998</v>
      </c>
      <c r="W4" s="11">
        <v>5102.849432</v>
      </c>
      <c r="X4" s="11">
        <v>6400.8263870000001</v>
      </c>
      <c r="Y4" s="11">
        <v>5939.663039</v>
      </c>
      <c r="Z4" s="11">
        <v>6134.3397919999998</v>
      </c>
      <c r="AA4" s="11">
        <v>5507.7169459999996</v>
      </c>
      <c r="AB4" s="11">
        <v>8318.9475070000008</v>
      </c>
      <c r="AC4" s="11">
        <v>6222.6790410000003</v>
      </c>
      <c r="AD4" s="11">
        <v>5407.1132580000003</v>
      </c>
      <c r="AE4" s="11">
        <v>6583.180738</v>
      </c>
      <c r="AF4" s="11">
        <v>6615.0983470000001</v>
      </c>
      <c r="AG4" s="11">
        <v>6761.1912140000004</v>
      </c>
    </row>
    <row r="5" spans="1:33" x14ac:dyDescent="0.25">
      <c r="A5" s="12" t="s">
        <v>11</v>
      </c>
      <c r="B5" s="13">
        <v>348.26589815256648</v>
      </c>
      <c r="C5" s="13">
        <v>335.07409098413802</v>
      </c>
      <c r="D5" s="13">
        <v>352.99758341181746</v>
      </c>
      <c r="E5" s="13">
        <v>297.71832445397678</v>
      </c>
      <c r="F5" s="13">
        <v>367.15563625384982</v>
      </c>
      <c r="G5" s="13">
        <v>409.22745299999997</v>
      </c>
      <c r="H5" s="13">
        <v>533.25492200000008</v>
      </c>
      <c r="I5" s="13">
        <v>565.13083800000004</v>
      </c>
      <c r="J5" s="13">
        <v>561.30801499999995</v>
      </c>
      <c r="K5" s="13">
        <v>1021.9411689999999</v>
      </c>
      <c r="L5" s="13">
        <v>1333.9999029999999</v>
      </c>
      <c r="M5" s="13">
        <v>1287.7150369999999</v>
      </c>
      <c r="N5" s="13">
        <v>942.83210900000006</v>
      </c>
      <c r="O5" s="13">
        <v>636.02646200000004</v>
      </c>
      <c r="P5" s="13">
        <v>686.46411399999988</v>
      </c>
      <c r="Q5" s="13">
        <v>2065.073445</v>
      </c>
      <c r="R5" s="13">
        <v>2007.1513620000001</v>
      </c>
      <c r="S5" s="13">
        <v>5010.254629</v>
      </c>
      <c r="T5" s="13">
        <v>3810.7224489999999</v>
      </c>
      <c r="U5" s="13">
        <v>2182.7778840000001</v>
      </c>
      <c r="V5" s="13">
        <v>2488.4386380000001</v>
      </c>
      <c r="W5" s="13">
        <v>3089.5741410000001</v>
      </c>
      <c r="X5" s="13">
        <v>3704.2823960000001</v>
      </c>
      <c r="Y5" s="13">
        <v>3541.0186710000003</v>
      </c>
      <c r="Z5" s="13">
        <v>3915.2895699999999</v>
      </c>
      <c r="AA5" s="13">
        <v>4884.5514819999999</v>
      </c>
      <c r="AB5" s="13">
        <v>5761.6602089999997</v>
      </c>
      <c r="AC5" s="13">
        <v>5316.3057590000008</v>
      </c>
      <c r="AD5" s="13">
        <v>5718.5548930000004</v>
      </c>
      <c r="AE5" s="13">
        <v>4738.9298390000004</v>
      </c>
      <c r="AF5" s="13">
        <v>4469.024214</v>
      </c>
      <c r="AG5" s="13">
        <v>4005.286517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0.72185376722907724</v>
      </c>
      <c r="C9" s="16">
        <f t="shared" si="6"/>
        <v>0.72185376722907724</v>
      </c>
      <c r="D9" s="16">
        <f t="shared" si="6"/>
        <v>0.72185376722907713</v>
      </c>
      <c r="E9" s="16">
        <f t="shared" si="6"/>
        <v>0.72185376722907713</v>
      </c>
      <c r="F9" s="16">
        <f t="shared" si="6"/>
        <v>0.72185376722907713</v>
      </c>
      <c r="G9" s="16">
        <f t="shared" si="6"/>
        <v>0.72185376722907713</v>
      </c>
      <c r="H9" s="16">
        <f t="shared" si="6"/>
        <v>0.73253615146191731</v>
      </c>
      <c r="I9" s="16">
        <f t="shared" si="6"/>
        <v>0.73750121333454477</v>
      </c>
      <c r="J9" s="16">
        <f t="shared" si="6"/>
        <v>0.73112991304059383</v>
      </c>
      <c r="K9" s="16">
        <f t="shared" si="6"/>
        <v>0.72501976785110656</v>
      </c>
      <c r="L9" s="16">
        <f>IF(L4=0,0,L4/L$3)</f>
        <v>0.71266264059839657</v>
      </c>
      <c r="M9" s="16">
        <f t="shared" ref="M9:AF9" si="7">IF(M4=0,0,M4/M$3)</f>
        <v>0.71272112922981801</v>
      </c>
      <c r="N9" s="16">
        <f t="shared" si="7"/>
        <v>0.70994018009141813</v>
      </c>
      <c r="O9" s="16">
        <f t="shared" si="7"/>
        <v>0.74859333039444054</v>
      </c>
      <c r="P9" s="16">
        <f t="shared" si="7"/>
        <v>0.79118999132216594</v>
      </c>
      <c r="Q9" s="16">
        <f t="shared" si="7"/>
        <v>0.51756026429146895</v>
      </c>
      <c r="R9" s="16">
        <f t="shared" si="7"/>
        <v>0.5568655583811043</v>
      </c>
      <c r="S9" s="16">
        <f t="shared" si="7"/>
        <v>0.28366427376122105</v>
      </c>
      <c r="T9" s="16">
        <f t="shared" si="7"/>
        <v>0.44726390889271977</v>
      </c>
      <c r="U9" s="16">
        <f t="shared" si="7"/>
        <v>0.52929170336857789</v>
      </c>
      <c r="V9" s="16">
        <f t="shared" si="7"/>
        <v>0.4799158500609299</v>
      </c>
      <c r="W9" s="16">
        <f t="shared" si="7"/>
        <v>0.6228742186643772</v>
      </c>
      <c r="X9" s="16">
        <f t="shared" si="7"/>
        <v>0.63342478784278122</v>
      </c>
      <c r="Y9" s="16">
        <f t="shared" si="7"/>
        <v>0.62650168212429103</v>
      </c>
      <c r="Z9" s="16">
        <f t="shared" si="7"/>
        <v>0.61040458021221899</v>
      </c>
      <c r="AA9" s="16">
        <f t="shared" si="7"/>
        <v>0.5299821674313665</v>
      </c>
      <c r="AB9" s="16">
        <f t="shared" si="7"/>
        <v>0.59080883970278208</v>
      </c>
      <c r="AC9" s="16">
        <f t="shared" si="7"/>
        <v>0.53927439448572623</v>
      </c>
      <c r="AD9" s="16">
        <f t="shared" si="7"/>
        <v>0.48600346375727521</v>
      </c>
      <c r="AE9" s="16">
        <f t="shared" si="7"/>
        <v>0.58144466027148922</v>
      </c>
      <c r="AF9" s="16">
        <f t="shared" si="7"/>
        <v>0.59680848083325344</v>
      </c>
      <c r="AG9" s="16">
        <f t="shared" ref="AG9" si="8">IF(AG4=0,0,AG4/AG$3)</f>
        <v>0.62798543617774372</v>
      </c>
    </row>
    <row r="10" spans="1:33" x14ac:dyDescent="0.25">
      <c r="A10" s="12" t="s">
        <v>11</v>
      </c>
      <c r="B10" s="17">
        <f t="shared" ref="B10:K10" si="9">IF(B5=0,0,B5/B$3)</f>
        <v>0.27814623277092287</v>
      </c>
      <c r="C10" s="17">
        <f t="shared" si="9"/>
        <v>0.27814623277092282</v>
      </c>
      <c r="D10" s="17">
        <f t="shared" si="9"/>
        <v>0.27814623277092287</v>
      </c>
      <c r="E10" s="17">
        <f t="shared" si="9"/>
        <v>0.27814623277092293</v>
      </c>
      <c r="F10" s="17">
        <f t="shared" si="9"/>
        <v>0.27814623277092282</v>
      </c>
      <c r="G10" s="17">
        <f t="shared" si="9"/>
        <v>0.27814623277092287</v>
      </c>
      <c r="H10" s="17">
        <f t="shared" si="9"/>
        <v>0.26746384853808269</v>
      </c>
      <c r="I10" s="17">
        <f t="shared" si="9"/>
        <v>0.26249878666545523</v>
      </c>
      <c r="J10" s="17">
        <f t="shared" si="9"/>
        <v>0.26887008695940617</v>
      </c>
      <c r="K10" s="17">
        <f t="shared" si="9"/>
        <v>0.27498023214889344</v>
      </c>
      <c r="L10" s="17">
        <f>IF(L5=0,0,L5/L$3)</f>
        <v>0.28733735940160343</v>
      </c>
      <c r="M10" s="17">
        <f t="shared" ref="M10:AF10" si="10">IF(M5=0,0,M5/M$3)</f>
        <v>0.28727887077018188</v>
      </c>
      <c r="N10" s="17">
        <f t="shared" si="10"/>
        <v>0.29005981990858193</v>
      </c>
      <c r="O10" s="17">
        <f t="shared" si="10"/>
        <v>0.25140666960555952</v>
      </c>
      <c r="P10" s="17">
        <f t="shared" si="10"/>
        <v>0.20881000867783411</v>
      </c>
      <c r="Q10" s="17">
        <f t="shared" si="10"/>
        <v>0.4824397357085311</v>
      </c>
      <c r="R10" s="17">
        <f t="shared" si="10"/>
        <v>0.44313444161889576</v>
      </c>
      <c r="S10" s="17">
        <f t="shared" si="10"/>
        <v>0.71633572623877895</v>
      </c>
      <c r="T10" s="17">
        <f t="shared" si="10"/>
        <v>0.55273609110728028</v>
      </c>
      <c r="U10" s="17">
        <f t="shared" si="10"/>
        <v>0.47070829663142216</v>
      </c>
      <c r="V10" s="17">
        <f t="shared" si="10"/>
        <v>0.52008414993907015</v>
      </c>
      <c r="W10" s="17">
        <f t="shared" si="10"/>
        <v>0.37712578133562286</v>
      </c>
      <c r="X10" s="17">
        <f t="shared" si="10"/>
        <v>0.36657521215721883</v>
      </c>
      <c r="Y10" s="17">
        <f t="shared" si="10"/>
        <v>0.37349831787570897</v>
      </c>
      <c r="Z10" s="17">
        <f t="shared" si="10"/>
        <v>0.38959541978778101</v>
      </c>
      <c r="AA10" s="17">
        <f t="shared" si="10"/>
        <v>0.4700178325686335</v>
      </c>
      <c r="AB10" s="17">
        <f t="shared" si="10"/>
        <v>0.40919116029721792</v>
      </c>
      <c r="AC10" s="17">
        <f t="shared" si="10"/>
        <v>0.46072560551427366</v>
      </c>
      <c r="AD10" s="17">
        <f t="shared" si="10"/>
        <v>0.51399653624272468</v>
      </c>
      <c r="AE10" s="17">
        <f t="shared" si="10"/>
        <v>0.41855533972851083</v>
      </c>
      <c r="AF10" s="17">
        <f t="shared" si="10"/>
        <v>0.40319151916674661</v>
      </c>
      <c r="AG10" s="17">
        <f t="shared" ref="AG10" si="11">IF(AG5=0,0,AG5/AG$3)</f>
        <v>0.37201456382225623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0.19423300000000002</v>
      </c>
      <c r="C12" s="18">
        <f t="shared" si="12"/>
        <v>0.18687699999999999</v>
      </c>
      <c r="D12" s="18">
        <f t="shared" si="12"/>
        <v>0.19687199999999999</v>
      </c>
      <c r="E12" s="18">
        <f t="shared" si="12"/>
        <v>0.166043</v>
      </c>
      <c r="F12" s="18">
        <f t="shared" si="12"/>
        <v>0.20476899999999998</v>
      </c>
      <c r="G12" s="18">
        <f t="shared" si="12"/>
        <v>0.22823199999999999</v>
      </c>
      <c r="H12" s="18">
        <f t="shared" si="12"/>
        <v>0.30971000000000004</v>
      </c>
      <c r="I12" s="18">
        <f t="shared" si="12"/>
        <v>0.334289</v>
      </c>
      <c r="J12" s="18">
        <f t="shared" si="12"/>
        <v>0.32347199999999998</v>
      </c>
      <c r="K12" s="18">
        <f t="shared" si="12"/>
        <v>0.58014600000000005</v>
      </c>
      <c r="L12" s="18">
        <f>SUM(L13:L14)</f>
        <v>0.72475099999999992</v>
      </c>
      <c r="M12" s="18">
        <f t="shared" ref="M12:AF12" si="13">SUM(M13:M14)</f>
        <v>0.68944799999999995</v>
      </c>
      <c r="N12" s="18">
        <f t="shared" si="13"/>
        <v>0.49239500000000003</v>
      </c>
      <c r="O12" s="18">
        <f t="shared" si="13"/>
        <v>0.38080900000000001</v>
      </c>
      <c r="P12" s="18">
        <f t="shared" si="13"/>
        <v>0.51492700000000002</v>
      </c>
      <c r="Q12" s="18">
        <f t="shared" si="13"/>
        <v>0.49243000000000003</v>
      </c>
      <c r="R12" s="18">
        <f t="shared" si="13"/>
        <v>0.526729</v>
      </c>
      <c r="S12" s="18">
        <f t="shared" si="13"/>
        <v>0.560006</v>
      </c>
      <c r="T12" s="18">
        <f t="shared" si="13"/>
        <v>0.65272400000000008</v>
      </c>
      <c r="U12" s="18">
        <f t="shared" si="13"/>
        <v>0.48469899999999999</v>
      </c>
      <c r="V12" s="18">
        <f t="shared" si="13"/>
        <v>0.43706</v>
      </c>
      <c r="W12" s="18">
        <f t="shared" si="13"/>
        <v>0.89723900000000001</v>
      </c>
      <c r="X12" s="18">
        <f t="shared" si="13"/>
        <v>1.052656</v>
      </c>
      <c r="Y12" s="18">
        <f t="shared" si="13"/>
        <v>0.97244600000000003</v>
      </c>
      <c r="Z12" s="18">
        <f t="shared" si="13"/>
        <v>1.0204310000000001</v>
      </c>
      <c r="AA12" s="18">
        <f t="shared" si="13"/>
        <v>0.97460900000000006</v>
      </c>
      <c r="AB12" s="18">
        <f t="shared" si="13"/>
        <v>1.3025410000000002</v>
      </c>
      <c r="AC12" s="18">
        <f t="shared" si="13"/>
        <v>0.99715700000000007</v>
      </c>
      <c r="AD12" s="18">
        <f t="shared" si="13"/>
        <v>0.95426699999999998</v>
      </c>
      <c r="AE12" s="18">
        <f t="shared" si="13"/>
        <v>1.0983740000000002</v>
      </c>
      <c r="AF12" s="18">
        <f t="shared" si="13"/>
        <v>0.951492</v>
      </c>
      <c r="AG12" s="18">
        <f t="shared" ref="AG12" si="14">SUM(AG13:AG14)</f>
        <v>1.0002260000000001</v>
      </c>
    </row>
    <row r="13" spans="1:33" x14ac:dyDescent="0.25">
      <c r="A13" s="10" t="s">
        <v>10</v>
      </c>
      <c r="B13" s="19">
        <v>0.14851500000000001</v>
      </c>
      <c r="C13" s="19">
        <v>0.14288999999999999</v>
      </c>
      <c r="D13" s="19">
        <v>0.150533</v>
      </c>
      <c r="E13" s="19">
        <v>0.12695999999999999</v>
      </c>
      <c r="F13" s="19">
        <v>0.15657099999999999</v>
      </c>
      <c r="G13" s="19">
        <v>0.174512</v>
      </c>
      <c r="H13" s="19">
        <v>0.239985</v>
      </c>
      <c r="I13" s="19">
        <v>0.26089699999999999</v>
      </c>
      <c r="J13" s="19">
        <v>0.25080599999999997</v>
      </c>
      <c r="K13" s="19">
        <v>0.44274999999999998</v>
      </c>
      <c r="L13" s="19">
        <v>0.54366599999999998</v>
      </c>
      <c r="M13" s="19">
        <v>0.51809899999999998</v>
      </c>
      <c r="N13" s="19">
        <v>0.36841299999999999</v>
      </c>
      <c r="O13" s="19">
        <v>0.30057600000000001</v>
      </c>
      <c r="P13" s="19">
        <v>0.41979300000000003</v>
      </c>
      <c r="Q13" s="19">
        <v>0.353211</v>
      </c>
      <c r="R13" s="19">
        <v>0.39019100000000001</v>
      </c>
      <c r="S13" s="19">
        <v>0.29958099999999999</v>
      </c>
      <c r="T13" s="19">
        <v>0.44085800000000003</v>
      </c>
      <c r="U13" s="19">
        <v>0.33115699999999998</v>
      </c>
      <c r="V13" s="19">
        <v>0.30577900000000002</v>
      </c>
      <c r="W13" s="19">
        <v>0.67055600000000004</v>
      </c>
      <c r="X13" s="19">
        <v>0.82881300000000002</v>
      </c>
      <c r="Y13" s="19">
        <v>0.77018500000000001</v>
      </c>
      <c r="Z13" s="19">
        <v>0.79923100000000002</v>
      </c>
      <c r="AA13" s="19">
        <v>0.67939700000000003</v>
      </c>
      <c r="AB13" s="19">
        <v>1.0127360000000001</v>
      </c>
      <c r="AC13" s="19">
        <v>0.74244200000000005</v>
      </c>
      <c r="AD13" s="19">
        <v>0.67365699999999995</v>
      </c>
      <c r="AE13" s="19">
        <v>0.84196400000000005</v>
      </c>
      <c r="AF13" s="19">
        <v>0.73445899999999997</v>
      </c>
      <c r="AG13" s="19">
        <v>0.79466700000000001</v>
      </c>
    </row>
    <row r="14" spans="1:33" x14ac:dyDescent="0.25">
      <c r="A14" s="12" t="s">
        <v>11</v>
      </c>
      <c r="B14" s="20">
        <v>4.5718000000000002E-2</v>
      </c>
      <c r="C14" s="20">
        <v>4.3986999999999998E-2</v>
      </c>
      <c r="D14" s="20">
        <v>4.6338999999999998E-2</v>
      </c>
      <c r="E14" s="20">
        <v>3.9083E-2</v>
      </c>
      <c r="F14" s="20">
        <v>4.8198000000000005E-2</v>
      </c>
      <c r="G14" s="20">
        <v>5.3719999999999997E-2</v>
      </c>
      <c r="H14" s="20">
        <v>6.9725000000000009E-2</v>
      </c>
      <c r="I14" s="20">
        <v>7.3391999999999999E-2</v>
      </c>
      <c r="J14" s="20">
        <v>7.2665999999999994E-2</v>
      </c>
      <c r="K14" s="20">
        <v>0.13739600000000002</v>
      </c>
      <c r="L14" s="20">
        <v>0.181085</v>
      </c>
      <c r="M14" s="20">
        <v>0.171349</v>
      </c>
      <c r="N14" s="20">
        <v>0.12398200000000001</v>
      </c>
      <c r="O14" s="20">
        <v>8.0232999999999999E-2</v>
      </c>
      <c r="P14" s="20">
        <v>9.513400000000001E-2</v>
      </c>
      <c r="Q14" s="20">
        <v>0.13921900000000001</v>
      </c>
      <c r="R14" s="20">
        <v>0.13653799999999999</v>
      </c>
      <c r="S14" s="20">
        <v>0.26042500000000002</v>
      </c>
      <c r="T14" s="20">
        <v>0.211866</v>
      </c>
      <c r="U14" s="20">
        <v>0.15354200000000001</v>
      </c>
      <c r="V14" s="20">
        <v>0.13128099999999998</v>
      </c>
      <c r="W14" s="20">
        <v>0.226683</v>
      </c>
      <c r="X14" s="20">
        <v>0.22384300000000001</v>
      </c>
      <c r="Y14" s="20">
        <v>0.202261</v>
      </c>
      <c r="Z14" s="20">
        <v>0.22120000000000001</v>
      </c>
      <c r="AA14" s="20">
        <v>0.29521199999999997</v>
      </c>
      <c r="AB14" s="20">
        <v>0.28980499999999998</v>
      </c>
      <c r="AC14" s="20">
        <v>0.25471500000000002</v>
      </c>
      <c r="AD14" s="20">
        <v>0.28061000000000003</v>
      </c>
      <c r="AE14" s="20">
        <v>0.25641000000000003</v>
      </c>
      <c r="AF14" s="20">
        <v>0.217033</v>
      </c>
      <c r="AG14" s="20">
        <v>0.20555899999999999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0.76462290136073685</v>
      </c>
      <c r="C18" s="16">
        <f t="shared" si="15"/>
        <v>0.76462057931152572</v>
      </c>
      <c r="D18" s="16">
        <f t="shared" si="15"/>
        <v>0.76462371490105252</v>
      </c>
      <c r="E18" s="16">
        <f t="shared" si="15"/>
        <v>0.76462121257746485</v>
      </c>
      <c r="F18" s="16">
        <f t="shared" si="15"/>
        <v>0.76462257470613226</v>
      </c>
      <c r="G18" s="16">
        <f t="shared" si="15"/>
        <v>0.76462546882119953</v>
      </c>
      <c r="H18" s="16">
        <f t="shared" si="15"/>
        <v>0.77487003971457158</v>
      </c>
      <c r="I18" s="16">
        <f t="shared" si="15"/>
        <v>0.78045343998755567</v>
      </c>
      <c r="J18" s="16">
        <f t="shared" si="15"/>
        <v>0.77535613592521146</v>
      </c>
      <c r="K18" s="16">
        <f t="shared" si="15"/>
        <v>0.76316996066507381</v>
      </c>
      <c r="L18" s="16">
        <f t="shared" ref="L18" si="19">IF(L13=0,0,L13/L$12)</f>
        <v>0.75014177282956496</v>
      </c>
      <c r="M18" s="16">
        <f t="shared" ref="M18:AF18" si="20">IF(M13=0,0,M13/M$12)</f>
        <v>0.75146929137512908</v>
      </c>
      <c r="N18" s="16">
        <f t="shared" si="20"/>
        <v>0.74820621655378294</v>
      </c>
      <c r="O18" s="16">
        <f t="shared" si="20"/>
        <v>0.78930907620355617</v>
      </c>
      <c r="P18" s="16">
        <f t="shared" si="20"/>
        <v>0.81524759820324044</v>
      </c>
      <c r="Q18" s="16">
        <f t="shared" si="20"/>
        <v>0.71728164409154593</v>
      </c>
      <c r="R18" s="16">
        <f t="shared" si="20"/>
        <v>0.74078131259148439</v>
      </c>
      <c r="S18" s="16">
        <f t="shared" si="20"/>
        <v>0.53496033971064594</v>
      </c>
      <c r="T18" s="16">
        <f t="shared" si="20"/>
        <v>0.67541257867031079</v>
      </c>
      <c r="U18" s="16">
        <f t="shared" si="20"/>
        <v>0.68322195837003996</v>
      </c>
      <c r="V18" s="16">
        <f t="shared" si="20"/>
        <v>0.6996270534937995</v>
      </c>
      <c r="W18" s="16">
        <f t="shared" si="20"/>
        <v>0.74735494110264944</v>
      </c>
      <c r="X18" s="16">
        <f t="shared" si="20"/>
        <v>0.78735408338526547</v>
      </c>
      <c r="Y18" s="16">
        <f t="shared" si="20"/>
        <v>0.79200798810422379</v>
      </c>
      <c r="Z18" s="16">
        <f t="shared" si="20"/>
        <v>0.783228851338307</v>
      </c>
      <c r="AA18" s="16">
        <f t="shared" si="20"/>
        <v>0.69709698966457312</v>
      </c>
      <c r="AB18" s="16">
        <f t="shared" si="20"/>
        <v>0.77750796328100225</v>
      </c>
      <c r="AC18" s="16">
        <f t="shared" si="20"/>
        <v>0.74455878061328351</v>
      </c>
      <c r="AD18" s="16">
        <f t="shared" si="20"/>
        <v>0.70594183808095634</v>
      </c>
      <c r="AE18" s="16">
        <f t="shared" si="20"/>
        <v>0.76655492573567829</v>
      </c>
      <c r="AF18" s="16">
        <f t="shared" si="20"/>
        <v>0.77190244374098782</v>
      </c>
      <c r="AG18" s="16">
        <f t="shared" ref="AG18" si="21">IF(AG13=0,0,AG13/AG$12)</f>
        <v>0.79448744583724074</v>
      </c>
    </row>
    <row r="19" spans="1:33" x14ac:dyDescent="0.25">
      <c r="A19" s="12" t="s">
        <v>11</v>
      </c>
      <c r="B19" s="17">
        <f t="shared" si="15"/>
        <v>0.23537709863926315</v>
      </c>
      <c r="C19" s="17">
        <f t="shared" si="15"/>
        <v>0.23537942068847426</v>
      </c>
      <c r="D19" s="17">
        <f t="shared" si="15"/>
        <v>0.23537628509894754</v>
      </c>
      <c r="E19" s="17">
        <f t="shared" si="15"/>
        <v>0.23537878742253512</v>
      </c>
      <c r="F19" s="17">
        <f t="shared" si="15"/>
        <v>0.23537742529386776</v>
      </c>
      <c r="G19" s="17">
        <f t="shared" si="15"/>
        <v>0.23537453117880053</v>
      </c>
      <c r="H19" s="17">
        <f t="shared" si="15"/>
        <v>0.22512996028542831</v>
      </c>
      <c r="I19" s="17">
        <f t="shared" si="15"/>
        <v>0.21954656001244433</v>
      </c>
      <c r="J19" s="17">
        <f t="shared" si="15"/>
        <v>0.22464386407478854</v>
      </c>
      <c r="K19" s="17">
        <f t="shared" si="15"/>
        <v>0.23683003933492605</v>
      </c>
      <c r="L19" s="17">
        <f t="shared" ref="L19" si="22">IF(L14=0,0,L14/L$12)</f>
        <v>0.2498582271704351</v>
      </c>
      <c r="M19" s="17">
        <f t="shared" ref="M19:AF19" si="23">IF(M14=0,0,M14/M$12)</f>
        <v>0.24853070862487092</v>
      </c>
      <c r="N19" s="17">
        <f t="shared" si="23"/>
        <v>0.25179378344621695</v>
      </c>
      <c r="O19" s="17">
        <f t="shared" si="23"/>
        <v>0.21069092379644389</v>
      </c>
      <c r="P19" s="17">
        <f t="shared" si="23"/>
        <v>0.18475240179675956</v>
      </c>
      <c r="Q19" s="17">
        <f t="shared" si="23"/>
        <v>0.28271835590845401</v>
      </c>
      <c r="R19" s="17">
        <f t="shared" si="23"/>
        <v>0.25921868740851556</v>
      </c>
      <c r="S19" s="17">
        <f t="shared" si="23"/>
        <v>0.46503966028935406</v>
      </c>
      <c r="T19" s="17">
        <f t="shared" si="23"/>
        <v>0.3245874213296891</v>
      </c>
      <c r="U19" s="17">
        <f t="shared" si="23"/>
        <v>0.31677804162996009</v>
      </c>
      <c r="V19" s="17">
        <f t="shared" si="23"/>
        <v>0.3003729465062005</v>
      </c>
      <c r="W19" s="17">
        <f t="shared" si="23"/>
        <v>0.25264505889735062</v>
      </c>
      <c r="X19" s="17">
        <f t="shared" si="23"/>
        <v>0.21264591661473453</v>
      </c>
      <c r="Y19" s="17">
        <f t="shared" si="23"/>
        <v>0.20799201189577621</v>
      </c>
      <c r="Z19" s="17">
        <f t="shared" si="23"/>
        <v>0.21677114866169295</v>
      </c>
      <c r="AA19" s="17">
        <f t="shared" si="23"/>
        <v>0.30290301033542677</v>
      </c>
      <c r="AB19" s="17">
        <f t="shared" si="23"/>
        <v>0.22249203671899767</v>
      </c>
      <c r="AC19" s="17">
        <f t="shared" si="23"/>
        <v>0.25544121938671643</v>
      </c>
      <c r="AD19" s="17">
        <f t="shared" si="23"/>
        <v>0.29405816191904366</v>
      </c>
      <c r="AE19" s="17">
        <f t="shared" si="23"/>
        <v>0.23344507426432162</v>
      </c>
      <c r="AF19" s="17">
        <f t="shared" si="23"/>
        <v>0.22809755625901215</v>
      </c>
      <c r="AG19" s="17">
        <f t="shared" ref="AG19" si="24">IF(AG14=0,0,AG14/AG$12)</f>
        <v>0.20551255416275921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6446.3628998610529</v>
      </c>
      <c r="C21" s="21">
        <f t="shared" si="25"/>
        <v>6446.3192853418986</v>
      </c>
      <c r="D21" s="21">
        <f t="shared" si="25"/>
        <v>6446.3606168446477</v>
      </c>
      <c r="E21" s="21">
        <f t="shared" si="25"/>
        <v>6446.3192887838359</v>
      </c>
      <c r="F21" s="21">
        <f t="shared" si="25"/>
        <v>6446.3340639672979</v>
      </c>
      <c r="G21" s="21">
        <f t="shared" si="25"/>
        <v>6446.3672315889098</v>
      </c>
      <c r="H21" s="21">
        <f t="shared" si="25"/>
        <v>6437.4601724193599</v>
      </c>
      <c r="I21" s="21">
        <f t="shared" si="25"/>
        <v>6440.2039373117268</v>
      </c>
      <c r="J21" s="21">
        <f t="shared" si="25"/>
        <v>6453.8974779888213</v>
      </c>
      <c r="K21" s="21">
        <f t="shared" si="25"/>
        <v>6406.0027182812591</v>
      </c>
      <c r="L21" s="21">
        <f>IF(L3=0,0,L3/L12)</f>
        <v>6405.8221734085228</v>
      </c>
      <c r="M21" s="21">
        <f t="shared" ref="M21:AF21" si="26">IF(M3=0,0,M3/M12)</f>
        <v>6501.5149568930519</v>
      </c>
      <c r="N21" s="21">
        <f t="shared" si="26"/>
        <v>6601.3560454513145</v>
      </c>
      <c r="O21" s="21">
        <f t="shared" si="26"/>
        <v>6643.4119913132299</v>
      </c>
      <c r="P21" s="21">
        <f t="shared" si="26"/>
        <v>6384.4113767582585</v>
      </c>
      <c r="Q21" s="21">
        <f t="shared" si="26"/>
        <v>8692.5646203521301</v>
      </c>
      <c r="R21" s="21">
        <f t="shared" si="26"/>
        <v>8599.1869082583253</v>
      </c>
      <c r="S21" s="21">
        <f t="shared" si="26"/>
        <v>12489.656846533788</v>
      </c>
      <c r="T21" s="21">
        <f t="shared" si="26"/>
        <v>10562.334423125239</v>
      </c>
      <c r="U21" s="21">
        <f t="shared" si="26"/>
        <v>9567.2157524566792</v>
      </c>
      <c r="V21" s="21">
        <f t="shared" si="26"/>
        <v>10947.431997895024</v>
      </c>
      <c r="W21" s="21">
        <f t="shared" si="26"/>
        <v>9130.7038291915524</v>
      </c>
      <c r="X21" s="21">
        <f t="shared" si="26"/>
        <v>9599.6306324193265</v>
      </c>
      <c r="Y21" s="21">
        <f t="shared" si="26"/>
        <v>9749.3143166818518</v>
      </c>
      <c r="Z21" s="21">
        <f t="shared" si="26"/>
        <v>9848.4163672017003</v>
      </c>
      <c r="AA21" s="21">
        <f t="shared" si="26"/>
        <v>10663.012990850688</v>
      </c>
      <c r="AB21" s="21">
        <f t="shared" si="26"/>
        <v>10810.107102962593</v>
      </c>
      <c r="AC21" s="21">
        <f t="shared" si="26"/>
        <v>11571.883665260337</v>
      </c>
      <c r="AD21" s="21">
        <f t="shared" si="26"/>
        <v>11658.862929347868</v>
      </c>
      <c r="AE21" s="21">
        <f t="shared" si="26"/>
        <v>10308.064991523832</v>
      </c>
      <c r="AF21" s="21">
        <f t="shared" si="26"/>
        <v>11649.202054247435</v>
      </c>
      <c r="AG21" s="21">
        <f t="shared" ref="AG21" si="27">IF(AG3=0,0,AG3/AG12)</f>
        <v>10764.04505681716</v>
      </c>
    </row>
    <row r="22" spans="1:33" x14ac:dyDescent="0.25">
      <c r="A22" s="10" t="s">
        <v>10</v>
      </c>
      <c r="B22" s="22">
        <f t="shared" ref="B22:K22" si="28">IF(B4=0,0,B4/B13)</f>
        <v>6085.7859945200516</v>
      </c>
      <c r="C22" s="22">
        <f t="shared" si="28"/>
        <v>6085.7633011596336</v>
      </c>
      <c r="D22" s="22">
        <f t="shared" si="28"/>
        <v>6085.7773640837686</v>
      </c>
      <c r="E22" s="22">
        <f t="shared" si="28"/>
        <v>6085.758264126951</v>
      </c>
      <c r="F22" s="22">
        <f t="shared" si="28"/>
        <v>6085.7613714587606</v>
      </c>
      <c r="G22" s="22">
        <f t="shared" si="28"/>
        <v>6085.7696490785738</v>
      </c>
      <c r="H22" s="22">
        <f t="shared" si="28"/>
        <v>6085.7589766027049</v>
      </c>
      <c r="I22" s="22">
        <f t="shared" si="28"/>
        <v>6085.7675481128572</v>
      </c>
      <c r="J22" s="22">
        <f t="shared" si="28"/>
        <v>6085.7679242123395</v>
      </c>
      <c r="K22" s="22">
        <f t="shared" si="28"/>
        <v>6085.772295878035</v>
      </c>
      <c r="L22" s="22">
        <f>IF(L4=0,0,L4/L13)</f>
        <v>6085.7697980009789</v>
      </c>
      <c r="M22" s="22">
        <f t="shared" ref="M22:AF22" si="29">IF(M4=0,0,M4/M13)</f>
        <v>6166.2760341170315</v>
      </c>
      <c r="N22" s="22">
        <f t="shared" si="29"/>
        <v>6263.7382529932438</v>
      </c>
      <c r="O22" s="22">
        <f t="shared" si="29"/>
        <v>6300.7180047641859</v>
      </c>
      <c r="P22" s="22">
        <f t="shared" si="29"/>
        <v>6196.010135947955</v>
      </c>
      <c r="Q22" s="22">
        <f t="shared" si="29"/>
        <v>6272.18900600491</v>
      </c>
      <c r="R22" s="22">
        <f t="shared" si="29"/>
        <v>6464.2438164898722</v>
      </c>
      <c r="S22" s="22">
        <f t="shared" si="29"/>
        <v>6622.6768152853492</v>
      </c>
      <c r="T22" s="22">
        <f t="shared" si="29"/>
        <v>6994.4669825658148</v>
      </c>
      <c r="U22" s="22">
        <f t="shared" si="29"/>
        <v>7411.7171734252943</v>
      </c>
      <c r="V22" s="22">
        <f t="shared" si="29"/>
        <v>7509.4953904617378</v>
      </c>
      <c r="W22" s="22">
        <f t="shared" si="29"/>
        <v>7609.8781190534419</v>
      </c>
      <c r="X22" s="22">
        <f t="shared" si="29"/>
        <v>7722.8836746045245</v>
      </c>
      <c r="Y22" s="22">
        <f t="shared" si="29"/>
        <v>7711.9952206288099</v>
      </c>
      <c r="Z22" s="22">
        <f t="shared" si="29"/>
        <v>7675.3026246479421</v>
      </c>
      <c r="AA22" s="22">
        <f t="shared" si="29"/>
        <v>8106.7725438881826</v>
      </c>
      <c r="AB22" s="22">
        <f t="shared" si="29"/>
        <v>8214.3298026336579</v>
      </c>
      <c r="AC22" s="22">
        <f t="shared" si="29"/>
        <v>8381.3672192575305</v>
      </c>
      <c r="AD22" s="22">
        <f t="shared" si="29"/>
        <v>8026.507938015935</v>
      </c>
      <c r="AE22" s="22">
        <f t="shared" si="29"/>
        <v>7818.8387365730596</v>
      </c>
      <c r="AF22" s="22">
        <f t="shared" si="29"/>
        <v>9006.763273375369</v>
      </c>
      <c r="AG22" s="22">
        <f t="shared" ref="AG22" si="30">IF(AG4=0,0,AG4/AG13)</f>
        <v>8508.2068514233015</v>
      </c>
    </row>
    <row r="23" spans="1:33" x14ac:dyDescent="0.25">
      <c r="A23" s="12" t="s">
        <v>11</v>
      </c>
      <c r="B23" s="23">
        <f t="shared" ref="B23:K23" si="31">IF(B5=0,0,B5/B14)</f>
        <v>7617.6975841586782</v>
      </c>
      <c r="C23" s="23">
        <f t="shared" si="31"/>
        <v>7617.5708955859236</v>
      </c>
      <c r="D23" s="23">
        <f t="shared" si="31"/>
        <v>7617.7212156459454</v>
      </c>
      <c r="E23" s="23">
        <f t="shared" si="31"/>
        <v>7617.5913940582041</v>
      </c>
      <c r="F23" s="23">
        <f t="shared" si="31"/>
        <v>7617.6529369237269</v>
      </c>
      <c r="G23" s="23">
        <f t="shared" si="31"/>
        <v>7617.7857967237524</v>
      </c>
      <c r="H23" s="23">
        <f t="shared" si="31"/>
        <v>7647.9730656149159</v>
      </c>
      <c r="I23" s="23">
        <f t="shared" si="31"/>
        <v>7700.1694735121</v>
      </c>
      <c r="J23" s="23">
        <f t="shared" si="31"/>
        <v>7724.4930916797402</v>
      </c>
      <c r="K23" s="23">
        <f t="shared" si="31"/>
        <v>7437.9251870505677</v>
      </c>
      <c r="L23" s="23">
        <f>IF(L5=0,0,L5/L14)</f>
        <v>7366.7057072645439</v>
      </c>
      <c r="M23" s="23">
        <f t="shared" ref="M23:AF23" si="32">IF(M5=0,0,M5/M14)</f>
        <v>7515.1593356249523</v>
      </c>
      <c r="N23" s="23">
        <f t="shared" si="32"/>
        <v>7604.5886418996306</v>
      </c>
      <c r="O23" s="23">
        <f t="shared" si="32"/>
        <v>7927.2426806924841</v>
      </c>
      <c r="P23" s="23">
        <f t="shared" si="32"/>
        <v>7215.7600227048142</v>
      </c>
      <c r="Q23" s="23">
        <f t="shared" si="32"/>
        <v>14833.273080542167</v>
      </c>
      <c r="R23" s="23">
        <f t="shared" si="32"/>
        <v>14700.313187537537</v>
      </c>
      <c r="S23" s="23">
        <f t="shared" si="32"/>
        <v>19238.762134971679</v>
      </c>
      <c r="T23" s="23">
        <f t="shared" si="32"/>
        <v>17986.474700990249</v>
      </c>
      <c r="U23" s="23">
        <f t="shared" si="32"/>
        <v>14216.161597478214</v>
      </c>
      <c r="V23" s="23">
        <f t="shared" si="32"/>
        <v>18955.05547642081</v>
      </c>
      <c r="W23" s="23">
        <f t="shared" si="32"/>
        <v>13629.49202630987</v>
      </c>
      <c r="X23" s="23">
        <f t="shared" si="32"/>
        <v>16548.573759286643</v>
      </c>
      <c r="Y23" s="23">
        <f t="shared" si="32"/>
        <v>17507.174744513279</v>
      </c>
      <c r="Z23" s="23">
        <f t="shared" si="32"/>
        <v>17700.224095840866</v>
      </c>
      <c r="AA23" s="23">
        <f t="shared" si="32"/>
        <v>16545.91101310245</v>
      </c>
      <c r="AB23" s="23">
        <f t="shared" si="32"/>
        <v>19881.162191818636</v>
      </c>
      <c r="AC23" s="23">
        <f t="shared" si="32"/>
        <v>20871.584943956972</v>
      </c>
      <c r="AD23" s="23">
        <f t="shared" si="32"/>
        <v>20379.013196251024</v>
      </c>
      <c r="AE23" s="23">
        <f t="shared" si="32"/>
        <v>18481.844853944855</v>
      </c>
      <c r="AF23" s="23">
        <f t="shared" si="32"/>
        <v>20591.450212640473</v>
      </c>
      <c r="AG23" s="23">
        <f t="shared" ref="AG23" si="33">IF(AG5=0,0,AG5/AG14)</f>
        <v>19484.851147359153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57.458383490971627</v>
      </c>
      <c r="C25" s="21">
        <f t="shared" si="34"/>
        <v>55.281943250214965</v>
      </c>
      <c r="D25" s="21">
        <f t="shared" si="34"/>
        <v>58.239036973344795</v>
      </c>
      <c r="E25" s="21">
        <f t="shared" si="34"/>
        <v>49.118830610490107</v>
      </c>
      <c r="F25" s="21">
        <f t="shared" si="34"/>
        <v>60.574892519346506</v>
      </c>
      <c r="G25" s="21">
        <f t="shared" si="34"/>
        <v>67.516079105760952</v>
      </c>
      <c r="H25" s="21">
        <f t="shared" si="34"/>
        <v>89.361736887360266</v>
      </c>
      <c r="I25" s="21">
        <f t="shared" si="34"/>
        <v>97.205846947549446</v>
      </c>
      <c r="J25" s="21">
        <f t="shared" si="34"/>
        <v>97.700601891659488</v>
      </c>
      <c r="K25" s="21">
        <f t="shared" si="34"/>
        <v>152.42484952708509</v>
      </c>
      <c r="L25" s="21">
        <f>SUM(L26,L32)</f>
        <v>190.30490111779869</v>
      </c>
      <c r="M25" s="21">
        <f t="shared" ref="M25:AF25" si="35">SUM(M26,M32)</f>
        <v>189.15726569217543</v>
      </c>
      <c r="N25" s="21">
        <f t="shared" si="35"/>
        <v>136.17841788478069</v>
      </c>
      <c r="O25" s="21">
        <f t="shared" si="35"/>
        <v>122.85219260533103</v>
      </c>
      <c r="P25" s="21">
        <f t="shared" si="35"/>
        <v>54.745485812553738</v>
      </c>
      <c r="Q25" s="21">
        <f t="shared" si="35"/>
        <v>286.88804815133273</v>
      </c>
      <c r="R25" s="21">
        <f t="shared" si="35"/>
        <v>293.16878761822869</v>
      </c>
      <c r="S25" s="21">
        <f t="shared" si="35"/>
        <v>272.89071367153912</v>
      </c>
      <c r="T25" s="21">
        <f t="shared" si="35"/>
        <v>251.53310404127254</v>
      </c>
      <c r="U25" s="21">
        <f t="shared" si="35"/>
        <v>217.0680997420464</v>
      </c>
      <c r="V25" s="21">
        <f t="shared" si="35"/>
        <v>184.45047291487532</v>
      </c>
      <c r="W25" s="21">
        <f t="shared" si="35"/>
        <v>196.64135855546004</v>
      </c>
      <c r="X25" s="21">
        <f t="shared" si="35"/>
        <v>195.30060189165948</v>
      </c>
      <c r="Y25" s="21">
        <f t="shared" si="35"/>
        <v>236.93490971625107</v>
      </c>
      <c r="Z25" s="21">
        <f t="shared" si="35"/>
        <v>230.46001719690457</v>
      </c>
      <c r="AA25" s="21">
        <f t="shared" si="35"/>
        <v>241.89724849527079</v>
      </c>
      <c r="AB25" s="21">
        <f t="shared" si="35"/>
        <v>284.72622527944969</v>
      </c>
      <c r="AC25" s="21">
        <f t="shared" si="35"/>
        <v>253.27824591573517</v>
      </c>
      <c r="AD25" s="21">
        <f t="shared" si="35"/>
        <v>269.36887360275148</v>
      </c>
      <c r="AE25" s="21">
        <f t="shared" si="35"/>
        <v>277.39097162510751</v>
      </c>
      <c r="AF25" s="21">
        <f t="shared" si="35"/>
        <v>275.59157351676697</v>
      </c>
      <c r="AG25" s="21">
        <f t="shared" ref="AG25" si="36">SUM(AG26,AG32)</f>
        <v>252.59294926913151</v>
      </c>
    </row>
    <row r="26" spans="1:33" x14ac:dyDescent="0.25">
      <c r="A26" s="24" t="s">
        <v>10</v>
      </c>
      <c r="B26" s="25">
        <f t="shared" ref="B26:K26" si="37">SUM(B27:B31)</f>
        <v>30.894003154256819</v>
      </c>
      <c r="C26" s="25">
        <f t="shared" si="37"/>
        <v>29.723768070017009</v>
      </c>
      <c r="D26" s="25">
        <f t="shared" si="37"/>
        <v>31.313744178938038</v>
      </c>
      <c r="E26" s="25">
        <f t="shared" si="37"/>
        <v>26.410012811991948</v>
      </c>
      <c r="F26" s="25">
        <f t="shared" si="37"/>
        <v>32.569667108552402</v>
      </c>
      <c r="G26" s="25">
        <f t="shared" si="37"/>
        <v>36.301798799206836</v>
      </c>
      <c r="H26" s="25">
        <f t="shared" si="37"/>
        <v>48.680495234000233</v>
      </c>
      <c r="I26" s="25">
        <f t="shared" si="37"/>
        <v>53.338988267514942</v>
      </c>
      <c r="J26" s="25">
        <f t="shared" si="37"/>
        <v>53.279152058660458</v>
      </c>
      <c r="K26" s="25">
        <f t="shared" si="37"/>
        <v>81.715587365735374</v>
      </c>
      <c r="L26" s="25">
        <f>SUM(L27:L31)</f>
        <v>100.28092947705586</v>
      </c>
      <c r="M26" s="25">
        <f t="shared" ref="M26:AF26" si="38">SUM(M27:M31)</f>
        <v>99.865750250465382</v>
      </c>
      <c r="N26" s="25">
        <f t="shared" si="38"/>
        <v>71.582056027478671</v>
      </c>
      <c r="O26" s="25">
        <f t="shared" si="38"/>
        <v>68.16473023549672</v>
      </c>
      <c r="P26" s="25">
        <f t="shared" si="38"/>
        <v>31.247651461805919</v>
      </c>
      <c r="Q26" s="25">
        <f t="shared" si="38"/>
        <v>152.82598822355956</v>
      </c>
      <c r="R26" s="25">
        <f t="shared" si="38"/>
        <v>159.4848365891844</v>
      </c>
      <c r="S26" s="25">
        <f t="shared" si="38"/>
        <v>117.00911176896967</v>
      </c>
      <c r="T26" s="25">
        <f t="shared" si="38"/>
        <v>127.94409358585523</v>
      </c>
      <c r="U26" s="25">
        <f t="shared" si="38"/>
        <v>107.72888281280589</v>
      </c>
      <c r="V26" s="25">
        <f t="shared" si="38"/>
        <v>95.78607865046456</v>
      </c>
      <c r="W26" s="25">
        <f t="shared" si="38"/>
        <v>105.1507521944059</v>
      </c>
      <c r="X26" s="25">
        <f t="shared" si="38"/>
        <v>110.25078195534606</v>
      </c>
      <c r="Y26" s="25">
        <f t="shared" si="38"/>
        <v>134.70726349963132</v>
      </c>
      <c r="Z26" s="25">
        <f t="shared" si="38"/>
        <v>129.76613946695758</v>
      </c>
      <c r="AA26" s="25">
        <f t="shared" si="38"/>
        <v>121.58173165114449</v>
      </c>
      <c r="AB26" s="25">
        <f t="shared" si="38"/>
        <v>159.7120871177604</v>
      </c>
      <c r="AC26" s="25">
        <f t="shared" si="38"/>
        <v>137.12627144260256</v>
      </c>
      <c r="AD26" s="25">
        <f t="shared" si="38"/>
        <v>138.62262124556193</v>
      </c>
      <c r="AE26" s="25">
        <f t="shared" si="38"/>
        <v>152.55031739548963</v>
      </c>
      <c r="AF26" s="25">
        <f t="shared" si="38"/>
        <v>144.68208004802599</v>
      </c>
      <c r="AG26" s="25">
        <f t="shared" ref="AG26" si="39">SUM(AG27:AG31)</f>
        <v>132.02580209896544</v>
      </c>
    </row>
    <row r="27" spans="1:33" x14ac:dyDescent="0.25">
      <c r="A27" s="26" t="s">
        <v>15</v>
      </c>
      <c r="B27" s="27">
        <v>21.032024550231501</v>
      </c>
      <c r="C27" s="27">
        <v>17.526672081234249</v>
      </c>
      <c r="D27" s="27">
        <v>18.402976047577507</v>
      </c>
      <c r="E27" s="27">
        <v>12.268648714872731</v>
      </c>
      <c r="F27" s="27">
        <v>10.515974703805087</v>
      </c>
      <c r="G27" s="27">
        <v>13.145025946885111</v>
      </c>
      <c r="H27" s="27">
        <v>21.999091002612744</v>
      </c>
      <c r="I27" s="27">
        <v>23.81314448858598</v>
      </c>
      <c r="J27" s="27">
        <v>30.808957063154132</v>
      </c>
      <c r="K27" s="27">
        <v>40.27381786845114</v>
      </c>
      <c r="L27" s="27">
        <v>43.535356161800415</v>
      </c>
      <c r="M27" s="27">
        <v>40.948268865712606</v>
      </c>
      <c r="N27" s="27">
        <v>28.710527986900932</v>
      </c>
      <c r="O27" s="27">
        <v>31.861027259779124</v>
      </c>
      <c r="P27" s="27">
        <v>24.104720307302333</v>
      </c>
      <c r="Q27" s="27">
        <v>58.54087337270041</v>
      </c>
      <c r="R27" s="27">
        <v>93.235509566029478</v>
      </c>
      <c r="S27" s="27">
        <v>84.340014870978905</v>
      </c>
      <c r="T27" s="27">
        <v>75.714075104669192</v>
      </c>
      <c r="U27" s="27">
        <v>62.241681874784888</v>
      </c>
      <c r="V27" s="27">
        <v>45.91287428120043</v>
      </c>
      <c r="W27" s="27">
        <v>50.672671804483791</v>
      </c>
      <c r="X27" s="27">
        <v>61.189364716933525</v>
      </c>
      <c r="Y27" s="27">
        <v>73.510067030908118</v>
      </c>
      <c r="Z27" s="27">
        <v>70.802351777244667</v>
      </c>
      <c r="AA27" s="27">
        <v>64.216221280322813</v>
      </c>
      <c r="AB27" s="27">
        <v>84.208746733254131</v>
      </c>
      <c r="AC27" s="27">
        <v>88.704052670666357</v>
      </c>
      <c r="AD27" s="27">
        <v>101.46276650135403</v>
      </c>
      <c r="AE27" s="27">
        <v>108.83194439304225</v>
      </c>
      <c r="AF27" s="27">
        <v>103.13993330018022</v>
      </c>
      <c r="AG27" s="27">
        <v>98.092687907371726</v>
      </c>
    </row>
    <row r="28" spans="1:33" x14ac:dyDescent="0.25">
      <c r="A28" s="26" t="s">
        <v>16</v>
      </c>
      <c r="B28" s="27">
        <v>9.8619786040253175</v>
      </c>
      <c r="C28" s="27">
        <v>12.19709598878276</v>
      </c>
      <c r="D28" s="27">
        <v>12.91076813136053</v>
      </c>
      <c r="E28" s="27">
        <v>14.141364097119217</v>
      </c>
      <c r="F28" s="27">
        <v>22.053692404747316</v>
      </c>
      <c r="G28" s="27">
        <v>23.156772852321723</v>
      </c>
      <c r="H28" s="27">
        <v>26.681404231387489</v>
      </c>
      <c r="I28" s="27">
        <v>29.525843778928962</v>
      </c>
      <c r="J28" s="27">
        <v>22.470194995506326</v>
      </c>
      <c r="K28" s="27">
        <v>41.441769497284234</v>
      </c>
      <c r="L28" s="27">
        <v>56.745573315255449</v>
      </c>
      <c r="M28" s="27">
        <v>58.917481384752776</v>
      </c>
      <c r="N28" s="27">
        <v>42.871528040577743</v>
      </c>
      <c r="O28" s="27">
        <v>36.303702975717599</v>
      </c>
      <c r="P28" s="27">
        <v>7.1429311545035858</v>
      </c>
      <c r="Q28" s="27">
        <v>94.285114850859145</v>
      </c>
      <c r="R28" s="27">
        <v>66.249327023154919</v>
      </c>
      <c r="S28" s="27">
        <v>32.669096897990769</v>
      </c>
      <c r="T28" s="27">
        <v>52.230018481186036</v>
      </c>
      <c r="U28" s="27">
        <v>45.487200938021005</v>
      </c>
      <c r="V28" s="27">
        <v>49.87320436926413</v>
      </c>
      <c r="W28" s="27">
        <v>54.478080389922106</v>
      </c>
      <c r="X28" s="27">
        <v>49.061417238412531</v>
      </c>
      <c r="Y28" s="27">
        <v>61.197196468723206</v>
      </c>
      <c r="Z28" s="27">
        <v>58.963787689712916</v>
      </c>
      <c r="AA28" s="27">
        <v>57.365510370821681</v>
      </c>
      <c r="AB28" s="27">
        <v>75.503340384506274</v>
      </c>
      <c r="AC28" s="27">
        <v>48.422218771936201</v>
      </c>
      <c r="AD28" s="27">
        <v>37.159854744207905</v>
      </c>
      <c r="AE28" s="27">
        <v>43.718373002447379</v>
      </c>
      <c r="AF28" s="27">
        <v>41.542146747845777</v>
      </c>
      <c r="AG28" s="27">
        <v>33.933114191593717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26.564380336714805</v>
      </c>
      <c r="C32" s="25">
        <f t="shared" si="40"/>
        <v>25.558175180197953</v>
      </c>
      <c r="D32" s="25">
        <f t="shared" si="40"/>
        <v>26.925292794406754</v>
      </c>
      <c r="E32" s="25">
        <f t="shared" si="40"/>
        <v>22.708817798498163</v>
      </c>
      <c r="F32" s="25">
        <f t="shared" si="40"/>
        <v>28.005225410794104</v>
      </c>
      <c r="G32" s="25">
        <f t="shared" si="40"/>
        <v>31.214280306554116</v>
      </c>
      <c r="H32" s="25">
        <f t="shared" si="40"/>
        <v>40.681241653360033</v>
      </c>
      <c r="I32" s="25">
        <f t="shared" si="40"/>
        <v>43.866858680034497</v>
      </c>
      <c r="J32" s="25">
        <f t="shared" si="40"/>
        <v>44.421449832999031</v>
      </c>
      <c r="K32" s="25">
        <f t="shared" si="40"/>
        <v>70.709262161349699</v>
      </c>
      <c r="L32" s="25">
        <f>SUM(L33:L37)</f>
        <v>90.023971640742843</v>
      </c>
      <c r="M32" s="25">
        <f t="shared" ref="M32:AF32" si="41">SUM(M33:M37)</f>
        <v>89.291515441710061</v>
      </c>
      <c r="N32" s="25">
        <f t="shared" si="41"/>
        <v>64.596361857302028</v>
      </c>
      <c r="O32" s="25">
        <f t="shared" si="41"/>
        <v>54.687462369834307</v>
      </c>
      <c r="P32" s="25">
        <f t="shared" si="41"/>
        <v>23.497834350747819</v>
      </c>
      <c r="Q32" s="25">
        <f t="shared" si="41"/>
        <v>134.06205992777316</v>
      </c>
      <c r="R32" s="25">
        <f t="shared" si="41"/>
        <v>133.68395102904429</v>
      </c>
      <c r="S32" s="25">
        <f t="shared" si="41"/>
        <v>155.88160190256943</v>
      </c>
      <c r="T32" s="25">
        <f t="shared" si="41"/>
        <v>123.58901045541731</v>
      </c>
      <c r="U32" s="25">
        <f t="shared" si="41"/>
        <v>109.33921692924049</v>
      </c>
      <c r="V32" s="25">
        <f t="shared" si="41"/>
        <v>88.664394264410774</v>
      </c>
      <c r="W32" s="25">
        <f t="shared" si="41"/>
        <v>91.490606361054148</v>
      </c>
      <c r="X32" s="25">
        <f t="shared" si="41"/>
        <v>85.049819936313426</v>
      </c>
      <c r="Y32" s="25">
        <f t="shared" si="41"/>
        <v>102.22764621661975</v>
      </c>
      <c r="Z32" s="25">
        <f t="shared" si="41"/>
        <v>100.693877729947</v>
      </c>
      <c r="AA32" s="25">
        <f t="shared" si="41"/>
        <v>120.31551684412629</v>
      </c>
      <c r="AB32" s="25">
        <f t="shared" si="41"/>
        <v>125.01413816168927</v>
      </c>
      <c r="AC32" s="25">
        <f t="shared" si="41"/>
        <v>116.15197447313263</v>
      </c>
      <c r="AD32" s="25">
        <f t="shared" si="41"/>
        <v>130.74625235718955</v>
      </c>
      <c r="AE32" s="25">
        <f t="shared" si="41"/>
        <v>124.84065422961787</v>
      </c>
      <c r="AF32" s="25">
        <f t="shared" si="41"/>
        <v>130.90949346874098</v>
      </c>
      <c r="AG32" s="25">
        <f t="shared" ref="AG32" si="42">SUM(AG33:AG37)</f>
        <v>120.56714717016608</v>
      </c>
    </row>
    <row r="33" spans="1:33" x14ac:dyDescent="0.25">
      <c r="A33" s="26" t="s">
        <v>15</v>
      </c>
      <c r="B33" s="27">
        <v>3.6169006432336701</v>
      </c>
      <c r="C33" s="27">
        <v>3.0140845825662694</v>
      </c>
      <c r="D33" s="27">
        <v>3.1647797563777829</v>
      </c>
      <c r="E33" s="27">
        <v>2.1098551544308002</v>
      </c>
      <c r="F33" s="27">
        <v>1.8084449006661032</v>
      </c>
      <c r="G33" s="27">
        <v>2.2605630470959692</v>
      </c>
      <c r="H33" s="27">
        <v>3.6768333310072059</v>
      </c>
      <c r="I33" s="27">
        <v>3.9168641098662995</v>
      </c>
      <c r="J33" s="27">
        <v>5.1373885946274669</v>
      </c>
      <c r="K33" s="27">
        <v>6.9698622691240928</v>
      </c>
      <c r="L33" s="27">
        <v>7.8164925054394772</v>
      </c>
      <c r="M33" s="27">
        <v>7.3224963965401813</v>
      </c>
      <c r="N33" s="27">
        <v>5.1817334060483411</v>
      </c>
      <c r="O33" s="27">
        <v>5.1123175381572459</v>
      </c>
      <c r="P33" s="27">
        <v>3.6252882911499462</v>
      </c>
      <c r="Q33" s="27">
        <v>10.270648553352892</v>
      </c>
      <c r="R33" s="27">
        <v>15.630440562947328</v>
      </c>
      <c r="S33" s="27">
        <v>22.471850993165589</v>
      </c>
      <c r="T33" s="27">
        <v>14.627369435313611</v>
      </c>
      <c r="U33" s="27">
        <v>12.634414427880628</v>
      </c>
      <c r="V33" s="27">
        <v>8.4998514281718798</v>
      </c>
      <c r="W33" s="27">
        <v>8.8179558825325373</v>
      </c>
      <c r="X33" s="27">
        <v>9.4405578969959691</v>
      </c>
      <c r="Y33" s="27">
        <v>11.157172865910439</v>
      </c>
      <c r="Z33" s="27">
        <v>10.988017956203308</v>
      </c>
      <c r="AA33" s="27">
        <v>12.709488091990167</v>
      </c>
      <c r="AB33" s="27">
        <v>13.182826783512837</v>
      </c>
      <c r="AC33" s="27">
        <v>15.027245695627741</v>
      </c>
      <c r="AD33" s="27">
        <v>19.13955508076117</v>
      </c>
      <c r="AE33" s="27">
        <v>17.812681574283644</v>
      </c>
      <c r="AF33" s="27">
        <v>18.664365925959089</v>
      </c>
      <c r="AG33" s="27">
        <v>17.915824560384081</v>
      </c>
    </row>
    <row r="34" spans="1:33" x14ac:dyDescent="0.25">
      <c r="A34" s="26" t="s">
        <v>16</v>
      </c>
      <c r="B34" s="27">
        <v>22.947479693481135</v>
      </c>
      <c r="C34" s="27">
        <v>22.544090597631683</v>
      </c>
      <c r="D34" s="27">
        <v>23.760513038028972</v>
      </c>
      <c r="E34" s="27">
        <v>20.598962644067363</v>
      </c>
      <c r="F34" s="27">
        <v>26.196780510128001</v>
      </c>
      <c r="G34" s="27">
        <v>28.953717259458145</v>
      </c>
      <c r="H34" s="27">
        <v>37.00440832235283</v>
      </c>
      <c r="I34" s="27">
        <v>39.949994570168201</v>
      </c>
      <c r="J34" s="27">
        <v>39.284061238371564</v>
      </c>
      <c r="K34" s="27">
        <v>63.739399892225613</v>
      </c>
      <c r="L34" s="27">
        <v>82.207479135303373</v>
      </c>
      <c r="M34" s="27">
        <v>81.969019045169873</v>
      </c>
      <c r="N34" s="27">
        <v>59.414628451253691</v>
      </c>
      <c r="O34" s="27">
        <v>49.575144831677065</v>
      </c>
      <c r="P34" s="27">
        <v>19.872546059597873</v>
      </c>
      <c r="Q34" s="27">
        <v>123.79141137442028</v>
      </c>
      <c r="R34" s="27">
        <v>118.05351046609697</v>
      </c>
      <c r="S34" s="27">
        <v>133.40975090940384</v>
      </c>
      <c r="T34" s="27">
        <v>108.9616410201037</v>
      </c>
      <c r="U34" s="27">
        <v>96.704802501359865</v>
      </c>
      <c r="V34" s="27">
        <v>80.164542836238894</v>
      </c>
      <c r="W34" s="27">
        <v>82.672650478521604</v>
      </c>
      <c r="X34" s="27">
        <v>75.609262039317457</v>
      </c>
      <c r="Y34" s="27">
        <v>91.070473350709307</v>
      </c>
      <c r="Z34" s="27">
        <v>89.705859773743697</v>
      </c>
      <c r="AA34" s="27">
        <v>107.60602875213613</v>
      </c>
      <c r="AB34" s="27">
        <v>111.83131137817644</v>
      </c>
      <c r="AC34" s="27">
        <v>101.12472877750488</v>
      </c>
      <c r="AD34" s="27">
        <v>111.60669727642838</v>
      </c>
      <c r="AE34" s="27">
        <v>107.02797265533422</v>
      </c>
      <c r="AF34" s="27">
        <v>112.24512754278189</v>
      </c>
      <c r="AG34" s="27">
        <v>102.651322609782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45.88974399704076</v>
      </c>
      <c r="C40" s="21">
        <f t="shared" si="43"/>
        <v>45.889743997040767</v>
      </c>
      <c r="D40" s="21">
        <f t="shared" si="43"/>
        <v>45.88974399704076</v>
      </c>
      <c r="E40" s="21">
        <f t="shared" si="43"/>
        <v>45.88974399704076</v>
      </c>
      <c r="F40" s="21">
        <f t="shared" si="43"/>
        <v>45.88974399704076</v>
      </c>
      <c r="G40" s="21">
        <f t="shared" si="43"/>
        <v>45.88974399704076</v>
      </c>
      <c r="H40" s="21">
        <f t="shared" si="43"/>
        <v>44.821028506026465</v>
      </c>
      <c r="I40" s="21">
        <f t="shared" si="43"/>
        <v>45.15134401587845</v>
      </c>
      <c r="J40" s="21">
        <f t="shared" si="43"/>
        <v>46.799205827475689</v>
      </c>
      <c r="K40" s="21">
        <f t="shared" si="43"/>
        <v>41.013927004459504</v>
      </c>
      <c r="L40" s="21">
        <f>IF(L25=0,0,L25/(L3/1000))</f>
        <v>40.990788414151424</v>
      </c>
      <c r="M40" s="21">
        <f t="shared" ref="M40:AF40" si="44">IF(M25=0,0,M25/(M3/1000))</f>
        <v>42.199465040512244</v>
      </c>
      <c r="N40" s="21">
        <f t="shared" si="44"/>
        <v>41.894932289684142</v>
      </c>
      <c r="O40" s="21">
        <f t="shared" si="44"/>
        <v>48.560653434961992</v>
      </c>
      <c r="P40" s="21">
        <f t="shared" si="44"/>
        <v>16.652589894293573</v>
      </c>
      <c r="Q40" s="21">
        <f t="shared" si="44"/>
        <v>67.022407587089617</v>
      </c>
      <c r="R40" s="21">
        <f t="shared" si="44"/>
        <v>64.725156986587251</v>
      </c>
      <c r="S40" s="21">
        <f t="shared" si="44"/>
        <v>39.016254070252096</v>
      </c>
      <c r="T40" s="21">
        <f t="shared" si="44"/>
        <v>36.484269471878775</v>
      </c>
      <c r="U40" s="21">
        <f t="shared" si="44"/>
        <v>46.809964601326477</v>
      </c>
      <c r="V40" s="21">
        <f t="shared" si="44"/>
        <v>38.550184017755321</v>
      </c>
      <c r="W40" s="21">
        <f t="shared" si="44"/>
        <v>24.002831006386987</v>
      </c>
      <c r="X40" s="21">
        <f t="shared" si="44"/>
        <v>19.326917313370942</v>
      </c>
      <c r="Y40" s="21">
        <f t="shared" si="44"/>
        <v>24.99133680084816</v>
      </c>
      <c r="Z40" s="21">
        <f t="shared" si="44"/>
        <v>22.932190720219776</v>
      </c>
      <c r="AA40" s="21">
        <f t="shared" si="44"/>
        <v>23.276655156782176</v>
      </c>
      <c r="AB40" s="21">
        <f t="shared" si="44"/>
        <v>20.221160266819385</v>
      </c>
      <c r="AC40" s="21">
        <f t="shared" si="44"/>
        <v>21.949785904539464</v>
      </c>
      <c r="AD40" s="21">
        <f t="shared" si="44"/>
        <v>24.211478353193552</v>
      </c>
      <c r="AE40" s="21">
        <f t="shared" si="44"/>
        <v>24.499934860961879</v>
      </c>
      <c r="AF40" s="21">
        <f t="shared" si="44"/>
        <v>24.863634626925609</v>
      </c>
      <c r="AG40" s="21">
        <f t="shared" ref="AG40" si="45">IF(AG25=0,0,AG25/(AG3/1000))</f>
        <v>23.461057142378024</v>
      </c>
    </row>
    <row r="41" spans="1:33" x14ac:dyDescent="0.25">
      <c r="A41" s="10" t="s">
        <v>10</v>
      </c>
      <c r="B41" s="22">
        <f t="shared" ref="B41:K41" si="46">IF(B26=0,0,B26/(B4/1000))</f>
        <v>34.181190959813655</v>
      </c>
      <c r="C41" s="22">
        <f t="shared" si="46"/>
        <v>34.181173656239487</v>
      </c>
      <c r="D41" s="22">
        <f t="shared" si="46"/>
        <v>34.181193422210995</v>
      </c>
      <c r="E41" s="22">
        <f t="shared" si="46"/>
        <v>34.181176010843686</v>
      </c>
      <c r="F41" s="22">
        <f t="shared" si="46"/>
        <v>34.181181869948851</v>
      </c>
      <c r="G41" s="22">
        <f t="shared" si="46"/>
        <v>34.181202692429366</v>
      </c>
      <c r="H41" s="22">
        <f t="shared" si="46"/>
        <v>33.331598506099134</v>
      </c>
      <c r="I41" s="22">
        <f t="shared" si="46"/>
        <v>33.593892523258738</v>
      </c>
      <c r="J41" s="22">
        <f t="shared" si="46"/>
        <v>34.906314369514845</v>
      </c>
      <c r="K41" s="22">
        <f t="shared" si="46"/>
        <v>30.327082872177581</v>
      </c>
      <c r="L41" s="22">
        <f>IF(L26=0,0,L26/(L4/1000))</f>
        <v>30.308933602364558</v>
      </c>
      <c r="M41" s="22">
        <f t="shared" ref="M41:AF41" si="47">IF(M26=0,0,M26/(M4/1000))</f>
        <v>31.259415482352612</v>
      </c>
      <c r="N41" s="22">
        <f t="shared" si="47"/>
        <v>31.019559093101815</v>
      </c>
      <c r="O41" s="22">
        <f t="shared" si="47"/>
        <v>35.992778761047788</v>
      </c>
      <c r="P41" s="22">
        <f t="shared" si="47"/>
        <v>12.013514303148488</v>
      </c>
      <c r="Q41" s="22">
        <f t="shared" si="47"/>
        <v>68.983282435401861</v>
      </c>
      <c r="R41" s="22">
        <f t="shared" si="47"/>
        <v>63.23018044224014</v>
      </c>
      <c r="S41" s="22">
        <f t="shared" si="47"/>
        <v>58.975530252329527</v>
      </c>
      <c r="T41" s="22">
        <f t="shared" si="47"/>
        <v>41.492240965161933</v>
      </c>
      <c r="U41" s="22">
        <f t="shared" si="47"/>
        <v>43.891394361493333</v>
      </c>
      <c r="V41" s="22">
        <f t="shared" si="47"/>
        <v>41.714206154694416</v>
      </c>
      <c r="W41" s="22">
        <f t="shared" si="47"/>
        <v>20.606281567903</v>
      </c>
      <c r="X41" s="22">
        <f t="shared" si="47"/>
        <v>17.224460607034121</v>
      </c>
      <c r="Y41" s="22">
        <f t="shared" si="47"/>
        <v>22.679277025504565</v>
      </c>
      <c r="Z41" s="22">
        <f t="shared" si="47"/>
        <v>21.154051432917036</v>
      </c>
      <c r="AA41" s="22">
        <f t="shared" si="47"/>
        <v>22.074796661335998</v>
      </c>
      <c r="AB41" s="22">
        <f t="shared" si="47"/>
        <v>19.198592969046896</v>
      </c>
      <c r="AC41" s="22">
        <f t="shared" si="47"/>
        <v>22.036532904735196</v>
      </c>
      <c r="AD41" s="22">
        <f t="shared" si="47"/>
        <v>25.63708482348973</v>
      </c>
      <c r="AE41" s="22">
        <f t="shared" si="47"/>
        <v>23.172737232463572</v>
      </c>
      <c r="AF41" s="22">
        <f t="shared" si="47"/>
        <v>21.871493431936727</v>
      </c>
      <c r="AG41" s="22">
        <f t="shared" ref="AG41" si="48">IF(AG26=0,0,AG26/(AG4/1000))</f>
        <v>19.527003144887754</v>
      </c>
    </row>
    <row r="42" spans="1:33" x14ac:dyDescent="0.25">
      <c r="A42" s="12" t="s">
        <v>11</v>
      </c>
      <c r="B42" s="23">
        <f t="shared" ref="B42:K42" si="49">IF(B32=0,0,B32/(B5/1000))</f>
        <v>76.276145547496654</v>
      </c>
      <c r="C42" s="23">
        <f t="shared" si="49"/>
        <v>76.27619045427133</v>
      </c>
      <c r="D42" s="23">
        <f t="shared" si="49"/>
        <v>76.276139157006369</v>
      </c>
      <c r="E42" s="23">
        <f t="shared" si="49"/>
        <v>76.276184343529181</v>
      </c>
      <c r="F42" s="23">
        <f t="shared" si="49"/>
        <v>76.276169137796956</v>
      </c>
      <c r="G42" s="23">
        <f t="shared" si="49"/>
        <v>76.276115098646912</v>
      </c>
      <c r="H42" s="23">
        <f t="shared" si="49"/>
        <v>76.288544137169765</v>
      </c>
      <c r="I42" s="23">
        <f t="shared" si="49"/>
        <v>77.622482671940986</v>
      </c>
      <c r="J42" s="23">
        <f t="shared" si="49"/>
        <v>79.139168951647761</v>
      </c>
      <c r="K42" s="23">
        <f t="shared" si="49"/>
        <v>69.191127930134016</v>
      </c>
      <c r="L42" s="23">
        <f>IF(L32=0,0,L32/(L5/1000))</f>
        <v>67.484241519276068</v>
      </c>
      <c r="M42" s="23">
        <f t="shared" ref="M42:AF42" si="50">IF(M32=0,0,M32/(M5/1000))</f>
        <v>69.341052077587932</v>
      </c>
      <c r="N42" s="23">
        <f t="shared" si="50"/>
        <v>68.513111974745044</v>
      </c>
      <c r="O42" s="23">
        <f t="shared" si="50"/>
        <v>85.982998565607332</v>
      </c>
      <c r="P42" s="23">
        <f t="shared" si="50"/>
        <v>34.230244336920755</v>
      </c>
      <c r="Q42" s="23">
        <f t="shared" si="50"/>
        <v>64.918785456452937</v>
      </c>
      <c r="R42" s="23">
        <f t="shared" si="50"/>
        <v>66.603821495473383</v>
      </c>
      <c r="S42" s="23">
        <f t="shared" si="50"/>
        <v>31.112510929146517</v>
      </c>
      <c r="T42" s="23">
        <f t="shared" si="50"/>
        <v>32.43191077530436</v>
      </c>
      <c r="U42" s="23">
        <f t="shared" si="50"/>
        <v>50.091774216107318</v>
      </c>
      <c r="V42" s="23">
        <f t="shared" si="50"/>
        <v>35.630532700485574</v>
      </c>
      <c r="W42" s="23">
        <f t="shared" si="50"/>
        <v>29.612691647995689</v>
      </c>
      <c r="X42" s="23">
        <f t="shared" si="50"/>
        <v>22.959863974774947</v>
      </c>
      <c r="Y42" s="23">
        <f t="shared" si="50"/>
        <v>28.869558653795572</v>
      </c>
      <c r="Z42" s="23">
        <f t="shared" si="50"/>
        <v>25.718117633364983</v>
      </c>
      <c r="AA42" s="23">
        <f t="shared" si="50"/>
        <v>24.631845377717791</v>
      </c>
      <c r="AB42" s="23">
        <f t="shared" si="50"/>
        <v>21.697589518800672</v>
      </c>
      <c r="AC42" s="23">
        <f t="shared" si="50"/>
        <v>21.848249468439313</v>
      </c>
      <c r="AD42" s="23">
        <f t="shared" si="50"/>
        <v>22.863512688709893</v>
      </c>
      <c r="AE42" s="23">
        <f t="shared" si="50"/>
        <v>26.343638431237355</v>
      </c>
      <c r="AF42" s="23">
        <f t="shared" si="50"/>
        <v>29.292634633449531</v>
      </c>
      <c r="AG42" s="23">
        <f t="shared" ref="AG42" si="51">IF(AG32=0,0,AG32/(AG5/1000))</f>
        <v>30.102003104754687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0.53767616276763441</v>
      </c>
      <c r="C45" s="31">
        <f t="shared" si="55"/>
        <v>0.53767589057936072</v>
      </c>
      <c r="D45" s="31">
        <f t="shared" si="55"/>
        <v>0.53767620150157891</v>
      </c>
      <c r="E45" s="31">
        <f t="shared" si="55"/>
        <v>0.5376759276177</v>
      </c>
      <c r="F45" s="31">
        <f t="shared" si="55"/>
        <v>0.53767601978245771</v>
      </c>
      <c r="G45" s="31">
        <f t="shared" si="55"/>
        <v>0.53767634732374892</v>
      </c>
      <c r="H45" s="31">
        <f t="shared" si="55"/>
        <v>0.54475771095812064</v>
      </c>
      <c r="I45" s="31">
        <f t="shared" si="55"/>
        <v>0.54872201562418066</v>
      </c>
      <c r="J45" s="31">
        <f t="shared" si="55"/>
        <v>0.54533084778476471</v>
      </c>
      <c r="K45" s="31">
        <f t="shared" si="55"/>
        <v>0.5361041038863873</v>
      </c>
      <c r="L45" s="31">
        <f>IF(L26=0,0,L26/L$25)</f>
        <v>0.52694874849798001</v>
      </c>
      <c r="M45" s="31">
        <f t="shared" ref="M45:AF45" si="56">IF(M26=0,0,M26/M$25)</f>
        <v>0.52795090838848158</v>
      </c>
      <c r="N45" s="31">
        <f t="shared" si="56"/>
        <v>0.5256490502631892</v>
      </c>
      <c r="O45" s="31">
        <f t="shared" si="56"/>
        <v>0.55485155608479386</v>
      </c>
      <c r="P45" s="31">
        <f t="shared" si="56"/>
        <v>0.57078042139942964</v>
      </c>
      <c r="Q45" s="31">
        <f t="shared" si="56"/>
        <v>0.53270252702526055</v>
      </c>
      <c r="R45" s="31">
        <f t="shared" si="56"/>
        <v>0.54400346600631067</v>
      </c>
      <c r="S45" s="31">
        <f t="shared" si="56"/>
        <v>0.4287764511833333</v>
      </c>
      <c r="T45" s="31">
        <f t="shared" si="56"/>
        <v>0.50865707745912303</v>
      </c>
      <c r="U45" s="31">
        <f t="shared" si="56"/>
        <v>0.49629071678807651</v>
      </c>
      <c r="V45" s="31">
        <f t="shared" si="56"/>
        <v>0.51930513994762295</v>
      </c>
      <c r="W45" s="31">
        <f t="shared" si="56"/>
        <v>0.53473365403315976</v>
      </c>
      <c r="X45" s="31">
        <f t="shared" si="56"/>
        <v>0.56451839312049978</v>
      </c>
      <c r="Y45" s="31">
        <f t="shared" si="56"/>
        <v>0.56854122366752236</v>
      </c>
      <c r="Z45" s="31">
        <f t="shared" si="56"/>
        <v>0.56307441544658765</v>
      </c>
      <c r="AA45" s="31">
        <f t="shared" si="56"/>
        <v>0.50261725756471953</v>
      </c>
      <c r="AB45" s="31">
        <f t="shared" si="56"/>
        <v>0.56093212685627425</v>
      </c>
      <c r="AC45" s="31">
        <f t="shared" si="56"/>
        <v>0.54140564242625089</v>
      </c>
      <c r="AD45" s="31">
        <f t="shared" si="56"/>
        <v>0.51462004273735795</v>
      </c>
      <c r="AE45" s="31">
        <f t="shared" si="56"/>
        <v>0.54994694492674623</v>
      </c>
      <c r="AF45" s="31">
        <f t="shared" si="56"/>
        <v>0.52498731438616919</v>
      </c>
      <c r="AG45" s="31">
        <f t="shared" ref="AG45" si="57">IF(AG26=0,0,AG26/AG$25)</f>
        <v>0.5226820561736869</v>
      </c>
    </row>
    <row r="46" spans="1:33" x14ac:dyDescent="0.25">
      <c r="A46" s="12" t="s">
        <v>11</v>
      </c>
      <c r="B46" s="32">
        <f t="shared" ref="B46:K46" si="58">IF(B32=0,0,B32/B$25)</f>
        <v>0.46232383723236553</v>
      </c>
      <c r="C46" s="32">
        <f t="shared" si="58"/>
        <v>0.46232410942063923</v>
      </c>
      <c r="D46" s="32">
        <f t="shared" si="58"/>
        <v>0.46232379849842109</v>
      </c>
      <c r="E46" s="32">
        <f t="shared" si="58"/>
        <v>0.46232407238230006</v>
      </c>
      <c r="F46" s="32">
        <f t="shared" si="58"/>
        <v>0.46232398021754229</v>
      </c>
      <c r="G46" s="32">
        <f t="shared" si="58"/>
        <v>0.46232365267625103</v>
      </c>
      <c r="H46" s="32">
        <f t="shared" si="58"/>
        <v>0.45524228904187936</v>
      </c>
      <c r="I46" s="32">
        <f t="shared" si="58"/>
        <v>0.45127798437581923</v>
      </c>
      <c r="J46" s="32">
        <f t="shared" si="58"/>
        <v>0.45466915221523529</v>
      </c>
      <c r="K46" s="32">
        <f t="shared" si="58"/>
        <v>0.46389589611361259</v>
      </c>
      <c r="L46" s="32">
        <f>IF(L32=0,0,L32/L$25)</f>
        <v>0.47305125150202004</v>
      </c>
      <c r="M46" s="32">
        <f t="shared" ref="M46:AF46" si="59">IF(M32=0,0,M32/M$25)</f>
        <v>0.47204909161151848</v>
      </c>
      <c r="N46" s="32">
        <f t="shared" si="59"/>
        <v>0.47435094973681086</v>
      </c>
      <c r="O46" s="32">
        <f t="shared" si="59"/>
        <v>0.44514844391520619</v>
      </c>
      <c r="P46" s="32">
        <f t="shared" si="59"/>
        <v>0.42921957860057036</v>
      </c>
      <c r="Q46" s="32">
        <f t="shared" si="59"/>
        <v>0.4672974729747395</v>
      </c>
      <c r="R46" s="32">
        <f t="shared" si="59"/>
        <v>0.45599653399368928</v>
      </c>
      <c r="S46" s="32">
        <f t="shared" si="59"/>
        <v>0.5712235488166667</v>
      </c>
      <c r="T46" s="32">
        <f t="shared" si="59"/>
        <v>0.49134292254087691</v>
      </c>
      <c r="U46" s="32">
        <f t="shared" si="59"/>
        <v>0.50370928321192343</v>
      </c>
      <c r="V46" s="32">
        <f t="shared" si="59"/>
        <v>0.48069486005237716</v>
      </c>
      <c r="W46" s="32">
        <f t="shared" si="59"/>
        <v>0.46526634596684019</v>
      </c>
      <c r="X46" s="32">
        <f t="shared" si="59"/>
        <v>0.43548160687950022</v>
      </c>
      <c r="Y46" s="32">
        <f t="shared" si="59"/>
        <v>0.43145877633247759</v>
      </c>
      <c r="Z46" s="32">
        <f t="shared" si="59"/>
        <v>0.4369255845534124</v>
      </c>
      <c r="AA46" s="32">
        <f t="shared" si="59"/>
        <v>0.49738274243528041</v>
      </c>
      <c r="AB46" s="32">
        <f t="shared" si="59"/>
        <v>0.4390678731437257</v>
      </c>
      <c r="AC46" s="32">
        <f t="shared" si="59"/>
        <v>0.45859435757374917</v>
      </c>
      <c r="AD46" s="32">
        <f t="shared" si="59"/>
        <v>0.48537995726264205</v>
      </c>
      <c r="AE46" s="32">
        <f t="shared" si="59"/>
        <v>0.45005305507325372</v>
      </c>
      <c r="AF46" s="32">
        <f t="shared" si="59"/>
        <v>0.47501268561383081</v>
      </c>
      <c r="AG46" s="32">
        <f t="shared" ref="AG46" si="60">IF(AG32=0,0,AG32/AG$25)</f>
        <v>0.47731794382631315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29582.194318664504</v>
      </c>
      <c r="C48" s="21">
        <f t="shared" si="61"/>
        <v>29581.994172752649</v>
      </c>
      <c r="D48" s="21">
        <f t="shared" si="61"/>
        <v>29582.183841960661</v>
      </c>
      <c r="E48" s="21">
        <f t="shared" si="61"/>
        <v>29581.994188547607</v>
      </c>
      <c r="F48" s="21">
        <f t="shared" si="61"/>
        <v>29582.061991486265</v>
      </c>
      <c r="G48" s="21">
        <f t="shared" si="61"/>
        <v>29582.214196852747</v>
      </c>
      <c r="H48" s="21">
        <f t="shared" si="61"/>
        <v>28853.358589441814</v>
      </c>
      <c r="I48" s="21">
        <f t="shared" si="61"/>
        <v>29078.386350597673</v>
      </c>
      <c r="J48" s="21">
        <f t="shared" si="61"/>
        <v>30203.727646182509</v>
      </c>
      <c r="K48" s="21">
        <f t="shared" si="61"/>
        <v>26273.53278779567</v>
      </c>
      <c r="L48" s="21">
        <f t="shared" ref="L48" si="62">IF(L25=0,0,100*L25/L12)</f>
        <v>26257.97013288684</v>
      </c>
      <c r="M48" s="21">
        <f t="shared" ref="M48:AF48" si="63">IF(M25=0,0,100*M25/M12)</f>
        <v>27436.045313377577</v>
      </c>
      <c r="N48" s="21">
        <f t="shared" si="63"/>
        <v>27656.336454427987</v>
      </c>
      <c r="O48" s="21">
        <f t="shared" si="63"/>
        <v>32260.842733583246</v>
      </c>
      <c r="P48" s="21">
        <f t="shared" si="63"/>
        <v>10631.698437361751</v>
      </c>
      <c r="Q48" s="21">
        <f t="shared" si="63"/>
        <v>58259.660896235546</v>
      </c>
      <c r="R48" s="21">
        <f t="shared" si="63"/>
        <v>55658.372259402597</v>
      </c>
      <c r="S48" s="21">
        <f t="shared" si="63"/>
        <v>48729.962477462585</v>
      </c>
      <c r="T48" s="21">
        <f t="shared" si="63"/>
        <v>38535.905534540252</v>
      </c>
      <c r="U48" s="21">
        <f t="shared" si="63"/>
        <v>44784.103070575016</v>
      </c>
      <c r="V48" s="21">
        <f t="shared" si="63"/>
        <v>42202.551804071598</v>
      </c>
      <c r="W48" s="21">
        <f t="shared" si="63"/>
        <v>21916.274098145535</v>
      </c>
      <c r="X48" s="21">
        <f t="shared" si="63"/>
        <v>18553.126747167116</v>
      </c>
      <c r="Y48" s="21">
        <f t="shared" si="63"/>
        <v>24364.839766552697</v>
      </c>
      <c r="Z48" s="21">
        <f t="shared" si="63"/>
        <v>22584.57624248034</v>
      </c>
      <c r="AA48" s="21">
        <f t="shared" si="63"/>
        <v>24819.927632032002</v>
      </c>
      <c r="AB48" s="21">
        <f t="shared" si="63"/>
        <v>21859.290823048919</v>
      </c>
      <c r="AC48" s="21">
        <f t="shared" si="63"/>
        <v>25400.036896470181</v>
      </c>
      <c r="AD48" s="21">
        <f t="shared" si="63"/>
        <v>28227.83074367567</v>
      </c>
      <c r="AE48" s="21">
        <f t="shared" si="63"/>
        <v>25254.692083489546</v>
      </c>
      <c r="AF48" s="21">
        <f t="shared" si="63"/>
        <v>28964.150357203947</v>
      </c>
      <c r="AG48" s="21">
        <f t="shared" ref="AG48" si="64">IF(AG25=0,0,100*AG25/AG12)</f>
        <v>25253.587616111905</v>
      </c>
    </row>
    <row r="49" spans="1:33" x14ac:dyDescent="0.25">
      <c r="A49" s="10" t="s">
        <v>10</v>
      </c>
      <c r="B49" s="22">
        <f t="shared" si="61"/>
        <v>20801.941321924936</v>
      </c>
      <c r="C49" s="22">
        <f t="shared" si="61"/>
        <v>20801.853222770671</v>
      </c>
      <c r="D49" s="22">
        <f t="shared" si="61"/>
        <v>20801.913320626067</v>
      </c>
      <c r="E49" s="22">
        <f t="shared" si="61"/>
        <v>20801.837438556984</v>
      </c>
      <c r="F49" s="22">
        <f t="shared" si="61"/>
        <v>20801.851625494124</v>
      </c>
      <c r="G49" s="22">
        <f t="shared" si="61"/>
        <v>20801.892591458945</v>
      </c>
      <c r="H49" s="22">
        <f t="shared" si="61"/>
        <v>20284.807481301013</v>
      </c>
      <c r="I49" s="22">
        <f t="shared" si="61"/>
        <v>20444.462093283917</v>
      </c>
      <c r="J49" s="22">
        <f t="shared" si="61"/>
        <v>21243.172834246572</v>
      </c>
      <c r="K49" s="22">
        <f t="shared" si="61"/>
        <v>18456.37207582956</v>
      </c>
      <c r="L49" s="22">
        <f t="shared" ref="L49" si="65">IF(L26=0,0,100*L26/L13)</f>
        <v>18445.319272688725</v>
      </c>
      <c r="M49" s="22">
        <f t="shared" ref="M49:AF49" si="66">IF(M26=0,0,100*M26/M13)</f>
        <v>19275.418452933784</v>
      </c>
      <c r="N49" s="22">
        <f t="shared" si="66"/>
        <v>19429.839888244627</v>
      </c>
      <c r="O49" s="22">
        <f t="shared" si="66"/>
        <v>22678.034918122776</v>
      </c>
      <c r="P49" s="22">
        <f t="shared" si="66"/>
        <v>7443.5856390663766</v>
      </c>
      <c r="Q49" s="22">
        <f t="shared" si="66"/>
        <v>43267.618568945916</v>
      </c>
      <c r="R49" s="22">
        <f t="shared" si="66"/>
        <v>40873.530293928969</v>
      </c>
      <c r="S49" s="22">
        <f t="shared" si="66"/>
        <v>39057.587687126244</v>
      </c>
      <c r="T49" s="22">
        <f t="shared" si="66"/>
        <v>29021.610946348988</v>
      </c>
      <c r="U49" s="22">
        <f t="shared" si="66"/>
        <v>32531.060135466229</v>
      </c>
      <c r="V49" s="22">
        <f t="shared" si="66"/>
        <v>31325.263883544831</v>
      </c>
      <c r="W49" s="22">
        <f t="shared" si="66"/>
        <v>15681.129121863931</v>
      </c>
      <c r="X49" s="22">
        <f t="shared" si="66"/>
        <v>13302.250562593259</v>
      </c>
      <c r="Y49" s="22">
        <f t="shared" si="66"/>
        <v>17490.247602800795</v>
      </c>
      <c r="Z49" s="22">
        <f t="shared" si="66"/>
        <v>16236.374648500567</v>
      </c>
      <c r="AA49" s="22">
        <f t="shared" si="66"/>
        <v>17895.535548603319</v>
      </c>
      <c r="AB49" s="22">
        <f t="shared" si="66"/>
        <v>15770.357439427491</v>
      </c>
      <c r="AC49" s="22">
        <f t="shared" si="66"/>
        <v>18469.627451383752</v>
      </c>
      <c r="AD49" s="22">
        <f t="shared" si="66"/>
        <v>20577.626484332821</v>
      </c>
      <c r="AE49" s="22">
        <f t="shared" si="66"/>
        <v>18118.389550561496</v>
      </c>
      <c r="AF49" s="22">
        <f t="shared" si="66"/>
        <v>19699.136377663832</v>
      </c>
      <c r="AG49" s="22">
        <f t="shared" ref="AG49" si="67">IF(AG26=0,0,100*AG26/AG13)</f>
        <v>16613.978194509833</v>
      </c>
    </row>
    <row r="50" spans="1:33" x14ac:dyDescent="0.25">
      <c r="A50" s="12" t="s">
        <v>11</v>
      </c>
      <c r="B50" s="23">
        <f t="shared" ref="B50:K50" si="68">IF(B32=0,0,100*B32/B14)</f>
        <v>58104.860966610089</v>
      </c>
      <c r="C50" s="23">
        <f t="shared" si="68"/>
        <v>58103.928843062618</v>
      </c>
      <c r="D50" s="23">
        <f t="shared" si="68"/>
        <v>58105.036350388997</v>
      </c>
      <c r="E50" s="23">
        <f t="shared" si="68"/>
        <v>58104.080542686497</v>
      </c>
      <c r="F50" s="23">
        <f t="shared" si="68"/>
        <v>58104.538384982989</v>
      </c>
      <c r="G50" s="23">
        <f t="shared" si="68"/>
        <v>58105.510622773858</v>
      </c>
      <c r="H50" s="23">
        <f t="shared" si="68"/>
        <v>58345.273077604921</v>
      </c>
      <c r="I50" s="23">
        <f t="shared" si="68"/>
        <v>59770.627152870198</v>
      </c>
      <c r="J50" s="23">
        <f t="shared" si="68"/>
        <v>61130.996384827893</v>
      </c>
      <c r="K50" s="23">
        <f t="shared" si="68"/>
        <v>51463.843315198181</v>
      </c>
      <c r="L50" s="23">
        <f t="shared" ref="L50" si="69">IF(L32=0,0,100*L32/L14)</f>
        <v>49713.654715046992</v>
      </c>
      <c r="M50" s="23">
        <f t="shared" ref="M50:AF50" si="70">IF(M32=0,0,100*M32/M14)</f>
        <v>52110.905486294083</v>
      </c>
      <c r="N50" s="23">
        <f t="shared" si="70"/>
        <v>52101.40331443437</v>
      </c>
      <c r="O50" s="23">
        <f t="shared" si="70"/>
        <v>68160.809604320311</v>
      </c>
      <c r="P50" s="23">
        <f t="shared" si="70"/>
        <v>24699.722865377065</v>
      </c>
      <c r="Q50" s="23">
        <f t="shared" si="70"/>
        <v>96295.807273269573</v>
      </c>
      <c r="R50" s="23">
        <f t="shared" si="70"/>
        <v>97909.703547030353</v>
      </c>
      <c r="S50" s="23">
        <f t="shared" si="70"/>
        <v>59856.619718755661</v>
      </c>
      <c r="T50" s="23">
        <f t="shared" si="70"/>
        <v>58333.574266478485</v>
      </c>
      <c r="U50" s="23">
        <f t="shared" si="70"/>
        <v>71211.275696057419</v>
      </c>
      <c r="V50" s="23">
        <f t="shared" si="70"/>
        <v>67537.872399212967</v>
      </c>
      <c r="W50" s="23">
        <f t="shared" si="70"/>
        <v>40360.594469393007</v>
      </c>
      <c r="X50" s="23">
        <f t="shared" si="70"/>
        <v>37995.300248975145</v>
      </c>
      <c r="Y50" s="23">
        <f t="shared" si="70"/>
        <v>50542.440814897454</v>
      </c>
      <c r="Z50" s="23">
        <f t="shared" si="70"/>
        <v>45521.644543375674</v>
      </c>
      <c r="AA50" s="23">
        <f t="shared" si="70"/>
        <v>40755.632170821751</v>
      </c>
      <c r="AB50" s="23">
        <f t="shared" si="70"/>
        <v>43137.329639478026</v>
      </c>
      <c r="AC50" s="23">
        <f t="shared" si="70"/>
        <v>45600.759465729388</v>
      </c>
      <c r="AD50" s="23">
        <f t="shared" si="70"/>
        <v>46593.582679587162</v>
      </c>
      <c r="AE50" s="23">
        <f t="shared" si="70"/>
        <v>48687.903837454804</v>
      </c>
      <c r="AF50" s="23">
        <f t="shared" si="70"/>
        <v>60317.782765174416</v>
      </c>
      <c r="AG50" s="23">
        <f t="shared" ref="AG50" si="71">IF(AG32=0,0,100*AG32/AG14)</f>
        <v>58653.304973348815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7202.2083735471197</v>
      </c>
      <c r="C53" s="21">
        <v>7202.16731956286</v>
      </c>
      <c r="D53" s="21">
        <v>7202.2068360509984</v>
      </c>
      <c r="E53" s="21">
        <v>7202.1677214381152</v>
      </c>
      <c r="F53" s="21">
        <v>7202.1824428975897</v>
      </c>
      <c r="G53" s="21">
        <v>7202.2136426352918</v>
      </c>
      <c r="H53" s="21">
        <v>7203.822571741679</v>
      </c>
      <c r="I53" s="21">
        <v>7203.3191785490344</v>
      </c>
      <c r="J53" s="21">
        <v>7200.7748274363576</v>
      </c>
      <c r="K53" s="21">
        <v>7209.588355472596</v>
      </c>
      <c r="L53" s="21">
        <v>7209.6329402712081</v>
      </c>
      <c r="M53" s="21">
        <v>7289.6588292643737</v>
      </c>
      <c r="N53" s="21">
        <v>7387.6102972666022</v>
      </c>
      <c r="O53" s="21">
        <v>7420.3059702684059</v>
      </c>
      <c r="P53" s="21">
        <v>7344.897687325215</v>
      </c>
      <c r="Q53" s="21">
        <v>6996.5060666211539</v>
      </c>
      <c r="R53" s="21">
        <v>7259.3612581711895</v>
      </c>
      <c r="S53" s="21">
        <v>6789.5216421599425</v>
      </c>
      <c r="T53" s="21">
        <v>7569.2957129867063</v>
      </c>
      <c r="U53" s="21">
        <v>8243.7851688169503</v>
      </c>
      <c r="V53" s="21">
        <v>8157.9887852815909</v>
      </c>
      <c r="W53" s="21">
        <v>8559.1458527835348</v>
      </c>
      <c r="X53" s="21">
        <v>8649.1722361765278</v>
      </c>
      <c r="Y53" s="21">
        <v>8628.3813142550625</v>
      </c>
      <c r="Z53" s="21">
        <v>8580.7263657443018</v>
      </c>
      <c r="AA53" s="21">
        <v>8962.8595205035435</v>
      </c>
      <c r="AB53" s="21">
        <v>9058.3862537908772</v>
      </c>
      <c r="AC53" s="21">
        <v>9142.4762228668314</v>
      </c>
      <c r="AD53" s="21">
        <v>8790.2222772739187</v>
      </c>
      <c r="AE53" s="21">
        <v>8687.2696689039913</v>
      </c>
      <c r="AF53" s="21">
        <v>8634.6537409710618</v>
      </c>
      <c r="AG53" s="21">
        <v>8819.434104319891</v>
      </c>
    </row>
    <row r="54" spans="1:33" x14ac:dyDescent="0.25">
      <c r="A54" s="10" t="s">
        <v>10</v>
      </c>
      <c r="B54" s="22">
        <v>7268.467787814292</v>
      </c>
      <c r="C54" s="22">
        <v>7268.4447498526124</v>
      </c>
      <c r="D54" s="22">
        <v>7268.4590263253676</v>
      </c>
      <c r="E54" s="22">
        <v>7268.4396363302667</v>
      </c>
      <c r="F54" s="22">
        <v>7268.4427908484158</v>
      </c>
      <c r="G54" s="22">
        <v>7268.4511941667206</v>
      </c>
      <c r="H54" s="22">
        <v>7268.4403596253305</v>
      </c>
      <c r="I54" s="22">
        <v>7268.4490612972822</v>
      </c>
      <c r="J54" s="22">
        <v>7268.4494431079447</v>
      </c>
      <c r="K54" s="22">
        <v>7268.453881158377</v>
      </c>
      <c r="L54" s="22">
        <v>7268.4513453505488</v>
      </c>
      <c r="M54" s="22">
        <v>7350.0994090981003</v>
      </c>
      <c r="N54" s="22">
        <v>7448.7304095149248</v>
      </c>
      <c r="O54" s="22">
        <v>7486.0932310209655</v>
      </c>
      <c r="P54" s="22">
        <v>7380.2147093833537</v>
      </c>
      <c r="Q54" s="22">
        <v>7457.271612933655</v>
      </c>
      <c r="R54" s="22">
        <v>7650.9218253499112</v>
      </c>
      <c r="S54" s="22">
        <v>7810.0213831214651</v>
      </c>
      <c r="T54" s="22">
        <v>8181.1645135392373</v>
      </c>
      <c r="U54" s="22">
        <v>8594.1851930373468</v>
      </c>
      <c r="V54" s="22">
        <v>8690.4614400534174</v>
      </c>
      <c r="W54" s="22">
        <v>8789.1067854191806</v>
      </c>
      <c r="X54" s="22">
        <v>8899.9233123251852</v>
      </c>
      <c r="Y54" s="22">
        <v>8889.2564212033576</v>
      </c>
      <c r="Z54" s="22">
        <v>8853.2938051751426</v>
      </c>
      <c r="AA54" s="22">
        <v>9274.5849805212783</v>
      </c>
      <c r="AB54" s="22">
        <v>9379.0750370901515</v>
      </c>
      <c r="AC54" s="22">
        <v>9540.9437170861856</v>
      </c>
      <c r="AD54" s="22">
        <v>9196.4738175153616</v>
      </c>
      <c r="AE54" s="22">
        <v>8953.3042597970307</v>
      </c>
      <c r="AF54" s="22">
        <v>8894.0326158120006</v>
      </c>
      <c r="AG54" s="22">
        <v>9257.6079868334382</v>
      </c>
    </row>
    <row r="55" spans="1:33" x14ac:dyDescent="0.25">
      <c r="A55" s="12" t="s">
        <v>11</v>
      </c>
      <c r="B55" s="23">
        <v>6986.9645547035807</v>
      </c>
      <c r="C55" s="23">
        <v>6986.8677534614499</v>
      </c>
      <c r="D55" s="23">
        <v>6986.9855114956172</v>
      </c>
      <c r="E55" s="23">
        <v>6986.8853143888218</v>
      </c>
      <c r="F55" s="23">
        <v>6986.9359816542028</v>
      </c>
      <c r="G55" s="23">
        <v>6987.0377753074299</v>
      </c>
      <c r="H55" s="23">
        <v>6981.4159769011194</v>
      </c>
      <c r="I55" s="23">
        <v>6971.7927040099848</v>
      </c>
      <c r="J55" s="23">
        <v>6967.1965424319833</v>
      </c>
      <c r="K55" s="23">
        <v>7019.8978877924637</v>
      </c>
      <c r="L55" s="23">
        <v>7033.0442277005068</v>
      </c>
      <c r="M55" s="23">
        <v>7106.9078125016595</v>
      </c>
      <c r="N55" s="23">
        <v>7205.9916436415533</v>
      </c>
      <c r="O55" s="23">
        <v>7173.8478833470481</v>
      </c>
      <c r="P55" s="23">
        <v>7189.0560466830393</v>
      </c>
      <c r="Q55" s="23">
        <v>5827.5028459502346</v>
      </c>
      <c r="R55" s="23">
        <v>6140.3803937376069</v>
      </c>
      <c r="S55" s="23">
        <v>5615.5854497936407</v>
      </c>
      <c r="T55" s="23">
        <v>6296.0982406504754</v>
      </c>
      <c r="U55" s="23">
        <v>7488.0478407845303</v>
      </c>
      <c r="V55" s="23">
        <v>6917.7563380616984</v>
      </c>
      <c r="W55" s="23">
        <v>7878.8933276959542</v>
      </c>
      <c r="X55" s="23">
        <v>7720.727961948618</v>
      </c>
      <c r="Y55" s="23">
        <v>7635.0010073992071</v>
      </c>
      <c r="Z55" s="23">
        <v>7595.8965864325919</v>
      </c>
      <c r="AA55" s="23">
        <v>8245.4586615964963</v>
      </c>
      <c r="AB55" s="23">
        <v>7937.7255486844397</v>
      </c>
      <c r="AC55" s="23">
        <v>7981.025176233511</v>
      </c>
      <c r="AD55" s="23">
        <v>7814.9391660361525</v>
      </c>
      <c r="AE55" s="23">
        <v>7813.7017570180815</v>
      </c>
      <c r="AF55" s="23">
        <v>7756.8925293728171</v>
      </c>
      <c r="AG55" s="23">
        <v>7125.5052337990483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4.107378290708235</v>
      </c>
      <c r="C58" s="18">
        <f t="shared" si="72"/>
        <v>4.1073739140162253</v>
      </c>
      <c r="D58" s="18">
        <f t="shared" si="72"/>
        <v>4.107377712881779</v>
      </c>
      <c r="E58" s="18">
        <f t="shared" si="72"/>
        <v>4.1073736870210977</v>
      </c>
      <c r="F58" s="18">
        <f t="shared" si="72"/>
        <v>4.1073747056572447</v>
      </c>
      <c r="G58" s="18">
        <f t="shared" si="72"/>
        <v>4.1073780457904618</v>
      </c>
      <c r="H58" s="18">
        <f t="shared" si="72"/>
        <v>4.0052844586462228</v>
      </c>
      <c r="I58" s="18">
        <f t="shared" si="72"/>
        <v>4.0368038163838431</v>
      </c>
      <c r="J58" s="18">
        <f t="shared" si="72"/>
        <v>4.1945107811315543</v>
      </c>
      <c r="K58" s="18">
        <f t="shared" si="72"/>
        <v>3.6442486716807028</v>
      </c>
      <c r="L58" s="18">
        <f>IF(L48=0,0,L48/L53)</f>
        <v>3.6420675435799761</v>
      </c>
      <c r="M58" s="18">
        <f t="shared" ref="M58:AF58" si="73">IF(M48=0,0,M48/M53)</f>
        <v>3.7636940158619536</v>
      </c>
      <c r="N58" s="18">
        <f t="shared" si="73"/>
        <v>3.743610632068771</v>
      </c>
      <c r="O58" s="18">
        <f t="shared" si="73"/>
        <v>4.3476431919176388</v>
      </c>
      <c r="P58" s="18">
        <f t="shared" si="73"/>
        <v>1.4474944226532156</v>
      </c>
      <c r="Q58" s="18">
        <f t="shared" si="73"/>
        <v>8.3269649652960389</v>
      </c>
      <c r="R58" s="18">
        <f t="shared" si="73"/>
        <v>7.6671170203512231</v>
      </c>
      <c r="S58" s="18">
        <f t="shared" si="73"/>
        <v>7.1772305982310973</v>
      </c>
      <c r="T58" s="18">
        <f t="shared" si="73"/>
        <v>5.0910820498694305</v>
      </c>
      <c r="U58" s="18">
        <f t="shared" si="73"/>
        <v>5.4324684781908132</v>
      </c>
      <c r="V58" s="18">
        <f t="shared" si="73"/>
        <v>5.1731563887673184</v>
      </c>
      <c r="W58" s="18">
        <f t="shared" si="73"/>
        <v>2.560567897206484</v>
      </c>
      <c r="X58" s="18">
        <f t="shared" si="73"/>
        <v>2.1450754176874565</v>
      </c>
      <c r="Y58" s="18">
        <f t="shared" si="73"/>
        <v>2.8238019251999473</v>
      </c>
      <c r="Z58" s="18">
        <f t="shared" si="73"/>
        <v>2.6320121723775918</v>
      </c>
      <c r="AA58" s="18">
        <f t="shared" si="73"/>
        <v>2.7691974391937797</v>
      </c>
      <c r="AB58" s="18">
        <f t="shared" si="73"/>
        <v>2.4131550819993954</v>
      </c>
      <c r="AC58" s="18">
        <f t="shared" si="73"/>
        <v>2.7782447859082779</v>
      </c>
      <c r="AD58" s="18">
        <f t="shared" si="73"/>
        <v>3.2112761035241841</v>
      </c>
      <c r="AE58" s="18">
        <f t="shared" si="73"/>
        <v>2.9070919916171709</v>
      </c>
      <c r="AF58" s="18">
        <f t="shared" si="73"/>
        <v>3.3544078576967475</v>
      </c>
      <c r="AG58" s="18">
        <f t="shared" ref="AG58" si="74">IF(AG48=0,0,AG48/AG53)</f>
        <v>2.8634022679235529</v>
      </c>
    </row>
    <row r="59" spans="1:33" x14ac:dyDescent="0.25">
      <c r="A59" s="10" t="s">
        <v>10</v>
      </c>
      <c r="B59" s="19">
        <f t="shared" ref="B59:K59" si="75">IF(B49=0,0,B49/B54)</f>
        <v>2.8619431122470873</v>
      </c>
      <c r="C59" s="19">
        <f t="shared" si="75"/>
        <v>2.8619400626512963</v>
      </c>
      <c r="D59" s="19">
        <f t="shared" si="75"/>
        <v>2.8619427096285985</v>
      </c>
      <c r="E59" s="19">
        <f t="shared" si="75"/>
        <v>2.8619399044854061</v>
      </c>
      <c r="F59" s="19">
        <f t="shared" si="75"/>
        <v>2.8619406142517092</v>
      </c>
      <c r="G59" s="19">
        <f t="shared" si="75"/>
        <v>2.8619429415930395</v>
      </c>
      <c r="H59" s="19">
        <f t="shared" si="75"/>
        <v>2.790806070856533</v>
      </c>
      <c r="I59" s="19">
        <f t="shared" si="75"/>
        <v>2.8127681601492798</v>
      </c>
      <c r="J59" s="19">
        <f t="shared" si="75"/>
        <v>2.9226553751969306</v>
      </c>
      <c r="K59" s="19">
        <f t="shared" si="75"/>
        <v>2.5392431977415475</v>
      </c>
      <c r="L59" s="19">
        <f>IF(L49=0,0,L49/L54)</f>
        <v>2.5377234291439188</v>
      </c>
      <c r="M59" s="19">
        <f t="shared" ref="M59:AF59" si="76">IF(M49=0,0,M49/M54)</f>
        <v>2.6224704429268377</v>
      </c>
      <c r="N59" s="19">
        <f t="shared" si="76"/>
        <v>2.6084767228822199</v>
      </c>
      <c r="O59" s="19">
        <f t="shared" si="76"/>
        <v>3.0293551280057875</v>
      </c>
      <c r="P59" s="19">
        <f t="shared" si="76"/>
        <v>1.0085865970271097</v>
      </c>
      <c r="Q59" s="19">
        <f t="shared" si="76"/>
        <v>5.8020708933149132</v>
      </c>
      <c r="R59" s="19">
        <f t="shared" si="76"/>
        <v>5.3423013888995836</v>
      </c>
      <c r="S59" s="19">
        <f t="shared" si="76"/>
        <v>5.0009578426424142</v>
      </c>
      <c r="T59" s="19">
        <f t="shared" si="76"/>
        <v>3.5473691915521703</v>
      </c>
      <c r="U59" s="19">
        <f t="shared" si="76"/>
        <v>3.7852407650956308</v>
      </c>
      <c r="V59" s="19">
        <f t="shared" si="76"/>
        <v>3.6045570306738837</v>
      </c>
      <c r="W59" s="19">
        <f t="shared" si="76"/>
        <v>1.7841550347161981</v>
      </c>
      <c r="X59" s="19">
        <f t="shared" si="76"/>
        <v>1.4946477734444574</v>
      </c>
      <c r="Y59" s="19">
        <f t="shared" si="76"/>
        <v>1.9675715013779638</v>
      </c>
      <c r="Z59" s="19">
        <f t="shared" si="76"/>
        <v>1.8339360475091977</v>
      </c>
      <c r="AA59" s="19">
        <f t="shared" si="76"/>
        <v>1.9295241335529278</v>
      </c>
      <c r="AB59" s="19">
        <f t="shared" si="76"/>
        <v>1.6814405873780309</v>
      </c>
      <c r="AC59" s="19">
        <f t="shared" si="76"/>
        <v>1.9358281527547252</v>
      </c>
      <c r="AD59" s="19">
        <f t="shared" si="76"/>
        <v>2.2375561430013771</v>
      </c>
      <c r="AE59" s="19">
        <f t="shared" si="76"/>
        <v>2.0236539521971117</v>
      </c>
      <c r="AF59" s="19">
        <f t="shared" si="76"/>
        <v>2.2148711645876236</v>
      </c>
      <c r="AG59" s="19">
        <f t="shared" ref="AG59" si="77">IF(AG49=0,0,AG49/AG54)</f>
        <v>1.7946296946402285</v>
      </c>
    </row>
    <row r="60" spans="1:33" x14ac:dyDescent="0.25">
      <c r="A60" s="12" t="s">
        <v>11</v>
      </c>
      <c r="B60" s="20">
        <f t="shared" ref="B60:K60" si="78">IF(B50=0,0,B50/B55)</f>
        <v>8.316180869630184</v>
      </c>
      <c r="C60" s="20">
        <f t="shared" si="78"/>
        <v>8.3161626773709347</v>
      </c>
      <c r="D60" s="20">
        <f t="shared" si="78"/>
        <v>8.3161810275388959</v>
      </c>
      <c r="E60" s="20">
        <f t="shared" si="78"/>
        <v>8.3161634874736965</v>
      </c>
      <c r="F60" s="20">
        <f t="shared" si="78"/>
        <v>8.3161687093669858</v>
      </c>
      <c r="G60" s="20">
        <f t="shared" si="78"/>
        <v>8.316186700481552</v>
      </c>
      <c r="H60" s="20">
        <f t="shared" si="78"/>
        <v>8.3572262805493178</v>
      </c>
      <c r="I60" s="20">
        <f t="shared" si="78"/>
        <v>8.5732077373000148</v>
      </c>
      <c r="J60" s="20">
        <f t="shared" si="78"/>
        <v>8.7741168219562518</v>
      </c>
      <c r="K60" s="20">
        <f t="shared" si="78"/>
        <v>7.3311384492776339</v>
      </c>
      <c r="L60" s="20">
        <f>IF(L50=0,0,L50/L55)</f>
        <v>7.0685826941402796</v>
      </c>
      <c r="M60" s="20">
        <f t="shared" ref="M60:AF60" si="79">IF(M50=0,0,M50/M55)</f>
        <v>7.3324302018701495</v>
      </c>
      <c r="N60" s="20">
        <f t="shared" si="79"/>
        <v>7.2302891664338489</v>
      </c>
      <c r="O60" s="20">
        <f t="shared" si="79"/>
        <v>9.5012900625541334</v>
      </c>
      <c r="P60" s="20">
        <f t="shared" si="79"/>
        <v>3.4357393661958273</v>
      </c>
      <c r="Q60" s="20">
        <f t="shared" si="79"/>
        <v>16.524368982537588</v>
      </c>
      <c r="R60" s="20">
        <f t="shared" si="79"/>
        <v>15.945217929313561</v>
      </c>
      <c r="S60" s="20">
        <f t="shared" si="79"/>
        <v>10.659016812032528</v>
      </c>
      <c r="T60" s="20">
        <f t="shared" si="79"/>
        <v>9.2650355882076916</v>
      </c>
      <c r="U60" s="20">
        <f t="shared" si="79"/>
        <v>9.5099920847456207</v>
      </c>
      <c r="V60" s="20">
        <f t="shared" si="79"/>
        <v>9.7629735854698456</v>
      </c>
      <c r="W60" s="20">
        <f t="shared" si="79"/>
        <v>5.1226222758362647</v>
      </c>
      <c r="X60" s="20">
        <f t="shared" si="79"/>
        <v>4.9212069685959499</v>
      </c>
      <c r="Y60" s="20">
        <f t="shared" si="79"/>
        <v>6.6198342038090017</v>
      </c>
      <c r="Z60" s="20">
        <f t="shared" si="79"/>
        <v>5.9929257889956196</v>
      </c>
      <c r="AA60" s="20">
        <f t="shared" si="79"/>
        <v>4.9427974650631006</v>
      </c>
      <c r="AB60" s="20">
        <f t="shared" si="79"/>
        <v>5.4344697829250848</v>
      </c>
      <c r="AC60" s="20">
        <f t="shared" si="79"/>
        <v>5.7136468635035405</v>
      </c>
      <c r="AD60" s="20">
        <f t="shared" si="79"/>
        <v>5.9621171310051393</v>
      </c>
      <c r="AE60" s="20">
        <f t="shared" si="79"/>
        <v>6.2310931939172729</v>
      </c>
      <c r="AF60" s="20">
        <f t="shared" si="79"/>
        <v>7.7760240375602319</v>
      </c>
      <c r="AG60" s="20">
        <f t="shared" ref="AG60" si="80">IF(AG50=0,0,AG50/AG55)</f>
        <v>8.2314591104548391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3.1813124068957159</v>
      </c>
      <c r="C62" s="33">
        <f t="shared" si="81"/>
        <v>3.189246341106406</v>
      </c>
      <c r="D62" s="33">
        <f t="shared" si="81"/>
        <v>3.1894165565446171</v>
      </c>
      <c r="E62" s="33">
        <f t="shared" si="81"/>
        <v>3.2001384798120629</v>
      </c>
      <c r="F62" s="33">
        <f t="shared" si="81"/>
        <v>3.2124726088098279</v>
      </c>
      <c r="G62" s="33">
        <f t="shared" si="81"/>
        <v>3.2090573177480732</v>
      </c>
      <c r="H62" s="33">
        <f t="shared" si="81"/>
        <v>3.1990405473020189</v>
      </c>
      <c r="I62" s="33">
        <f t="shared" si="81"/>
        <v>3.1994732766210476</v>
      </c>
      <c r="J62" s="33">
        <f t="shared" si="81"/>
        <v>3.1880622318519216</v>
      </c>
      <c r="K62" s="33">
        <f t="shared" si="81"/>
        <v>3.1966781565588325</v>
      </c>
      <c r="L62" s="33">
        <f>IF(L66=0,0,L66/L25)</f>
        <v>3.2024348273760808</v>
      </c>
      <c r="M62" s="33">
        <f t="shared" ref="M62:AF62" si="82">IF(M66=0,0,M66/M25)</f>
        <v>3.2044538648936163</v>
      </c>
      <c r="N62" s="33">
        <f t="shared" si="82"/>
        <v>3.2049863047261731</v>
      </c>
      <c r="O62" s="33">
        <f t="shared" si="82"/>
        <v>3.1976598723151577</v>
      </c>
      <c r="P62" s="33">
        <f t="shared" si="82"/>
        <v>3.1675885985148193</v>
      </c>
      <c r="Q62" s="33">
        <f t="shared" si="82"/>
        <v>3.2068692561033281</v>
      </c>
      <c r="R62" s="33">
        <f t="shared" si="82"/>
        <v>3.1887147056642338</v>
      </c>
      <c r="S62" s="33">
        <f t="shared" si="82"/>
        <v>3.1859004221244538</v>
      </c>
      <c r="T62" s="33">
        <f t="shared" si="82"/>
        <v>3.1903043452615609</v>
      </c>
      <c r="U62" s="33">
        <f t="shared" si="82"/>
        <v>3.1929243734276316</v>
      </c>
      <c r="V62" s="33">
        <f t="shared" si="82"/>
        <v>3.1998248246963508</v>
      </c>
      <c r="W62" s="33">
        <f t="shared" si="82"/>
        <v>3.1987838199490239</v>
      </c>
      <c r="X62" s="33">
        <f t="shared" si="82"/>
        <v>3.1906164268027859</v>
      </c>
      <c r="Y62" s="33">
        <f t="shared" si="82"/>
        <v>3.19121099725449</v>
      </c>
      <c r="Z62" s="33">
        <f t="shared" si="82"/>
        <v>3.1915485887149342</v>
      </c>
      <c r="AA62" s="33">
        <f t="shared" si="82"/>
        <v>3.1966455589308516</v>
      </c>
      <c r="AB62" s="33">
        <f t="shared" si="82"/>
        <v>3.1933235971769967</v>
      </c>
      <c r="AC62" s="33">
        <f t="shared" si="82"/>
        <v>3.1839973193287952</v>
      </c>
      <c r="AD62" s="33">
        <f t="shared" si="82"/>
        <v>3.1787239837619228</v>
      </c>
      <c r="AE62" s="33">
        <f t="shared" si="82"/>
        <v>3.1775033576479275</v>
      </c>
      <c r="AF62" s="33">
        <f t="shared" si="82"/>
        <v>3.1795181329326434</v>
      </c>
      <c r="AG62" s="33">
        <f t="shared" ref="AG62" si="83">IF(AG66=0,0,AG66/AG25)</f>
        <v>3.1771283546989841</v>
      </c>
    </row>
    <row r="63" spans="1:33" x14ac:dyDescent="0.25">
      <c r="A63" s="10" t="s">
        <v>10</v>
      </c>
      <c r="B63" s="34">
        <f t="shared" ref="B63:K63" si="84">IF(B67=0,0,B67/B26)</f>
        <v>3.1465236170363204</v>
      </c>
      <c r="C63" s="34">
        <f t="shared" si="84"/>
        <v>3.1591143187196637</v>
      </c>
      <c r="D63" s="34">
        <f t="shared" si="84"/>
        <v>3.1593844736740015</v>
      </c>
      <c r="E63" s="34">
        <f t="shared" si="84"/>
        <v>3.1763995700802345</v>
      </c>
      <c r="F63" s="34">
        <f t="shared" si="84"/>
        <v>3.1959731850887678</v>
      </c>
      <c r="G63" s="34">
        <f t="shared" si="84"/>
        <v>3.1905533204069401</v>
      </c>
      <c r="H63" s="34">
        <f t="shared" si="84"/>
        <v>3.1767271279243237</v>
      </c>
      <c r="I63" s="34">
        <f t="shared" si="84"/>
        <v>3.1775865772900547</v>
      </c>
      <c r="J63" s="34">
        <f t="shared" si="84"/>
        <v>3.1595632349028211</v>
      </c>
      <c r="K63" s="34">
        <f t="shared" si="84"/>
        <v>3.1716936565155449</v>
      </c>
      <c r="L63" s="34">
        <f>IF(L67=0,0,L67/L26)</f>
        <v>3.1799301176306898</v>
      </c>
      <c r="M63" s="34">
        <f t="shared" ref="M63:AF63" si="85">IF(M67=0,0,M67/M26)</f>
        <v>3.1832410051029543</v>
      </c>
      <c r="N63" s="34">
        <f t="shared" si="85"/>
        <v>3.1842023596120721</v>
      </c>
      <c r="O63" s="34">
        <f t="shared" si="85"/>
        <v>3.1749812911846012</v>
      </c>
      <c r="P63" s="34">
        <f t="shared" si="85"/>
        <v>3.1326072719781841</v>
      </c>
      <c r="Q63" s="34">
        <f t="shared" si="85"/>
        <v>3.1871922382336195</v>
      </c>
      <c r="R63" s="34">
        <f t="shared" si="85"/>
        <v>3.1594402128200492</v>
      </c>
      <c r="S63" s="34">
        <f t="shared" si="85"/>
        <v>3.1407173877328836</v>
      </c>
      <c r="T63" s="34">
        <f t="shared" si="85"/>
        <v>3.1584035796129628</v>
      </c>
      <c r="U63" s="34">
        <f t="shared" si="85"/>
        <v>3.1607570251926047</v>
      </c>
      <c r="V63" s="34">
        <f t="shared" si="85"/>
        <v>3.1743572429850371</v>
      </c>
      <c r="W63" s="34">
        <f t="shared" si="85"/>
        <v>3.1740010866992847</v>
      </c>
      <c r="X63" s="34">
        <f t="shared" si="85"/>
        <v>3.1639017315100952</v>
      </c>
      <c r="Y63" s="34">
        <f t="shared" si="85"/>
        <v>3.1651865655392837</v>
      </c>
      <c r="Z63" s="34">
        <f t="shared" si="85"/>
        <v>3.1651986313284262</v>
      </c>
      <c r="AA63" s="34">
        <f t="shared" si="85"/>
        <v>3.1676084564840861</v>
      </c>
      <c r="AB63" s="34">
        <f t="shared" si="85"/>
        <v>3.1677355453414431</v>
      </c>
      <c r="AC63" s="34">
        <f t="shared" si="85"/>
        <v>3.1512076041650263</v>
      </c>
      <c r="AD63" s="34">
        <f t="shared" si="85"/>
        <v>3.1394558217262434</v>
      </c>
      <c r="AE63" s="34">
        <f t="shared" si="85"/>
        <v>3.1420144093568769</v>
      </c>
      <c r="AF63" s="34">
        <f t="shared" si="85"/>
        <v>3.14208954414622</v>
      </c>
      <c r="AG63" s="34">
        <f t="shared" ref="AG63" si="86">IF(AG67=0,0,AG67/AG26)</f>
        <v>3.1379296493027651</v>
      </c>
    </row>
    <row r="64" spans="1:33" x14ac:dyDescent="0.25">
      <c r="A64" s="12" t="s">
        <v>11</v>
      </c>
      <c r="B64" s="35">
        <f t="shared" ref="B64:K64" si="87">IF(B68=0,0,B68/B32)</f>
        <v>3.2217712834072647</v>
      </c>
      <c r="C64" s="35">
        <f t="shared" si="87"/>
        <v>3.2242894237439335</v>
      </c>
      <c r="D64" s="35">
        <f t="shared" si="87"/>
        <v>3.2243434547348011</v>
      </c>
      <c r="E64" s="35">
        <f t="shared" si="87"/>
        <v>3.2277464740160471</v>
      </c>
      <c r="F64" s="35">
        <f t="shared" si="87"/>
        <v>3.2316611970177536</v>
      </c>
      <c r="G64" s="35">
        <f t="shared" si="87"/>
        <v>3.2305772240813884</v>
      </c>
      <c r="H64" s="35">
        <f t="shared" si="87"/>
        <v>3.2257415097486852</v>
      </c>
      <c r="I64" s="35">
        <f t="shared" si="87"/>
        <v>3.2260859503788288</v>
      </c>
      <c r="J64" s="35">
        <f t="shared" si="87"/>
        <v>3.2222439705767671</v>
      </c>
      <c r="K64" s="35">
        <f t="shared" si="87"/>
        <v>3.2255516454578941</v>
      </c>
      <c r="L64" s="35">
        <f>IF(L68=0,0,L68/L32)</f>
        <v>3.2275036303820763</v>
      </c>
      <c r="M64" s="35">
        <f t="shared" ref="M64:AF64" si="88">IF(M68=0,0,M68/M32)</f>
        <v>3.2281788307817276</v>
      </c>
      <c r="N64" s="35">
        <f t="shared" si="88"/>
        <v>3.2280179040431149</v>
      </c>
      <c r="O64" s="35">
        <f t="shared" si="88"/>
        <v>3.2259274001524143</v>
      </c>
      <c r="P64" s="35">
        <f t="shared" si="88"/>
        <v>3.2141071109433317</v>
      </c>
      <c r="Q64" s="35">
        <f t="shared" si="88"/>
        <v>3.2293003578098887</v>
      </c>
      <c r="R64" s="35">
        <f t="shared" si="88"/>
        <v>3.2236391500088781</v>
      </c>
      <c r="S64" s="35">
        <f t="shared" si="88"/>
        <v>3.2198160777031601</v>
      </c>
      <c r="T64" s="35">
        <f t="shared" si="88"/>
        <v>3.2233292439201437</v>
      </c>
      <c r="U64" s="35">
        <f t="shared" si="88"/>
        <v>3.2246179650385227</v>
      </c>
      <c r="V64" s="35">
        <f t="shared" si="88"/>
        <v>3.2273380085970071</v>
      </c>
      <c r="W64" s="35">
        <f t="shared" si="88"/>
        <v>3.2272667773398576</v>
      </c>
      <c r="X64" s="35">
        <f t="shared" si="88"/>
        <v>3.225246906302019</v>
      </c>
      <c r="Y64" s="35">
        <f t="shared" si="88"/>
        <v>3.2255038731078569</v>
      </c>
      <c r="Z64" s="35">
        <f t="shared" si="88"/>
        <v>3.2255062862656856</v>
      </c>
      <c r="AA64" s="35">
        <f t="shared" si="88"/>
        <v>3.2259882512968181</v>
      </c>
      <c r="AB64" s="35">
        <f t="shared" si="88"/>
        <v>3.2260136690682897</v>
      </c>
      <c r="AC64" s="35">
        <f t="shared" si="88"/>
        <v>3.2227080808330064</v>
      </c>
      <c r="AD64" s="35">
        <f t="shared" si="88"/>
        <v>3.2203577243452495</v>
      </c>
      <c r="AE64" s="35">
        <f t="shared" si="88"/>
        <v>3.2208694418713755</v>
      </c>
      <c r="AF64" s="35">
        <f t="shared" si="88"/>
        <v>3.2208844688292455</v>
      </c>
      <c r="AG64" s="35">
        <f t="shared" ref="AG64" si="89">IF(AG68=0,0,AG68/AG32)</f>
        <v>3.2200524898605529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182.79306828000003</v>
      </c>
      <c r="C66" s="9">
        <f t="shared" si="90"/>
        <v>176.30773524000006</v>
      </c>
      <c r="D66" s="9">
        <f t="shared" si="90"/>
        <v>185.74854876000001</v>
      </c>
      <c r="E66" s="9">
        <f t="shared" si="90"/>
        <v>157.18705992000002</v>
      </c>
      <c r="F66" s="9">
        <f t="shared" si="90"/>
        <v>194.59518299999999</v>
      </c>
      <c r="G66" s="9">
        <f t="shared" si="90"/>
        <v>216.66296771999998</v>
      </c>
      <c r="H66" s="9">
        <f t="shared" si="90"/>
        <v>285.87181967999999</v>
      </c>
      <c r="I66" s="9">
        <f t="shared" si="90"/>
        <v>311.00750964000008</v>
      </c>
      <c r="J66" s="9">
        <f t="shared" si="90"/>
        <v>311.47559892000004</v>
      </c>
      <c r="K66" s="9">
        <f t="shared" si="90"/>
        <v>487.2531869999998</v>
      </c>
      <c r="L66" s="9">
        <f>SUM(L67:L68)</f>
        <v>609.43904315999976</v>
      </c>
      <c r="M66" s="9">
        <f t="shared" ref="M66:AF66" si="91">SUM(M67:M68)</f>
        <v>606.14573112000016</v>
      </c>
      <c r="N66" s="9">
        <f t="shared" si="91"/>
        <v>436.44996431999982</v>
      </c>
      <c r="O66" s="9">
        <f t="shared" si="91"/>
        <v>392.83952651999999</v>
      </c>
      <c r="P66" s="9">
        <f t="shared" si="91"/>
        <v>173.41117668000001</v>
      </c>
      <c r="Q66" s="9">
        <f t="shared" si="91"/>
        <v>920.01246156000013</v>
      </c>
      <c r="R66" s="9">
        <f t="shared" si="91"/>
        <v>934.8316243200004</v>
      </c>
      <c r="S66" s="9">
        <f t="shared" si="91"/>
        <v>869.40263987999992</v>
      </c>
      <c r="T66" s="9">
        <f t="shared" si="91"/>
        <v>802.46715480000012</v>
      </c>
      <c r="U66" s="9">
        <f t="shared" si="91"/>
        <v>693.0820263600001</v>
      </c>
      <c r="V66" s="9">
        <f t="shared" si="91"/>
        <v>590.2092021599999</v>
      </c>
      <c r="W66" s="9">
        <f t="shared" si="91"/>
        <v>629.01319608000017</v>
      </c>
      <c r="X66" s="9">
        <f t="shared" si="91"/>
        <v>623.12930856000003</v>
      </c>
      <c r="Y66" s="9">
        <f t="shared" si="91"/>
        <v>756.10928952000017</v>
      </c>
      <c r="Z66" s="9">
        <f t="shared" si="91"/>
        <v>735.52434264000021</v>
      </c>
      <c r="AA66" s="9">
        <f t="shared" si="91"/>
        <v>773.25976512</v>
      </c>
      <c r="AB66" s="9">
        <f t="shared" si="91"/>
        <v>909.22297392000019</v>
      </c>
      <c r="AC66" s="9">
        <f t="shared" si="91"/>
        <v>806.43725604000019</v>
      </c>
      <c r="AD66" s="9">
        <f t="shared" si="91"/>
        <v>856.24929900000006</v>
      </c>
      <c r="AE66" s="9">
        <f t="shared" si="91"/>
        <v>881.41074372000014</v>
      </c>
      <c r="AF66" s="9">
        <f t="shared" si="91"/>
        <v>876.24840528000027</v>
      </c>
      <c r="AG66" s="9">
        <f t="shared" ref="AG66" si="92">SUM(AG67:AG68)</f>
        <v>802.52022131999979</v>
      </c>
    </row>
    <row r="67" spans="1:33" x14ac:dyDescent="0.25">
      <c r="A67" s="10" t="s">
        <v>10</v>
      </c>
      <c r="B67" s="11">
        <v>97.208710549663664</v>
      </c>
      <c r="C67" s="11">
        <v>93.900781316293077</v>
      </c>
      <c r="D67" s="11">
        <v>98.932157171536488</v>
      </c>
      <c r="E67" s="11">
        <v>83.88875334182471</v>
      </c>
      <c r="F67" s="11">
        <v>104.0917827262011</v>
      </c>
      <c r="G67" s="11">
        <v>115.82282469555403</v>
      </c>
      <c r="H67" s="11">
        <v>154.64464981063929</v>
      </c>
      <c r="I67" s="11">
        <v>169.48925316508718</v>
      </c>
      <c r="J67" s="11">
        <v>168.33885003134054</v>
      </c>
      <c r="K67" s="11">
        <v>259.17681008634469</v>
      </c>
      <c r="L67" s="11">
        <v>318.88634786808916</v>
      </c>
      <c r="M67" s="11">
        <v>317.89675120265201</v>
      </c>
      <c r="N67" s="11">
        <v>227.93175170858115</v>
      </c>
      <c r="O67" s="11">
        <v>216.42174321634741</v>
      </c>
      <c r="P67" s="11">
        <v>97.88662020149296</v>
      </c>
      <c r="Q67" s="11">
        <v>487.08580346651155</v>
      </c>
      <c r="R67" s="11">
        <v>503.88280605490348</v>
      </c>
      <c r="S67" s="11">
        <v>367.49255185598344</v>
      </c>
      <c r="T67" s="11">
        <v>404.09908317190104</v>
      </c>
      <c r="U67" s="11">
        <v>340.50482316672708</v>
      </c>
      <c r="V67" s="11">
        <v>304.05923254123661</v>
      </c>
      <c r="W67" s="11">
        <v>333.74860173229149</v>
      </c>
      <c r="X67" s="11">
        <v>348.82263992886135</v>
      </c>
      <c r="Y67" s="11">
        <v>426.37362070959335</v>
      </c>
      <c r="Z67" s="11">
        <v>410.73560703358783</v>
      </c>
      <c r="AA67" s="11">
        <v>385.12332133214414</v>
      </c>
      <c r="AB67" s="11">
        <v>505.92565538359884</v>
      </c>
      <c r="AC67" s="11">
        <v>432.11334930072667</v>
      </c>
      <c r="AD67" s="11">
        <v>435.19959529233142</v>
      </c>
      <c r="AE67" s="11">
        <v>479.31529540859344</v>
      </c>
      <c r="AF67" s="11">
        <v>454.6040509442289</v>
      </c>
      <c r="AG67" s="11">
        <v>414.28767887932287</v>
      </c>
    </row>
    <row r="68" spans="1:33" x14ac:dyDescent="0.25">
      <c r="A68" s="12" t="s">
        <v>11</v>
      </c>
      <c r="B68" s="13">
        <v>85.584357730336365</v>
      </c>
      <c r="C68" s="13">
        <v>82.406953923706965</v>
      </c>
      <c r="D68" s="13">
        <v>86.816391588463517</v>
      </c>
      <c r="E68" s="13">
        <v>73.2983065781753</v>
      </c>
      <c r="F68" s="13">
        <v>90.503400273798889</v>
      </c>
      <c r="G68" s="13">
        <v>100.84014302444595</v>
      </c>
      <c r="H68" s="13">
        <v>131.22716986936069</v>
      </c>
      <c r="I68" s="13">
        <v>141.51825647491287</v>
      </c>
      <c r="J68" s="13">
        <v>143.13674888865947</v>
      </c>
      <c r="K68" s="13">
        <v>228.07637691365514</v>
      </c>
      <c r="L68" s="13">
        <v>290.5526952919106</v>
      </c>
      <c r="M68" s="13">
        <v>288.24897991734815</v>
      </c>
      <c r="N68" s="13">
        <v>208.5182126114187</v>
      </c>
      <c r="O68" s="13">
        <v>176.41778330365258</v>
      </c>
      <c r="P68" s="13">
        <v>75.524556478507051</v>
      </c>
      <c r="Q68" s="13">
        <v>432.92665809348858</v>
      </c>
      <c r="R68" s="13">
        <v>430.94881826509686</v>
      </c>
      <c r="S68" s="13">
        <v>501.91008802401655</v>
      </c>
      <c r="T68" s="13">
        <v>398.36807162809902</v>
      </c>
      <c r="U68" s="13">
        <v>352.57720319327308</v>
      </c>
      <c r="V68" s="13">
        <v>286.14996961876335</v>
      </c>
      <c r="W68" s="13">
        <v>295.26459434770868</v>
      </c>
      <c r="X68" s="13">
        <v>274.30666863113868</v>
      </c>
      <c r="Y68" s="13">
        <v>329.73566881040676</v>
      </c>
      <c r="Z68" s="13">
        <v>324.78873560641239</v>
      </c>
      <c r="AA68" s="13">
        <v>388.13644378785585</v>
      </c>
      <c r="AB68" s="13">
        <v>403.29731853640129</v>
      </c>
      <c r="AC68" s="13">
        <v>374.32390673927358</v>
      </c>
      <c r="AD68" s="13">
        <v>421.04970370766864</v>
      </c>
      <c r="AE68" s="13">
        <v>402.0954483114067</v>
      </c>
      <c r="AF68" s="13">
        <v>421.64435433577137</v>
      </c>
      <c r="AG68" s="13">
        <v>388.23254244067698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94110.201809167353</v>
      </c>
      <c r="C71" s="9">
        <f t="shared" si="93"/>
        <v>94344.266678082407</v>
      </c>
      <c r="D71" s="9">
        <f t="shared" si="93"/>
        <v>94349.906924295996</v>
      </c>
      <c r="E71" s="9">
        <f t="shared" si="93"/>
        <v>94666.477912348026</v>
      </c>
      <c r="F71" s="9">
        <f t="shared" si="93"/>
        <v>95031.563859763934</v>
      </c>
      <c r="G71" s="9">
        <f t="shared" si="93"/>
        <v>94931.020943601237</v>
      </c>
      <c r="H71" s="9">
        <f t="shared" si="93"/>
        <v>92303.064053469352</v>
      </c>
      <c r="I71" s="9">
        <f t="shared" si="93"/>
        <v>93035.52005599947</v>
      </c>
      <c r="J71" s="9">
        <f t="shared" si="93"/>
        <v>96291.363369936211</v>
      </c>
      <c r="K71" s="9">
        <f t="shared" si="93"/>
        <v>83988.02835837871</v>
      </c>
      <c r="L71" s="9">
        <f>IF(L66=0,0,100*L66/L12)</f>
        <v>84089.438049757751</v>
      </c>
      <c r="M71" s="9">
        <f t="shared" ref="M71:AF71" si="94">IF(M66=0,0,100*M66/M12)</f>
        <v>87917.541441849156</v>
      </c>
      <c r="N71" s="9">
        <f t="shared" si="94"/>
        <v>88638.179575340895</v>
      </c>
      <c r="O71" s="9">
        <f t="shared" si="94"/>
        <v>103159.20225624919</v>
      </c>
      <c r="P71" s="9">
        <f t="shared" si="94"/>
        <v>33676.846753034901</v>
      </c>
      <c r="Q71" s="9">
        <f t="shared" si="94"/>
        <v>186831.11539914302</v>
      </c>
      <c r="R71" s="9">
        <f t="shared" si="94"/>
        <v>177478.6701168913</v>
      </c>
      <c r="S71" s="9">
        <f t="shared" si="94"/>
        <v>155248.80802705683</v>
      </c>
      <c r="T71" s="9">
        <f t="shared" si="94"/>
        <v>122941.2668754328</v>
      </c>
      <c r="U71" s="9">
        <f t="shared" si="94"/>
        <v>142992.25423613421</v>
      </c>
      <c r="V71" s="9">
        <f t="shared" si="94"/>
        <v>135040.77292820206</v>
      </c>
      <c r="W71" s="9">
        <f t="shared" si="94"/>
        <v>70105.42297871584</v>
      </c>
      <c r="X71" s="9">
        <f t="shared" si="94"/>
        <v>59195.910968065546</v>
      </c>
      <c r="Y71" s="9">
        <f t="shared" si="94"/>
        <v>77753.344609366497</v>
      </c>
      <c r="Z71" s="9">
        <f t="shared" si="94"/>
        <v>72079.77243341296</v>
      </c>
      <c r="AA71" s="9">
        <f t="shared" si="94"/>
        <v>79340.511437920228</v>
      </c>
      <c r="AB71" s="9">
        <f t="shared" si="94"/>
        <v>69803.789202796688</v>
      </c>
      <c r="AC71" s="9">
        <f t="shared" si="94"/>
        <v>80873.649389213548</v>
      </c>
      <c r="AD71" s="9">
        <f t="shared" si="94"/>
        <v>89728.482594493995</v>
      </c>
      <c r="AE71" s="9">
        <f t="shared" si="94"/>
        <v>80246.868891652572</v>
      </c>
      <c r="AF71" s="9">
        <f t="shared" si="94"/>
        <v>92092.041265717446</v>
      </c>
      <c r="AG71" s="9">
        <f t="shared" ref="AG71" si="95">IF(AG66=0,0,100*AG66/AG12)</f>
        <v>80233.889273024281</v>
      </c>
    </row>
    <row r="72" spans="1:33" x14ac:dyDescent="0.25">
      <c r="A72" s="10" t="s">
        <v>10</v>
      </c>
      <c r="B72" s="11">
        <f t="shared" ref="B72:K72" si="96">IF(B67=0,0,100*B67/B13)</f>
        <v>65453.799649640547</v>
      </c>
      <c r="C72" s="11">
        <f t="shared" si="96"/>
        <v>65715.4323719596</v>
      </c>
      <c r="D72" s="11">
        <f t="shared" si="96"/>
        <v>65721.241967898401</v>
      </c>
      <c r="E72" s="11">
        <f t="shared" si="96"/>
        <v>66074.947496711335</v>
      </c>
      <c r="F72" s="11">
        <f t="shared" si="96"/>
        <v>66482.159995274429</v>
      </c>
      <c r="G72" s="11">
        <f t="shared" si="96"/>
        <v>66369.547478427863</v>
      </c>
      <c r="H72" s="11">
        <f t="shared" si="96"/>
        <v>64439.2982105712</v>
      </c>
      <c r="I72" s="11">
        <f t="shared" si="96"/>
        <v>64964.048327534307</v>
      </c>
      <c r="J72" s="11">
        <f t="shared" si="96"/>
        <v>67119.147879771845</v>
      </c>
      <c r="K72" s="11">
        <f t="shared" si="96"/>
        <v>58537.958235199258</v>
      </c>
      <c r="L72" s="11">
        <f>IF(L67=0,0,100*L67/L13)</f>
        <v>58654.826284536677</v>
      </c>
      <c r="M72" s="11">
        <f t="shared" ref="M72:AF72" si="97">IF(M67=0,0,100*M67/M13)</f>
        <v>61358.302409896954</v>
      </c>
      <c r="N72" s="11">
        <f t="shared" si="97"/>
        <v>61868.542019033295</v>
      </c>
      <c r="O72" s="11">
        <f t="shared" si="97"/>
        <v>72002.336585870929</v>
      </c>
      <c r="P72" s="11">
        <f t="shared" si="97"/>
        <v>23317.830502531709</v>
      </c>
      <c r="Q72" s="11">
        <f t="shared" si="97"/>
        <v>137902.21806979727</v>
      </c>
      <c r="R72" s="11">
        <f t="shared" si="97"/>
        <v>129137.47525055766</v>
      </c>
      <c r="S72" s="11">
        <f t="shared" si="97"/>
        <v>122668.84477185916</v>
      </c>
      <c r="T72" s="11">
        <f t="shared" si="97"/>
        <v>91661.959899083391</v>
      </c>
      <c r="U72" s="11">
        <f t="shared" si="97"/>
        <v>102822.77686013796</v>
      </c>
      <c r="V72" s="11">
        <f t="shared" si="97"/>
        <v>99437.578297148124</v>
      </c>
      <c r="W72" s="11">
        <f t="shared" si="97"/>
        <v>49771.920873467912</v>
      </c>
      <c r="X72" s="11">
        <f t="shared" si="97"/>
        <v>42087.013587969945</v>
      </c>
      <c r="Y72" s="11">
        <f t="shared" si="97"/>
        <v>55359.896740340744</v>
      </c>
      <c r="Z72" s="11">
        <f t="shared" si="97"/>
        <v>51391.350815169557</v>
      </c>
      <c r="AA72" s="11">
        <f t="shared" si="97"/>
        <v>56686.049737067442</v>
      </c>
      <c r="AB72" s="11">
        <f t="shared" si="97"/>
        <v>49956.321823614329</v>
      </c>
      <c r="AC72" s="11">
        <f t="shared" si="97"/>
        <v>58201.630470895594</v>
      </c>
      <c r="AD72" s="11">
        <f t="shared" si="97"/>
        <v>64602.549263546796</v>
      </c>
      <c r="AE72" s="11">
        <f t="shared" si="97"/>
        <v>56928.2410422053</v>
      </c>
      <c r="AF72" s="11">
        <f t="shared" si="97"/>
        <v>61896.450440967965</v>
      </c>
      <c r="AG72" s="11">
        <f t="shared" ref="AG72" si="98">IF(AG67=0,0,100*AG67/AG13)</f>
        <v>52133.494769422017</v>
      </c>
    </row>
    <row r="73" spans="1:33" x14ac:dyDescent="0.25">
      <c r="A73" s="12" t="s">
        <v>11</v>
      </c>
      <c r="B73" s="13">
        <f t="shared" ref="B73:K73" si="99">IF(B68=0,0,100*B68/B14)</f>
        <v>187200.57248859608</v>
      </c>
      <c r="C73" s="13">
        <f t="shared" si="99"/>
        <v>187343.88324665691</v>
      </c>
      <c r="D73" s="13">
        <f t="shared" si="99"/>
        <v>187350.59364350446</v>
      </c>
      <c r="E73" s="13">
        <f t="shared" si="99"/>
        <v>187545.24109760075</v>
      </c>
      <c r="F73" s="13">
        <f t="shared" si="99"/>
        <v>187774.18206937815</v>
      </c>
      <c r="G73" s="13">
        <f t="shared" si="99"/>
        <v>187714.3392115524</v>
      </c>
      <c r="H73" s="13">
        <f t="shared" si="99"/>
        <v>188206.76926405259</v>
      </c>
      <c r="I73" s="13">
        <f t="shared" si="99"/>
        <v>192825.18050320589</v>
      </c>
      <c r="J73" s="13">
        <f t="shared" si="99"/>
        <v>196978.98451636182</v>
      </c>
      <c r="K73" s="13">
        <f t="shared" si="99"/>
        <v>165999.28448692473</v>
      </c>
      <c r="L73" s="13">
        <f>IF(L68=0,0,100*L68/L14)</f>
        <v>160451.00107237519</v>
      </c>
      <c r="M73" s="13">
        <f t="shared" ref="M73:AF73" si="100">IF(M68=0,0,100*M68/M14)</f>
        <v>168223.32194372197</v>
      </c>
      <c r="N73" s="13">
        <f t="shared" si="100"/>
        <v>168184.26272476546</v>
      </c>
      <c r="O73" s="13">
        <f t="shared" si="100"/>
        <v>219881.82331914871</v>
      </c>
      <c r="P73" s="13">
        <f t="shared" si="100"/>
        <v>79387.554899938026</v>
      </c>
      <c r="Q73" s="13">
        <f t="shared" si="100"/>
        <v>310968.08488316147</v>
      </c>
      <c r="R73" s="13">
        <f t="shared" si="100"/>
        <v>315625.55351997016</v>
      </c>
      <c r="S73" s="13">
        <f t="shared" si="100"/>
        <v>192727.30652741346</v>
      </c>
      <c r="T73" s="13">
        <f t="shared" si="100"/>
        <v>188028.31583552764</v>
      </c>
      <c r="U73" s="13">
        <f t="shared" si="100"/>
        <v>229629.15892281791</v>
      </c>
      <c r="V73" s="13">
        <f t="shared" si="100"/>
        <v>217967.54261375478</v>
      </c>
      <c r="W73" s="13">
        <f t="shared" si="100"/>
        <v>130254.40564475885</v>
      </c>
      <c r="X73" s="13">
        <f t="shared" si="100"/>
        <v>122544.22458202341</v>
      </c>
      <c r="Y73" s="13">
        <f t="shared" si="100"/>
        <v>163024.83860477639</v>
      </c>
      <c r="Z73" s="13">
        <f t="shared" si="100"/>
        <v>146830.35063581029</v>
      </c>
      <c r="AA73" s="13">
        <f t="shared" si="100"/>
        <v>131477.1905572456</v>
      </c>
      <c r="AB73" s="13">
        <f t="shared" si="100"/>
        <v>139161.61506406078</v>
      </c>
      <c r="AC73" s="13">
        <f t="shared" si="100"/>
        <v>146957.9360223283</v>
      </c>
      <c r="AD73" s="13">
        <f t="shared" si="100"/>
        <v>150048.00388712756</v>
      </c>
      <c r="AE73" s="13">
        <f t="shared" si="100"/>
        <v>156817.38165883027</v>
      </c>
      <c r="AF73" s="13">
        <f t="shared" si="100"/>
        <v>194276.60970256658</v>
      </c>
      <c r="AG73" s="13">
        <f t="shared" ref="AG73" si="101">IF(AG68=0,0,100*AG68/AG14)</f>
        <v>188866.72071798219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145.989611927054</v>
      </c>
      <c r="C75" s="21">
        <f t="shared" si="102"/>
        <v>146.35369813687191</v>
      </c>
      <c r="D75" s="21">
        <f t="shared" si="102"/>
        <v>146.36150927975575</v>
      </c>
      <c r="E75" s="21">
        <f t="shared" si="102"/>
        <v>146.85353559365475</v>
      </c>
      <c r="F75" s="21">
        <f t="shared" si="102"/>
        <v>147.41954561578865</v>
      </c>
      <c r="G75" s="21">
        <f t="shared" si="102"/>
        <v>147.26281878328939</v>
      </c>
      <c r="H75" s="21">
        <f t="shared" si="102"/>
        <v>143.38428756255831</v>
      </c>
      <c r="I75" s="21">
        <f t="shared" si="102"/>
        <v>144.46051858232676</v>
      </c>
      <c r="J75" s="21">
        <f t="shared" si="102"/>
        <v>149.19878057923961</v>
      </c>
      <c r="K75" s="21">
        <f t="shared" si="102"/>
        <v>131.10832456985412</v>
      </c>
      <c r="L75" s="21">
        <f>IF(L66=0,0,1000*L66/L3)</f>
        <v>131.27032841908249</v>
      </c>
      <c r="M75" s="21">
        <f t="shared" ref="M75:AF75" si="103">IF(M66=0,0,1000*M66/M3)</f>
        <v>135.22623884551248</v>
      </c>
      <c r="N75" s="21">
        <f t="shared" si="103"/>
        <v>134.27268422586798</v>
      </c>
      <c r="O75" s="21">
        <f t="shared" si="103"/>
        <v>155.2804528623812</v>
      </c>
      <c r="P75" s="21">
        <f t="shared" si="103"/>
        <v>52.748553884907423</v>
      </c>
      <c r="Q75" s="21">
        <f t="shared" si="103"/>
        <v>214.93209836106413</v>
      </c>
      <c r="R75" s="21">
        <f t="shared" si="103"/>
        <v>206.39005990955687</v>
      </c>
      <c r="S75" s="21">
        <f t="shared" si="103"/>
        <v>124.30190031213108</v>
      </c>
      <c r="T75" s="21">
        <f t="shared" si="103"/>
        <v>116.39592342982858</v>
      </c>
      <c r="U75" s="21">
        <f t="shared" si="103"/>
        <v>149.46067689485994</v>
      </c>
      <c r="V75" s="21">
        <f t="shared" si="103"/>
        <v>123.35383581662597</v>
      </c>
      <c r="W75" s="21">
        <f t="shared" si="103"/>
        <v>76.77986745620143</v>
      </c>
      <c r="X75" s="21">
        <f t="shared" si="103"/>
        <v>61.664779859500506</v>
      </c>
      <c r="Y75" s="21">
        <f t="shared" si="103"/>
        <v>79.752628834957505</v>
      </c>
      <c r="Z75" s="21">
        <f t="shared" si="103"/>
        <v>73.18920092925913</v>
      </c>
      <c r="AA75" s="21">
        <f t="shared" si="103"/>
        <v>74.407216333692645</v>
      </c>
      <c r="AB75" s="21">
        <f t="shared" si="103"/>
        <v>64.57270824233224</v>
      </c>
      <c r="AC75" s="21">
        <f t="shared" si="103"/>
        <v>69.888059479894636</v>
      </c>
      <c r="AD75" s="21">
        <f t="shared" si="103"/>
        <v>76.961606923628977</v>
      </c>
      <c r="AE75" s="21">
        <f t="shared" si="103"/>
        <v>77.848625282861889</v>
      </c>
      <c r="AF75" s="21">
        <f t="shared" si="103"/>
        <v>79.054377146921937</v>
      </c>
      <c r="AG75" s="21">
        <f t="shared" ref="AG75" si="104">IF(AG66=0,0,1000*AG66/AG3)</f>
        <v>74.538789878262349</v>
      </c>
    </row>
    <row r="76" spans="1:33" x14ac:dyDescent="0.25">
      <c r="A76" s="10" t="s">
        <v>10</v>
      </c>
      <c r="B76" s="22">
        <f t="shared" ref="B76:K76" si="105">IF(B67=0,0,1000*B67/B4)</f>
        <v>107.55192461348204</v>
      </c>
      <c r="C76" s="22">
        <f t="shared" si="105"/>
        <v>107.98223512806952</v>
      </c>
      <c r="D76" s="22">
        <f t="shared" si="105"/>
        <v>107.99153178978132</v>
      </c>
      <c r="E76" s="22">
        <f t="shared" si="105"/>
        <v>108.57307278568071</v>
      </c>
      <c r="F76" s="22">
        <f t="shared" si="105"/>
        <v>109.24214069099888</v>
      </c>
      <c r="G76" s="22">
        <f t="shared" si="105"/>
        <v>109.05694974583315</v>
      </c>
      <c r="H76" s="22">
        <f t="shared" si="105"/>
        <v>105.88539319140699</v>
      </c>
      <c r="I76" s="22">
        <f t="shared" si="105"/>
        <v>106.74750196083168</v>
      </c>
      <c r="J76" s="22">
        <f t="shared" si="105"/>
        <v>110.28870754787917</v>
      </c>
      <c r="K76" s="22">
        <f t="shared" si="105"/>
        <v>96.188216366306861</v>
      </c>
      <c r="L76" s="22">
        <f>IF(L67=0,0,1000*L67/L4)</f>
        <v>96.380290795427882</v>
      </c>
      <c r="M76" s="22">
        <f t="shared" ref="M76:AF76" si="106">IF(M67=0,0,1000*M67/M4)</f>
        <v>99.506253158974971</v>
      </c>
      <c r="N76" s="22">
        <f t="shared" si="106"/>
        <v>98.77255325838091</v>
      </c>
      <c r="O76" s="22">
        <f t="shared" si="106"/>
        <v>114.2763991840732</v>
      </c>
      <c r="P76" s="22">
        <f t="shared" si="106"/>
        <v>37.633622268056889</v>
      </c>
      <c r="Q76" s="22">
        <f t="shared" si="106"/>
        <v>219.86298234599039</v>
      </c>
      <c r="R76" s="22">
        <f t="shared" si="106"/>
        <v>199.77197475308131</v>
      </c>
      <c r="S76" s="22">
        <f t="shared" si="106"/>
        <v>185.22547331425804</v>
      </c>
      <c r="T76" s="22">
        <f t="shared" si="106"/>
        <v>131.04924239053108</v>
      </c>
      <c r="U76" s="22">
        <f t="shared" si="106"/>
        <v>138.73003307358914</v>
      </c>
      <c r="V76" s="22">
        <f t="shared" si="106"/>
        <v>132.41579244252523</v>
      </c>
      <c r="W76" s="22">
        <f t="shared" si="106"/>
        <v>65.404360089355563</v>
      </c>
      <c r="X76" s="22">
        <f t="shared" si="106"/>
        <v>54.496500738922691</v>
      </c>
      <c r="Y76" s="22">
        <f t="shared" si="106"/>
        <v>71.784142957270774</v>
      </c>
      <c r="Z76" s="22">
        <f t="shared" si="106"/>
        <v>66.956774642520131</v>
      </c>
      <c r="AA76" s="22">
        <f t="shared" si="106"/>
        <v>69.924312579614579</v>
      </c>
      <c r="AB76" s="22">
        <f t="shared" si="106"/>
        <v>60.816065368592156</v>
      </c>
      <c r="AC76" s="22">
        <f t="shared" si="106"/>
        <v>69.441690058834368</v>
      </c>
      <c r="AD76" s="22">
        <f t="shared" si="106"/>
        <v>80.486495201194359</v>
      </c>
      <c r="AE76" s="22">
        <f t="shared" si="106"/>
        <v>72.809074288641142</v>
      </c>
      <c r="AF76" s="22">
        <f t="shared" si="106"/>
        <v>68.722190827351113</v>
      </c>
      <c r="AG76" s="22">
        <f t="shared" ref="AG76" si="107">IF(AG67=0,0,1000*AG67/AG4)</f>
        <v>61.274362130371614</v>
      </c>
    </row>
    <row r="77" spans="1:33" x14ac:dyDescent="0.25">
      <c r="A77" s="12" t="s">
        <v>11</v>
      </c>
      <c r="B77" s="23">
        <f t="shared" ref="B77:K77" si="108">IF(B68=0,0,1000*B68/B5)</f>
        <v>245.74429533391762</v>
      </c>
      <c r="C77" s="23">
        <f t="shared" si="108"/>
        <v>245.93651416518506</v>
      </c>
      <c r="D77" s="23">
        <f t="shared" si="108"/>
        <v>245.94047004333439</v>
      </c>
      <c r="E77" s="23">
        <f t="shared" si="108"/>
        <v>246.20018506622429</v>
      </c>
      <c r="F77" s="23">
        <f t="shared" si="108"/>
        <v>246.49873605978155</v>
      </c>
      <c r="G77" s="23">
        <f t="shared" si="108"/>
        <v>246.41588017909922</v>
      </c>
      <c r="H77" s="23">
        <f t="shared" si="108"/>
        <v>246.08712354156324</v>
      </c>
      <c r="I77" s="23">
        <f t="shared" si="108"/>
        <v>250.41680078147294</v>
      </c>
      <c r="J77" s="23">
        <f t="shared" si="108"/>
        <v>255.00570999090309</v>
      </c>
      <c r="K77" s="23">
        <f t="shared" si="108"/>
        <v>223.17955654613144</v>
      </c>
      <c r="L77" s="23">
        <f>IF(L68=0,0,1000*L68/L5)</f>
        <v>217.80563449704437</v>
      </c>
      <c r="M77" s="23">
        <f t="shared" ref="M77:AF77" si="109">IF(M68=0,0,1000*M68/M5)</f>
        <v>223.84531642100265</v>
      </c>
      <c r="N77" s="23">
        <f t="shared" si="109"/>
        <v>221.16155211618775</v>
      </c>
      <c r="O77" s="23">
        <f t="shared" si="109"/>
        <v>277.37491102005839</v>
      </c>
      <c r="P77" s="23">
        <f t="shared" si="109"/>
        <v>110.0196717326247</v>
      </c>
      <c r="Q77" s="23">
        <f t="shared" si="109"/>
        <v>209.64225710310686</v>
      </c>
      <c r="R77" s="23">
        <f t="shared" si="109"/>
        <v>214.70668651301091</v>
      </c>
      <c r="S77" s="23">
        <f t="shared" si="109"/>
        <v>100.17656290738124</v>
      </c>
      <c r="T77" s="23">
        <f t="shared" si="109"/>
        <v>104.53872643824737</v>
      </c>
      <c r="U77" s="23">
        <f t="shared" si="109"/>
        <v>161.52683503791314</v>
      </c>
      <c r="V77" s="23">
        <f t="shared" si="109"/>
        <v>114.99177245083564</v>
      </c>
      <c r="W77" s="23">
        <f t="shared" si="109"/>
        <v>95.568055943185954</v>
      </c>
      <c r="X77" s="23">
        <f t="shared" si="109"/>
        <v>74.051230253758078</v>
      </c>
      <c r="Y77" s="23">
        <f t="shared" si="109"/>
        <v>93.118873252732058</v>
      </c>
      <c r="Z77" s="23">
        <f t="shared" si="109"/>
        <v>82.953950097339131</v>
      </c>
      <c r="AA77" s="23">
        <f t="shared" si="109"/>
        <v>79.462043796277442</v>
      </c>
      <c r="AB77" s="23">
        <f t="shared" si="109"/>
        <v>69.996720373483825</v>
      </c>
      <c r="AC77" s="23">
        <f t="shared" si="109"/>
        <v>70.41053011399481</v>
      </c>
      <c r="AD77" s="23">
        <f t="shared" si="109"/>
        <v>73.628689692752516</v>
      </c>
      <c r="AE77" s="23">
        <f t="shared" si="109"/>
        <v>84.849420010880792</v>
      </c>
      <c r="AF77" s="23">
        <f t="shared" si="109"/>
        <v>94.348191941967258</v>
      </c>
      <c r="AG77" s="23">
        <f t="shared" ref="AG77" si="110">IF(AG68=0,0,1000*AG68/AG5)</f>
        <v>96.930030047255414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0.5317964814768612</v>
      </c>
      <c r="C80" s="37">
        <f t="shared" si="111"/>
        <v>0.53259592489501395</v>
      </c>
      <c r="D80" s="37">
        <f t="shared" si="111"/>
        <v>0.53261335193182957</v>
      </c>
      <c r="E80" s="37">
        <f t="shared" si="111"/>
        <v>0.53368740012390137</v>
      </c>
      <c r="F80" s="37">
        <f t="shared" si="111"/>
        <v>0.53491448822862742</v>
      </c>
      <c r="G80" s="37">
        <f t="shared" si="111"/>
        <v>0.53457600952478102</v>
      </c>
      <c r="H80" s="37">
        <f t="shared" si="111"/>
        <v>0.54095800692683127</v>
      </c>
      <c r="I80" s="37">
        <f t="shared" si="111"/>
        <v>0.54496836221503375</v>
      </c>
      <c r="J80" s="37">
        <f t="shared" si="111"/>
        <v>0.54045597990671812</v>
      </c>
      <c r="K80" s="37">
        <f t="shared" si="111"/>
        <v>0.53191403771432855</v>
      </c>
      <c r="L80" s="37">
        <f t="shared" ref="L80:L81" si="114">IF(L67=0,0,L67/L$66)</f>
        <v>0.52324568215162737</v>
      </c>
      <c r="M80" s="37">
        <f t="shared" ref="M80:AF80" si="115">IF(M67=0,0,M67/M$66)</f>
        <v>0.52445597631325591</v>
      </c>
      <c r="N80" s="37">
        <f t="shared" si="115"/>
        <v>0.5222402803118672</v>
      </c>
      <c r="O80" s="37">
        <f t="shared" si="115"/>
        <v>0.55091641397070334</v>
      </c>
      <c r="P80" s="37">
        <f t="shared" si="115"/>
        <v>0.56447699667089846</v>
      </c>
      <c r="Q80" s="37">
        <f t="shared" si="115"/>
        <v>0.52943391944995455</v>
      </c>
      <c r="R80" s="37">
        <f t="shared" si="115"/>
        <v>0.53900915731368149</v>
      </c>
      <c r="S80" s="37">
        <f t="shared" si="115"/>
        <v>0.42269546352735587</v>
      </c>
      <c r="T80" s="37">
        <f t="shared" si="115"/>
        <v>0.50357086985400068</v>
      </c>
      <c r="U80" s="37">
        <f t="shared" si="115"/>
        <v>0.49129079995772729</v>
      </c>
      <c r="V80" s="37">
        <f t="shared" si="115"/>
        <v>0.51517196178654145</v>
      </c>
      <c r="W80" s="37">
        <f t="shared" si="115"/>
        <v>0.53059077903644514</v>
      </c>
      <c r="X80" s="37">
        <f t="shared" si="115"/>
        <v>0.55979174007231569</v>
      </c>
      <c r="Y80" s="37">
        <f t="shared" si="115"/>
        <v>0.56390475109791016</v>
      </c>
      <c r="Z80" s="37">
        <f t="shared" si="115"/>
        <v>0.55842557917164803</v>
      </c>
      <c r="AA80" s="37">
        <f t="shared" si="115"/>
        <v>0.49805167513452347</v>
      </c>
      <c r="AB80" s="37">
        <f t="shared" si="115"/>
        <v>0.55643738653277119</v>
      </c>
      <c r="AC80" s="37">
        <f t="shared" si="115"/>
        <v>0.53583009225369094</v>
      </c>
      <c r="AD80" s="37">
        <f t="shared" si="115"/>
        <v>0.50826271717897353</v>
      </c>
      <c r="AE80" s="37">
        <f t="shared" si="115"/>
        <v>0.54380468904388424</v>
      </c>
      <c r="AF80" s="37">
        <f t="shared" si="115"/>
        <v>0.51880727908310742</v>
      </c>
      <c r="AG80" s="37">
        <f t="shared" ref="AG80" si="116">IF(AG67=0,0,AG67/AG$66)</f>
        <v>0.51623332082261431</v>
      </c>
    </row>
    <row r="81" spans="1:33" x14ac:dyDescent="0.25">
      <c r="A81" s="12" t="s">
        <v>11</v>
      </c>
      <c r="B81" s="38">
        <f t="shared" si="111"/>
        <v>0.4682035185231388</v>
      </c>
      <c r="C81" s="38">
        <f t="shared" si="111"/>
        <v>0.46740407510498594</v>
      </c>
      <c r="D81" s="38">
        <f t="shared" si="111"/>
        <v>0.46738664806817043</v>
      </c>
      <c r="E81" s="38">
        <f t="shared" si="111"/>
        <v>0.46631259987609858</v>
      </c>
      <c r="F81" s="38">
        <f t="shared" si="111"/>
        <v>0.46508551177137253</v>
      </c>
      <c r="G81" s="38">
        <f t="shared" si="111"/>
        <v>0.46542399047521898</v>
      </c>
      <c r="H81" s="38">
        <f t="shared" si="111"/>
        <v>0.45904199307316873</v>
      </c>
      <c r="I81" s="38">
        <f t="shared" si="111"/>
        <v>0.45503163778496614</v>
      </c>
      <c r="J81" s="38">
        <f t="shared" si="111"/>
        <v>0.45954402009328177</v>
      </c>
      <c r="K81" s="38">
        <f t="shared" si="111"/>
        <v>0.46808596228567145</v>
      </c>
      <c r="L81" s="38">
        <f t="shared" si="114"/>
        <v>0.47675431784837263</v>
      </c>
      <c r="M81" s="38">
        <f t="shared" ref="M81:AF81" si="117">IF(M68=0,0,M68/M$66)</f>
        <v>0.47554402368674403</v>
      </c>
      <c r="N81" s="38">
        <f t="shared" si="117"/>
        <v>0.47775971968813286</v>
      </c>
      <c r="O81" s="38">
        <f t="shared" si="117"/>
        <v>0.44908358602929666</v>
      </c>
      <c r="P81" s="38">
        <f t="shared" si="117"/>
        <v>0.43552300332910149</v>
      </c>
      <c r="Q81" s="38">
        <f t="shared" si="117"/>
        <v>0.4705660805500454</v>
      </c>
      <c r="R81" s="38">
        <f t="shared" si="117"/>
        <v>0.46099084268631846</v>
      </c>
      <c r="S81" s="38">
        <f t="shared" si="117"/>
        <v>0.57730453647264413</v>
      </c>
      <c r="T81" s="38">
        <f t="shared" si="117"/>
        <v>0.49642913014599926</v>
      </c>
      <c r="U81" s="38">
        <f t="shared" si="117"/>
        <v>0.50870920004227282</v>
      </c>
      <c r="V81" s="38">
        <f t="shared" si="117"/>
        <v>0.4848280382134586</v>
      </c>
      <c r="W81" s="38">
        <f t="shared" si="117"/>
        <v>0.46940922096355492</v>
      </c>
      <c r="X81" s="38">
        <f t="shared" si="117"/>
        <v>0.44020825992768431</v>
      </c>
      <c r="Y81" s="38">
        <f t="shared" si="117"/>
        <v>0.43609524890208984</v>
      </c>
      <c r="Z81" s="38">
        <f t="shared" si="117"/>
        <v>0.44157442082835197</v>
      </c>
      <c r="AA81" s="38">
        <f t="shared" si="117"/>
        <v>0.50194832486547658</v>
      </c>
      <c r="AB81" s="38">
        <f t="shared" si="117"/>
        <v>0.44356261346722881</v>
      </c>
      <c r="AC81" s="38">
        <f t="shared" si="117"/>
        <v>0.46416990774630917</v>
      </c>
      <c r="AD81" s="38">
        <f t="shared" si="117"/>
        <v>0.49173728282102641</v>
      </c>
      <c r="AE81" s="38">
        <f t="shared" si="117"/>
        <v>0.45619531095611576</v>
      </c>
      <c r="AF81" s="38">
        <f t="shared" si="117"/>
        <v>0.48119272091689258</v>
      </c>
      <c r="AG81" s="38">
        <f t="shared" ref="AG81" si="118">IF(AG68=0,0,AG68/AG$66)</f>
        <v>0.48376667917738581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588.86644116927721</v>
      </c>
      <c r="AE83" s="9">
        <f t="shared" si="119"/>
        <v>621.60516683276796</v>
      </c>
      <c r="AF83" s="9">
        <f t="shared" si="119"/>
        <v>562.93510353189197</v>
      </c>
      <c r="AG83" s="9">
        <f t="shared" ref="AG83" si="120">SUM(AG84:AG85)</f>
        <v>516.76609472843882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435.19959529233142</v>
      </c>
      <c r="AE84" s="11">
        <v>479.31529540859344</v>
      </c>
      <c r="AF84" s="11">
        <v>454.6040509442289</v>
      </c>
      <c r="AG84" s="11">
        <v>414.28767887932287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153.66684587694581</v>
      </c>
      <c r="AE85" s="13">
        <v>142.28987142417449</v>
      </c>
      <c r="AF85" s="13">
        <v>108.33105258766304</v>
      </c>
      <c r="AG85" s="13">
        <v>102.47841584911599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182.78800000000001</v>
      </c>
      <c r="C89" s="9">
        <v>176.297</v>
      </c>
      <c r="D89" s="9">
        <v>185.73599999999999</v>
      </c>
      <c r="E89" s="9">
        <v>157.179</v>
      </c>
      <c r="F89" s="9">
        <v>194.584</v>
      </c>
      <c r="G89" s="9">
        <v>216.65100000000001</v>
      </c>
      <c r="H89" s="9">
        <v>282.91000000000003</v>
      </c>
      <c r="I89" s="9">
        <v>308.04399999999998</v>
      </c>
      <c r="J89" s="9">
        <v>308.51900000000001</v>
      </c>
      <c r="K89" s="9">
        <v>484.28199999999998</v>
      </c>
      <c r="L89" s="9">
        <v>606.47</v>
      </c>
      <c r="M89" s="9">
        <v>603.16499999999996</v>
      </c>
      <c r="N89" s="9">
        <v>433.47899999999998</v>
      </c>
      <c r="O89" s="9">
        <v>389.87900000000002</v>
      </c>
      <c r="P89" s="9">
        <v>170.458</v>
      </c>
      <c r="Q89" s="9">
        <v>917.048</v>
      </c>
      <c r="R89" s="9">
        <v>931.87</v>
      </c>
      <c r="S89" s="9">
        <v>866.08500000000004</v>
      </c>
      <c r="T89" s="9">
        <v>796.34199999999998</v>
      </c>
      <c r="U89" s="9">
        <v>689.13599999999997</v>
      </c>
      <c r="V89" s="9">
        <v>587.88699999999994</v>
      </c>
      <c r="W89" s="9">
        <v>625.70600000000002</v>
      </c>
      <c r="X89" s="9">
        <v>620.10599999999999</v>
      </c>
      <c r="Y89" s="9">
        <v>755.39599999999996</v>
      </c>
      <c r="Z89" s="9">
        <v>733.32899999999995</v>
      </c>
      <c r="AA89" s="9">
        <v>767.42899999999997</v>
      </c>
      <c r="AB89" s="9">
        <v>906.202</v>
      </c>
      <c r="AC89" s="9">
        <v>804.66700000000003</v>
      </c>
      <c r="AD89" s="9">
        <v>857.18748000000005</v>
      </c>
      <c r="AE89" s="9">
        <v>882.82993999999997</v>
      </c>
      <c r="AF89" s="9">
        <v>874.45140000000004</v>
      </c>
      <c r="AG89" s="9">
        <v>800.43759999999997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-5.0682800000174666E-3</v>
      </c>
      <c r="C91" s="9">
        <f t="shared" ref="C91:AF91" si="121">C89-C$66</f>
        <v>-1.0735240000059321E-2</v>
      </c>
      <c r="D91" s="9">
        <f t="shared" si="121"/>
        <v>-1.2548760000015591E-2</v>
      </c>
      <c r="E91" s="9">
        <f t="shared" si="121"/>
        <v>-8.0599200000222027E-3</v>
      </c>
      <c r="F91" s="9">
        <f t="shared" si="121"/>
        <v>-1.1182999999988397E-2</v>
      </c>
      <c r="G91" s="9">
        <f t="shared" si="121"/>
        <v>-1.1967719999972815E-2</v>
      </c>
      <c r="H91" s="9">
        <f t="shared" si="121"/>
        <v>-2.9618196799999623</v>
      </c>
      <c r="I91" s="9">
        <f t="shared" si="121"/>
        <v>-2.9635096400000975</v>
      </c>
      <c r="J91" s="9">
        <f t="shared" si="121"/>
        <v>-2.9565989200000331</v>
      </c>
      <c r="K91" s="9">
        <f t="shared" si="121"/>
        <v>-2.9711869999998157</v>
      </c>
      <c r="L91" s="9">
        <f t="shared" si="121"/>
        <v>-2.9690431599997282</v>
      </c>
      <c r="M91" s="9">
        <f t="shared" si="121"/>
        <v>-2.9807311200002005</v>
      </c>
      <c r="N91" s="9">
        <f t="shared" si="121"/>
        <v>-2.9709643199998368</v>
      </c>
      <c r="O91" s="9">
        <f t="shared" si="121"/>
        <v>-2.9605265199999735</v>
      </c>
      <c r="P91" s="9">
        <f t="shared" si="121"/>
        <v>-2.9531766800000128</v>
      </c>
      <c r="Q91" s="9">
        <f t="shared" si="121"/>
        <v>-2.9644615600001316</v>
      </c>
      <c r="R91" s="9">
        <f t="shared" si="121"/>
        <v>-2.9616243200003964</v>
      </c>
      <c r="S91" s="9">
        <f t="shared" si="121"/>
        <v>-3.3176398799998879</v>
      </c>
      <c r="T91" s="9">
        <f t="shared" si="121"/>
        <v>-6.1251548000001321</v>
      </c>
      <c r="U91" s="9">
        <f t="shared" si="121"/>
        <v>-3.9460263600001326</v>
      </c>
      <c r="V91" s="9">
        <f t="shared" si="121"/>
        <v>-2.3222021599999607</v>
      </c>
      <c r="W91" s="9">
        <f t="shared" si="121"/>
        <v>-3.3071960800001534</v>
      </c>
      <c r="X91" s="9">
        <f t="shared" si="121"/>
        <v>-3.0233085600000322</v>
      </c>
      <c r="Y91" s="9">
        <f t="shared" si="121"/>
        <v>-0.71328952000021673</v>
      </c>
      <c r="Z91" s="9">
        <f t="shared" si="121"/>
        <v>-2.1953426400002627</v>
      </c>
      <c r="AA91" s="9">
        <f t="shared" si="121"/>
        <v>-5.8307651200000237</v>
      </c>
      <c r="AB91" s="9">
        <f t="shared" si="121"/>
        <v>-3.0209739200001877</v>
      </c>
      <c r="AC91" s="9">
        <f t="shared" si="121"/>
        <v>-1.770256040000163</v>
      </c>
      <c r="AD91" s="9">
        <f t="shared" si="121"/>
        <v>0.93818099999998594</v>
      </c>
      <c r="AE91" s="9">
        <f t="shared" si="121"/>
        <v>1.4191962799998237</v>
      </c>
      <c r="AF91" s="9">
        <f t="shared" si="121"/>
        <v>-1.797005280000235</v>
      </c>
      <c r="AG91" s="9">
        <f t="shared" ref="AG91" si="122">AG89-AG$66</f>
        <v>-2.0826213199998165</v>
      </c>
    </row>
    <row r="92" spans="1:33" x14ac:dyDescent="0.25">
      <c r="A92" s="10" t="s">
        <v>10</v>
      </c>
      <c r="B92" s="11">
        <f>IF(B$66=0,50%,B$67/B$66)*B91</f>
        <v>-2.6952934711488349E-3</v>
      </c>
      <c r="C92" s="11">
        <f t="shared" ref="C92:AG92" si="123">IF(C$66=0,50%,C$67/C$66)*C91</f>
        <v>-5.7175450768015435E-3</v>
      </c>
      <c r="D92" s="11">
        <f t="shared" si="123"/>
        <v>-6.6836371261963694E-3</v>
      </c>
      <c r="E92" s="11">
        <f t="shared" si="123"/>
        <v>-4.3014777500184845E-3</v>
      </c>
      <c r="F92" s="11">
        <f t="shared" si="123"/>
        <v>-5.9819487218545336E-3</v>
      </c>
      <c r="G92" s="11">
        <f t="shared" si="123"/>
        <v>-6.3976560006953793E-3</v>
      </c>
      <c r="H92" s="11">
        <f t="shared" si="123"/>
        <v>-1.6022200709694447</v>
      </c>
      <c r="I92" s="11">
        <f t="shared" si="123"/>
        <v>-1.6150189949193174</v>
      </c>
      <c r="J92" s="11">
        <f t="shared" si="123"/>
        <v>-1.5979115664997623</v>
      </c>
      <c r="K92" s="11">
        <f t="shared" si="123"/>
        <v>-1.5804160739742246</v>
      </c>
      <c r="L92" s="11">
        <f t="shared" si="123"/>
        <v>-1.5535390135916811</v>
      </c>
      <c r="M92" s="11">
        <f t="shared" si="123"/>
        <v>-1.5632622496670099</v>
      </c>
      <c r="N92" s="11">
        <f t="shared" si="123"/>
        <v>-1.5515572392732706</v>
      </c>
      <c r="O92" s="11">
        <f t="shared" si="123"/>
        <v>-1.6310026538635511</v>
      </c>
      <c r="P92" s="11">
        <f t="shared" si="123"/>
        <v>-1.6670003029649421</v>
      </c>
      <c r="Q92" s="11">
        <f t="shared" si="123"/>
        <v>-1.5694865027695963</v>
      </c>
      <c r="R92" s="11">
        <f t="shared" si="123"/>
        <v>-1.5963426290031186</v>
      </c>
      <c r="S92" s="11">
        <f t="shared" si="123"/>
        <v>-1.4023513268933938</v>
      </c>
      <c r="T92" s="11">
        <f t="shared" si="123"/>
        <v>-3.0844495306264741</v>
      </c>
      <c r="U92" s="11">
        <f t="shared" si="123"/>
        <v>-1.9386464470587439</v>
      </c>
      <c r="V92" s="11">
        <f t="shared" si="123"/>
        <v>-1.1963334424321237</v>
      </c>
      <c r="W92" s="11">
        <f t="shared" si="123"/>
        <v>-1.754767744513559</v>
      </c>
      <c r="X92" s="11">
        <f t="shared" si="123"/>
        <v>-1.6924231595779451</v>
      </c>
      <c r="Y92" s="11">
        <f t="shared" si="123"/>
        <v>-0.40222734923647002</v>
      </c>
      <c r="Z92" s="11">
        <f t="shared" si="123"/>
        <v>-1.2259354852223614</v>
      </c>
      <c r="AA92" s="11">
        <f t="shared" si="123"/>
        <v>-2.9040223353319625</v>
      </c>
      <c r="AB92" s="11">
        <f t="shared" si="123"/>
        <v>-1.6809828328285654</v>
      </c>
      <c r="AC92" s="11">
        <f t="shared" si="123"/>
        <v>-0.94855645722594095</v>
      </c>
      <c r="AD92" s="11">
        <f t="shared" si="123"/>
        <v>0.47684242426567941</v>
      </c>
      <c r="AE92" s="11">
        <f t="shared" si="123"/>
        <v>0.77176559173754133</v>
      </c>
      <c r="AF92" s="11">
        <f t="shared" si="123"/>
        <v>-0.9322994198148995</v>
      </c>
      <c r="AG92" s="11">
        <f t="shared" si="123"/>
        <v>-1.0751185200394817</v>
      </c>
    </row>
    <row r="93" spans="1:33" x14ac:dyDescent="0.25">
      <c r="A93" s="12" t="s">
        <v>11</v>
      </c>
      <c r="B93" s="13">
        <f>B91-B92</f>
        <v>-2.3729865288686317E-3</v>
      </c>
      <c r="C93" s="13">
        <f t="shared" ref="C93:AF93" si="124">C91-C92</f>
        <v>-5.0176949232577771E-3</v>
      </c>
      <c r="D93" s="13">
        <f t="shared" si="124"/>
        <v>-5.8651228738192214E-3</v>
      </c>
      <c r="E93" s="13">
        <f t="shared" si="124"/>
        <v>-3.7584422500037181E-3</v>
      </c>
      <c r="F93" s="13">
        <f t="shared" si="124"/>
        <v>-5.2010512781338631E-3</v>
      </c>
      <c r="G93" s="13">
        <f t="shared" si="124"/>
        <v>-5.5700639992774352E-3</v>
      </c>
      <c r="H93" s="13">
        <f t="shared" si="124"/>
        <v>-1.3595996090305176</v>
      </c>
      <c r="I93" s="13">
        <f t="shared" si="124"/>
        <v>-1.3484906450807801</v>
      </c>
      <c r="J93" s="13">
        <f t="shared" si="124"/>
        <v>-1.3586873535002708</v>
      </c>
      <c r="K93" s="13">
        <f t="shared" si="124"/>
        <v>-1.3907709260255912</v>
      </c>
      <c r="L93" s="13">
        <f t="shared" si="124"/>
        <v>-1.4155041464080471</v>
      </c>
      <c r="M93" s="13">
        <f t="shared" si="124"/>
        <v>-1.4174688703331906</v>
      </c>
      <c r="N93" s="13">
        <f t="shared" si="124"/>
        <v>-1.4194070807265662</v>
      </c>
      <c r="O93" s="13">
        <f t="shared" si="124"/>
        <v>-1.3295238661364224</v>
      </c>
      <c r="P93" s="13">
        <f t="shared" si="124"/>
        <v>-1.2861763770350707</v>
      </c>
      <c r="Q93" s="13">
        <f t="shared" si="124"/>
        <v>-1.3949750572305353</v>
      </c>
      <c r="R93" s="13">
        <f t="shared" si="124"/>
        <v>-1.3652816909972778</v>
      </c>
      <c r="S93" s="13">
        <f t="shared" si="124"/>
        <v>-1.915288553106494</v>
      </c>
      <c r="T93" s="13">
        <f t="shared" si="124"/>
        <v>-3.040705269373658</v>
      </c>
      <c r="U93" s="13">
        <f t="shared" si="124"/>
        <v>-2.0073799129413885</v>
      </c>
      <c r="V93" s="13">
        <f t="shared" si="124"/>
        <v>-1.125868717567837</v>
      </c>
      <c r="W93" s="13">
        <f t="shared" si="124"/>
        <v>-1.5524283354865944</v>
      </c>
      <c r="X93" s="13">
        <f t="shared" si="124"/>
        <v>-1.3308854004220871</v>
      </c>
      <c r="Y93" s="13">
        <f t="shared" si="124"/>
        <v>-0.3110621707637467</v>
      </c>
      <c r="Z93" s="13">
        <f t="shared" si="124"/>
        <v>-0.96940715477790129</v>
      </c>
      <c r="AA93" s="13">
        <f t="shared" si="124"/>
        <v>-2.9267427846680611</v>
      </c>
      <c r="AB93" s="13">
        <f t="shared" si="124"/>
        <v>-1.3399910871716223</v>
      </c>
      <c r="AC93" s="13">
        <f t="shared" si="124"/>
        <v>-0.82169958277422206</v>
      </c>
      <c r="AD93" s="13">
        <f t="shared" si="124"/>
        <v>0.46133857573430653</v>
      </c>
      <c r="AE93" s="13">
        <f t="shared" si="124"/>
        <v>0.64743068826228234</v>
      </c>
      <c r="AF93" s="13">
        <f t="shared" si="124"/>
        <v>-0.86470586018533546</v>
      </c>
      <c r="AG93" s="13">
        <f t="shared" ref="AG93" si="125">AG91-AG92</f>
        <v>-1.0075027999603348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1.6889826086956521</v>
      </c>
      <c r="C97" s="9">
        <f t="shared" si="126"/>
        <v>1.6250173913043477</v>
      </c>
      <c r="D97" s="9">
        <f t="shared" si="126"/>
        <v>1.7119304347826088</v>
      </c>
      <c r="E97" s="9">
        <f t="shared" si="126"/>
        <v>1.4438521739130432</v>
      </c>
      <c r="F97" s="9">
        <f t="shared" si="126"/>
        <v>1.7806</v>
      </c>
      <c r="G97" s="9">
        <f t="shared" si="126"/>
        <v>1.9846260869565218</v>
      </c>
      <c r="H97" s="9">
        <f t="shared" si="126"/>
        <v>2.6931304347826091</v>
      </c>
      <c r="I97" s="9">
        <f t="shared" si="126"/>
        <v>2.9068608695652172</v>
      </c>
      <c r="J97" s="9">
        <f t="shared" si="126"/>
        <v>2.8128000000000002</v>
      </c>
      <c r="K97" s="9">
        <f t="shared" si="126"/>
        <v>5.0447478260869563</v>
      </c>
      <c r="L97" s="9">
        <f>SUM(L98:L99)</f>
        <v>6.3021826086956523</v>
      </c>
      <c r="M97" s="9">
        <f t="shared" ref="M97:AF97" si="127">SUM(M98:M99)</f>
        <v>5.9951999999999996</v>
      </c>
      <c r="N97" s="9">
        <f t="shared" si="127"/>
        <v>5.3649817391304344</v>
      </c>
      <c r="O97" s="9">
        <f t="shared" si="127"/>
        <v>4.7347634782608692</v>
      </c>
      <c r="P97" s="9">
        <f t="shared" si="127"/>
        <v>4.6738234782608696</v>
      </c>
      <c r="Q97" s="9">
        <f t="shared" si="127"/>
        <v>4.6301060869565216</v>
      </c>
      <c r="R97" s="9">
        <f t="shared" si="127"/>
        <v>4.6879852173913044</v>
      </c>
      <c r="S97" s="9">
        <f t="shared" si="127"/>
        <v>5.226323478260869</v>
      </c>
      <c r="T97" s="9">
        <f t="shared" si="127"/>
        <v>6.2104269565217392</v>
      </c>
      <c r="U97" s="9">
        <f t="shared" si="127"/>
        <v>6.0547060869565215</v>
      </c>
      <c r="V97" s="9">
        <f t="shared" si="127"/>
        <v>5.4244878260869562</v>
      </c>
      <c r="W97" s="9">
        <f t="shared" si="127"/>
        <v>8.8641408695652188</v>
      </c>
      <c r="X97" s="9">
        <f t="shared" si="127"/>
        <v>10.08282347826087</v>
      </c>
      <c r="Y97" s="9">
        <f t="shared" si="127"/>
        <v>9.4526052173913051</v>
      </c>
      <c r="Z97" s="9">
        <f t="shared" si="127"/>
        <v>9.7691243478260859</v>
      </c>
      <c r="AA97" s="9">
        <f t="shared" si="127"/>
        <v>9.7598521739130426</v>
      </c>
      <c r="AB97" s="9">
        <f t="shared" si="127"/>
        <v>12.453047826086959</v>
      </c>
      <c r="AC97" s="9">
        <f t="shared" si="127"/>
        <v>11.822829565217393</v>
      </c>
      <c r="AD97" s="9">
        <f t="shared" si="127"/>
        <v>11.38344086956522</v>
      </c>
      <c r="AE97" s="9">
        <f t="shared" si="127"/>
        <v>10.927389565217394</v>
      </c>
      <c r="AF97" s="9">
        <f t="shared" si="127"/>
        <v>10.297171304347829</v>
      </c>
      <c r="AG97" s="9">
        <f t="shared" ref="AG97" si="128">SUM(AG98:AG99)</f>
        <v>10.168765217391304</v>
      </c>
    </row>
    <row r="98" spans="1:33" x14ac:dyDescent="0.25">
      <c r="A98" s="10" t="s">
        <v>10</v>
      </c>
      <c r="B98" s="11">
        <v>1.2914347826086956</v>
      </c>
      <c r="C98" s="11">
        <v>1.2425217391304348</v>
      </c>
      <c r="D98" s="11">
        <v>1.3089826086956522</v>
      </c>
      <c r="E98" s="11">
        <v>1.1039999999999999</v>
      </c>
      <c r="F98" s="11">
        <v>1.3614869565217391</v>
      </c>
      <c r="G98" s="11">
        <v>1.5174956521739131</v>
      </c>
      <c r="H98" s="11">
        <v>2.0868260869565218</v>
      </c>
      <c r="I98" s="11">
        <v>2.2686695652173912</v>
      </c>
      <c r="J98" s="11">
        <v>2.1809217391304347</v>
      </c>
      <c r="K98" s="11">
        <v>3.85</v>
      </c>
      <c r="L98" s="11">
        <v>4.7275304347826088</v>
      </c>
      <c r="M98" s="11">
        <v>4.5052086956521737</v>
      </c>
      <c r="N98" s="11">
        <v>4.0324556521739128</v>
      </c>
      <c r="O98" s="11">
        <v>3.5597026086956518</v>
      </c>
      <c r="P98" s="11">
        <v>3.6503739130434782</v>
      </c>
      <c r="Q98" s="11">
        <v>3.1776208695652173</v>
      </c>
      <c r="R98" s="11">
        <v>3.3929652173913043</v>
      </c>
      <c r="S98" s="11">
        <v>2.9202121739130433</v>
      </c>
      <c r="T98" s="11">
        <v>3.8335478260869564</v>
      </c>
      <c r="U98" s="11">
        <v>3.3607947826086955</v>
      </c>
      <c r="V98" s="11">
        <v>2.8880417391304345</v>
      </c>
      <c r="W98" s="11">
        <v>5.8309217391304351</v>
      </c>
      <c r="X98" s="11">
        <v>7.2070695652173917</v>
      </c>
      <c r="Y98" s="11">
        <v>6.7343165217391308</v>
      </c>
      <c r="Z98" s="11">
        <v>6.9498347826086952</v>
      </c>
      <c r="AA98" s="11">
        <v>6.4770817391304343</v>
      </c>
      <c r="AB98" s="11">
        <v>8.8064000000000018</v>
      </c>
      <c r="AC98" s="11">
        <v>8.3336469565217417</v>
      </c>
      <c r="AD98" s="11">
        <v>7.8608939130434807</v>
      </c>
      <c r="AE98" s="11">
        <v>7.3881408695652198</v>
      </c>
      <c r="AF98" s="11">
        <v>6.9153878260869588</v>
      </c>
      <c r="AG98" s="11">
        <v>6.9101478260869564</v>
      </c>
    </row>
    <row r="99" spans="1:33" x14ac:dyDescent="0.25">
      <c r="A99" s="12" t="s">
        <v>11</v>
      </c>
      <c r="B99" s="13">
        <v>0.39754782608695649</v>
      </c>
      <c r="C99" s="13">
        <v>0.38249565217391301</v>
      </c>
      <c r="D99" s="13">
        <v>0.40294782608695651</v>
      </c>
      <c r="E99" s="13">
        <v>0.33985217391304345</v>
      </c>
      <c r="F99" s="13">
        <v>0.41911304347826084</v>
      </c>
      <c r="G99" s="13">
        <v>0.46713043478260868</v>
      </c>
      <c r="H99" s="13">
        <v>0.606304347826087</v>
      </c>
      <c r="I99" s="13">
        <v>0.63819130434782601</v>
      </c>
      <c r="J99" s="13">
        <v>0.63187826086956522</v>
      </c>
      <c r="K99" s="13">
        <v>1.1947478260869566</v>
      </c>
      <c r="L99" s="13">
        <v>1.5746521739130435</v>
      </c>
      <c r="M99" s="13">
        <v>1.4899913043478259</v>
      </c>
      <c r="N99" s="13">
        <v>1.3325260869565216</v>
      </c>
      <c r="O99" s="13">
        <v>1.1750608695652172</v>
      </c>
      <c r="P99" s="13">
        <v>1.0234495652173912</v>
      </c>
      <c r="Q99" s="13">
        <v>1.4524852173913041</v>
      </c>
      <c r="R99" s="13">
        <v>1.2950199999999996</v>
      </c>
      <c r="S99" s="13">
        <v>2.3061113043478256</v>
      </c>
      <c r="T99" s="13">
        <v>2.3768791304347827</v>
      </c>
      <c r="U99" s="13">
        <v>2.693911304347826</v>
      </c>
      <c r="V99" s="13">
        <v>2.5364460869565217</v>
      </c>
      <c r="W99" s="13">
        <v>3.0332191304347829</v>
      </c>
      <c r="X99" s="13">
        <v>2.8757539130434786</v>
      </c>
      <c r="Y99" s="13">
        <v>2.7182886956521743</v>
      </c>
      <c r="Z99" s="13">
        <v>2.8192895652173915</v>
      </c>
      <c r="AA99" s="13">
        <v>3.2827704347826092</v>
      </c>
      <c r="AB99" s="13">
        <v>3.6466478260869568</v>
      </c>
      <c r="AC99" s="13">
        <v>3.4891826086956526</v>
      </c>
      <c r="AD99" s="13">
        <v>3.5225469565217393</v>
      </c>
      <c r="AE99" s="13">
        <v>3.5392486956521743</v>
      </c>
      <c r="AF99" s="13">
        <v>3.38178347826087</v>
      </c>
      <c r="AG99" s="13">
        <v>3.2586173913043481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0.13516968944126076</v>
      </c>
      <c r="E101" s="9">
        <f t="shared" si="129"/>
        <v>0</v>
      </c>
      <c r="F101" s="9">
        <f t="shared" si="129"/>
        <v>0.38500447204995658</v>
      </c>
      <c r="G101" s="9">
        <f t="shared" si="129"/>
        <v>0.2522827329195218</v>
      </c>
      <c r="H101" s="9">
        <f t="shared" si="129"/>
        <v>0.75676099378908723</v>
      </c>
      <c r="I101" s="9">
        <f t="shared" si="129"/>
        <v>0.26198708074560856</v>
      </c>
      <c r="J101" s="9">
        <f t="shared" si="129"/>
        <v>5.0454658387392021E-3</v>
      </c>
      <c r="K101" s="9">
        <f t="shared" si="129"/>
        <v>2.2802044720499568</v>
      </c>
      <c r="L101" s="9">
        <f>SUM(L102:L103)</f>
        <v>1.3056914285716958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0.12957440993826139</v>
      </c>
      <c r="Q101" s="9">
        <f t="shared" si="130"/>
        <v>0.57463118012460868</v>
      </c>
      <c r="R101" s="9">
        <f t="shared" si="130"/>
        <v>0.25224248447208719</v>
      </c>
      <c r="S101" s="9">
        <f t="shared" si="130"/>
        <v>1.1528378881994783</v>
      </c>
      <c r="T101" s="9">
        <f t="shared" si="130"/>
        <v>1.0442298136644788</v>
      </c>
      <c r="U101" s="9">
        <f t="shared" si="130"/>
        <v>0.34410931676969569</v>
      </c>
      <c r="V101" s="9">
        <f t="shared" si="130"/>
        <v>0</v>
      </c>
      <c r="W101" s="9">
        <f t="shared" si="130"/>
        <v>3.503628322980914</v>
      </c>
      <c r="X101" s="9">
        <f t="shared" si="130"/>
        <v>1.4130459627329568</v>
      </c>
      <c r="Y101" s="9">
        <f t="shared" si="130"/>
        <v>0</v>
      </c>
      <c r="Z101" s="9">
        <f t="shared" si="130"/>
        <v>0.38049440993743433</v>
      </c>
      <c r="AA101" s="9">
        <f t="shared" si="130"/>
        <v>0.6170971428574783</v>
      </c>
      <c r="AB101" s="9">
        <f t="shared" si="130"/>
        <v>2.7571709316765678</v>
      </c>
      <c r="AC101" s="9">
        <f t="shared" si="130"/>
        <v>0</v>
      </c>
      <c r="AD101" s="9">
        <f t="shared" si="130"/>
        <v>6.0441490682739074E-2</v>
      </c>
      <c r="AE101" s="9">
        <f t="shared" si="130"/>
        <v>4.3778881987087015E-2</v>
      </c>
      <c r="AF101" s="9">
        <f t="shared" si="130"/>
        <v>0</v>
      </c>
      <c r="AG101" s="9">
        <f t="shared" ref="AG101" si="131">SUM(AG102:AG103)</f>
        <v>3.1658136645997814E-2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0.1033590062112173</v>
      </c>
      <c r="E102" s="11">
        <v>0</v>
      </c>
      <c r="F102" s="11">
        <v>0.2943850931677392</v>
      </c>
      <c r="G102" s="11">
        <v>0.19290683229817396</v>
      </c>
      <c r="H102" s="11">
        <v>0.60622857142860886</v>
      </c>
      <c r="I102" s="11">
        <v>0.2187416149068695</v>
      </c>
      <c r="J102" s="11">
        <v>0</v>
      </c>
      <c r="K102" s="11">
        <v>1.7059763975155655</v>
      </c>
      <c r="L102" s="11">
        <v>0.91442857142860889</v>
      </c>
      <c r="M102" s="11">
        <v>0</v>
      </c>
      <c r="N102" s="11">
        <v>0</v>
      </c>
      <c r="O102" s="11">
        <v>0</v>
      </c>
      <c r="P102" s="11">
        <v>0.12756944099382661</v>
      </c>
      <c r="Q102" s="11">
        <v>0</v>
      </c>
      <c r="R102" s="11">
        <v>0.25224248447208719</v>
      </c>
      <c r="S102" s="11">
        <v>0</v>
      </c>
      <c r="T102" s="11">
        <v>0.95023378881991327</v>
      </c>
      <c r="U102" s="11">
        <v>0</v>
      </c>
      <c r="V102" s="11">
        <v>0</v>
      </c>
      <c r="W102" s="11">
        <v>2.9797781366460008</v>
      </c>
      <c r="X102" s="11">
        <v>1.4130459627329568</v>
      </c>
      <c r="Y102" s="11">
        <v>0</v>
      </c>
      <c r="Z102" s="11">
        <v>0.25241639751556466</v>
      </c>
      <c r="AA102" s="11">
        <v>0</v>
      </c>
      <c r="AB102" s="11">
        <v>2.3662163975155677</v>
      </c>
      <c r="AC102" s="11">
        <v>0</v>
      </c>
      <c r="AD102" s="11">
        <v>0</v>
      </c>
      <c r="AE102" s="11">
        <v>0</v>
      </c>
      <c r="AF102" s="11">
        <v>0</v>
      </c>
      <c r="AG102" s="11">
        <v>3.1658136645997814E-2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3.1810683230043463E-2</v>
      </c>
      <c r="E103" s="13">
        <v>0</v>
      </c>
      <c r="F103" s="13">
        <v>9.0619378882217369E-2</v>
      </c>
      <c r="G103" s="13">
        <v>5.9375900621347823E-2</v>
      </c>
      <c r="H103" s="13">
        <v>0.15053242236047837</v>
      </c>
      <c r="I103" s="13">
        <v>4.324546583873904E-2</v>
      </c>
      <c r="J103" s="13">
        <v>5.0454658387392021E-3</v>
      </c>
      <c r="K103" s="13">
        <v>0.57422807453439129</v>
      </c>
      <c r="L103" s="13">
        <v>0.39126285714308701</v>
      </c>
      <c r="M103" s="13">
        <v>0</v>
      </c>
      <c r="N103" s="13">
        <v>0</v>
      </c>
      <c r="O103" s="13">
        <v>0</v>
      </c>
      <c r="P103" s="13">
        <v>2.0049689444347832E-3</v>
      </c>
      <c r="Q103" s="13">
        <v>0.57463118012460868</v>
      </c>
      <c r="R103" s="13">
        <v>0</v>
      </c>
      <c r="S103" s="13">
        <v>1.1528378881994783</v>
      </c>
      <c r="T103" s="13">
        <v>9.3996024844565568E-2</v>
      </c>
      <c r="U103" s="13">
        <v>0.34410931676969569</v>
      </c>
      <c r="V103" s="13">
        <v>0</v>
      </c>
      <c r="W103" s="13">
        <v>0.5238501863349132</v>
      </c>
      <c r="X103" s="13">
        <v>0</v>
      </c>
      <c r="Y103" s="13">
        <v>0</v>
      </c>
      <c r="Z103" s="13">
        <v>0.12807801242186967</v>
      </c>
      <c r="AA103" s="13">
        <v>0.6170971428574783</v>
      </c>
      <c r="AB103" s="13">
        <v>0.39095453416100012</v>
      </c>
      <c r="AC103" s="13">
        <v>0</v>
      </c>
      <c r="AD103" s="13">
        <v>6.0441490682739074E-2</v>
      </c>
      <c r="AE103" s="13">
        <v>4.3778881987087015E-2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>SUM(L4:L5)</f>
        <v>0</v>
      </c>
      <c r="M3" s="9">
        <f t="shared" ref="M3:AF3" si="1">SUM(M4:M5)</f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0</v>
      </c>
      <c r="T3" s="9">
        <f t="shared" si="1"/>
        <v>0</v>
      </c>
      <c r="U3" s="9">
        <f t="shared" si="1"/>
        <v>0</v>
      </c>
      <c r="V3" s="9">
        <f t="shared" si="1"/>
        <v>0</v>
      </c>
      <c r="W3" s="9">
        <f t="shared" si="1"/>
        <v>0</v>
      </c>
      <c r="X3" s="9">
        <f t="shared" si="1"/>
        <v>0</v>
      </c>
      <c r="Y3" s="9">
        <f t="shared" si="1"/>
        <v>0</v>
      </c>
      <c r="Z3" s="9">
        <f t="shared" si="1"/>
        <v>0</v>
      </c>
      <c r="AA3" s="9">
        <f t="shared" si="1"/>
        <v>0</v>
      </c>
      <c r="AB3" s="9">
        <f t="shared" si="1"/>
        <v>0</v>
      </c>
      <c r="AC3" s="9">
        <f t="shared" si="1"/>
        <v>0</v>
      </c>
      <c r="AD3" s="9">
        <f t="shared" si="1"/>
        <v>0</v>
      </c>
      <c r="AE3" s="9">
        <f t="shared" si="1"/>
        <v>0</v>
      </c>
      <c r="AF3" s="9">
        <f t="shared" si="1"/>
        <v>0</v>
      </c>
      <c r="AG3" s="9">
        <f t="shared" ref="AG3" si="2">SUM(AG4:AG5)</f>
        <v>0</v>
      </c>
    </row>
    <row r="4" spans="1:33" x14ac:dyDescent="0.25">
      <c r="A4" s="10" t="s">
        <v>10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11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0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0</v>
      </c>
      <c r="G8" s="15">
        <f t="shared" si="3"/>
        <v>0</v>
      </c>
      <c r="H8" s="15">
        <f t="shared" si="3"/>
        <v>0</v>
      </c>
      <c r="I8" s="15">
        <f t="shared" si="3"/>
        <v>0</v>
      </c>
      <c r="J8" s="15">
        <f t="shared" si="3"/>
        <v>0</v>
      </c>
      <c r="K8" s="15">
        <f t="shared" si="3"/>
        <v>0</v>
      </c>
      <c r="L8" s="15">
        <f>IF(L3=0,0,L3/L$3)</f>
        <v>0</v>
      </c>
      <c r="M8" s="15">
        <f t="shared" ref="M8:AF8" si="4">IF(M3=0,0,M3/M$3)</f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5">
        <f t="shared" si="4"/>
        <v>0</v>
      </c>
      <c r="S8" s="15">
        <f t="shared" si="4"/>
        <v>0</v>
      </c>
      <c r="T8" s="15">
        <f t="shared" si="4"/>
        <v>0</v>
      </c>
      <c r="U8" s="15">
        <f t="shared" si="4"/>
        <v>0</v>
      </c>
      <c r="V8" s="15">
        <f t="shared" si="4"/>
        <v>0</v>
      </c>
      <c r="W8" s="15">
        <f t="shared" si="4"/>
        <v>0</v>
      </c>
      <c r="X8" s="15">
        <f t="shared" si="4"/>
        <v>0</v>
      </c>
      <c r="Y8" s="15">
        <f t="shared" si="4"/>
        <v>0</v>
      </c>
      <c r="Z8" s="15">
        <f t="shared" si="4"/>
        <v>0</v>
      </c>
      <c r="AA8" s="15">
        <f t="shared" si="4"/>
        <v>0</v>
      </c>
      <c r="AB8" s="15">
        <f t="shared" si="4"/>
        <v>0</v>
      </c>
      <c r="AC8" s="15">
        <f t="shared" si="4"/>
        <v>0</v>
      </c>
      <c r="AD8" s="15">
        <f t="shared" si="4"/>
        <v>0</v>
      </c>
      <c r="AE8" s="15">
        <f t="shared" si="4"/>
        <v>0</v>
      </c>
      <c r="AF8" s="15">
        <f t="shared" si="4"/>
        <v>0</v>
      </c>
      <c r="AG8" s="15">
        <f t="shared" ref="AG8" si="5">IF(AG3=0,0,AG3/AG$3)</f>
        <v>0</v>
      </c>
    </row>
    <row r="9" spans="1:33" x14ac:dyDescent="0.25">
      <c r="A9" s="10" t="s">
        <v>10</v>
      </c>
      <c r="B9" s="16">
        <f t="shared" ref="B9:K9" si="6">IF(B4=0,0,B4/B$3)</f>
        <v>0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</v>
      </c>
      <c r="G9" s="16">
        <f t="shared" si="6"/>
        <v>0</v>
      </c>
      <c r="H9" s="16">
        <f t="shared" si="6"/>
        <v>0</v>
      </c>
      <c r="I9" s="16">
        <f t="shared" si="6"/>
        <v>0</v>
      </c>
      <c r="J9" s="16">
        <f t="shared" si="6"/>
        <v>0</v>
      </c>
      <c r="K9" s="16">
        <f t="shared" si="6"/>
        <v>0</v>
      </c>
      <c r="L9" s="16">
        <f>IF(L4=0,0,L4/L$3)</f>
        <v>0</v>
      </c>
      <c r="M9" s="16">
        <f t="shared" ref="M9:AF9" si="7">IF(M4=0,0,M4/M$3)</f>
        <v>0</v>
      </c>
      <c r="N9" s="16">
        <f t="shared" si="7"/>
        <v>0</v>
      </c>
      <c r="O9" s="16">
        <f t="shared" si="7"/>
        <v>0</v>
      </c>
      <c r="P9" s="16">
        <f t="shared" si="7"/>
        <v>0</v>
      </c>
      <c r="Q9" s="16">
        <f t="shared" si="7"/>
        <v>0</v>
      </c>
      <c r="R9" s="16">
        <f t="shared" si="7"/>
        <v>0</v>
      </c>
      <c r="S9" s="16">
        <f t="shared" si="7"/>
        <v>0</v>
      </c>
      <c r="T9" s="16">
        <f t="shared" si="7"/>
        <v>0</v>
      </c>
      <c r="U9" s="16">
        <f t="shared" si="7"/>
        <v>0</v>
      </c>
      <c r="V9" s="16">
        <f t="shared" si="7"/>
        <v>0</v>
      </c>
      <c r="W9" s="16">
        <f t="shared" si="7"/>
        <v>0</v>
      </c>
      <c r="X9" s="16">
        <f t="shared" si="7"/>
        <v>0</v>
      </c>
      <c r="Y9" s="16">
        <f t="shared" si="7"/>
        <v>0</v>
      </c>
      <c r="Z9" s="16">
        <f t="shared" si="7"/>
        <v>0</v>
      </c>
      <c r="AA9" s="16">
        <f t="shared" si="7"/>
        <v>0</v>
      </c>
      <c r="AB9" s="16">
        <f t="shared" si="7"/>
        <v>0</v>
      </c>
      <c r="AC9" s="16">
        <f t="shared" si="7"/>
        <v>0</v>
      </c>
      <c r="AD9" s="16">
        <f t="shared" si="7"/>
        <v>0</v>
      </c>
      <c r="AE9" s="16">
        <f t="shared" si="7"/>
        <v>0</v>
      </c>
      <c r="AF9" s="16">
        <f t="shared" si="7"/>
        <v>0</v>
      </c>
      <c r="AG9" s="16">
        <f t="shared" ref="AG9" si="8">IF(AG4=0,0,AG4/AG$3)</f>
        <v>0</v>
      </c>
    </row>
    <row r="10" spans="1:33" x14ac:dyDescent="0.25">
      <c r="A10" s="12" t="s">
        <v>11</v>
      </c>
      <c r="B10" s="17">
        <f t="shared" ref="B10:K10" si="9">IF(B5=0,0,B5/B$3)</f>
        <v>0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</v>
      </c>
      <c r="G10" s="17">
        <f t="shared" si="9"/>
        <v>0</v>
      </c>
      <c r="H10" s="17">
        <f t="shared" si="9"/>
        <v>0</v>
      </c>
      <c r="I10" s="17">
        <f t="shared" si="9"/>
        <v>0</v>
      </c>
      <c r="J10" s="17">
        <f t="shared" si="9"/>
        <v>0</v>
      </c>
      <c r="K10" s="17">
        <f t="shared" si="9"/>
        <v>0</v>
      </c>
      <c r="L10" s="17">
        <f>IF(L5=0,0,L5/L$3)</f>
        <v>0</v>
      </c>
      <c r="M10" s="17">
        <f t="shared" ref="M10:AF10" si="10">IF(M5=0,0,M5/M$3)</f>
        <v>0</v>
      </c>
      <c r="N10" s="17">
        <f t="shared" si="10"/>
        <v>0</v>
      </c>
      <c r="O10" s="17">
        <f t="shared" si="10"/>
        <v>0</v>
      </c>
      <c r="P10" s="17">
        <f t="shared" si="10"/>
        <v>0</v>
      </c>
      <c r="Q10" s="17">
        <f t="shared" si="10"/>
        <v>0</v>
      </c>
      <c r="R10" s="17">
        <f t="shared" si="10"/>
        <v>0</v>
      </c>
      <c r="S10" s="17">
        <f t="shared" si="10"/>
        <v>0</v>
      </c>
      <c r="T10" s="17">
        <f t="shared" si="10"/>
        <v>0</v>
      </c>
      <c r="U10" s="17">
        <f t="shared" si="10"/>
        <v>0</v>
      </c>
      <c r="V10" s="17">
        <f t="shared" si="10"/>
        <v>0</v>
      </c>
      <c r="W10" s="17">
        <f t="shared" si="10"/>
        <v>0</v>
      </c>
      <c r="X10" s="17">
        <f t="shared" si="10"/>
        <v>0</v>
      </c>
      <c r="Y10" s="17">
        <f t="shared" si="10"/>
        <v>0</v>
      </c>
      <c r="Z10" s="17">
        <f t="shared" si="10"/>
        <v>0</v>
      </c>
      <c r="AA10" s="17">
        <f t="shared" si="10"/>
        <v>0</v>
      </c>
      <c r="AB10" s="17">
        <f t="shared" si="10"/>
        <v>0</v>
      </c>
      <c r="AC10" s="17">
        <f t="shared" si="10"/>
        <v>0</v>
      </c>
      <c r="AD10" s="17">
        <f t="shared" si="10"/>
        <v>0</v>
      </c>
      <c r="AE10" s="17">
        <f t="shared" si="10"/>
        <v>0</v>
      </c>
      <c r="AF10" s="17">
        <f t="shared" si="10"/>
        <v>0</v>
      </c>
      <c r="AG10" s="17">
        <f t="shared" ref="AG10" si="11">IF(AG5=0,0,AG5/AG$3)</f>
        <v>0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0</v>
      </c>
      <c r="K12" s="18">
        <f t="shared" si="12"/>
        <v>0</v>
      </c>
      <c r="L12" s="18">
        <f>SUM(L13:L14)</f>
        <v>0</v>
      </c>
      <c r="M12" s="18">
        <f t="shared" ref="M12:AF12" si="13">SUM(M13:M14)</f>
        <v>0</v>
      </c>
      <c r="N12" s="18">
        <f t="shared" si="13"/>
        <v>0</v>
      </c>
      <c r="O12" s="18">
        <f t="shared" si="13"/>
        <v>0</v>
      </c>
      <c r="P12" s="18">
        <f t="shared" si="13"/>
        <v>0</v>
      </c>
      <c r="Q12" s="18">
        <f t="shared" si="13"/>
        <v>0</v>
      </c>
      <c r="R12" s="18">
        <f t="shared" si="13"/>
        <v>0</v>
      </c>
      <c r="S12" s="18">
        <f t="shared" si="13"/>
        <v>0</v>
      </c>
      <c r="T12" s="18">
        <f t="shared" si="13"/>
        <v>0</v>
      </c>
      <c r="U12" s="18">
        <f t="shared" si="13"/>
        <v>0</v>
      </c>
      <c r="V12" s="18">
        <f t="shared" si="13"/>
        <v>0</v>
      </c>
      <c r="W12" s="18">
        <f t="shared" si="13"/>
        <v>0</v>
      </c>
      <c r="X12" s="18">
        <f t="shared" si="13"/>
        <v>0</v>
      </c>
      <c r="Y12" s="18">
        <f t="shared" si="13"/>
        <v>0</v>
      </c>
      <c r="Z12" s="18">
        <f t="shared" si="13"/>
        <v>0</v>
      </c>
      <c r="AA12" s="18">
        <f t="shared" si="13"/>
        <v>0</v>
      </c>
      <c r="AB12" s="18">
        <f t="shared" si="13"/>
        <v>0</v>
      </c>
      <c r="AC12" s="18">
        <f t="shared" si="13"/>
        <v>0</v>
      </c>
      <c r="AD12" s="18">
        <f t="shared" si="13"/>
        <v>0</v>
      </c>
      <c r="AE12" s="18">
        <f t="shared" si="13"/>
        <v>0</v>
      </c>
      <c r="AF12" s="18">
        <f t="shared" si="13"/>
        <v>0</v>
      </c>
      <c r="AG12" s="18">
        <f t="shared" ref="AG12" si="14">SUM(AG13:AG14)</f>
        <v>0</v>
      </c>
    </row>
    <row r="13" spans="1:33" x14ac:dyDescent="0.25">
      <c r="A13" s="10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11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0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0</v>
      </c>
      <c r="G17" s="15">
        <f t="shared" si="15"/>
        <v>0</v>
      </c>
      <c r="H17" s="15">
        <f t="shared" si="15"/>
        <v>0</v>
      </c>
      <c r="I17" s="15">
        <f t="shared" si="15"/>
        <v>0</v>
      </c>
      <c r="J17" s="15">
        <f t="shared" si="15"/>
        <v>0</v>
      </c>
      <c r="K17" s="15">
        <f t="shared" si="15"/>
        <v>0</v>
      </c>
      <c r="L17" s="15">
        <f t="shared" ref="L17" si="16">IF(L12=0,0,L12/L$12)</f>
        <v>0</v>
      </c>
      <c r="M17" s="15">
        <f t="shared" ref="M17:AF17" si="17">IF(M12=0,0,M12/M$12)</f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si="17"/>
        <v>0</v>
      </c>
      <c r="R17" s="15">
        <f t="shared" si="17"/>
        <v>0</v>
      </c>
      <c r="S17" s="15">
        <f t="shared" si="17"/>
        <v>0</v>
      </c>
      <c r="T17" s="15">
        <f t="shared" si="17"/>
        <v>0</v>
      </c>
      <c r="U17" s="15">
        <f t="shared" si="17"/>
        <v>0</v>
      </c>
      <c r="V17" s="15">
        <f t="shared" si="17"/>
        <v>0</v>
      </c>
      <c r="W17" s="15">
        <f t="shared" si="17"/>
        <v>0</v>
      </c>
      <c r="X17" s="15">
        <f t="shared" si="17"/>
        <v>0</v>
      </c>
      <c r="Y17" s="15">
        <f t="shared" si="17"/>
        <v>0</v>
      </c>
      <c r="Z17" s="15">
        <f t="shared" si="17"/>
        <v>0</v>
      </c>
      <c r="AA17" s="15">
        <f t="shared" si="17"/>
        <v>0</v>
      </c>
      <c r="AB17" s="15">
        <f t="shared" si="17"/>
        <v>0</v>
      </c>
      <c r="AC17" s="15">
        <f t="shared" si="17"/>
        <v>0</v>
      </c>
      <c r="AD17" s="15">
        <f t="shared" si="17"/>
        <v>0</v>
      </c>
      <c r="AE17" s="15">
        <f t="shared" si="17"/>
        <v>0</v>
      </c>
      <c r="AF17" s="15">
        <f t="shared" si="17"/>
        <v>0</v>
      </c>
      <c r="AG17" s="15">
        <f t="shared" ref="AG17" si="18">IF(AG12=0,0,AG12/AG$12)</f>
        <v>0</v>
      </c>
    </row>
    <row r="18" spans="1:33" x14ac:dyDescent="0.25">
      <c r="A18" s="10" t="s">
        <v>10</v>
      </c>
      <c r="B18" s="16">
        <f t="shared" si="15"/>
        <v>0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</v>
      </c>
      <c r="G18" s="16">
        <f t="shared" si="15"/>
        <v>0</v>
      </c>
      <c r="H18" s="16">
        <f t="shared" si="15"/>
        <v>0</v>
      </c>
      <c r="I18" s="16">
        <f t="shared" si="15"/>
        <v>0</v>
      </c>
      <c r="J18" s="16">
        <f t="shared" si="15"/>
        <v>0</v>
      </c>
      <c r="K18" s="16">
        <f t="shared" si="15"/>
        <v>0</v>
      </c>
      <c r="L18" s="16">
        <f t="shared" ref="L18" si="19">IF(L13=0,0,L13/L$12)</f>
        <v>0</v>
      </c>
      <c r="M18" s="16">
        <f t="shared" ref="M18:AF18" si="20">IF(M13=0,0,M13/M$12)</f>
        <v>0</v>
      </c>
      <c r="N18" s="16">
        <f t="shared" si="20"/>
        <v>0</v>
      </c>
      <c r="O18" s="16">
        <f t="shared" si="20"/>
        <v>0</v>
      </c>
      <c r="P18" s="16">
        <f t="shared" si="20"/>
        <v>0</v>
      </c>
      <c r="Q18" s="16">
        <f t="shared" si="20"/>
        <v>0</v>
      </c>
      <c r="R18" s="16">
        <f t="shared" si="20"/>
        <v>0</v>
      </c>
      <c r="S18" s="16">
        <f t="shared" si="20"/>
        <v>0</v>
      </c>
      <c r="T18" s="16">
        <f t="shared" si="20"/>
        <v>0</v>
      </c>
      <c r="U18" s="16">
        <f t="shared" si="20"/>
        <v>0</v>
      </c>
      <c r="V18" s="16">
        <f t="shared" si="20"/>
        <v>0</v>
      </c>
      <c r="W18" s="16">
        <f t="shared" si="20"/>
        <v>0</v>
      </c>
      <c r="X18" s="16">
        <f t="shared" si="20"/>
        <v>0</v>
      </c>
      <c r="Y18" s="16">
        <f t="shared" si="20"/>
        <v>0</v>
      </c>
      <c r="Z18" s="16">
        <f t="shared" si="20"/>
        <v>0</v>
      </c>
      <c r="AA18" s="16">
        <f t="shared" si="20"/>
        <v>0</v>
      </c>
      <c r="AB18" s="16">
        <f t="shared" si="20"/>
        <v>0</v>
      </c>
      <c r="AC18" s="16">
        <f t="shared" si="20"/>
        <v>0</v>
      </c>
      <c r="AD18" s="16">
        <f t="shared" si="20"/>
        <v>0</v>
      </c>
      <c r="AE18" s="16">
        <f t="shared" si="20"/>
        <v>0</v>
      </c>
      <c r="AF18" s="16">
        <f t="shared" si="20"/>
        <v>0</v>
      </c>
      <c r="AG18" s="16">
        <f t="shared" ref="AG18" si="21">IF(AG13=0,0,AG13/AG$12)</f>
        <v>0</v>
      </c>
    </row>
    <row r="19" spans="1:33" x14ac:dyDescent="0.25">
      <c r="A19" s="12" t="s">
        <v>11</v>
      </c>
      <c r="B19" s="17">
        <f t="shared" si="15"/>
        <v>0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</v>
      </c>
      <c r="G19" s="17">
        <f t="shared" si="15"/>
        <v>0</v>
      </c>
      <c r="H19" s="17">
        <f t="shared" si="15"/>
        <v>0</v>
      </c>
      <c r="I19" s="17">
        <f t="shared" si="15"/>
        <v>0</v>
      </c>
      <c r="J19" s="17">
        <f t="shared" si="15"/>
        <v>0</v>
      </c>
      <c r="K19" s="17">
        <f t="shared" si="15"/>
        <v>0</v>
      </c>
      <c r="L19" s="17">
        <f t="shared" ref="L19" si="22">IF(L14=0,0,L14/L$12)</f>
        <v>0</v>
      </c>
      <c r="M19" s="17">
        <f t="shared" ref="M19:AF19" si="23">IF(M14=0,0,M14/M$12)</f>
        <v>0</v>
      </c>
      <c r="N19" s="17">
        <f t="shared" si="23"/>
        <v>0</v>
      </c>
      <c r="O19" s="17">
        <f t="shared" si="23"/>
        <v>0</v>
      </c>
      <c r="P19" s="17">
        <f t="shared" si="23"/>
        <v>0</v>
      </c>
      <c r="Q19" s="17">
        <f t="shared" si="23"/>
        <v>0</v>
      </c>
      <c r="R19" s="17">
        <f t="shared" si="23"/>
        <v>0</v>
      </c>
      <c r="S19" s="17">
        <f t="shared" si="23"/>
        <v>0</v>
      </c>
      <c r="T19" s="17">
        <f t="shared" si="23"/>
        <v>0</v>
      </c>
      <c r="U19" s="17">
        <f t="shared" si="23"/>
        <v>0</v>
      </c>
      <c r="V19" s="17">
        <f t="shared" si="23"/>
        <v>0</v>
      </c>
      <c r="W19" s="17">
        <f t="shared" si="23"/>
        <v>0</v>
      </c>
      <c r="X19" s="17">
        <f t="shared" si="23"/>
        <v>0</v>
      </c>
      <c r="Y19" s="17">
        <f t="shared" si="23"/>
        <v>0</v>
      </c>
      <c r="Z19" s="17">
        <f t="shared" si="23"/>
        <v>0</v>
      </c>
      <c r="AA19" s="17">
        <f t="shared" si="23"/>
        <v>0</v>
      </c>
      <c r="AB19" s="17">
        <f t="shared" si="23"/>
        <v>0</v>
      </c>
      <c r="AC19" s="17">
        <f t="shared" si="23"/>
        <v>0</v>
      </c>
      <c r="AD19" s="17">
        <f t="shared" si="23"/>
        <v>0</v>
      </c>
      <c r="AE19" s="17">
        <f t="shared" si="23"/>
        <v>0</v>
      </c>
      <c r="AF19" s="17">
        <f t="shared" si="23"/>
        <v>0</v>
      </c>
      <c r="AG19" s="17">
        <f t="shared" ref="AG19" si="24">IF(AG14=0,0,AG14/AG$12)</f>
        <v>0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0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0</v>
      </c>
      <c r="G21" s="21">
        <f t="shared" si="25"/>
        <v>0</v>
      </c>
      <c r="H21" s="21">
        <f t="shared" si="25"/>
        <v>0</v>
      </c>
      <c r="I21" s="21">
        <f t="shared" si="25"/>
        <v>0</v>
      </c>
      <c r="J21" s="21">
        <f t="shared" si="25"/>
        <v>0</v>
      </c>
      <c r="K21" s="21">
        <f t="shared" si="25"/>
        <v>0</v>
      </c>
      <c r="L21" s="21">
        <f>IF(L3=0,0,L3/L12)</f>
        <v>0</v>
      </c>
      <c r="M21" s="21">
        <f t="shared" ref="M21:AF21" si="26">IF(M3=0,0,M3/M12)</f>
        <v>0</v>
      </c>
      <c r="N21" s="21">
        <f t="shared" si="26"/>
        <v>0</v>
      </c>
      <c r="O21" s="21">
        <f t="shared" si="26"/>
        <v>0</v>
      </c>
      <c r="P21" s="21">
        <f t="shared" si="26"/>
        <v>0</v>
      </c>
      <c r="Q21" s="21">
        <f t="shared" si="26"/>
        <v>0</v>
      </c>
      <c r="R21" s="21">
        <f t="shared" si="26"/>
        <v>0</v>
      </c>
      <c r="S21" s="21">
        <f t="shared" si="26"/>
        <v>0</v>
      </c>
      <c r="T21" s="21">
        <f t="shared" si="26"/>
        <v>0</v>
      </c>
      <c r="U21" s="21">
        <f t="shared" si="26"/>
        <v>0</v>
      </c>
      <c r="V21" s="21">
        <f t="shared" si="26"/>
        <v>0</v>
      </c>
      <c r="W21" s="21">
        <f t="shared" si="26"/>
        <v>0</v>
      </c>
      <c r="X21" s="21">
        <f t="shared" si="26"/>
        <v>0</v>
      </c>
      <c r="Y21" s="21">
        <f t="shared" si="26"/>
        <v>0</v>
      </c>
      <c r="Z21" s="21">
        <f t="shared" si="26"/>
        <v>0</v>
      </c>
      <c r="AA21" s="21">
        <f t="shared" si="26"/>
        <v>0</v>
      </c>
      <c r="AB21" s="21">
        <f t="shared" si="26"/>
        <v>0</v>
      </c>
      <c r="AC21" s="21">
        <f t="shared" si="26"/>
        <v>0</v>
      </c>
      <c r="AD21" s="21">
        <f t="shared" si="26"/>
        <v>0</v>
      </c>
      <c r="AE21" s="21">
        <f t="shared" si="26"/>
        <v>0</v>
      </c>
      <c r="AF21" s="21">
        <f t="shared" si="26"/>
        <v>0</v>
      </c>
      <c r="AG21" s="21">
        <f t="shared" ref="AG21" si="27">IF(AG3=0,0,AG3/AG12)</f>
        <v>0</v>
      </c>
    </row>
    <row r="22" spans="1:33" x14ac:dyDescent="0.25">
      <c r="A22" s="10" t="s">
        <v>10</v>
      </c>
      <c r="B22" s="22">
        <f t="shared" ref="B22:K22" si="28">IF(B4=0,0,B4/B13)</f>
        <v>0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0</v>
      </c>
      <c r="G22" s="22">
        <f t="shared" si="28"/>
        <v>0</v>
      </c>
      <c r="H22" s="22">
        <f t="shared" si="28"/>
        <v>0</v>
      </c>
      <c r="I22" s="22">
        <f t="shared" si="28"/>
        <v>0</v>
      </c>
      <c r="J22" s="22">
        <f t="shared" si="28"/>
        <v>0</v>
      </c>
      <c r="K22" s="22">
        <f t="shared" si="28"/>
        <v>0</v>
      </c>
      <c r="L22" s="22">
        <f>IF(L4=0,0,L4/L13)</f>
        <v>0</v>
      </c>
      <c r="M22" s="22">
        <f t="shared" ref="M22:AF22" si="29">IF(M4=0,0,M4/M13)</f>
        <v>0</v>
      </c>
      <c r="N22" s="22">
        <f t="shared" si="29"/>
        <v>0</v>
      </c>
      <c r="O22" s="22">
        <f t="shared" si="29"/>
        <v>0</v>
      </c>
      <c r="P22" s="22">
        <f t="shared" si="29"/>
        <v>0</v>
      </c>
      <c r="Q22" s="22">
        <f t="shared" si="29"/>
        <v>0</v>
      </c>
      <c r="R22" s="22">
        <f t="shared" si="29"/>
        <v>0</v>
      </c>
      <c r="S22" s="22">
        <f t="shared" si="29"/>
        <v>0</v>
      </c>
      <c r="T22" s="22">
        <f t="shared" si="29"/>
        <v>0</v>
      </c>
      <c r="U22" s="22">
        <f t="shared" si="29"/>
        <v>0</v>
      </c>
      <c r="V22" s="22">
        <f t="shared" si="29"/>
        <v>0</v>
      </c>
      <c r="W22" s="22">
        <f t="shared" si="29"/>
        <v>0</v>
      </c>
      <c r="X22" s="22">
        <f t="shared" si="29"/>
        <v>0</v>
      </c>
      <c r="Y22" s="22">
        <f t="shared" si="29"/>
        <v>0</v>
      </c>
      <c r="Z22" s="22">
        <f t="shared" si="29"/>
        <v>0</v>
      </c>
      <c r="AA22" s="22">
        <f t="shared" si="29"/>
        <v>0</v>
      </c>
      <c r="AB22" s="22">
        <f t="shared" si="29"/>
        <v>0</v>
      </c>
      <c r="AC22" s="22">
        <f t="shared" si="29"/>
        <v>0</v>
      </c>
      <c r="AD22" s="22">
        <f t="shared" si="29"/>
        <v>0</v>
      </c>
      <c r="AE22" s="22">
        <f t="shared" si="29"/>
        <v>0</v>
      </c>
      <c r="AF22" s="22">
        <f t="shared" si="29"/>
        <v>0</v>
      </c>
      <c r="AG22" s="22">
        <f t="shared" ref="AG22" si="30">IF(AG4=0,0,AG4/AG13)</f>
        <v>0</v>
      </c>
    </row>
    <row r="23" spans="1:33" x14ac:dyDescent="0.25">
      <c r="A23" s="12" t="s">
        <v>11</v>
      </c>
      <c r="B23" s="23">
        <f t="shared" ref="B23:K23" si="31">IF(B5=0,0,B5/B14)</f>
        <v>0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0</v>
      </c>
      <c r="G23" s="23">
        <f t="shared" si="31"/>
        <v>0</v>
      </c>
      <c r="H23" s="23">
        <f t="shared" si="31"/>
        <v>0</v>
      </c>
      <c r="I23" s="23">
        <f t="shared" si="31"/>
        <v>0</v>
      </c>
      <c r="J23" s="23">
        <f t="shared" si="31"/>
        <v>0</v>
      </c>
      <c r="K23" s="23">
        <f t="shared" si="31"/>
        <v>0</v>
      </c>
      <c r="L23" s="23">
        <f>IF(L5=0,0,L5/L14)</f>
        <v>0</v>
      </c>
      <c r="M23" s="23">
        <f t="shared" ref="M23:AF23" si="32">IF(M5=0,0,M5/M14)</f>
        <v>0</v>
      </c>
      <c r="N23" s="23">
        <f t="shared" si="32"/>
        <v>0</v>
      </c>
      <c r="O23" s="23">
        <f t="shared" si="32"/>
        <v>0</v>
      </c>
      <c r="P23" s="23">
        <f t="shared" si="32"/>
        <v>0</v>
      </c>
      <c r="Q23" s="23">
        <f t="shared" si="32"/>
        <v>0</v>
      </c>
      <c r="R23" s="23">
        <f t="shared" si="32"/>
        <v>0</v>
      </c>
      <c r="S23" s="23">
        <f t="shared" si="32"/>
        <v>0</v>
      </c>
      <c r="T23" s="23">
        <f t="shared" si="32"/>
        <v>0</v>
      </c>
      <c r="U23" s="23">
        <f t="shared" si="32"/>
        <v>0</v>
      </c>
      <c r="V23" s="23">
        <f t="shared" si="32"/>
        <v>0</v>
      </c>
      <c r="W23" s="23">
        <f t="shared" si="32"/>
        <v>0</v>
      </c>
      <c r="X23" s="23">
        <f t="shared" si="32"/>
        <v>0</v>
      </c>
      <c r="Y23" s="23">
        <f t="shared" si="32"/>
        <v>0</v>
      </c>
      <c r="Z23" s="23">
        <f t="shared" si="32"/>
        <v>0</v>
      </c>
      <c r="AA23" s="23">
        <f t="shared" si="32"/>
        <v>0</v>
      </c>
      <c r="AB23" s="23">
        <f t="shared" si="32"/>
        <v>0</v>
      </c>
      <c r="AC23" s="23">
        <f t="shared" si="32"/>
        <v>0</v>
      </c>
      <c r="AD23" s="23">
        <f t="shared" si="32"/>
        <v>0</v>
      </c>
      <c r="AE23" s="23">
        <f t="shared" si="32"/>
        <v>0</v>
      </c>
      <c r="AF23" s="23">
        <f t="shared" si="32"/>
        <v>0</v>
      </c>
      <c r="AG23" s="23">
        <f t="shared" ref="AG23" si="33">IF(AG5=0,0,AG5/AG14)</f>
        <v>0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0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0</v>
      </c>
      <c r="G25" s="21">
        <f t="shared" si="34"/>
        <v>0</v>
      </c>
      <c r="H25" s="21">
        <f t="shared" si="34"/>
        <v>0</v>
      </c>
      <c r="I25" s="21">
        <f t="shared" si="34"/>
        <v>0</v>
      </c>
      <c r="J25" s="21">
        <f t="shared" si="34"/>
        <v>0</v>
      </c>
      <c r="K25" s="21">
        <f t="shared" si="34"/>
        <v>0</v>
      </c>
      <c r="L25" s="21">
        <f>SUM(L26,L32)</f>
        <v>0</v>
      </c>
      <c r="M25" s="21">
        <f t="shared" ref="M25:AF25" si="35">SUM(M26,M32)</f>
        <v>0</v>
      </c>
      <c r="N25" s="21">
        <f t="shared" si="35"/>
        <v>0</v>
      </c>
      <c r="O25" s="21">
        <f t="shared" si="35"/>
        <v>0</v>
      </c>
      <c r="P25" s="21">
        <f t="shared" si="35"/>
        <v>0</v>
      </c>
      <c r="Q25" s="21">
        <f t="shared" si="35"/>
        <v>0</v>
      </c>
      <c r="R25" s="21">
        <f t="shared" si="35"/>
        <v>0</v>
      </c>
      <c r="S25" s="21">
        <f t="shared" si="35"/>
        <v>0</v>
      </c>
      <c r="T25" s="21">
        <f t="shared" si="35"/>
        <v>0</v>
      </c>
      <c r="U25" s="21">
        <f t="shared" si="35"/>
        <v>0</v>
      </c>
      <c r="V25" s="21">
        <f t="shared" si="35"/>
        <v>0</v>
      </c>
      <c r="W25" s="21">
        <f t="shared" si="35"/>
        <v>0</v>
      </c>
      <c r="X25" s="21">
        <f t="shared" si="35"/>
        <v>0</v>
      </c>
      <c r="Y25" s="21">
        <f t="shared" si="35"/>
        <v>0</v>
      </c>
      <c r="Z25" s="21">
        <f t="shared" si="35"/>
        <v>0</v>
      </c>
      <c r="AA25" s="21">
        <f t="shared" si="35"/>
        <v>0</v>
      </c>
      <c r="AB25" s="21">
        <f t="shared" si="35"/>
        <v>0</v>
      </c>
      <c r="AC25" s="21">
        <f t="shared" si="35"/>
        <v>0</v>
      </c>
      <c r="AD25" s="21">
        <f t="shared" si="35"/>
        <v>0</v>
      </c>
      <c r="AE25" s="21">
        <f t="shared" si="35"/>
        <v>0</v>
      </c>
      <c r="AF25" s="21">
        <f t="shared" si="35"/>
        <v>0</v>
      </c>
      <c r="AG25" s="21">
        <f t="shared" ref="AG25" si="36">SUM(AG26,AG32)</f>
        <v>0</v>
      </c>
    </row>
    <row r="26" spans="1:33" x14ac:dyDescent="0.25">
      <c r="A26" s="24" t="s">
        <v>10</v>
      </c>
      <c r="B26" s="25">
        <f t="shared" ref="B26:K26" si="37">SUM(B27:B31)</f>
        <v>0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0</v>
      </c>
      <c r="G26" s="25">
        <f t="shared" si="37"/>
        <v>0</v>
      </c>
      <c r="H26" s="25">
        <f t="shared" si="37"/>
        <v>0</v>
      </c>
      <c r="I26" s="25">
        <f t="shared" si="37"/>
        <v>0</v>
      </c>
      <c r="J26" s="25">
        <f t="shared" si="37"/>
        <v>0</v>
      </c>
      <c r="K26" s="25">
        <f t="shared" si="37"/>
        <v>0</v>
      </c>
      <c r="L26" s="25">
        <f>SUM(L27:L31)</f>
        <v>0</v>
      </c>
      <c r="M26" s="25">
        <f t="shared" ref="M26:AF26" si="38">SUM(M27:M31)</f>
        <v>0</v>
      </c>
      <c r="N26" s="25">
        <f t="shared" si="38"/>
        <v>0</v>
      </c>
      <c r="O26" s="25">
        <f t="shared" si="38"/>
        <v>0</v>
      </c>
      <c r="P26" s="25">
        <f t="shared" si="38"/>
        <v>0</v>
      </c>
      <c r="Q26" s="25">
        <f t="shared" si="38"/>
        <v>0</v>
      </c>
      <c r="R26" s="25">
        <f t="shared" si="38"/>
        <v>0</v>
      </c>
      <c r="S26" s="25">
        <f t="shared" si="38"/>
        <v>0</v>
      </c>
      <c r="T26" s="25">
        <f t="shared" si="38"/>
        <v>0</v>
      </c>
      <c r="U26" s="25">
        <f t="shared" si="38"/>
        <v>0</v>
      </c>
      <c r="V26" s="25">
        <f t="shared" si="38"/>
        <v>0</v>
      </c>
      <c r="W26" s="25">
        <f t="shared" si="38"/>
        <v>0</v>
      </c>
      <c r="X26" s="25">
        <f t="shared" si="38"/>
        <v>0</v>
      </c>
      <c r="Y26" s="25">
        <f t="shared" si="38"/>
        <v>0</v>
      </c>
      <c r="Z26" s="25">
        <f t="shared" si="38"/>
        <v>0</v>
      </c>
      <c r="AA26" s="25">
        <f t="shared" si="38"/>
        <v>0</v>
      </c>
      <c r="AB26" s="25">
        <f t="shared" si="38"/>
        <v>0</v>
      </c>
      <c r="AC26" s="25">
        <f t="shared" si="38"/>
        <v>0</v>
      </c>
      <c r="AD26" s="25">
        <f t="shared" si="38"/>
        <v>0</v>
      </c>
      <c r="AE26" s="25">
        <f t="shared" si="38"/>
        <v>0</v>
      </c>
      <c r="AF26" s="25">
        <f t="shared" si="38"/>
        <v>0</v>
      </c>
      <c r="AG26" s="25">
        <f t="shared" ref="AG26" si="39">SUM(AG27:AG31)</f>
        <v>0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0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0</v>
      </c>
      <c r="G32" s="25">
        <f t="shared" si="40"/>
        <v>0</v>
      </c>
      <c r="H32" s="25">
        <f t="shared" si="40"/>
        <v>0</v>
      </c>
      <c r="I32" s="25">
        <f t="shared" si="40"/>
        <v>0</v>
      </c>
      <c r="J32" s="25">
        <f t="shared" si="40"/>
        <v>0</v>
      </c>
      <c r="K32" s="25">
        <f t="shared" si="40"/>
        <v>0</v>
      </c>
      <c r="L32" s="25">
        <f>SUM(L33:L37)</f>
        <v>0</v>
      </c>
      <c r="M32" s="25">
        <f t="shared" ref="M32:AF32" si="41">SUM(M33:M37)</f>
        <v>0</v>
      </c>
      <c r="N32" s="25">
        <f t="shared" si="41"/>
        <v>0</v>
      </c>
      <c r="O32" s="25">
        <f t="shared" si="41"/>
        <v>0</v>
      </c>
      <c r="P32" s="25">
        <f t="shared" si="41"/>
        <v>0</v>
      </c>
      <c r="Q32" s="25">
        <f t="shared" si="41"/>
        <v>0</v>
      </c>
      <c r="R32" s="25">
        <f t="shared" si="41"/>
        <v>0</v>
      </c>
      <c r="S32" s="25">
        <f t="shared" si="41"/>
        <v>0</v>
      </c>
      <c r="T32" s="25">
        <f t="shared" si="41"/>
        <v>0</v>
      </c>
      <c r="U32" s="25">
        <f t="shared" si="41"/>
        <v>0</v>
      </c>
      <c r="V32" s="25">
        <f t="shared" si="41"/>
        <v>0</v>
      </c>
      <c r="W32" s="25">
        <f t="shared" si="41"/>
        <v>0</v>
      </c>
      <c r="X32" s="25">
        <f t="shared" si="41"/>
        <v>0</v>
      </c>
      <c r="Y32" s="25">
        <f t="shared" si="41"/>
        <v>0</v>
      </c>
      <c r="Z32" s="25">
        <f t="shared" si="41"/>
        <v>0</v>
      </c>
      <c r="AA32" s="25">
        <f t="shared" si="41"/>
        <v>0</v>
      </c>
      <c r="AB32" s="25">
        <f t="shared" si="41"/>
        <v>0</v>
      </c>
      <c r="AC32" s="25">
        <f t="shared" si="41"/>
        <v>0</v>
      </c>
      <c r="AD32" s="25">
        <f t="shared" si="41"/>
        <v>0</v>
      </c>
      <c r="AE32" s="25">
        <f t="shared" si="41"/>
        <v>0</v>
      </c>
      <c r="AF32" s="25">
        <f t="shared" si="41"/>
        <v>0</v>
      </c>
      <c r="AG32" s="25">
        <f t="shared" ref="AG32" si="42">SUM(AG33:AG37)</f>
        <v>0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16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</v>
      </c>
      <c r="G40" s="21">
        <f t="shared" si="43"/>
        <v>0</v>
      </c>
      <c r="H40" s="21">
        <f t="shared" si="43"/>
        <v>0</v>
      </c>
      <c r="I40" s="21">
        <f t="shared" si="43"/>
        <v>0</v>
      </c>
      <c r="J40" s="21">
        <f t="shared" si="43"/>
        <v>0</v>
      </c>
      <c r="K40" s="21">
        <f t="shared" si="43"/>
        <v>0</v>
      </c>
      <c r="L40" s="21">
        <f>IF(L25=0,0,L25/(L3/1000))</f>
        <v>0</v>
      </c>
      <c r="M40" s="21">
        <f t="shared" ref="M40:AF40" si="44">IF(M25=0,0,M25/(M3/1000))</f>
        <v>0</v>
      </c>
      <c r="N40" s="21">
        <f t="shared" si="44"/>
        <v>0</v>
      </c>
      <c r="O40" s="21">
        <f t="shared" si="44"/>
        <v>0</v>
      </c>
      <c r="P40" s="21">
        <f t="shared" si="44"/>
        <v>0</v>
      </c>
      <c r="Q40" s="21">
        <f t="shared" si="44"/>
        <v>0</v>
      </c>
      <c r="R40" s="21">
        <f t="shared" si="44"/>
        <v>0</v>
      </c>
      <c r="S40" s="21">
        <f t="shared" si="44"/>
        <v>0</v>
      </c>
      <c r="T40" s="21">
        <f t="shared" si="44"/>
        <v>0</v>
      </c>
      <c r="U40" s="21">
        <f t="shared" si="44"/>
        <v>0</v>
      </c>
      <c r="V40" s="21">
        <f t="shared" si="44"/>
        <v>0</v>
      </c>
      <c r="W40" s="21">
        <f t="shared" si="44"/>
        <v>0</v>
      </c>
      <c r="X40" s="21">
        <f t="shared" si="44"/>
        <v>0</v>
      </c>
      <c r="Y40" s="21">
        <f t="shared" si="44"/>
        <v>0</v>
      </c>
      <c r="Z40" s="21">
        <f t="shared" si="44"/>
        <v>0</v>
      </c>
      <c r="AA40" s="21">
        <f t="shared" si="44"/>
        <v>0</v>
      </c>
      <c r="AB40" s="21">
        <f t="shared" si="44"/>
        <v>0</v>
      </c>
      <c r="AC40" s="21">
        <f t="shared" si="44"/>
        <v>0</v>
      </c>
      <c r="AD40" s="21">
        <f t="shared" si="44"/>
        <v>0</v>
      </c>
      <c r="AE40" s="21">
        <f t="shared" si="44"/>
        <v>0</v>
      </c>
      <c r="AF40" s="21">
        <f t="shared" si="44"/>
        <v>0</v>
      </c>
      <c r="AG40" s="21">
        <f t="shared" ref="AG40" si="45">IF(AG25=0,0,AG25/(AG3/1000))</f>
        <v>0</v>
      </c>
    </row>
    <row r="41" spans="1:33" x14ac:dyDescent="0.25">
      <c r="A41" s="10" t="s">
        <v>10</v>
      </c>
      <c r="B41" s="22">
        <f t="shared" ref="B41:K41" si="46">IF(B26=0,0,B26/(B4/1000))</f>
        <v>0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0</v>
      </c>
      <c r="G41" s="22">
        <f t="shared" si="46"/>
        <v>0</v>
      </c>
      <c r="H41" s="22">
        <f t="shared" si="46"/>
        <v>0</v>
      </c>
      <c r="I41" s="22">
        <f t="shared" si="46"/>
        <v>0</v>
      </c>
      <c r="J41" s="22">
        <f t="shared" si="46"/>
        <v>0</v>
      </c>
      <c r="K41" s="22">
        <f t="shared" si="46"/>
        <v>0</v>
      </c>
      <c r="L41" s="22">
        <f>IF(L26=0,0,L26/(L4/1000))</f>
        <v>0</v>
      </c>
      <c r="M41" s="22">
        <f t="shared" ref="M41:AF41" si="47">IF(M26=0,0,M26/(M4/1000))</f>
        <v>0</v>
      </c>
      <c r="N41" s="22">
        <f t="shared" si="47"/>
        <v>0</v>
      </c>
      <c r="O41" s="22">
        <f t="shared" si="47"/>
        <v>0</v>
      </c>
      <c r="P41" s="22">
        <f t="shared" si="47"/>
        <v>0</v>
      </c>
      <c r="Q41" s="22">
        <f t="shared" si="47"/>
        <v>0</v>
      </c>
      <c r="R41" s="22">
        <f t="shared" si="47"/>
        <v>0</v>
      </c>
      <c r="S41" s="22">
        <f t="shared" si="47"/>
        <v>0</v>
      </c>
      <c r="T41" s="22">
        <f t="shared" si="47"/>
        <v>0</v>
      </c>
      <c r="U41" s="22">
        <f t="shared" si="47"/>
        <v>0</v>
      </c>
      <c r="V41" s="22">
        <f t="shared" si="47"/>
        <v>0</v>
      </c>
      <c r="W41" s="22">
        <f t="shared" si="47"/>
        <v>0</v>
      </c>
      <c r="X41" s="22">
        <f t="shared" si="47"/>
        <v>0</v>
      </c>
      <c r="Y41" s="22">
        <f t="shared" si="47"/>
        <v>0</v>
      </c>
      <c r="Z41" s="22">
        <f t="shared" si="47"/>
        <v>0</v>
      </c>
      <c r="AA41" s="22">
        <f t="shared" si="47"/>
        <v>0</v>
      </c>
      <c r="AB41" s="22">
        <f t="shared" si="47"/>
        <v>0</v>
      </c>
      <c r="AC41" s="22">
        <f t="shared" si="47"/>
        <v>0</v>
      </c>
      <c r="AD41" s="22">
        <f t="shared" si="47"/>
        <v>0</v>
      </c>
      <c r="AE41" s="22">
        <f t="shared" si="47"/>
        <v>0</v>
      </c>
      <c r="AF41" s="22">
        <f t="shared" si="47"/>
        <v>0</v>
      </c>
      <c r="AG41" s="22">
        <f t="shared" ref="AG41" si="48">IF(AG26=0,0,AG26/(AG4/1000))</f>
        <v>0</v>
      </c>
    </row>
    <row r="42" spans="1:33" x14ac:dyDescent="0.25">
      <c r="A42" s="12" t="s">
        <v>11</v>
      </c>
      <c r="B42" s="23">
        <f t="shared" ref="B42:K42" si="49">IF(B32=0,0,B32/(B5/1000))</f>
        <v>0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</v>
      </c>
      <c r="G42" s="23">
        <f t="shared" si="49"/>
        <v>0</v>
      </c>
      <c r="H42" s="23">
        <f t="shared" si="49"/>
        <v>0</v>
      </c>
      <c r="I42" s="23">
        <f t="shared" si="49"/>
        <v>0</v>
      </c>
      <c r="J42" s="23">
        <f t="shared" si="49"/>
        <v>0</v>
      </c>
      <c r="K42" s="23">
        <f t="shared" si="49"/>
        <v>0</v>
      </c>
      <c r="L42" s="23">
        <f>IF(L32=0,0,L32/(L5/1000))</f>
        <v>0</v>
      </c>
      <c r="M42" s="23">
        <f t="shared" ref="M42:AF42" si="50">IF(M32=0,0,M32/(M5/1000))</f>
        <v>0</v>
      </c>
      <c r="N42" s="23">
        <f t="shared" si="50"/>
        <v>0</v>
      </c>
      <c r="O42" s="23">
        <f t="shared" si="50"/>
        <v>0</v>
      </c>
      <c r="P42" s="23">
        <f t="shared" si="50"/>
        <v>0</v>
      </c>
      <c r="Q42" s="23">
        <f t="shared" si="50"/>
        <v>0</v>
      </c>
      <c r="R42" s="23">
        <f t="shared" si="50"/>
        <v>0</v>
      </c>
      <c r="S42" s="23">
        <f t="shared" si="50"/>
        <v>0</v>
      </c>
      <c r="T42" s="23">
        <f t="shared" si="50"/>
        <v>0</v>
      </c>
      <c r="U42" s="23">
        <f t="shared" si="50"/>
        <v>0</v>
      </c>
      <c r="V42" s="23">
        <f t="shared" si="50"/>
        <v>0</v>
      </c>
      <c r="W42" s="23">
        <f t="shared" si="50"/>
        <v>0</v>
      </c>
      <c r="X42" s="23">
        <f t="shared" si="50"/>
        <v>0</v>
      </c>
      <c r="Y42" s="23">
        <f t="shared" si="50"/>
        <v>0</v>
      </c>
      <c r="Z42" s="23">
        <f t="shared" si="50"/>
        <v>0</v>
      </c>
      <c r="AA42" s="23">
        <f t="shared" si="50"/>
        <v>0</v>
      </c>
      <c r="AB42" s="23">
        <f t="shared" si="50"/>
        <v>0</v>
      </c>
      <c r="AC42" s="23">
        <f t="shared" si="50"/>
        <v>0</v>
      </c>
      <c r="AD42" s="23">
        <f t="shared" si="50"/>
        <v>0</v>
      </c>
      <c r="AE42" s="23">
        <f t="shared" si="50"/>
        <v>0</v>
      </c>
      <c r="AF42" s="23">
        <f t="shared" si="50"/>
        <v>0</v>
      </c>
      <c r="AG42" s="23">
        <f t="shared" ref="AG42" si="51">IF(AG32=0,0,AG32/(AG5/1000))</f>
        <v>0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0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0</v>
      </c>
      <c r="G44" s="30">
        <f t="shared" si="52"/>
        <v>0</v>
      </c>
      <c r="H44" s="30">
        <f t="shared" si="52"/>
        <v>0</v>
      </c>
      <c r="I44" s="30">
        <f t="shared" si="52"/>
        <v>0</v>
      </c>
      <c r="J44" s="30">
        <f t="shared" si="52"/>
        <v>0</v>
      </c>
      <c r="K44" s="30">
        <f t="shared" si="52"/>
        <v>0</v>
      </c>
      <c r="L44" s="30">
        <f>IF(L25=0,0,L25/L$25)</f>
        <v>0</v>
      </c>
      <c r="M44" s="30">
        <f t="shared" ref="M44:AF44" si="53">IF(M25=0,0,M25/M$25)</f>
        <v>0</v>
      </c>
      <c r="N44" s="30">
        <f t="shared" si="53"/>
        <v>0</v>
      </c>
      <c r="O44" s="30">
        <f t="shared" si="53"/>
        <v>0</v>
      </c>
      <c r="P44" s="30">
        <f t="shared" si="53"/>
        <v>0</v>
      </c>
      <c r="Q44" s="30">
        <f t="shared" si="53"/>
        <v>0</v>
      </c>
      <c r="R44" s="30">
        <f t="shared" si="53"/>
        <v>0</v>
      </c>
      <c r="S44" s="30">
        <f t="shared" si="53"/>
        <v>0</v>
      </c>
      <c r="T44" s="30">
        <f t="shared" si="53"/>
        <v>0</v>
      </c>
      <c r="U44" s="30">
        <f t="shared" si="53"/>
        <v>0</v>
      </c>
      <c r="V44" s="30">
        <f t="shared" si="53"/>
        <v>0</v>
      </c>
      <c r="W44" s="30">
        <f t="shared" si="53"/>
        <v>0</v>
      </c>
      <c r="X44" s="30">
        <f t="shared" si="53"/>
        <v>0</v>
      </c>
      <c r="Y44" s="30">
        <f t="shared" si="53"/>
        <v>0</v>
      </c>
      <c r="Z44" s="30">
        <f t="shared" si="53"/>
        <v>0</v>
      </c>
      <c r="AA44" s="30">
        <f t="shared" si="53"/>
        <v>0</v>
      </c>
      <c r="AB44" s="30">
        <f t="shared" si="53"/>
        <v>0</v>
      </c>
      <c r="AC44" s="30">
        <f t="shared" si="53"/>
        <v>0</v>
      </c>
      <c r="AD44" s="30">
        <f t="shared" si="53"/>
        <v>0</v>
      </c>
      <c r="AE44" s="30">
        <f t="shared" si="53"/>
        <v>0</v>
      </c>
      <c r="AF44" s="30">
        <f t="shared" si="53"/>
        <v>0</v>
      </c>
      <c r="AG44" s="30">
        <f t="shared" ref="AG44" si="54">IF(AG25=0,0,AG25/AG$25)</f>
        <v>0</v>
      </c>
    </row>
    <row r="45" spans="1:33" x14ac:dyDescent="0.25">
      <c r="A45" s="10" t="s">
        <v>10</v>
      </c>
      <c r="B45" s="31">
        <f t="shared" ref="B45:K45" si="55">IF(B26=0,0,B26/B$25)</f>
        <v>0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</v>
      </c>
      <c r="G45" s="31">
        <f t="shared" si="55"/>
        <v>0</v>
      </c>
      <c r="H45" s="31">
        <f t="shared" si="55"/>
        <v>0</v>
      </c>
      <c r="I45" s="31">
        <f t="shared" si="55"/>
        <v>0</v>
      </c>
      <c r="J45" s="31">
        <f t="shared" si="55"/>
        <v>0</v>
      </c>
      <c r="K45" s="31">
        <f t="shared" si="55"/>
        <v>0</v>
      </c>
      <c r="L45" s="31">
        <f>IF(L26=0,0,L26/L$25)</f>
        <v>0</v>
      </c>
      <c r="M45" s="31">
        <f t="shared" ref="M45:AF45" si="56">IF(M26=0,0,M26/M$25)</f>
        <v>0</v>
      </c>
      <c r="N45" s="31">
        <f t="shared" si="56"/>
        <v>0</v>
      </c>
      <c r="O45" s="31">
        <f t="shared" si="56"/>
        <v>0</v>
      </c>
      <c r="P45" s="31">
        <f t="shared" si="56"/>
        <v>0</v>
      </c>
      <c r="Q45" s="31">
        <f t="shared" si="56"/>
        <v>0</v>
      </c>
      <c r="R45" s="31">
        <f t="shared" si="56"/>
        <v>0</v>
      </c>
      <c r="S45" s="31">
        <f t="shared" si="56"/>
        <v>0</v>
      </c>
      <c r="T45" s="31">
        <f t="shared" si="56"/>
        <v>0</v>
      </c>
      <c r="U45" s="31">
        <f t="shared" si="56"/>
        <v>0</v>
      </c>
      <c r="V45" s="31">
        <f t="shared" si="56"/>
        <v>0</v>
      </c>
      <c r="W45" s="31">
        <f t="shared" si="56"/>
        <v>0</v>
      </c>
      <c r="X45" s="31">
        <f t="shared" si="56"/>
        <v>0</v>
      </c>
      <c r="Y45" s="31">
        <f t="shared" si="56"/>
        <v>0</v>
      </c>
      <c r="Z45" s="31">
        <f t="shared" si="56"/>
        <v>0</v>
      </c>
      <c r="AA45" s="31">
        <f t="shared" si="56"/>
        <v>0</v>
      </c>
      <c r="AB45" s="31">
        <f t="shared" si="56"/>
        <v>0</v>
      </c>
      <c r="AC45" s="31">
        <f t="shared" si="56"/>
        <v>0</v>
      </c>
      <c r="AD45" s="31">
        <f t="shared" si="56"/>
        <v>0</v>
      </c>
      <c r="AE45" s="31">
        <f t="shared" si="56"/>
        <v>0</v>
      </c>
      <c r="AF45" s="31">
        <f t="shared" si="56"/>
        <v>0</v>
      </c>
      <c r="AG45" s="31">
        <f t="shared" ref="AG45" si="57">IF(AG26=0,0,AG26/AG$25)</f>
        <v>0</v>
      </c>
    </row>
    <row r="46" spans="1:33" x14ac:dyDescent="0.25">
      <c r="A46" s="12" t="s">
        <v>11</v>
      </c>
      <c r="B46" s="32">
        <f t="shared" ref="B46:K46" si="58">IF(B32=0,0,B32/B$25)</f>
        <v>0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</v>
      </c>
      <c r="G46" s="32">
        <f t="shared" si="58"/>
        <v>0</v>
      </c>
      <c r="H46" s="32">
        <f t="shared" si="58"/>
        <v>0</v>
      </c>
      <c r="I46" s="32">
        <f t="shared" si="58"/>
        <v>0</v>
      </c>
      <c r="J46" s="32">
        <f t="shared" si="58"/>
        <v>0</v>
      </c>
      <c r="K46" s="32">
        <f t="shared" si="58"/>
        <v>0</v>
      </c>
      <c r="L46" s="32">
        <f>IF(L32=0,0,L32/L$25)</f>
        <v>0</v>
      </c>
      <c r="M46" s="32">
        <f t="shared" ref="M46:AF46" si="59">IF(M32=0,0,M32/M$25)</f>
        <v>0</v>
      </c>
      <c r="N46" s="32">
        <f t="shared" si="59"/>
        <v>0</v>
      </c>
      <c r="O46" s="32">
        <f t="shared" si="59"/>
        <v>0</v>
      </c>
      <c r="P46" s="32">
        <f t="shared" si="59"/>
        <v>0</v>
      </c>
      <c r="Q46" s="32">
        <f t="shared" si="59"/>
        <v>0</v>
      </c>
      <c r="R46" s="32">
        <f t="shared" si="59"/>
        <v>0</v>
      </c>
      <c r="S46" s="32">
        <f t="shared" si="59"/>
        <v>0</v>
      </c>
      <c r="T46" s="32">
        <f t="shared" si="59"/>
        <v>0</v>
      </c>
      <c r="U46" s="32">
        <f t="shared" si="59"/>
        <v>0</v>
      </c>
      <c r="V46" s="32">
        <f t="shared" si="59"/>
        <v>0</v>
      </c>
      <c r="W46" s="32">
        <f t="shared" si="59"/>
        <v>0</v>
      </c>
      <c r="X46" s="32">
        <f t="shared" si="59"/>
        <v>0</v>
      </c>
      <c r="Y46" s="32">
        <f t="shared" si="59"/>
        <v>0</v>
      </c>
      <c r="Z46" s="32">
        <f t="shared" si="59"/>
        <v>0</v>
      </c>
      <c r="AA46" s="32">
        <f t="shared" si="59"/>
        <v>0</v>
      </c>
      <c r="AB46" s="32">
        <f t="shared" si="59"/>
        <v>0</v>
      </c>
      <c r="AC46" s="32">
        <f t="shared" si="59"/>
        <v>0</v>
      </c>
      <c r="AD46" s="32">
        <f t="shared" si="59"/>
        <v>0</v>
      </c>
      <c r="AE46" s="32">
        <f t="shared" si="59"/>
        <v>0</v>
      </c>
      <c r="AF46" s="32">
        <f t="shared" si="59"/>
        <v>0</v>
      </c>
      <c r="AG46" s="32">
        <f t="shared" ref="AG46" si="60">IF(AG32=0,0,AG32/AG$25)</f>
        <v>0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0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0</v>
      </c>
      <c r="G48" s="21">
        <f t="shared" si="61"/>
        <v>0</v>
      </c>
      <c r="H48" s="21">
        <f t="shared" si="61"/>
        <v>0</v>
      </c>
      <c r="I48" s="21">
        <f t="shared" si="61"/>
        <v>0</v>
      </c>
      <c r="J48" s="21">
        <f t="shared" si="61"/>
        <v>0</v>
      </c>
      <c r="K48" s="21">
        <f t="shared" si="61"/>
        <v>0</v>
      </c>
      <c r="L48" s="21">
        <f t="shared" ref="L48" si="62">IF(L25=0,0,100*L25/L12)</f>
        <v>0</v>
      </c>
      <c r="M48" s="21">
        <f t="shared" ref="M48:AF48" si="63">IF(M25=0,0,100*M25/M12)</f>
        <v>0</v>
      </c>
      <c r="N48" s="21">
        <f t="shared" si="63"/>
        <v>0</v>
      </c>
      <c r="O48" s="21">
        <f t="shared" si="63"/>
        <v>0</v>
      </c>
      <c r="P48" s="21">
        <f t="shared" si="63"/>
        <v>0</v>
      </c>
      <c r="Q48" s="21">
        <f t="shared" si="63"/>
        <v>0</v>
      </c>
      <c r="R48" s="21">
        <f t="shared" si="63"/>
        <v>0</v>
      </c>
      <c r="S48" s="21">
        <f t="shared" si="63"/>
        <v>0</v>
      </c>
      <c r="T48" s="21">
        <f t="shared" si="63"/>
        <v>0</v>
      </c>
      <c r="U48" s="21">
        <f t="shared" si="63"/>
        <v>0</v>
      </c>
      <c r="V48" s="21">
        <f t="shared" si="63"/>
        <v>0</v>
      </c>
      <c r="W48" s="21">
        <f t="shared" si="63"/>
        <v>0</v>
      </c>
      <c r="X48" s="21">
        <f t="shared" si="63"/>
        <v>0</v>
      </c>
      <c r="Y48" s="21">
        <f t="shared" si="63"/>
        <v>0</v>
      </c>
      <c r="Z48" s="21">
        <f t="shared" si="63"/>
        <v>0</v>
      </c>
      <c r="AA48" s="21">
        <f t="shared" si="63"/>
        <v>0</v>
      </c>
      <c r="AB48" s="21">
        <f t="shared" si="63"/>
        <v>0</v>
      </c>
      <c r="AC48" s="21">
        <f t="shared" si="63"/>
        <v>0</v>
      </c>
      <c r="AD48" s="21">
        <f t="shared" si="63"/>
        <v>0</v>
      </c>
      <c r="AE48" s="21">
        <f t="shared" si="63"/>
        <v>0</v>
      </c>
      <c r="AF48" s="21">
        <f t="shared" si="63"/>
        <v>0</v>
      </c>
      <c r="AG48" s="21">
        <f t="shared" ref="AG48" si="64">IF(AG25=0,0,100*AG25/AG12)</f>
        <v>0</v>
      </c>
    </row>
    <row r="49" spans="1:33" x14ac:dyDescent="0.25">
      <c r="A49" s="10" t="s">
        <v>10</v>
      </c>
      <c r="B49" s="22">
        <f t="shared" si="61"/>
        <v>0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0</v>
      </c>
      <c r="G49" s="22">
        <f t="shared" si="61"/>
        <v>0</v>
      </c>
      <c r="H49" s="22">
        <f t="shared" si="61"/>
        <v>0</v>
      </c>
      <c r="I49" s="22">
        <f t="shared" si="61"/>
        <v>0</v>
      </c>
      <c r="J49" s="22">
        <f t="shared" si="61"/>
        <v>0</v>
      </c>
      <c r="K49" s="22">
        <f t="shared" si="61"/>
        <v>0</v>
      </c>
      <c r="L49" s="22">
        <f t="shared" ref="L49" si="65">IF(L26=0,0,100*L26/L13)</f>
        <v>0</v>
      </c>
      <c r="M49" s="22">
        <f t="shared" ref="M49:AF49" si="66">IF(M26=0,0,100*M26/M13)</f>
        <v>0</v>
      </c>
      <c r="N49" s="22">
        <f t="shared" si="66"/>
        <v>0</v>
      </c>
      <c r="O49" s="22">
        <f t="shared" si="66"/>
        <v>0</v>
      </c>
      <c r="P49" s="22">
        <f t="shared" si="66"/>
        <v>0</v>
      </c>
      <c r="Q49" s="22">
        <f t="shared" si="66"/>
        <v>0</v>
      </c>
      <c r="R49" s="22">
        <f t="shared" si="66"/>
        <v>0</v>
      </c>
      <c r="S49" s="22">
        <f t="shared" si="66"/>
        <v>0</v>
      </c>
      <c r="T49" s="22">
        <f t="shared" si="66"/>
        <v>0</v>
      </c>
      <c r="U49" s="22">
        <f t="shared" si="66"/>
        <v>0</v>
      </c>
      <c r="V49" s="22">
        <f t="shared" si="66"/>
        <v>0</v>
      </c>
      <c r="W49" s="22">
        <f t="shared" si="66"/>
        <v>0</v>
      </c>
      <c r="X49" s="22">
        <f t="shared" si="66"/>
        <v>0</v>
      </c>
      <c r="Y49" s="22">
        <f t="shared" si="66"/>
        <v>0</v>
      </c>
      <c r="Z49" s="22">
        <f t="shared" si="66"/>
        <v>0</v>
      </c>
      <c r="AA49" s="22">
        <f t="shared" si="66"/>
        <v>0</v>
      </c>
      <c r="AB49" s="22">
        <f t="shared" si="66"/>
        <v>0</v>
      </c>
      <c r="AC49" s="22">
        <f t="shared" si="66"/>
        <v>0</v>
      </c>
      <c r="AD49" s="22">
        <f t="shared" si="66"/>
        <v>0</v>
      </c>
      <c r="AE49" s="22">
        <f t="shared" si="66"/>
        <v>0</v>
      </c>
      <c r="AF49" s="22">
        <f t="shared" si="66"/>
        <v>0</v>
      </c>
      <c r="AG49" s="22">
        <f t="shared" ref="AG49" si="67">IF(AG26=0,0,100*AG26/AG13)</f>
        <v>0</v>
      </c>
    </row>
    <row r="50" spans="1:33" x14ac:dyDescent="0.25">
      <c r="A50" s="12" t="s">
        <v>11</v>
      </c>
      <c r="B50" s="23">
        <f t="shared" ref="B50:K50" si="68">IF(B32=0,0,100*B32/B14)</f>
        <v>0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0</v>
      </c>
      <c r="G50" s="23">
        <f t="shared" si="68"/>
        <v>0</v>
      </c>
      <c r="H50" s="23">
        <f t="shared" si="68"/>
        <v>0</v>
      </c>
      <c r="I50" s="23">
        <f t="shared" si="68"/>
        <v>0</v>
      </c>
      <c r="J50" s="23">
        <f t="shared" si="68"/>
        <v>0</v>
      </c>
      <c r="K50" s="23">
        <f t="shared" si="68"/>
        <v>0</v>
      </c>
      <c r="L50" s="23">
        <f t="shared" ref="L50" si="69">IF(L32=0,0,100*L32/L14)</f>
        <v>0</v>
      </c>
      <c r="M50" s="23">
        <f t="shared" ref="M50:AF50" si="70">IF(M32=0,0,100*M32/M14)</f>
        <v>0</v>
      </c>
      <c r="N50" s="23">
        <f t="shared" si="70"/>
        <v>0</v>
      </c>
      <c r="O50" s="23">
        <f t="shared" si="70"/>
        <v>0</v>
      </c>
      <c r="P50" s="23">
        <f t="shared" si="70"/>
        <v>0</v>
      </c>
      <c r="Q50" s="23">
        <f t="shared" si="70"/>
        <v>0</v>
      </c>
      <c r="R50" s="23">
        <f t="shared" si="70"/>
        <v>0</v>
      </c>
      <c r="S50" s="23">
        <f t="shared" si="70"/>
        <v>0</v>
      </c>
      <c r="T50" s="23">
        <f t="shared" si="70"/>
        <v>0</v>
      </c>
      <c r="U50" s="23">
        <f t="shared" si="70"/>
        <v>0</v>
      </c>
      <c r="V50" s="23">
        <f t="shared" si="70"/>
        <v>0</v>
      </c>
      <c r="W50" s="23">
        <f t="shared" si="70"/>
        <v>0</v>
      </c>
      <c r="X50" s="23">
        <f t="shared" si="70"/>
        <v>0</v>
      </c>
      <c r="Y50" s="23">
        <f t="shared" si="70"/>
        <v>0</v>
      </c>
      <c r="Z50" s="23">
        <f t="shared" si="70"/>
        <v>0</v>
      </c>
      <c r="AA50" s="23">
        <f t="shared" si="70"/>
        <v>0</v>
      </c>
      <c r="AB50" s="23">
        <f t="shared" si="70"/>
        <v>0</v>
      </c>
      <c r="AC50" s="23">
        <f t="shared" si="70"/>
        <v>0</v>
      </c>
      <c r="AD50" s="23">
        <f t="shared" si="70"/>
        <v>0</v>
      </c>
      <c r="AE50" s="23">
        <f t="shared" si="70"/>
        <v>0</v>
      </c>
      <c r="AF50" s="23">
        <f t="shared" si="70"/>
        <v>0</v>
      </c>
      <c r="AG50" s="23">
        <f t="shared" ref="AG50" si="71">IF(AG32=0,0,100*AG32/AG14)</f>
        <v>0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10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11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</v>
      </c>
      <c r="G58" s="18">
        <f t="shared" si="72"/>
        <v>0</v>
      </c>
      <c r="H58" s="18">
        <f t="shared" si="72"/>
        <v>0</v>
      </c>
      <c r="I58" s="18">
        <f t="shared" si="72"/>
        <v>0</v>
      </c>
      <c r="J58" s="18">
        <f t="shared" si="72"/>
        <v>0</v>
      </c>
      <c r="K58" s="18">
        <f t="shared" si="72"/>
        <v>0</v>
      </c>
      <c r="L58" s="18">
        <f>IF(L48=0,0,L48/L53)</f>
        <v>0</v>
      </c>
      <c r="M58" s="18">
        <f t="shared" ref="M58:AF58" si="73">IF(M48=0,0,M48/M53)</f>
        <v>0</v>
      </c>
      <c r="N58" s="18">
        <f t="shared" si="73"/>
        <v>0</v>
      </c>
      <c r="O58" s="18">
        <f t="shared" si="73"/>
        <v>0</v>
      </c>
      <c r="P58" s="18">
        <f t="shared" si="73"/>
        <v>0</v>
      </c>
      <c r="Q58" s="18">
        <f t="shared" si="73"/>
        <v>0</v>
      </c>
      <c r="R58" s="18">
        <f t="shared" si="73"/>
        <v>0</v>
      </c>
      <c r="S58" s="18">
        <f t="shared" si="73"/>
        <v>0</v>
      </c>
      <c r="T58" s="18">
        <f t="shared" si="73"/>
        <v>0</v>
      </c>
      <c r="U58" s="18">
        <f t="shared" si="73"/>
        <v>0</v>
      </c>
      <c r="V58" s="18">
        <f t="shared" si="73"/>
        <v>0</v>
      </c>
      <c r="W58" s="18">
        <f t="shared" si="73"/>
        <v>0</v>
      </c>
      <c r="X58" s="18">
        <f t="shared" si="73"/>
        <v>0</v>
      </c>
      <c r="Y58" s="18">
        <f t="shared" si="73"/>
        <v>0</v>
      </c>
      <c r="Z58" s="18">
        <f t="shared" si="73"/>
        <v>0</v>
      </c>
      <c r="AA58" s="18">
        <f t="shared" si="73"/>
        <v>0</v>
      </c>
      <c r="AB58" s="18">
        <f t="shared" si="73"/>
        <v>0</v>
      </c>
      <c r="AC58" s="18">
        <f t="shared" si="73"/>
        <v>0</v>
      </c>
      <c r="AD58" s="18">
        <f t="shared" si="73"/>
        <v>0</v>
      </c>
      <c r="AE58" s="18">
        <f t="shared" si="73"/>
        <v>0</v>
      </c>
      <c r="AF58" s="18">
        <f t="shared" si="73"/>
        <v>0</v>
      </c>
      <c r="AG58" s="18">
        <f t="shared" ref="AG58" si="74">IF(AG48=0,0,AG48/AG53)</f>
        <v>0</v>
      </c>
    </row>
    <row r="59" spans="1:33" x14ac:dyDescent="0.25">
      <c r="A59" s="10" t="s">
        <v>10</v>
      </c>
      <c r="B59" s="19">
        <f t="shared" ref="B59:K59" si="75">IF(B49=0,0,B49/B54)</f>
        <v>0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0</v>
      </c>
      <c r="G59" s="19">
        <f t="shared" si="75"/>
        <v>0</v>
      </c>
      <c r="H59" s="19">
        <f t="shared" si="75"/>
        <v>0</v>
      </c>
      <c r="I59" s="19">
        <f t="shared" si="75"/>
        <v>0</v>
      </c>
      <c r="J59" s="19">
        <f t="shared" si="75"/>
        <v>0</v>
      </c>
      <c r="K59" s="19">
        <f t="shared" si="75"/>
        <v>0</v>
      </c>
      <c r="L59" s="19">
        <f>IF(L49=0,0,L49/L54)</f>
        <v>0</v>
      </c>
      <c r="M59" s="19">
        <f t="shared" ref="M59:AF59" si="76">IF(M49=0,0,M49/M54)</f>
        <v>0</v>
      </c>
      <c r="N59" s="19">
        <f t="shared" si="76"/>
        <v>0</v>
      </c>
      <c r="O59" s="19">
        <f t="shared" si="76"/>
        <v>0</v>
      </c>
      <c r="P59" s="19">
        <f t="shared" si="76"/>
        <v>0</v>
      </c>
      <c r="Q59" s="19">
        <f t="shared" si="76"/>
        <v>0</v>
      </c>
      <c r="R59" s="19">
        <f t="shared" si="76"/>
        <v>0</v>
      </c>
      <c r="S59" s="19">
        <f t="shared" si="76"/>
        <v>0</v>
      </c>
      <c r="T59" s="19">
        <f t="shared" si="76"/>
        <v>0</v>
      </c>
      <c r="U59" s="19">
        <f t="shared" si="76"/>
        <v>0</v>
      </c>
      <c r="V59" s="19">
        <f t="shared" si="76"/>
        <v>0</v>
      </c>
      <c r="W59" s="19">
        <f t="shared" si="76"/>
        <v>0</v>
      </c>
      <c r="X59" s="19">
        <f t="shared" si="76"/>
        <v>0</v>
      </c>
      <c r="Y59" s="19">
        <f t="shared" si="76"/>
        <v>0</v>
      </c>
      <c r="Z59" s="19">
        <f t="shared" si="76"/>
        <v>0</v>
      </c>
      <c r="AA59" s="19">
        <f t="shared" si="76"/>
        <v>0</v>
      </c>
      <c r="AB59" s="19">
        <f t="shared" si="76"/>
        <v>0</v>
      </c>
      <c r="AC59" s="19">
        <f t="shared" si="76"/>
        <v>0</v>
      </c>
      <c r="AD59" s="19">
        <f t="shared" si="76"/>
        <v>0</v>
      </c>
      <c r="AE59" s="19">
        <f t="shared" si="76"/>
        <v>0</v>
      </c>
      <c r="AF59" s="19">
        <f t="shared" si="76"/>
        <v>0</v>
      </c>
      <c r="AG59" s="19">
        <f t="shared" ref="AG59" si="77">IF(AG49=0,0,AG49/AG54)</f>
        <v>0</v>
      </c>
    </row>
    <row r="60" spans="1:33" x14ac:dyDescent="0.25">
      <c r="A60" s="12" t="s">
        <v>11</v>
      </c>
      <c r="B60" s="20">
        <f t="shared" ref="B60:K60" si="78">IF(B50=0,0,B50/B55)</f>
        <v>0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</v>
      </c>
      <c r="G60" s="20">
        <f t="shared" si="78"/>
        <v>0</v>
      </c>
      <c r="H60" s="20">
        <f t="shared" si="78"/>
        <v>0</v>
      </c>
      <c r="I60" s="20">
        <f t="shared" si="78"/>
        <v>0</v>
      </c>
      <c r="J60" s="20">
        <f t="shared" si="78"/>
        <v>0</v>
      </c>
      <c r="K60" s="20">
        <f t="shared" si="78"/>
        <v>0</v>
      </c>
      <c r="L60" s="20">
        <f>IF(L50=0,0,L50/L55)</f>
        <v>0</v>
      </c>
      <c r="M60" s="20">
        <f t="shared" ref="M60:AF60" si="79">IF(M50=0,0,M50/M55)</f>
        <v>0</v>
      </c>
      <c r="N60" s="20">
        <f t="shared" si="79"/>
        <v>0</v>
      </c>
      <c r="O60" s="20">
        <f t="shared" si="79"/>
        <v>0</v>
      </c>
      <c r="P60" s="20">
        <f t="shared" si="79"/>
        <v>0</v>
      </c>
      <c r="Q60" s="20">
        <f t="shared" si="79"/>
        <v>0</v>
      </c>
      <c r="R60" s="20">
        <f t="shared" si="79"/>
        <v>0</v>
      </c>
      <c r="S60" s="20">
        <f t="shared" si="79"/>
        <v>0</v>
      </c>
      <c r="T60" s="20">
        <f t="shared" si="79"/>
        <v>0</v>
      </c>
      <c r="U60" s="20">
        <f t="shared" si="79"/>
        <v>0</v>
      </c>
      <c r="V60" s="20">
        <f t="shared" si="79"/>
        <v>0</v>
      </c>
      <c r="W60" s="20">
        <f t="shared" si="79"/>
        <v>0</v>
      </c>
      <c r="X60" s="20">
        <f t="shared" si="79"/>
        <v>0</v>
      </c>
      <c r="Y60" s="20">
        <f t="shared" si="79"/>
        <v>0</v>
      </c>
      <c r="Z60" s="20">
        <f t="shared" si="79"/>
        <v>0</v>
      </c>
      <c r="AA60" s="20">
        <f t="shared" si="79"/>
        <v>0</v>
      </c>
      <c r="AB60" s="20">
        <f t="shared" si="79"/>
        <v>0</v>
      </c>
      <c r="AC60" s="20">
        <f t="shared" si="79"/>
        <v>0</v>
      </c>
      <c r="AD60" s="20">
        <f t="shared" si="79"/>
        <v>0</v>
      </c>
      <c r="AE60" s="20">
        <f t="shared" si="79"/>
        <v>0</v>
      </c>
      <c r="AF60" s="20">
        <f t="shared" si="79"/>
        <v>0</v>
      </c>
      <c r="AG60" s="20">
        <f t="shared" ref="AG60" si="80">IF(AG50=0,0,AG50/AG55)</f>
        <v>0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0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0</v>
      </c>
      <c r="G62" s="33">
        <f t="shared" si="81"/>
        <v>0</v>
      </c>
      <c r="H62" s="33">
        <f t="shared" si="81"/>
        <v>0</v>
      </c>
      <c r="I62" s="33">
        <f t="shared" si="81"/>
        <v>0</v>
      </c>
      <c r="J62" s="33">
        <f t="shared" si="81"/>
        <v>0</v>
      </c>
      <c r="K62" s="33">
        <f t="shared" si="81"/>
        <v>0</v>
      </c>
      <c r="L62" s="33">
        <f>IF(L66=0,0,L66/L25)</f>
        <v>0</v>
      </c>
      <c r="M62" s="33">
        <f t="shared" ref="M62:AF62" si="82">IF(M66=0,0,M66/M25)</f>
        <v>0</v>
      </c>
      <c r="N62" s="33">
        <f t="shared" si="82"/>
        <v>0</v>
      </c>
      <c r="O62" s="33">
        <f t="shared" si="82"/>
        <v>0</v>
      </c>
      <c r="P62" s="33">
        <f t="shared" si="82"/>
        <v>0</v>
      </c>
      <c r="Q62" s="33">
        <f t="shared" si="82"/>
        <v>0</v>
      </c>
      <c r="R62" s="33">
        <f t="shared" si="82"/>
        <v>0</v>
      </c>
      <c r="S62" s="33">
        <f t="shared" si="82"/>
        <v>0</v>
      </c>
      <c r="T62" s="33">
        <f t="shared" si="82"/>
        <v>0</v>
      </c>
      <c r="U62" s="33">
        <f t="shared" si="82"/>
        <v>0</v>
      </c>
      <c r="V62" s="33">
        <f t="shared" si="82"/>
        <v>0</v>
      </c>
      <c r="W62" s="33">
        <f t="shared" si="82"/>
        <v>0</v>
      </c>
      <c r="X62" s="33">
        <f t="shared" si="82"/>
        <v>0</v>
      </c>
      <c r="Y62" s="33">
        <f t="shared" si="82"/>
        <v>0</v>
      </c>
      <c r="Z62" s="33">
        <f t="shared" si="82"/>
        <v>0</v>
      </c>
      <c r="AA62" s="33">
        <f t="shared" si="82"/>
        <v>0</v>
      </c>
      <c r="AB62" s="33">
        <f t="shared" si="82"/>
        <v>0</v>
      </c>
      <c r="AC62" s="33">
        <f t="shared" si="82"/>
        <v>0</v>
      </c>
      <c r="AD62" s="33">
        <f t="shared" si="82"/>
        <v>0</v>
      </c>
      <c r="AE62" s="33">
        <f t="shared" si="82"/>
        <v>0</v>
      </c>
      <c r="AF62" s="33">
        <f t="shared" si="82"/>
        <v>0</v>
      </c>
      <c r="AG62" s="33">
        <f t="shared" ref="AG62" si="83">IF(AG66=0,0,AG66/AG25)</f>
        <v>0</v>
      </c>
    </row>
    <row r="63" spans="1:33" x14ac:dyDescent="0.25">
      <c r="A63" s="10" t="s">
        <v>10</v>
      </c>
      <c r="B63" s="34">
        <f t="shared" ref="B63:K63" si="84">IF(B67=0,0,B67/B26)</f>
        <v>0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0</v>
      </c>
      <c r="G63" s="34">
        <f t="shared" si="84"/>
        <v>0</v>
      </c>
      <c r="H63" s="34">
        <f t="shared" si="84"/>
        <v>0</v>
      </c>
      <c r="I63" s="34">
        <f t="shared" si="84"/>
        <v>0</v>
      </c>
      <c r="J63" s="34">
        <f t="shared" si="84"/>
        <v>0</v>
      </c>
      <c r="K63" s="34">
        <f t="shared" si="84"/>
        <v>0</v>
      </c>
      <c r="L63" s="34">
        <f>IF(L67=0,0,L67/L26)</f>
        <v>0</v>
      </c>
      <c r="M63" s="34">
        <f t="shared" ref="M63:AF63" si="85">IF(M67=0,0,M67/M26)</f>
        <v>0</v>
      </c>
      <c r="N63" s="34">
        <f t="shared" si="85"/>
        <v>0</v>
      </c>
      <c r="O63" s="34">
        <f t="shared" si="85"/>
        <v>0</v>
      </c>
      <c r="P63" s="34">
        <f t="shared" si="85"/>
        <v>0</v>
      </c>
      <c r="Q63" s="34">
        <f t="shared" si="85"/>
        <v>0</v>
      </c>
      <c r="R63" s="34">
        <f t="shared" si="85"/>
        <v>0</v>
      </c>
      <c r="S63" s="34">
        <f t="shared" si="85"/>
        <v>0</v>
      </c>
      <c r="T63" s="34">
        <f t="shared" si="85"/>
        <v>0</v>
      </c>
      <c r="U63" s="34">
        <f t="shared" si="85"/>
        <v>0</v>
      </c>
      <c r="V63" s="34">
        <f t="shared" si="85"/>
        <v>0</v>
      </c>
      <c r="W63" s="34">
        <f t="shared" si="85"/>
        <v>0</v>
      </c>
      <c r="X63" s="34">
        <f t="shared" si="85"/>
        <v>0</v>
      </c>
      <c r="Y63" s="34">
        <f t="shared" si="85"/>
        <v>0</v>
      </c>
      <c r="Z63" s="34">
        <f t="shared" si="85"/>
        <v>0</v>
      </c>
      <c r="AA63" s="34">
        <f t="shared" si="85"/>
        <v>0</v>
      </c>
      <c r="AB63" s="34">
        <f t="shared" si="85"/>
        <v>0</v>
      </c>
      <c r="AC63" s="34">
        <f t="shared" si="85"/>
        <v>0</v>
      </c>
      <c r="AD63" s="34">
        <f t="shared" si="85"/>
        <v>0</v>
      </c>
      <c r="AE63" s="34">
        <f t="shared" si="85"/>
        <v>0</v>
      </c>
      <c r="AF63" s="34">
        <f t="shared" si="85"/>
        <v>0</v>
      </c>
      <c r="AG63" s="34">
        <f t="shared" ref="AG63" si="86">IF(AG67=0,0,AG67/AG26)</f>
        <v>0</v>
      </c>
    </row>
    <row r="64" spans="1:33" x14ac:dyDescent="0.25">
      <c r="A64" s="12" t="s">
        <v>11</v>
      </c>
      <c r="B64" s="35">
        <f t="shared" ref="B64:K64" si="87">IF(B68=0,0,B68/B32)</f>
        <v>0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0</v>
      </c>
      <c r="G64" s="35">
        <f t="shared" si="87"/>
        <v>0</v>
      </c>
      <c r="H64" s="35">
        <f t="shared" si="87"/>
        <v>0</v>
      </c>
      <c r="I64" s="35">
        <f t="shared" si="87"/>
        <v>0</v>
      </c>
      <c r="J64" s="35">
        <f t="shared" si="87"/>
        <v>0</v>
      </c>
      <c r="K64" s="35">
        <f t="shared" si="87"/>
        <v>0</v>
      </c>
      <c r="L64" s="35">
        <f>IF(L68=0,0,L68/L32)</f>
        <v>0</v>
      </c>
      <c r="M64" s="35">
        <f t="shared" ref="M64:AF64" si="88">IF(M68=0,0,M68/M32)</f>
        <v>0</v>
      </c>
      <c r="N64" s="35">
        <f t="shared" si="88"/>
        <v>0</v>
      </c>
      <c r="O64" s="35">
        <f t="shared" si="88"/>
        <v>0</v>
      </c>
      <c r="P64" s="35">
        <f t="shared" si="88"/>
        <v>0</v>
      </c>
      <c r="Q64" s="35">
        <f t="shared" si="88"/>
        <v>0</v>
      </c>
      <c r="R64" s="35">
        <f t="shared" si="88"/>
        <v>0</v>
      </c>
      <c r="S64" s="35">
        <f t="shared" si="88"/>
        <v>0</v>
      </c>
      <c r="T64" s="35">
        <f t="shared" si="88"/>
        <v>0</v>
      </c>
      <c r="U64" s="35">
        <f t="shared" si="88"/>
        <v>0</v>
      </c>
      <c r="V64" s="35">
        <f t="shared" si="88"/>
        <v>0</v>
      </c>
      <c r="W64" s="35">
        <f t="shared" si="88"/>
        <v>0</v>
      </c>
      <c r="X64" s="35">
        <f t="shared" si="88"/>
        <v>0</v>
      </c>
      <c r="Y64" s="35">
        <f t="shared" si="88"/>
        <v>0</v>
      </c>
      <c r="Z64" s="35">
        <f t="shared" si="88"/>
        <v>0</v>
      </c>
      <c r="AA64" s="35">
        <f t="shared" si="88"/>
        <v>0</v>
      </c>
      <c r="AB64" s="35">
        <f t="shared" si="88"/>
        <v>0</v>
      </c>
      <c r="AC64" s="35">
        <f t="shared" si="88"/>
        <v>0</v>
      </c>
      <c r="AD64" s="35">
        <f t="shared" si="88"/>
        <v>0</v>
      </c>
      <c r="AE64" s="35">
        <f t="shared" si="88"/>
        <v>0</v>
      </c>
      <c r="AF64" s="35">
        <f t="shared" si="88"/>
        <v>0</v>
      </c>
      <c r="AG64" s="35">
        <f t="shared" ref="AG64" si="89">IF(AG68=0,0,AG68/AG32)</f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0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0</v>
      </c>
      <c r="H66" s="9">
        <f t="shared" si="90"/>
        <v>0</v>
      </c>
      <c r="I66" s="9">
        <f t="shared" si="90"/>
        <v>0</v>
      </c>
      <c r="J66" s="9">
        <f t="shared" si="90"/>
        <v>0</v>
      </c>
      <c r="K66" s="9">
        <f t="shared" si="90"/>
        <v>0</v>
      </c>
      <c r="L66" s="9">
        <f>SUM(L67:L68)</f>
        <v>0</v>
      </c>
      <c r="M66" s="9">
        <f t="shared" ref="M66:AF66" si="91">SUM(M67:M68)</f>
        <v>0</v>
      </c>
      <c r="N66" s="9">
        <f t="shared" si="91"/>
        <v>0</v>
      </c>
      <c r="O66" s="9">
        <f t="shared" si="91"/>
        <v>0</v>
      </c>
      <c r="P66" s="9">
        <f t="shared" si="91"/>
        <v>0</v>
      </c>
      <c r="Q66" s="9">
        <f t="shared" si="91"/>
        <v>0</v>
      </c>
      <c r="R66" s="9">
        <f t="shared" si="91"/>
        <v>0</v>
      </c>
      <c r="S66" s="9">
        <f t="shared" si="91"/>
        <v>0</v>
      </c>
      <c r="T66" s="9">
        <f t="shared" si="91"/>
        <v>0</v>
      </c>
      <c r="U66" s="9">
        <f t="shared" si="91"/>
        <v>0</v>
      </c>
      <c r="V66" s="9">
        <f t="shared" si="91"/>
        <v>0</v>
      </c>
      <c r="W66" s="9">
        <f t="shared" si="91"/>
        <v>0</v>
      </c>
      <c r="X66" s="9">
        <f t="shared" si="91"/>
        <v>0</v>
      </c>
      <c r="Y66" s="9">
        <f t="shared" si="91"/>
        <v>0</v>
      </c>
      <c r="Z66" s="9">
        <f t="shared" si="91"/>
        <v>0</v>
      </c>
      <c r="AA66" s="9">
        <f t="shared" si="91"/>
        <v>0</v>
      </c>
      <c r="AB66" s="9">
        <f t="shared" si="91"/>
        <v>0</v>
      </c>
      <c r="AC66" s="9">
        <f t="shared" si="91"/>
        <v>0</v>
      </c>
      <c r="AD66" s="9">
        <f t="shared" si="91"/>
        <v>0</v>
      </c>
      <c r="AE66" s="9">
        <f t="shared" si="91"/>
        <v>0</v>
      </c>
      <c r="AF66" s="9">
        <f t="shared" si="91"/>
        <v>0</v>
      </c>
      <c r="AG66" s="9">
        <f t="shared" ref="AG66" si="92">SUM(AG67:AG68)</f>
        <v>0</v>
      </c>
    </row>
    <row r="67" spans="1:33" x14ac:dyDescent="0.25">
      <c r="A67" s="10" t="s">
        <v>10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11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0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0</v>
      </c>
      <c r="G71" s="9">
        <f t="shared" si="93"/>
        <v>0</v>
      </c>
      <c r="H71" s="9">
        <f t="shared" si="93"/>
        <v>0</v>
      </c>
      <c r="I71" s="9">
        <f t="shared" si="93"/>
        <v>0</v>
      </c>
      <c r="J71" s="9">
        <f t="shared" si="93"/>
        <v>0</v>
      </c>
      <c r="K71" s="9">
        <f t="shared" si="93"/>
        <v>0</v>
      </c>
      <c r="L71" s="9">
        <f>IF(L66=0,0,100*L66/L12)</f>
        <v>0</v>
      </c>
      <c r="M71" s="9">
        <f t="shared" ref="M71:AF71" si="94">IF(M66=0,0,100*M66/M12)</f>
        <v>0</v>
      </c>
      <c r="N71" s="9">
        <f t="shared" si="94"/>
        <v>0</v>
      </c>
      <c r="O71" s="9">
        <f t="shared" si="94"/>
        <v>0</v>
      </c>
      <c r="P71" s="9">
        <f t="shared" si="94"/>
        <v>0</v>
      </c>
      <c r="Q71" s="9">
        <f t="shared" si="94"/>
        <v>0</v>
      </c>
      <c r="R71" s="9">
        <f t="shared" si="94"/>
        <v>0</v>
      </c>
      <c r="S71" s="9">
        <f t="shared" si="94"/>
        <v>0</v>
      </c>
      <c r="T71" s="9">
        <f t="shared" si="94"/>
        <v>0</v>
      </c>
      <c r="U71" s="9">
        <f t="shared" si="94"/>
        <v>0</v>
      </c>
      <c r="V71" s="9">
        <f t="shared" si="94"/>
        <v>0</v>
      </c>
      <c r="W71" s="9">
        <f t="shared" si="94"/>
        <v>0</v>
      </c>
      <c r="X71" s="9">
        <f t="shared" si="94"/>
        <v>0</v>
      </c>
      <c r="Y71" s="9">
        <f t="shared" si="94"/>
        <v>0</v>
      </c>
      <c r="Z71" s="9">
        <f t="shared" si="94"/>
        <v>0</v>
      </c>
      <c r="AA71" s="9">
        <f t="shared" si="94"/>
        <v>0</v>
      </c>
      <c r="AB71" s="9">
        <f t="shared" si="94"/>
        <v>0</v>
      </c>
      <c r="AC71" s="9">
        <f t="shared" si="94"/>
        <v>0</v>
      </c>
      <c r="AD71" s="9">
        <f t="shared" si="94"/>
        <v>0</v>
      </c>
      <c r="AE71" s="9">
        <f t="shared" si="94"/>
        <v>0</v>
      </c>
      <c r="AF71" s="9">
        <f t="shared" si="94"/>
        <v>0</v>
      </c>
      <c r="AG71" s="9">
        <f t="shared" ref="AG71" si="95">IF(AG66=0,0,100*AG66/AG12)</f>
        <v>0</v>
      </c>
    </row>
    <row r="72" spans="1:33" x14ac:dyDescent="0.25">
      <c r="A72" s="10" t="s">
        <v>10</v>
      </c>
      <c r="B72" s="11">
        <f t="shared" ref="B72:K72" si="96">IF(B67=0,0,100*B67/B13)</f>
        <v>0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0</v>
      </c>
      <c r="G72" s="11">
        <f t="shared" si="96"/>
        <v>0</v>
      </c>
      <c r="H72" s="11">
        <f t="shared" si="96"/>
        <v>0</v>
      </c>
      <c r="I72" s="11">
        <f t="shared" si="96"/>
        <v>0</v>
      </c>
      <c r="J72" s="11">
        <f t="shared" si="96"/>
        <v>0</v>
      </c>
      <c r="K72" s="11">
        <f t="shared" si="96"/>
        <v>0</v>
      </c>
      <c r="L72" s="11">
        <f>IF(L67=0,0,100*L67/L13)</f>
        <v>0</v>
      </c>
      <c r="M72" s="11">
        <f t="shared" ref="M72:AF72" si="97">IF(M67=0,0,100*M67/M13)</f>
        <v>0</v>
      </c>
      <c r="N72" s="11">
        <f t="shared" si="97"/>
        <v>0</v>
      </c>
      <c r="O72" s="11">
        <f t="shared" si="97"/>
        <v>0</v>
      </c>
      <c r="P72" s="11">
        <f t="shared" si="97"/>
        <v>0</v>
      </c>
      <c r="Q72" s="11">
        <f t="shared" si="97"/>
        <v>0</v>
      </c>
      <c r="R72" s="11">
        <f t="shared" si="97"/>
        <v>0</v>
      </c>
      <c r="S72" s="11">
        <f t="shared" si="97"/>
        <v>0</v>
      </c>
      <c r="T72" s="11">
        <f t="shared" si="97"/>
        <v>0</v>
      </c>
      <c r="U72" s="11">
        <f t="shared" si="97"/>
        <v>0</v>
      </c>
      <c r="V72" s="11">
        <f t="shared" si="97"/>
        <v>0</v>
      </c>
      <c r="W72" s="11">
        <f t="shared" si="97"/>
        <v>0</v>
      </c>
      <c r="X72" s="11">
        <f t="shared" si="97"/>
        <v>0</v>
      </c>
      <c r="Y72" s="11">
        <f t="shared" si="97"/>
        <v>0</v>
      </c>
      <c r="Z72" s="11">
        <f t="shared" si="97"/>
        <v>0</v>
      </c>
      <c r="AA72" s="11">
        <f t="shared" si="97"/>
        <v>0</v>
      </c>
      <c r="AB72" s="11">
        <f t="shared" si="97"/>
        <v>0</v>
      </c>
      <c r="AC72" s="11">
        <f t="shared" si="97"/>
        <v>0</v>
      </c>
      <c r="AD72" s="11">
        <f t="shared" si="97"/>
        <v>0</v>
      </c>
      <c r="AE72" s="11">
        <f t="shared" si="97"/>
        <v>0</v>
      </c>
      <c r="AF72" s="11">
        <f t="shared" si="97"/>
        <v>0</v>
      </c>
      <c r="AG72" s="11">
        <f t="shared" ref="AG72" si="98">IF(AG67=0,0,100*AG67/AG13)</f>
        <v>0</v>
      </c>
    </row>
    <row r="73" spans="1:33" x14ac:dyDescent="0.25">
      <c r="A73" s="12" t="s">
        <v>11</v>
      </c>
      <c r="B73" s="13">
        <f t="shared" ref="B73:K73" si="99">IF(B68=0,0,100*B68/B14)</f>
        <v>0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0</v>
      </c>
      <c r="G73" s="13">
        <f t="shared" si="99"/>
        <v>0</v>
      </c>
      <c r="H73" s="13">
        <f t="shared" si="99"/>
        <v>0</v>
      </c>
      <c r="I73" s="13">
        <f t="shared" si="99"/>
        <v>0</v>
      </c>
      <c r="J73" s="13">
        <f t="shared" si="99"/>
        <v>0</v>
      </c>
      <c r="K73" s="13">
        <f t="shared" si="99"/>
        <v>0</v>
      </c>
      <c r="L73" s="13">
        <f>IF(L68=0,0,100*L68/L14)</f>
        <v>0</v>
      </c>
      <c r="M73" s="13">
        <f t="shared" ref="M73:AF73" si="100">IF(M68=0,0,100*M68/M14)</f>
        <v>0</v>
      </c>
      <c r="N73" s="13">
        <f t="shared" si="100"/>
        <v>0</v>
      </c>
      <c r="O73" s="13">
        <f t="shared" si="100"/>
        <v>0</v>
      </c>
      <c r="P73" s="13">
        <f t="shared" si="100"/>
        <v>0</v>
      </c>
      <c r="Q73" s="13">
        <f t="shared" si="100"/>
        <v>0</v>
      </c>
      <c r="R73" s="13">
        <f t="shared" si="100"/>
        <v>0</v>
      </c>
      <c r="S73" s="13">
        <f t="shared" si="100"/>
        <v>0</v>
      </c>
      <c r="T73" s="13">
        <f t="shared" si="100"/>
        <v>0</v>
      </c>
      <c r="U73" s="13">
        <f t="shared" si="100"/>
        <v>0</v>
      </c>
      <c r="V73" s="13">
        <f t="shared" si="100"/>
        <v>0</v>
      </c>
      <c r="W73" s="13">
        <f t="shared" si="100"/>
        <v>0</v>
      </c>
      <c r="X73" s="13">
        <f t="shared" si="100"/>
        <v>0</v>
      </c>
      <c r="Y73" s="13">
        <f t="shared" si="100"/>
        <v>0</v>
      </c>
      <c r="Z73" s="13">
        <f t="shared" si="100"/>
        <v>0</v>
      </c>
      <c r="AA73" s="13">
        <f t="shared" si="100"/>
        <v>0</v>
      </c>
      <c r="AB73" s="13">
        <f t="shared" si="100"/>
        <v>0</v>
      </c>
      <c r="AC73" s="13">
        <f t="shared" si="100"/>
        <v>0</v>
      </c>
      <c r="AD73" s="13">
        <f t="shared" si="100"/>
        <v>0</v>
      </c>
      <c r="AE73" s="13">
        <f t="shared" si="100"/>
        <v>0</v>
      </c>
      <c r="AF73" s="13">
        <f t="shared" si="100"/>
        <v>0</v>
      </c>
      <c r="AG73" s="13">
        <f t="shared" ref="AG73" si="101">IF(AG68=0,0,100*AG68/AG14)</f>
        <v>0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0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0</v>
      </c>
      <c r="G75" s="21">
        <f t="shared" si="102"/>
        <v>0</v>
      </c>
      <c r="H75" s="21">
        <f t="shared" si="102"/>
        <v>0</v>
      </c>
      <c r="I75" s="21">
        <f t="shared" si="102"/>
        <v>0</v>
      </c>
      <c r="J75" s="21">
        <f t="shared" si="102"/>
        <v>0</v>
      </c>
      <c r="K75" s="21">
        <f t="shared" si="102"/>
        <v>0</v>
      </c>
      <c r="L75" s="21">
        <f>IF(L66=0,0,1000*L66/L3)</f>
        <v>0</v>
      </c>
      <c r="M75" s="21">
        <f t="shared" ref="M75:AF75" si="103">IF(M66=0,0,1000*M66/M3)</f>
        <v>0</v>
      </c>
      <c r="N75" s="21">
        <f t="shared" si="103"/>
        <v>0</v>
      </c>
      <c r="O75" s="21">
        <f t="shared" si="103"/>
        <v>0</v>
      </c>
      <c r="P75" s="21">
        <f t="shared" si="103"/>
        <v>0</v>
      </c>
      <c r="Q75" s="21">
        <f t="shared" si="103"/>
        <v>0</v>
      </c>
      <c r="R75" s="21">
        <f t="shared" si="103"/>
        <v>0</v>
      </c>
      <c r="S75" s="21">
        <f t="shared" si="103"/>
        <v>0</v>
      </c>
      <c r="T75" s="21">
        <f t="shared" si="103"/>
        <v>0</v>
      </c>
      <c r="U75" s="21">
        <f t="shared" si="103"/>
        <v>0</v>
      </c>
      <c r="V75" s="21">
        <f t="shared" si="103"/>
        <v>0</v>
      </c>
      <c r="W75" s="21">
        <f t="shared" si="103"/>
        <v>0</v>
      </c>
      <c r="X75" s="21">
        <f t="shared" si="103"/>
        <v>0</v>
      </c>
      <c r="Y75" s="21">
        <f t="shared" si="103"/>
        <v>0</v>
      </c>
      <c r="Z75" s="21">
        <f t="shared" si="103"/>
        <v>0</v>
      </c>
      <c r="AA75" s="21">
        <f t="shared" si="103"/>
        <v>0</v>
      </c>
      <c r="AB75" s="21">
        <f t="shared" si="103"/>
        <v>0</v>
      </c>
      <c r="AC75" s="21">
        <f t="shared" si="103"/>
        <v>0</v>
      </c>
      <c r="AD75" s="21">
        <f t="shared" si="103"/>
        <v>0</v>
      </c>
      <c r="AE75" s="21">
        <f t="shared" si="103"/>
        <v>0</v>
      </c>
      <c r="AF75" s="21">
        <f t="shared" si="103"/>
        <v>0</v>
      </c>
      <c r="AG75" s="21">
        <f t="shared" ref="AG75" si="104">IF(AG66=0,0,1000*AG66/AG3)</f>
        <v>0</v>
      </c>
    </row>
    <row r="76" spans="1:33" x14ac:dyDescent="0.25">
      <c r="A76" s="10" t="s">
        <v>10</v>
      </c>
      <c r="B76" s="22">
        <f t="shared" ref="B76:K76" si="105">IF(B67=0,0,1000*B67/B4)</f>
        <v>0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0</v>
      </c>
      <c r="G76" s="22">
        <f t="shared" si="105"/>
        <v>0</v>
      </c>
      <c r="H76" s="22">
        <f t="shared" si="105"/>
        <v>0</v>
      </c>
      <c r="I76" s="22">
        <f t="shared" si="105"/>
        <v>0</v>
      </c>
      <c r="J76" s="22">
        <f t="shared" si="105"/>
        <v>0</v>
      </c>
      <c r="K76" s="22">
        <f t="shared" si="105"/>
        <v>0</v>
      </c>
      <c r="L76" s="22">
        <f>IF(L67=0,0,1000*L67/L4)</f>
        <v>0</v>
      </c>
      <c r="M76" s="22">
        <f t="shared" ref="M76:AF76" si="106">IF(M67=0,0,1000*M67/M4)</f>
        <v>0</v>
      </c>
      <c r="N76" s="22">
        <f t="shared" si="106"/>
        <v>0</v>
      </c>
      <c r="O76" s="22">
        <f t="shared" si="106"/>
        <v>0</v>
      </c>
      <c r="P76" s="22">
        <f t="shared" si="106"/>
        <v>0</v>
      </c>
      <c r="Q76" s="22">
        <f t="shared" si="106"/>
        <v>0</v>
      </c>
      <c r="R76" s="22">
        <f t="shared" si="106"/>
        <v>0</v>
      </c>
      <c r="S76" s="22">
        <f t="shared" si="106"/>
        <v>0</v>
      </c>
      <c r="T76" s="22">
        <f t="shared" si="106"/>
        <v>0</v>
      </c>
      <c r="U76" s="22">
        <f t="shared" si="106"/>
        <v>0</v>
      </c>
      <c r="V76" s="22">
        <f t="shared" si="106"/>
        <v>0</v>
      </c>
      <c r="W76" s="22">
        <f t="shared" si="106"/>
        <v>0</v>
      </c>
      <c r="X76" s="22">
        <f t="shared" si="106"/>
        <v>0</v>
      </c>
      <c r="Y76" s="22">
        <f t="shared" si="106"/>
        <v>0</v>
      </c>
      <c r="Z76" s="22">
        <f t="shared" si="106"/>
        <v>0</v>
      </c>
      <c r="AA76" s="22">
        <f t="shared" si="106"/>
        <v>0</v>
      </c>
      <c r="AB76" s="22">
        <f t="shared" si="106"/>
        <v>0</v>
      </c>
      <c r="AC76" s="22">
        <f t="shared" si="106"/>
        <v>0</v>
      </c>
      <c r="AD76" s="22">
        <f t="shared" si="106"/>
        <v>0</v>
      </c>
      <c r="AE76" s="22">
        <f t="shared" si="106"/>
        <v>0</v>
      </c>
      <c r="AF76" s="22">
        <f t="shared" si="106"/>
        <v>0</v>
      </c>
      <c r="AG76" s="22">
        <f t="shared" ref="AG76" si="107">IF(AG67=0,0,1000*AG67/AG4)</f>
        <v>0</v>
      </c>
    </row>
    <row r="77" spans="1:33" x14ac:dyDescent="0.25">
      <c r="A77" s="12" t="s">
        <v>11</v>
      </c>
      <c r="B77" s="23">
        <f t="shared" ref="B77:K77" si="108">IF(B68=0,0,1000*B68/B5)</f>
        <v>0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0</v>
      </c>
      <c r="G77" s="23">
        <f t="shared" si="108"/>
        <v>0</v>
      </c>
      <c r="H77" s="23">
        <f t="shared" si="108"/>
        <v>0</v>
      </c>
      <c r="I77" s="23">
        <f t="shared" si="108"/>
        <v>0</v>
      </c>
      <c r="J77" s="23">
        <f t="shared" si="108"/>
        <v>0</v>
      </c>
      <c r="K77" s="23">
        <f t="shared" si="108"/>
        <v>0</v>
      </c>
      <c r="L77" s="23">
        <f>IF(L68=0,0,1000*L68/L5)</f>
        <v>0</v>
      </c>
      <c r="M77" s="23">
        <f t="shared" ref="M77:AF77" si="109">IF(M68=0,0,1000*M68/M5)</f>
        <v>0</v>
      </c>
      <c r="N77" s="23">
        <f t="shared" si="109"/>
        <v>0</v>
      </c>
      <c r="O77" s="23">
        <f t="shared" si="109"/>
        <v>0</v>
      </c>
      <c r="P77" s="23">
        <f t="shared" si="109"/>
        <v>0</v>
      </c>
      <c r="Q77" s="23">
        <f t="shared" si="109"/>
        <v>0</v>
      </c>
      <c r="R77" s="23">
        <f t="shared" si="109"/>
        <v>0</v>
      </c>
      <c r="S77" s="23">
        <f t="shared" si="109"/>
        <v>0</v>
      </c>
      <c r="T77" s="23">
        <f t="shared" si="109"/>
        <v>0</v>
      </c>
      <c r="U77" s="23">
        <f t="shared" si="109"/>
        <v>0</v>
      </c>
      <c r="V77" s="23">
        <f t="shared" si="109"/>
        <v>0</v>
      </c>
      <c r="W77" s="23">
        <f t="shared" si="109"/>
        <v>0</v>
      </c>
      <c r="X77" s="23">
        <f t="shared" si="109"/>
        <v>0</v>
      </c>
      <c r="Y77" s="23">
        <f t="shared" si="109"/>
        <v>0</v>
      </c>
      <c r="Z77" s="23">
        <f t="shared" si="109"/>
        <v>0</v>
      </c>
      <c r="AA77" s="23">
        <f t="shared" si="109"/>
        <v>0</v>
      </c>
      <c r="AB77" s="23">
        <f t="shared" si="109"/>
        <v>0</v>
      </c>
      <c r="AC77" s="23">
        <f t="shared" si="109"/>
        <v>0</v>
      </c>
      <c r="AD77" s="23">
        <f t="shared" si="109"/>
        <v>0</v>
      </c>
      <c r="AE77" s="23">
        <f t="shared" si="109"/>
        <v>0</v>
      </c>
      <c r="AF77" s="23">
        <f t="shared" si="109"/>
        <v>0</v>
      </c>
      <c r="AG77" s="23">
        <f t="shared" ref="AG77" si="110">IF(AG68=0,0,1000*AG68/AG5)</f>
        <v>0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0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0</v>
      </c>
      <c r="G79" s="36">
        <f t="shared" si="111"/>
        <v>0</v>
      </c>
      <c r="H79" s="36">
        <f t="shared" si="111"/>
        <v>0</v>
      </c>
      <c r="I79" s="36">
        <f t="shared" si="111"/>
        <v>0</v>
      </c>
      <c r="J79" s="36">
        <f t="shared" si="111"/>
        <v>0</v>
      </c>
      <c r="K79" s="36">
        <f t="shared" si="111"/>
        <v>0</v>
      </c>
      <c r="L79" s="36">
        <f>IF(L66=0,0,L66/L$66)</f>
        <v>0</v>
      </c>
      <c r="M79" s="36">
        <f t="shared" ref="M79:AF79" si="112">IF(M66=0,0,M66/M$66)</f>
        <v>0</v>
      </c>
      <c r="N79" s="36">
        <f t="shared" si="112"/>
        <v>0</v>
      </c>
      <c r="O79" s="36">
        <f t="shared" si="112"/>
        <v>0</v>
      </c>
      <c r="P79" s="36">
        <f t="shared" si="112"/>
        <v>0</v>
      </c>
      <c r="Q79" s="36">
        <f t="shared" si="112"/>
        <v>0</v>
      </c>
      <c r="R79" s="36">
        <f t="shared" si="112"/>
        <v>0</v>
      </c>
      <c r="S79" s="36">
        <f t="shared" si="112"/>
        <v>0</v>
      </c>
      <c r="T79" s="36">
        <f t="shared" si="112"/>
        <v>0</v>
      </c>
      <c r="U79" s="36">
        <f t="shared" si="112"/>
        <v>0</v>
      </c>
      <c r="V79" s="36">
        <f t="shared" si="112"/>
        <v>0</v>
      </c>
      <c r="W79" s="36">
        <f t="shared" si="112"/>
        <v>0</v>
      </c>
      <c r="X79" s="36">
        <f t="shared" si="112"/>
        <v>0</v>
      </c>
      <c r="Y79" s="36">
        <f t="shared" si="112"/>
        <v>0</v>
      </c>
      <c r="Z79" s="36">
        <f t="shared" si="112"/>
        <v>0</v>
      </c>
      <c r="AA79" s="36">
        <f t="shared" si="112"/>
        <v>0</v>
      </c>
      <c r="AB79" s="36">
        <f t="shared" si="112"/>
        <v>0</v>
      </c>
      <c r="AC79" s="36">
        <f t="shared" si="112"/>
        <v>0</v>
      </c>
      <c r="AD79" s="36">
        <f t="shared" si="112"/>
        <v>0</v>
      </c>
      <c r="AE79" s="36">
        <f t="shared" si="112"/>
        <v>0</v>
      </c>
      <c r="AF79" s="36">
        <f t="shared" si="112"/>
        <v>0</v>
      </c>
      <c r="AG79" s="36">
        <f t="shared" ref="AG79" si="113">IF(AG66=0,0,AG66/AG$66)</f>
        <v>0</v>
      </c>
    </row>
    <row r="80" spans="1:33" x14ac:dyDescent="0.25">
      <c r="A80" s="10" t="s">
        <v>10</v>
      </c>
      <c r="B80" s="37">
        <f t="shared" si="111"/>
        <v>0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</v>
      </c>
      <c r="G80" s="37">
        <f t="shared" si="111"/>
        <v>0</v>
      </c>
      <c r="H80" s="37">
        <f t="shared" si="111"/>
        <v>0</v>
      </c>
      <c r="I80" s="37">
        <f t="shared" si="111"/>
        <v>0</v>
      </c>
      <c r="J80" s="37">
        <f t="shared" si="111"/>
        <v>0</v>
      </c>
      <c r="K80" s="37">
        <f t="shared" si="111"/>
        <v>0</v>
      </c>
      <c r="L80" s="37">
        <f t="shared" ref="L80:L81" si="114">IF(L67=0,0,L67/L$66)</f>
        <v>0</v>
      </c>
      <c r="M80" s="37">
        <f t="shared" ref="M80:AF80" si="115">IF(M67=0,0,M67/M$66)</f>
        <v>0</v>
      </c>
      <c r="N80" s="37">
        <f t="shared" si="115"/>
        <v>0</v>
      </c>
      <c r="O80" s="37">
        <f t="shared" si="115"/>
        <v>0</v>
      </c>
      <c r="P80" s="37">
        <f t="shared" si="115"/>
        <v>0</v>
      </c>
      <c r="Q80" s="37">
        <f t="shared" si="115"/>
        <v>0</v>
      </c>
      <c r="R80" s="37">
        <f t="shared" si="115"/>
        <v>0</v>
      </c>
      <c r="S80" s="37">
        <f t="shared" si="115"/>
        <v>0</v>
      </c>
      <c r="T80" s="37">
        <f t="shared" si="115"/>
        <v>0</v>
      </c>
      <c r="U80" s="37">
        <f t="shared" si="115"/>
        <v>0</v>
      </c>
      <c r="V80" s="37">
        <f t="shared" si="115"/>
        <v>0</v>
      </c>
      <c r="W80" s="37">
        <f t="shared" si="115"/>
        <v>0</v>
      </c>
      <c r="X80" s="37">
        <f t="shared" si="115"/>
        <v>0</v>
      </c>
      <c r="Y80" s="37">
        <f t="shared" si="115"/>
        <v>0</v>
      </c>
      <c r="Z80" s="37">
        <f t="shared" si="115"/>
        <v>0</v>
      </c>
      <c r="AA80" s="37">
        <f t="shared" si="115"/>
        <v>0</v>
      </c>
      <c r="AB80" s="37">
        <f t="shared" si="115"/>
        <v>0</v>
      </c>
      <c r="AC80" s="37">
        <f t="shared" si="115"/>
        <v>0</v>
      </c>
      <c r="AD80" s="37">
        <f t="shared" si="115"/>
        <v>0</v>
      </c>
      <c r="AE80" s="37">
        <f t="shared" si="115"/>
        <v>0</v>
      </c>
      <c r="AF80" s="37">
        <f t="shared" si="115"/>
        <v>0</v>
      </c>
      <c r="AG80" s="37">
        <f t="shared" ref="AG80" si="116">IF(AG67=0,0,AG67/AG$66)</f>
        <v>0</v>
      </c>
    </row>
    <row r="81" spans="1:33" x14ac:dyDescent="0.25">
      <c r="A81" s="12" t="s">
        <v>11</v>
      </c>
      <c r="B81" s="38">
        <f t="shared" si="111"/>
        <v>0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</v>
      </c>
      <c r="G81" s="38">
        <f t="shared" si="111"/>
        <v>0</v>
      </c>
      <c r="H81" s="38">
        <f t="shared" si="111"/>
        <v>0</v>
      </c>
      <c r="I81" s="38">
        <f t="shared" si="111"/>
        <v>0</v>
      </c>
      <c r="J81" s="38">
        <f t="shared" si="111"/>
        <v>0</v>
      </c>
      <c r="K81" s="38">
        <f t="shared" si="111"/>
        <v>0</v>
      </c>
      <c r="L81" s="38">
        <f t="shared" si="114"/>
        <v>0</v>
      </c>
      <c r="M81" s="38">
        <f t="shared" ref="M81:AF81" si="117">IF(M68=0,0,M68/M$66)</f>
        <v>0</v>
      </c>
      <c r="N81" s="38">
        <f t="shared" si="117"/>
        <v>0</v>
      </c>
      <c r="O81" s="38">
        <f t="shared" si="117"/>
        <v>0</v>
      </c>
      <c r="P81" s="38">
        <f t="shared" si="117"/>
        <v>0</v>
      </c>
      <c r="Q81" s="38">
        <f t="shared" si="117"/>
        <v>0</v>
      </c>
      <c r="R81" s="38">
        <f t="shared" si="117"/>
        <v>0</v>
      </c>
      <c r="S81" s="38">
        <f t="shared" si="117"/>
        <v>0</v>
      </c>
      <c r="T81" s="38">
        <f t="shared" si="117"/>
        <v>0</v>
      </c>
      <c r="U81" s="38">
        <f t="shared" si="117"/>
        <v>0</v>
      </c>
      <c r="V81" s="38">
        <f t="shared" si="117"/>
        <v>0</v>
      </c>
      <c r="W81" s="38">
        <f t="shared" si="117"/>
        <v>0</v>
      </c>
      <c r="X81" s="38">
        <f t="shared" si="117"/>
        <v>0</v>
      </c>
      <c r="Y81" s="38">
        <f t="shared" si="117"/>
        <v>0</v>
      </c>
      <c r="Z81" s="38">
        <f t="shared" si="117"/>
        <v>0</v>
      </c>
      <c r="AA81" s="38">
        <f t="shared" si="117"/>
        <v>0</v>
      </c>
      <c r="AB81" s="38">
        <f t="shared" si="117"/>
        <v>0</v>
      </c>
      <c r="AC81" s="38">
        <f t="shared" si="117"/>
        <v>0</v>
      </c>
      <c r="AD81" s="38">
        <f t="shared" si="117"/>
        <v>0</v>
      </c>
      <c r="AE81" s="38">
        <f t="shared" si="117"/>
        <v>0</v>
      </c>
      <c r="AF81" s="38">
        <f t="shared" si="117"/>
        <v>0</v>
      </c>
      <c r="AG81" s="38">
        <f t="shared" ref="AG81" si="118">IF(AG68=0,0,AG68/AG$66)</f>
        <v>0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0</v>
      </c>
      <c r="AE83" s="9">
        <f t="shared" si="119"/>
        <v>0</v>
      </c>
      <c r="AF83" s="9">
        <f t="shared" si="119"/>
        <v>0</v>
      </c>
      <c r="AG83" s="9">
        <f t="shared" ref="AG83" si="120">SUM(AG84:AG85)</f>
        <v>0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0</v>
      </c>
      <c r="C91" s="9">
        <f t="shared" ref="C91:AF91" si="121">C89-C$66</f>
        <v>0</v>
      </c>
      <c r="D91" s="9">
        <f t="shared" si="121"/>
        <v>0</v>
      </c>
      <c r="E91" s="9">
        <f t="shared" si="121"/>
        <v>0</v>
      </c>
      <c r="F91" s="9">
        <f t="shared" si="121"/>
        <v>0</v>
      </c>
      <c r="G91" s="9">
        <f t="shared" si="121"/>
        <v>0</v>
      </c>
      <c r="H91" s="9">
        <f t="shared" si="121"/>
        <v>0</v>
      </c>
      <c r="I91" s="9">
        <f t="shared" si="121"/>
        <v>0</v>
      </c>
      <c r="J91" s="9">
        <f t="shared" si="121"/>
        <v>0</v>
      </c>
      <c r="K91" s="9">
        <f t="shared" si="121"/>
        <v>0</v>
      </c>
      <c r="L91" s="9">
        <f t="shared" si="121"/>
        <v>0</v>
      </c>
      <c r="M91" s="9">
        <f t="shared" si="121"/>
        <v>0</v>
      </c>
      <c r="N91" s="9">
        <f t="shared" si="121"/>
        <v>0</v>
      </c>
      <c r="O91" s="9">
        <f t="shared" si="121"/>
        <v>0</v>
      </c>
      <c r="P91" s="9">
        <f t="shared" si="121"/>
        <v>0</v>
      </c>
      <c r="Q91" s="9">
        <f t="shared" si="121"/>
        <v>0</v>
      </c>
      <c r="R91" s="9">
        <f t="shared" si="121"/>
        <v>0</v>
      </c>
      <c r="S91" s="9">
        <f t="shared" si="121"/>
        <v>0</v>
      </c>
      <c r="T91" s="9">
        <f t="shared" si="121"/>
        <v>0</v>
      </c>
      <c r="U91" s="9">
        <f t="shared" si="121"/>
        <v>0</v>
      </c>
      <c r="V91" s="9">
        <f t="shared" si="121"/>
        <v>0</v>
      </c>
      <c r="W91" s="9">
        <f t="shared" si="121"/>
        <v>0</v>
      </c>
      <c r="X91" s="9">
        <f t="shared" si="121"/>
        <v>0</v>
      </c>
      <c r="Y91" s="9">
        <f t="shared" si="121"/>
        <v>0</v>
      </c>
      <c r="Z91" s="9">
        <f t="shared" si="121"/>
        <v>0</v>
      </c>
      <c r="AA91" s="9">
        <f t="shared" si="121"/>
        <v>0</v>
      </c>
      <c r="AB91" s="9">
        <f t="shared" si="121"/>
        <v>0</v>
      </c>
      <c r="AC91" s="9">
        <f t="shared" si="121"/>
        <v>0</v>
      </c>
      <c r="AD91" s="9">
        <f t="shared" si="121"/>
        <v>0</v>
      </c>
      <c r="AE91" s="9">
        <f t="shared" si="121"/>
        <v>0</v>
      </c>
      <c r="AF91" s="9">
        <f t="shared" si="121"/>
        <v>0</v>
      </c>
      <c r="AG91" s="9">
        <f t="shared" ref="AG91" si="122">AG89-AG$66</f>
        <v>0</v>
      </c>
    </row>
    <row r="92" spans="1:33" x14ac:dyDescent="0.25">
      <c r="A92" s="10" t="s">
        <v>10</v>
      </c>
      <c r="B92" s="11">
        <f>IF(B$66=0,50%,B$67/B$66)*B91</f>
        <v>0</v>
      </c>
      <c r="C92" s="11">
        <f t="shared" ref="C92:AG92" si="123">IF(C$66=0,50%,C$67/C$66)*C91</f>
        <v>0</v>
      </c>
      <c r="D92" s="11">
        <f t="shared" si="123"/>
        <v>0</v>
      </c>
      <c r="E92" s="11">
        <f t="shared" si="123"/>
        <v>0</v>
      </c>
      <c r="F92" s="11">
        <f t="shared" si="123"/>
        <v>0</v>
      </c>
      <c r="G92" s="11">
        <f t="shared" si="123"/>
        <v>0</v>
      </c>
      <c r="H92" s="11">
        <f t="shared" si="123"/>
        <v>0</v>
      </c>
      <c r="I92" s="11">
        <f t="shared" si="123"/>
        <v>0</v>
      </c>
      <c r="J92" s="11">
        <f t="shared" si="123"/>
        <v>0</v>
      </c>
      <c r="K92" s="11">
        <f t="shared" si="123"/>
        <v>0</v>
      </c>
      <c r="L92" s="11">
        <f t="shared" si="123"/>
        <v>0</v>
      </c>
      <c r="M92" s="11">
        <f t="shared" si="123"/>
        <v>0</v>
      </c>
      <c r="N92" s="11">
        <f t="shared" si="123"/>
        <v>0</v>
      </c>
      <c r="O92" s="11">
        <f t="shared" si="123"/>
        <v>0</v>
      </c>
      <c r="P92" s="11">
        <f t="shared" si="123"/>
        <v>0</v>
      </c>
      <c r="Q92" s="11">
        <f t="shared" si="123"/>
        <v>0</v>
      </c>
      <c r="R92" s="11">
        <f t="shared" si="123"/>
        <v>0</v>
      </c>
      <c r="S92" s="11">
        <f t="shared" si="123"/>
        <v>0</v>
      </c>
      <c r="T92" s="11">
        <f t="shared" si="123"/>
        <v>0</v>
      </c>
      <c r="U92" s="11">
        <f t="shared" si="123"/>
        <v>0</v>
      </c>
      <c r="V92" s="11">
        <f t="shared" si="123"/>
        <v>0</v>
      </c>
      <c r="W92" s="11">
        <f t="shared" si="123"/>
        <v>0</v>
      </c>
      <c r="X92" s="11">
        <f t="shared" si="123"/>
        <v>0</v>
      </c>
      <c r="Y92" s="11">
        <f t="shared" si="123"/>
        <v>0</v>
      </c>
      <c r="Z92" s="11">
        <f t="shared" si="123"/>
        <v>0</v>
      </c>
      <c r="AA92" s="11">
        <f t="shared" si="123"/>
        <v>0</v>
      </c>
      <c r="AB92" s="11">
        <f t="shared" si="123"/>
        <v>0</v>
      </c>
      <c r="AC92" s="11">
        <f t="shared" si="123"/>
        <v>0</v>
      </c>
      <c r="AD92" s="11">
        <f t="shared" si="123"/>
        <v>0</v>
      </c>
      <c r="AE92" s="11">
        <f t="shared" si="123"/>
        <v>0</v>
      </c>
      <c r="AF92" s="11">
        <f t="shared" si="123"/>
        <v>0</v>
      </c>
      <c r="AG92" s="11">
        <f t="shared" si="123"/>
        <v>0</v>
      </c>
    </row>
    <row r="93" spans="1:33" x14ac:dyDescent="0.25">
      <c r="A93" s="12" t="s">
        <v>11</v>
      </c>
      <c r="B93" s="13">
        <f>B91-B92</f>
        <v>0</v>
      </c>
      <c r="C93" s="13">
        <f t="shared" ref="C93:AF93" si="124">C91-C92</f>
        <v>0</v>
      </c>
      <c r="D93" s="13">
        <f t="shared" si="124"/>
        <v>0</v>
      </c>
      <c r="E93" s="13">
        <f t="shared" si="124"/>
        <v>0</v>
      </c>
      <c r="F93" s="13">
        <f t="shared" si="124"/>
        <v>0</v>
      </c>
      <c r="G93" s="13">
        <f t="shared" si="124"/>
        <v>0</v>
      </c>
      <c r="H93" s="13">
        <f t="shared" si="124"/>
        <v>0</v>
      </c>
      <c r="I93" s="13">
        <f t="shared" si="124"/>
        <v>0</v>
      </c>
      <c r="J93" s="13">
        <f t="shared" si="124"/>
        <v>0</v>
      </c>
      <c r="K93" s="13">
        <f t="shared" si="124"/>
        <v>0</v>
      </c>
      <c r="L93" s="13">
        <f t="shared" si="124"/>
        <v>0</v>
      </c>
      <c r="M93" s="13">
        <f t="shared" si="124"/>
        <v>0</v>
      </c>
      <c r="N93" s="13">
        <f t="shared" si="124"/>
        <v>0</v>
      </c>
      <c r="O93" s="13">
        <f t="shared" si="124"/>
        <v>0</v>
      </c>
      <c r="P93" s="13">
        <f t="shared" si="124"/>
        <v>0</v>
      </c>
      <c r="Q93" s="13">
        <f t="shared" si="124"/>
        <v>0</v>
      </c>
      <c r="R93" s="13">
        <f t="shared" si="124"/>
        <v>0</v>
      </c>
      <c r="S93" s="13">
        <f t="shared" si="124"/>
        <v>0</v>
      </c>
      <c r="T93" s="13">
        <f t="shared" si="124"/>
        <v>0</v>
      </c>
      <c r="U93" s="13">
        <f t="shared" si="124"/>
        <v>0</v>
      </c>
      <c r="V93" s="13">
        <f t="shared" si="124"/>
        <v>0</v>
      </c>
      <c r="W93" s="13">
        <f t="shared" si="124"/>
        <v>0</v>
      </c>
      <c r="X93" s="13">
        <f t="shared" si="124"/>
        <v>0</v>
      </c>
      <c r="Y93" s="13">
        <f t="shared" si="124"/>
        <v>0</v>
      </c>
      <c r="Z93" s="13">
        <f t="shared" si="124"/>
        <v>0</v>
      </c>
      <c r="AA93" s="13">
        <f t="shared" si="124"/>
        <v>0</v>
      </c>
      <c r="AB93" s="13">
        <f t="shared" si="124"/>
        <v>0</v>
      </c>
      <c r="AC93" s="13">
        <f t="shared" si="124"/>
        <v>0</v>
      </c>
      <c r="AD93" s="13">
        <f t="shared" si="124"/>
        <v>0</v>
      </c>
      <c r="AE93" s="13">
        <f t="shared" si="124"/>
        <v>0</v>
      </c>
      <c r="AF93" s="13">
        <f t="shared" si="124"/>
        <v>0</v>
      </c>
      <c r="AG93" s="13">
        <f t="shared" ref="AG93" si="125">AG91-AG92</f>
        <v>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0</v>
      </c>
      <c r="G97" s="9">
        <f t="shared" si="126"/>
        <v>0</v>
      </c>
      <c r="H97" s="9">
        <f t="shared" si="126"/>
        <v>0</v>
      </c>
      <c r="I97" s="9">
        <f t="shared" si="126"/>
        <v>0</v>
      </c>
      <c r="J97" s="9">
        <f t="shared" si="126"/>
        <v>0</v>
      </c>
      <c r="K97" s="9">
        <f t="shared" si="126"/>
        <v>0</v>
      </c>
      <c r="L97" s="9">
        <f>SUM(L98:L99)</f>
        <v>0</v>
      </c>
      <c r="M97" s="9">
        <f t="shared" ref="M97:AF97" si="127">SUM(M98:M99)</f>
        <v>0</v>
      </c>
      <c r="N97" s="9">
        <f t="shared" si="127"/>
        <v>0</v>
      </c>
      <c r="O97" s="9">
        <f t="shared" si="127"/>
        <v>0</v>
      </c>
      <c r="P97" s="9">
        <f t="shared" si="127"/>
        <v>0</v>
      </c>
      <c r="Q97" s="9">
        <f t="shared" si="127"/>
        <v>0</v>
      </c>
      <c r="R97" s="9">
        <f t="shared" si="127"/>
        <v>0</v>
      </c>
      <c r="S97" s="9">
        <f t="shared" si="127"/>
        <v>0</v>
      </c>
      <c r="T97" s="9">
        <f t="shared" si="127"/>
        <v>0</v>
      </c>
      <c r="U97" s="9">
        <f t="shared" si="127"/>
        <v>0</v>
      </c>
      <c r="V97" s="9">
        <f t="shared" si="127"/>
        <v>0</v>
      </c>
      <c r="W97" s="9">
        <f t="shared" si="127"/>
        <v>0</v>
      </c>
      <c r="X97" s="9">
        <f t="shared" si="127"/>
        <v>0</v>
      </c>
      <c r="Y97" s="9">
        <f t="shared" si="127"/>
        <v>0</v>
      </c>
      <c r="Z97" s="9">
        <f t="shared" si="127"/>
        <v>0</v>
      </c>
      <c r="AA97" s="9">
        <f t="shared" si="127"/>
        <v>0</v>
      </c>
      <c r="AB97" s="9">
        <f t="shared" si="127"/>
        <v>0</v>
      </c>
      <c r="AC97" s="9">
        <f t="shared" si="127"/>
        <v>0</v>
      </c>
      <c r="AD97" s="9">
        <f t="shared" si="127"/>
        <v>0</v>
      </c>
      <c r="AE97" s="9">
        <f t="shared" si="127"/>
        <v>0</v>
      </c>
      <c r="AF97" s="9">
        <f t="shared" si="127"/>
        <v>0</v>
      </c>
      <c r="AG97" s="9">
        <f t="shared" ref="AG97" si="128">SUM(AG98:AG99)</f>
        <v>0</v>
      </c>
    </row>
    <row r="98" spans="1:33" x14ac:dyDescent="0.25">
      <c r="A98" s="10" t="s">
        <v>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0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0</v>
      </c>
      <c r="R101" s="9">
        <f t="shared" si="130"/>
        <v>0</v>
      </c>
      <c r="S101" s="9">
        <f t="shared" si="130"/>
        <v>0</v>
      </c>
      <c r="T101" s="9">
        <f t="shared" si="130"/>
        <v>0</v>
      </c>
      <c r="U101" s="9">
        <f t="shared" si="130"/>
        <v>0</v>
      </c>
      <c r="V101" s="9">
        <f t="shared" si="130"/>
        <v>0</v>
      </c>
      <c r="W101" s="9">
        <f t="shared" si="130"/>
        <v>0</v>
      </c>
      <c r="X101" s="9">
        <f t="shared" si="130"/>
        <v>0</v>
      </c>
      <c r="Y101" s="9">
        <f t="shared" si="130"/>
        <v>0</v>
      </c>
      <c r="Z101" s="9">
        <f t="shared" si="130"/>
        <v>0</v>
      </c>
      <c r="AA101" s="9">
        <f t="shared" si="130"/>
        <v>0</v>
      </c>
      <c r="AB101" s="9">
        <f t="shared" si="130"/>
        <v>0</v>
      </c>
      <c r="AC101" s="9">
        <f t="shared" si="130"/>
        <v>0</v>
      </c>
      <c r="AD101" s="9">
        <f t="shared" si="130"/>
        <v>0</v>
      </c>
      <c r="AE101" s="9">
        <f t="shared" si="130"/>
        <v>0</v>
      </c>
      <c r="AF101" s="9">
        <f t="shared" si="130"/>
        <v>0</v>
      </c>
      <c r="AG101" s="9">
        <f t="shared" ref="AG101" si="131">SUM(AG102:AG103)</f>
        <v>0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686489.87877397065</v>
      </c>
      <c r="C3" s="9">
        <f t="shared" si="0"/>
        <v>579747.70206501335</v>
      </c>
      <c r="D3" s="9">
        <f t="shared" si="0"/>
        <v>488533.75075644959</v>
      </c>
      <c r="E3" s="9">
        <f t="shared" si="0"/>
        <v>609530.22982521355</v>
      </c>
      <c r="F3" s="9">
        <f t="shared" si="0"/>
        <v>564767.28716323932</v>
      </c>
      <c r="G3" s="9">
        <f t="shared" si="0"/>
        <v>567961.29532000003</v>
      </c>
      <c r="H3" s="9">
        <f t="shared" si="0"/>
        <v>564417.02513700002</v>
      </c>
      <c r="I3" s="9">
        <f t="shared" si="0"/>
        <v>596661.11379000009</v>
      </c>
      <c r="J3" s="9">
        <f t="shared" si="0"/>
        <v>562730.40216900001</v>
      </c>
      <c r="K3" s="9">
        <f t="shared" si="0"/>
        <v>583537.94551800005</v>
      </c>
      <c r="L3" s="9">
        <f>SUM(L4:L5)</f>
        <v>612731.88254999998</v>
      </c>
      <c r="M3" s="9">
        <f t="shared" ref="M3:AF3" si="1">SUM(M4:M5)</f>
        <v>624613.91123300011</v>
      </c>
      <c r="N3" s="9">
        <f t="shared" si="1"/>
        <v>664096.53422499995</v>
      </c>
      <c r="O3" s="9">
        <f t="shared" si="1"/>
        <v>712753.98977799993</v>
      </c>
      <c r="P3" s="9">
        <f t="shared" si="1"/>
        <v>765015.05337500002</v>
      </c>
      <c r="Q3" s="9">
        <f t="shared" si="1"/>
        <v>831513.460555</v>
      </c>
      <c r="R3" s="9">
        <f t="shared" si="1"/>
        <v>910752.49383899989</v>
      </c>
      <c r="S3" s="9">
        <f t="shared" si="1"/>
        <v>961535.903345</v>
      </c>
      <c r="T3" s="9">
        <f t="shared" si="1"/>
        <v>997806.23496599996</v>
      </c>
      <c r="U3" s="9">
        <f t="shared" si="1"/>
        <v>827246.71140299994</v>
      </c>
      <c r="V3" s="9">
        <f t="shared" si="1"/>
        <v>893641.01605500001</v>
      </c>
      <c r="W3" s="9">
        <f t="shared" si="1"/>
        <v>988895.37390500004</v>
      </c>
      <c r="X3" s="9">
        <f t="shared" si="1"/>
        <v>999218.75997300004</v>
      </c>
      <c r="Y3" s="9">
        <f t="shared" si="1"/>
        <v>1006767.604468</v>
      </c>
      <c r="Z3" s="9">
        <f t="shared" si="1"/>
        <v>1036359.3693849999</v>
      </c>
      <c r="AA3" s="9">
        <f t="shared" si="1"/>
        <v>978388.279415</v>
      </c>
      <c r="AB3" s="9">
        <f t="shared" si="1"/>
        <v>967907.37339099997</v>
      </c>
      <c r="AC3" s="9">
        <f t="shared" si="1"/>
        <v>960819.22721600009</v>
      </c>
      <c r="AD3" s="9">
        <f t="shared" si="1"/>
        <v>958412.78155199997</v>
      </c>
      <c r="AE3" s="9">
        <f t="shared" si="1"/>
        <v>976028.18108399992</v>
      </c>
      <c r="AF3" s="9">
        <f t="shared" si="1"/>
        <v>902780.631131</v>
      </c>
      <c r="AG3" s="9">
        <f t="shared" ref="AG3" si="2">SUM(AG4:AG5)</f>
        <v>902027.1498880001</v>
      </c>
    </row>
    <row r="4" spans="1:33" x14ac:dyDescent="0.25">
      <c r="A4" s="10" t="s">
        <v>10</v>
      </c>
      <c r="B4" s="11">
        <v>69013.87110626082</v>
      </c>
      <c r="C4" s="11">
        <v>58282.917813620639</v>
      </c>
      <c r="D4" s="11">
        <v>49113.040626291222</v>
      </c>
      <c r="E4" s="11">
        <v>61277.000604370493</v>
      </c>
      <c r="F4" s="11">
        <v>56776.9139305106</v>
      </c>
      <c r="G4" s="11">
        <v>57098.012426000001</v>
      </c>
      <c r="H4" s="11">
        <v>58752.760039000001</v>
      </c>
      <c r="I4" s="11">
        <v>62126.064463000002</v>
      </c>
      <c r="J4" s="11">
        <v>56317.014296000001</v>
      </c>
      <c r="K4" s="11">
        <v>64900.706588000001</v>
      </c>
      <c r="L4" s="11">
        <v>67041.936369999996</v>
      </c>
      <c r="M4" s="11">
        <v>66370.142156999995</v>
      </c>
      <c r="N4" s="11">
        <v>67071.934286999996</v>
      </c>
      <c r="O4" s="11">
        <v>68488.671707999994</v>
      </c>
      <c r="P4" s="11">
        <v>74604.302924000003</v>
      </c>
      <c r="Q4" s="11">
        <v>72313.928916000004</v>
      </c>
      <c r="R4" s="11">
        <v>76064.098297999997</v>
      </c>
      <c r="S4" s="11">
        <v>75908.775750000001</v>
      </c>
      <c r="T4" s="11">
        <v>72346.148105999993</v>
      </c>
      <c r="U4" s="11">
        <v>57900.321829</v>
      </c>
      <c r="V4" s="11">
        <v>59907.999909999999</v>
      </c>
      <c r="W4" s="11">
        <v>65191.233462999997</v>
      </c>
      <c r="X4" s="11">
        <v>64596.633736999996</v>
      </c>
      <c r="Y4" s="11">
        <v>64606.493481999998</v>
      </c>
      <c r="Z4" s="11">
        <v>66222.133017999993</v>
      </c>
      <c r="AA4" s="11">
        <v>65771.255940999996</v>
      </c>
      <c r="AB4" s="11">
        <v>68843.587354999996</v>
      </c>
      <c r="AC4" s="11">
        <v>67431.000293000005</v>
      </c>
      <c r="AD4" s="11">
        <v>70724.176609999995</v>
      </c>
      <c r="AE4" s="11">
        <v>67223.656992999997</v>
      </c>
      <c r="AF4" s="11">
        <v>62363.832531</v>
      </c>
      <c r="AG4" s="11">
        <v>65406.304001999997</v>
      </c>
    </row>
    <row r="5" spans="1:33" x14ac:dyDescent="0.25">
      <c r="A5" s="12" t="s">
        <v>11</v>
      </c>
      <c r="B5" s="13">
        <v>617476.00766770984</v>
      </c>
      <c r="C5" s="13">
        <v>521464.78425139276</v>
      </c>
      <c r="D5" s="13">
        <v>439420.71013015835</v>
      </c>
      <c r="E5" s="13">
        <v>548253.22922084306</v>
      </c>
      <c r="F5" s="13">
        <v>507990.37323272869</v>
      </c>
      <c r="G5" s="13">
        <v>510863.282894</v>
      </c>
      <c r="H5" s="13">
        <v>505664.265098</v>
      </c>
      <c r="I5" s="13">
        <v>534535.04932700004</v>
      </c>
      <c r="J5" s="13">
        <v>506413.387873</v>
      </c>
      <c r="K5" s="13">
        <v>518637.23892999999</v>
      </c>
      <c r="L5" s="13">
        <v>545689.94617999997</v>
      </c>
      <c r="M5" s="13">
        <v>558243.76907600008</v>
      </c>
      <c r="N5" s="13">
        <v>597024.59993799997</v>
      </c>
      <c r="O5" s="13">
        <v>644265.31806999992</v>
      </c>
      <c r="P5" s="13">
        <v>690410.75045100006</v>
      </c>
      <c r="Q5" s="13">
        <v>759199.53163899994</v>
      </c>
      <c r="R5" s="13">
        <v>834688.39554099995</v>
      </c>
      <c r="S5" s="13">
        <v>885627.12759499997</v>
      </c>
      <c r="T5" s="13">
        <v>925460.08685999992</v>
      </c>
      <c r="U5" s="13">
        <v>769346.38957399991</v>
      </c>
      <c r="V5" s="13">
        <v>833733.016145</v>
      </c>
      <c r="W5" s="13">
        <v>923704.140442</v>
      </c>
      <c r="X5" s="13">
        <v>934622.12623599998</v>
      </c>
      <c r="Y5" s="13">
        <v>942161.11098600004</v>
      </c>
      <c r="Z5" s="13">
        <v>970137.23636699992</v>
      </c>
      <c r="AA5" s="13">
        <v>912617.02347400005</v>
      </c>
      <c r="AB5" s="13">
        <v>899063.786036</v>
      </c>
      <c r="AC5" s="13">
        <v>893388.22692300007</v>
      </c>
      <c r="AD5" s="13">
        <v>887688.60494200001</v>
      </c>
      <c r="AE5" s="13">
        <v>908804.52409099997</v>
      </c>
      <c r="AF5" s="13">
        <v>840416.79859999998</v>
      </c>
      <c r="AG5" s="13">
        <v>836620.84588600008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0.10053152018718094</v>
      </c>
      <c r="C9" s="16">
        <f t="shared" si="6"/>
        <v>0.10053152018718092</v>
      </c>
      <c r="D9" s="16">
        <f t="shared" si="6"/>
        <v>0.10053152018718092</v>
      </c>
      <c r="E9" s="16">
        <f t="shared" si="6"/>
        <v>0.10053152018718094</v>
      </c>
      <c r="F9" s="16">
        <f t="shared" si="6"/>
        <v>0.10053152018718092</v>
      </c>
      <c r="G9" s="16">
        <f t="shared" si="6"/>
        <v>0.10053152018718091</v>
      </c>
      <c r="H9" s="16">
        <f t="shared" si="6"/>
        <v>0.10409459215858884</v>
      </c>
      <c r="I9" s="16">
        <f t="shared" si="6"/>
        <v>0.10412286476719479</v>
      </c>
      <c r="J9" s="16">
        <f t="shared" si="6"/>
        <v>0.10007814413248424</v>
      </c>
      <c r="K9" s="16">
        <f t="shared" si="6"/>
        <v>0.11121934243777133</v>
      </c>
      <c r="L9" s="16">
        <f>IF(L4=0,0,L4/L$3)</f>
        <v>0.10941479997905815</v>
      </c>
      <c r="M9" s="16">
        <f t="shared" ref="M9:AF9" si="7">IF(M4=0,0,M4/M$3)</f>
        <v>0.10625786740161459</v>
      </c>
      <c r="N9" s="16">
        <f t="shared" si="7"/>
        <v>0.10099726595512636</v>
      </c>
      <c r="O9" s="16">
        <f t="shared" si="7"/>
        <v>9.6090197586031087E-2</v>
      </c>
      <c r="P9" s="16">
        <f t="shared" si="7"/>
        <v>9.7520045644683528E-2</v>
      </c>
      <c r="Q9" s="16">
        <f t="shared" si="7"/>
        <v>8.6966636556591065E-2</v>
      </c>
      <c r="R9" s="16">
        <f t="shared" si="7"/>
        <v>8.3517858927154784E-2</v>
      </c>
      <c r="S9" s="16">
        <f t="shared" si="7"/>
        <v>7.8945336815742242E-2</v>
      </c>
      <c r="T9" s="16">
        <f t="shared" si="7"/>
        <v>7.2505207494985416E-2</v>
      </c>
      <c r="U9" s="16">
        <f t="shared" si="7"/>
        <v>6.9991601091773201E-2</v>
      </c>
      <c r="V9" s="16">
        <f t="shared" si="7"/>
        <v>6.7038104600956341E-2</v>
      </c>
      <c r="W9" s="16">
        <f t="shared" si="7"/>
        <v>6.5923286915146095E-2</v>
      </c>
      <c r="X9" s="16">
        <f t="shared" si="7"/>
        <v>6.4647138669359519E-2</v>
      </c>
      <c r="Y9" s="16">
        <f t="shared" si="7"/>
        <v>6.4172201405049784E-2</v>
      </c>
      <c r="Z9" s="16">
        <f t="shared" si="7"/>
        <v>6.3898812491363657E-2</v>
      </c>
      <c r="AA9" s="16">
        <f t="shared" si="7"/>
        <v>6.7224084062337791E-2</v>
      </c>
      <c r="AB9" s="16">
        <f t="shared" si="7"/>
        <v>7.1126214395713303E-2</v>
      </c>
      <c r="AC9" s="16">
        <f t="shared" si="7"/>
        <v>7.0180735754407378E-2</v>
      </c>
      <c r="AD9" s="16">
        <f t="shared" si="7"/>
        <v>7.3793023185138695E-2</v>
      </c>
      <c r="AE9" s="16">
        <f t="shared" si="7"/>
        <v>6.8874709046146412E-2</v>
      </c>
      <c r="AF9" s="16">
        <f t="shared" si="7"/>
        <v>6.9079719236854742E-2</v>
      </c>
      <c r="AG9" s="16">
        <f t="shared" ref="AG9" si="8">IF(AG4=0,0,AG4/AG$3)</f>
        <v>7.2510349616551062E-2</v>
      </c>
    </row>
    <row r="10" spans="1:33" x14ac:dyDescent="0.25">
      <c r="A10" s="12" t="s">
        <v>11</v>
      </c>
      <c r="B10" s="17">
        <f t="shared" ref="B10:K10" si="9">IF(B5=0,0,B5/B$3)</f>
        <v>0.89946847981281908</v>
      </c>
      <c r="C10" s="17">
        <f t="shared" si="9"/>
        <v>0.89946847981281919</v>
      </c>
      <c r="D10" s="17">
        <f t="shared" si="9"/>
        <v>0.89946847981281908</v>
      </c>
      <c r="E10" s="17">
        <f t="shared" si="9"/>
        <v>0.89946847981281908</v>
      </c>
      <c r="F10" s="17">
        <f t="shared" si="9"/>
        <v>0.89946847981281897</v>
      </c>
      <c r="G10" s="17">
        <f t="shared" si="9"/>
        <v>0.89946847981281908</v>
      </c>
      <c r="H10" s="17">
        <f t="shared" si="9"/>
        <v>0.89590540784141115</v>
      </c>
      <c r="I10" s="17">
        <f t="shared" si="9"/>
        <v>0.8958771352328051</v>
      </c>
      <c r="J10" s="17">
        <f t="shared" si="9"/>
        <v>0.89992185586751572</v>
      </c>
      <c r="K10" s="17">
        <f t="shared" si="9"/>
        <v>0.88878065756222857</v>
      </c>
      <c r="L10" s="17">
        <f>IF(L5=0,0,L5/L$3)</f>
        <v>0.89058520002094188</v>
      </c>
      <c r="M10" s="17">
        <f t="shared" ref="M10:AF10" si="10">IF(M5=0,0,M5/M$3)</f>
        <v>0.89374213259838531</v>
      </c>
      <c r="N10" s="17">
        <f t="shared" si="10"/>
        <v>0.89900273404487363</v>
      </c>
      <c r="O10" s="17">
        <f t="shared" si="10"/>
        <v>0.9039098024139689</v>
      </c>
      <c r="P10" s="17">
        <f t="shared" si="10"/>
        <v>0.90247995435531658</v>
      </c>
      <c r="Q10" s="17">
        <f t="shared" si="10"/>
        <v>0.91303336344340891</v>
      </c>
      <c r="R10" s="17">
        <f t="shared" si="10"/>
        <v>0.91648214107284531</v>
      </c>
      <c r="S10" s="17">
        <f t="shared" si="10"/>
        <v>0.92105466318425777</v>
      </c>
      <c r="T10" s="17">
        <f t="shared" si="10"/>
        <v>0.92749479250501454</v>
      </c>
      <c r="U10" s="17">
        <f t="shared" si="10"/>
        <v>0.93000839890822673</v>
      </c>
      <c r="V10" s="17">
        <f t="shared" si="10"/>
        <v>0.93296189539904362</v>
      </c>
      <c r="W10" s="17">
        <f t="shared" si="10"/>
        <v>0.93407671308485385</v>
      </c>
      <c r="X10" s="17">
        <f t="shared" si="10"/>
        <v>0.93535286133064044</v>
      </c>
      <c r="Y10" s="17">
        <f t="shared" si="10"/>
        <v>0.93582779859495024</v>
      </c>
      <c r="Z10" s="17">
        <f t="shared" si="10"/>
        <v>0.93610118750863636</v>
      </c>
      <c r="AA10" s="17">
        <f t="shared" si="10"/>
        <v>0.93277591593766229</v>
      </c>
      <c r="AB10" s="17">
        <f t="shared" si="10"/>
        <v>0.92887378560428668</v>
      </c>
      <c r="AC10" s="17">
        <f t="shared" si="10"/>
        <v>0.92981926424559258</v>
      </c>
      <c r="AD10" s="17">
        <f t="shared" si="10"/>
        <v>0.9262069768148613</v>
      </c>
      <c r="AE10" s="17">
        <f t="shared" si="10"/>
        <v>0.93112529095385366</v>
      </c>
      <c r="AF10" s="17">
        <f t="shared" si="10"/>
        <v>0.93092028076314526</v>
      </c>
      <c r="AG10" s="17">
        <f t="shared" ref="AG10" si="11">IF(AG5=0,0,AG5/AG$3)</f>
        <v>0.92748965038344888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44.570515</v>
      </c>
      <c r="C12" s="18">
        <f t="shared" si="12"/>
        <v>37.640254999999996</v>
      </c>
      <c r="D12" s="18">
        <f t="shared" si="12"/>
        <v>31.718167999999999</v>
      </c>
      <c r="E12" s="18">
        <f t="shared" si="12"/>
        <v>39.573892000000001</v>
      </c>
      <c r="F12" s="18">
        <f t="shared" si="12"/>
        <v>36.667647000000002</v>
      </c>
      <c r="G12" s="18">
        <f t="shared" si="12"/>
        <v>36.875019000000002</v>
      </c>
      <c r="H12" s="18">
        <f t="shared" si="12"/>
        <v>36.857037000000005</v>
      </c>
      <c r="I12" s="18">
        <f t="shared" si="12"/>
        <v>38.906439999999996</v>
      </c>
      <c r="J12" s="18">
        <f t="shared" si="12"/>
        <v>36.390763</v>
      </c>
      <c r="K12" s="18">
        <f t="shared" si="12"/>
        <v>38.883662999999999</v>
      </c>
      <c r="L12" s="18">
        <f>SUM(L13:L14)</f>
        <v>40.811193000000003</v>
      </c>
      <c r="M12" s="18">
        <f t="shared" ref="M12:AF12" si="13">SUM(M13:M14)</f>
        <v>40.353895999999999</v>
      </c>
      <c r="N12" s="18">
        <f t="shared" si="13"/>
        <v>41.124030000000005</v>
      </c>
      <c r="O12" s="18">
        <f t="shared" si="13"/>
        <v>42.970585</v>
      </c>
      <c r="P12" s="18">
        <f t="shared" si="13"/>
        <v>42.369501</v>
      </c>
      <c r="Q12" s="18">
        <f t="shared" si="13"/>
        <v>42.270864000000003</v>
      </c>
      <c r="R12" s="18">
        <f t="shared" si="13"/>
        <v>43.528953000000001</v>
      </c>
      <c r="S12" s="18">
        <f t="shared" si="13"/>
        <v>43.523736</v>
      </c>
      <c r="T12" s="18">
        <f t="shared" si="13"/>
        <v>42.83455</v>
      </c>
      <c r="U12" s="18">
        <f t="shared" si="13"/>
        <v>34.889232</v>
      </c>
      <c r="V12" s="18">
        <f t="shared" si="13"/>
        <v>33.497332</v>
      </c>
      <c r="W12" s="18">
        <f t="shared" si="13"/>
        <v>35.659390000000002</v>
      </c>
      <c r="X12" s="18">
        <f t="shared" si="13"/>
        <v>34.250595000000004</v>
      </c>
      <c r="Y12" s="18">
        <f t="shared" si="13"/>
        <v>34.173680000000004</v>
      </c>
      <c r="Z12" s="18">
        <f t="shared" si="13"/>
        <v>34.681241999999997</v>
      </c>
      <c r="AA12" s="18">
        <f t="shared" si="13"/>
        <v>31.860449000000003</v>
      </c>
      <c r="AB12" s="18">
        <f t="shared" si="13"/>
        <v>30.398907000000001</v>
      </c>
      <c r="AC12" s="18">
        <f t="shared" si="13"/>
        <v>29.430191999999998</v>
      </c>
      <c r="AD12" s="18">
        <f t="shared" si="13"/>
        <v>28.807511999999999</v>
      </c>
      <c r="AE12" s="18">
        <f t="shared" si="13"/>
        <v>28.781832999999999</v>
      </c>
      <c r="AF12" s="18">
        <f t="shared" si="13"/>
        <v>27.875737999999998</v>
      </c>
      <c r="AG12" s="18">
        <f t="shared" ref="AG12" si="14">SUM(AG13:AG14)</f>
        <v>27.966166000000001</v>
      </c>
    </row>
    <row r="13" spans="1:33" x14ac:dyDescent="0.25">
      <c r="A13" s="10" t="s">
        <v>10</v>
      </c>
      <c r="B13" s="19">
        <v>12.065518000000001</v>
      </c>
      <c r="C13" s="19">
        <v>10.189453</v>
      </c>
      <c r="D13" s="19">
        <v>8.5863069999999997</v>
      </c>
      <c r="E13" s="19">
        <v>10.712901</v>
      </c>
      <c r="F13" s="19">
        <v>9.9261619999999997</v>
      </c>
      <c r="G13" s="19">
        <v>9.9822989999999994</v>
      </c>
      <c r="H13" s="19">
        <v>10.271594</v>
      </c>
      <c r="I13" s="19">
        <v>10.86134</v>
      </c>
      <c r="J13" s="19">
        <v>9.8457589999999993</v>
      </c>
      <c r="K13" s="19">
        <v>11.346424000000001</v>
      </c>
      <c r="L13" s="19">
        <v>11.72077</v>
      </c>
      <c r="M13" s="19">
        <v>11.273884000000001</v>
      </c>
      <c r="N13" s="19">
        <v>10.824498999999999</v>
      </c>
      <c r="O13" s="19">
        <v>10.857808</v>
      </c>
      <c r="P13" s="19">
        <v>11.608931999999999</v>
      </c>
      <c r="Q13" s="19">
        <v>10.552265999999999</v>
      </c>
      <c r="R13" s="19">
        <v>11.052371000000001</v>
      </c>
      <c r="S13" s="19">
        <v>10.638242</v>
      </c>
      <c r="T13" s="19">
        <v>10.011939</v>
      </c>
      <c r="U13" s="19">
        <v>7.8657779999999997</v>
      </c>
      <c r="V13" s="19">
        <v>7.9761699999999998</v>
      </c>
      <c r="W13" s="19">
        <v>8.7620679999999993</v>
      </c>
      <c r="X13" s="19">
        <v>8.3705630000000006</v>
      </c>
      <c r="Y13" s="19">
        <v>8.4456710000000008</v>
      </c>
      <c r="Z13" s="19">
        <v>8.5808070000000001</v>
      </c>
      <c r="AA13" s="19">
        <v>8.3266200000000001</v>
      </c>
      <c r="AB13" s="19">
        <v>8.3338660000000004</v>
      </c>
      <c r="AC13" s="19">
        <v>8.0323460000000004</v>
      </c>
      <c r="AD13" s="19">
        <v>8.4165500000000009</v>
      </c>
      <c r="AE13" s="19">
        <v>8.216863</v>
      </c>
      <c r="AF13" s="19">
        <v>7.6300869999999996</v>
      </c>
      <c r="AG13" s="19">
        <v>8.3851130000000005</v>
      </c>
    </row>
    <row r="14" spans="1:33" x14ac:dyDescent="0.25">
      <c r="A14" s="12" t="s">
        <v>11</v>
      </c>
      <c r="B14" s="20">
        <v>32.504997000000003</v>
      </c>
      <c r="C14" s="20">
        <v>27.450801999999999</v>
      </c>
      <c r="D14" s="20">
        <v>23.131861000000001</v>
      </c>
      <c r="E14" s="20">
        <v>28.860990999999999</v>
      </c>
      <c r="F14" s="20">
        <v>26.741485000000001</v>
      </c>
      <c r="G14" s="20">
        <v>26.892720000000001</v>
      </c>
      <c r="H14" s="20">
        <v>26.585443000000001</v>
      </c>
      <c r="I14" s="20">
        <v>28.045099999999998</v>
      </c>
      <c r="J14" s="20">
        <v>26.545003999999999</v>
      </c>
      <c r="K14" s="20">
        <v>27.537239</v>
      </c>
      <c r="L14" s="20">
        <v>29.090423000000001</v>
      </c>
      <c r="M14" s="20">
        <v>29.080012</v>
      </c>
      <c r="N14" s="20">
        <v>30.299531000000002</v>
      </c>
      <c r="O14" s="20">
        <v>32.112777000000001</v>
      </c>
      <c r="P14" s="20">
        <v>30.760568999999997</v>
      </c>
      <c r="Q14" s="20">
        <v>31.718598</v>
      </c>
      <c r="R14" s="20">
        <v>32.476582000000001</v>
      </c>
      <c r="S14" s="20">
        <v>32.885494000000001</v>
      </c>
      <c r="T14" s="20">
        <v>32.822611000000002</v>
      </c>
      <c r="U14" s="20">
        <v>27.023454000000001</v>
      </c>
      <c r="V14" s="20">
        <v>25.521162</v>
      </c>
      <c r="W14" s="20">
        <v>26.897321999999999</v>
      </c>
      <c r="X14" s="20">
        <v>25.880032</v>
      </c>
      <c r="Y14" s="20">
        <v>25.728009</v>
      </c>
      <c r="Z14" s="20">
        <v>26.100435000000001</v>
      </c>
      <c r="AA14" s="20">
        <v>23.533829000000001</v>
      </c>
      <c r="AB14" s="20">
        <v>22.065041000000001</v>
      </c>
      <c r="AC14" s="20">
        <v>21.397845999999998</v>
      </c>
      <c r="AD14" s="20">
        <v>20.390961999999998</v>
      </c>
      <c r="AE14" s="20">
        <v>20.564969999999999</v>
      </c>
      <c r="AF14" s="20">
        <v>20.245650999999999</v>
      </c>
      <c r="AG14" s="20">
        <v>19.581053000000001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0.27070627296992195</v>
      </c>
      <c r="C18" s="16">
        <f t="shared" si="15"/>
        <v>0.27070626912596635</v>
      </c>
      <c r="D18" s="16">
        <f t="shared" si="15"/>
        <v>0.27070627156019855</v>
      </c>
      <c r="E18" s="16">
        <f t="shared" si="15"/>
        <v>0.27070627776514883</v>
      </c>
      <c r="F18" s="16">
        <f t="shared" si="15"/>
        <v>0.27070627138959857</v>
      </c>
      <c r="G18" s="16">
        <f t="shared" si="15"/>
        <v>0.27070627407676723</v>
      </c>
      <c r="H18" s="16">
        <f t="shared" si="15"/>
        <v>0.27868745933103628</v>
      </c>
      <c r="I18" s="16">
        <f t="shared" si="15"/>
        <v>0.27916560857277101</v>
      </c>
      <c r="J18" s="16">
        <f t="shared" si="15"/>
        <v>0.27055654205436691</v>
      </c>
      <c r="K18" s="16">
        <f t="shared" si="15"/>
        <v>0.29180440124686813</v>
      </c>
      <c r="L18" s="16">
        <f t="shared" ref="L18" si="19">IF(L13=0,0,L13/L$12)</f>
        <v>0.28719498594417464</v>
      </c>
      <c r="M18" s="16">
        <f t="shared" ref="M18:AF18" si="20">IF(M13=0,0,M13/M$12)</f>
        <v>0.27937535448869671</v>
      </c>
      <c r="N18" s="16">
        <f t="shared" si="20"/>
        <v>0.26321591050293464</v>
      </c>
      <c r="O18" s="16">
        <f t="shared" si="20"/>
        <v>0.25268001354880321</v>
      </c>
      <c r="P18" s="16">
        <f t="shared" si="20"/>
        <v>0.2739926533475105</v>
      </c>
      <c r="Q18" s="16">
        <f t="shared" si="20"/>
        <v>0.24963450001873627</v>
      </c>
      <c r="R18" s="16">
        <f t="shared" si="20"/>
        <v>0.2539084962599491</v>
      </c>
      <c r="S18" s="16">
        <f t="shared" si="20"/>
        <v>0.24442391618219539</v>
      </c>
      <c r="T18" s="16">
        <f t="shared" si="20"/>
        <v>0.2337351273679775</v>
      </c>
      <c r="U18" s="16">
        <f t="shared" si="20"/>
        <v>0.22545001850427662</v>
      </c>
      <c r="V18" s="16">
        <f t="shared" si="20"/>
        <v>0.23811359065850379</v>
      </c>
      <c r="W18" s="16">
        <f t="shared" si="20"/>
        <v>0.24571558851679737</v>
      </c>
      <c r="X18" s="16">
        <f t="shared" si="20"/>
        <v>0.24439175436222349</v>
      </c>
      <c r="Y18" s="16">
        <f t="shared" si="20"/>
        <v>0.24713964079958611</v>
      </c>
      <c r="Z18" s="16">
        <f t="shared" si="20"/>
        <v>0.24741925332431869</v>
      </c>
      <c r="AA18" s="16">
        <f t="shared" si="20"/>
        <v>0.26134659935269589</v>
      </c>
      <c r="AB18" s="16">
        <f t="shared" si="20"/>
        <v>0.27415018572871713</v>
      </c>
      <c r="AC18" s="16">
        <f t="shared" si="20"/>
        <v>0.27292876648579123</v>
      </c>
      <c r="AD18" s="16">
        <f t="shared" si="20"/>
        <v>0.29216511304412546</v>
      </c>
      <c r="AE18" s="16">
        <f t="shared" si="20"/>
        <v>0.28548782838118753</v>
      </c>
      <c r="AF18" s="16">
        <f t="shared" si="20"/>
        <v>0.27371784739833616</v>
      </c>
      <c r="AG18" s="16">
        <f t="shared" ref="AG18" si="21">IF(AG13=0,0,AG13/AG$12)</f>
        <v>0.2998306239046139</v>
      </c>
    </row>
    <row r="19" spans="1:33" x14ac:dyDescent="0.25">
      <c r="A19" s="12" t="s">
        <v>11</v>
      </c>
      <c r="B19" s="17">
        <f t="shared" si="15"/>
        <v>0.72929372703007811</v>
      </c>
      <c r="C19" s="17">
        <f t="shared" si="15"/>
        <v>0.72929373087403371</v>
      </c>
      <c r="D19" s="17">
        <f t="shared" si="15"/>
        <v>0.72929372843980145</v>
      </c>
      <c r="E19" s="17">
        <f t="shared" si="15"/>
        <v>0.72929372223485112</v>
      </c>
      <c r="F19" s="17">
        <f t="shared" si="15"/>
        <v>0.72929372861040143</v>
      </c>
      <c r="G19" s="17">
        <f t="shared" si="15"/>
        <v>0.72929372592323272</v>
      </c>
      <c r="H19" s="17">
        <f t="shared" si="15"/>
        <v>0.72131254066896366</v>
      </c>
      <c r="I19" s="17">
        <f t="shared" si="15"/>
        <v>0.72083439142722905</v>
      </c>
      <c r="J19" s="17">
        <f t="shared" si="15"/>
        <v>0.72944345794563303</v>
      </c>
      <c r="K19" s="17">
        <f t="shared" si="15"/>
        <v>0.70819559875313187</v>
      </c>
      <c r="L19" s="17">
        <f t="shared" ref="L19" si="22">IF(L14=0,0,L14/L$12)</f>
        <v>0.7128050140558253</v>
      </c>
      <c r="M19" s="17">
        <f t="shared" ref="M19:AF19" si="23">IF(M14=0,0,M14/M$12)</f>
        <v>0.72062464551130334</v>
      </c>
      <c r="N19" s="17">
        <f t="shared" si="23"/>
        <v>0.73678408949706531</v>
      </c>
      <c r="O19" s="17">
        <f t="shared" si="23"/>
        <v>0.74731998645119679</v>
      </c>
      <c r="P19" s="17">
        <f t="shared" si="23"/>
        <v>0.72600734665248945</v>
      </c>
      <c r="Q19" s="17">
        <f t="shared" si="23"/>
        <v>0.75036549998126367</v>
      </c>
      <c r="R19" s="17">
        <f t="shared" si="23"/>
        <v>0.74609150374005084</v>
      </c>
      <c r="S19" s="17">
        <f t="shared" si="23"/>
        <v>0.75557608381780461</v>
      </c>
      <c r="T19" s="17">
        <f t="shared" si="23"/>
        <v>0.76626487263202259</v>
      </c>
      <c r="U19" s="17">
        <f t="shared" si="23"/>
        <v>0.77454998149572341</v>
      </c>
      <c r="V19" s="17">
        <f t="shared" si="23"/>
        <v>0.76188640934149621</v>
      </c>
      <c r="W19" s="17">
        <f t="shared" si="23"/>
        <v>0.75428441148320258</v>
      </c>
      <c r="X19" s="17">
        <f t="shared" si="23"/>
        <v>0.7556082456377764</v>
      </c>
      <c r="Y19" s="17">
        <f t="shared" si="23"/>
        <v>0.75286035920041383</v>
      </c>
      <c r="Z19" s="17">
        <f t="shared" si="23"/>
        <v>0.75258074667568142</v>
      </c>
      <c r="AA19" s="17">
        <f t="shared" si="23"/>
        <v>0.73865340064730411</v>
      </c>
      <c r="AB19" s="17">
        <f t="shared" si="23"/>
        <v>0.72584981427128281</v>
      </c>
      <c r="AC19" s="17">
        <f t="shared" si="23"/>
        <v>0.72707123351420877</v>
      </c>
      <c r="AD19" s="17">
        <f t="shared" si="23"/>
        <v>0.70783488695587449</v>
      </c>
      <c r="AE19" s="17">
        <f t="shared" si="23"/>
        <v>0.71451217161881242</v>
      </c>
      <c r="AF19" s="17">
        <f t="shared" si="23"/>
        <v>0.72628215260166384</v>
      </c>
      <c r="AG19" s="17">
        <f t="shared" ref="AG19" si="24">IF(AG14=0,0,AG14/AG$12)</f>
        <v>0.7001693760953861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15402.332209398313</v>
      </c>
      <c r="C21" s="21">
        <f t="shared" si="25"/>
        <v>15402.331946609112</v>
      </c>
      <c r="D21" s="21">
        <f t="shared" si="25"/>
        <v>15402.331898754355</v>
      </c>
      <c r="E21" s="21">
        <f t="shared" si="25"/>
        <v>15402.332169532719</v>
      </c>
      <c r="F21" s="21">
        <f t="shared" si="25"/>
        <v>15402.332393001365</v>
      </c>
      <c r="G21" s="21">
        <f t="shared" si="25"/>
        <v>15402.332275950828</v>
      </c>
      <c r="H21" s="21">
        <f t="shared" si="25"/>
        <v>15313.684199220896</v>
      </c>
      <c r="I21" s="21">
        <f t="shared" si="25"/>
        <v>15335.793092094784</v>
      </c>
      <c r="J21" s="21">
        <f t="shared" si="25"/>
        <v>15463.550521570543</v>
      </c>
      <c r="K21" s="21">
        <f t="shared" si="25"/>
        <v>15007.27813421282</v>
      </c>
      <c r="L21" s="21">
        <f>IF(L3=0,0,L3/L12)</f>
        <v>15013.819433065824</v>
      </c>
      <c r="M21" s="21">
        <f t="shared" ref="M21:AF21" si="26">IF(M3=0,0,M3/M12)</f>
        <v>15478.404147966286</v>
      </c>
      <c r="N21" s="21">
        <f t="shared" si="26"/>
        <v>16148.624884890898</v>
      </c>
      <c r="O21" s="21">
        <f t="shared" si="26"/>
        <v>16587.020860386237</v>
      </c>
      <c r="P21" s="21">
        <f t="shared" si="26"/>
        <v>18055.795686028967</v>
      </c>
      <c r="Q21" s="21">
        <f t="shared" si="26"/>
        <v>19671.077945201214</v>
      </c>
      <c r="R21" s="21">
        <f t="shared" si="26"/>
        <v>20922.912936568904</v>
      </c>
      <c r="S21" s="21">
        <f t="shared" si="26"/>
        <v>22092.21890659846</v>
      </c>
      <c r="T21" s="21">
        <f t="shared" si="26"/>
        <v>23294.425527197087</v>
      </c>
      <c r="U21" s="21">
        <f t="shared" si="26"/>
        <v>23710.65982200468</v>
      </c>
      <c r="V21" s="21">
        <f t="shared" si="26"/>
        <v>26677.975907305095</v>
      </c>
      <c r="W21" s="21">
        <f t="shared" si="26"/>
        <v>27731.696305096637</v>
      </c>
      <c r="X21" s="21">
        <f t="shared" si="26"/>
        <v>29173.763549888692</v>
      </c>
      <c r="Y21" s="21">
        <f t="shared" si="26"/>
        <v>29460.321641333325</v>
      </c>
      <c r="Z21" s="21">
        <f t="shared" si="26"/>
        <v>29882.417976409262</v>
      </c>
      <c r="AA21" s="21">
        <f t="shared" si="26"/>
        <v>30708.552770709539</v>
      </c>
      <c r="AB21" s="21">
        <f t="shared" si="26"/>
        <v>31840.203116217301</v>
      </c>
      <c r="AC21" s="21">
        <f t="shared" si="26"/>
        <v>32647.39921560825</v>
      </c>
      <c r="AD21" s="21">
        <f t="shared" si="26"/>
        <v>33269.543775665181</v>
      </c>
      <c r="AE21" s="21">
        <f t="shared" si="26"/>
        <v>33911.258573559229</v>
      </c>
      <c r="AF21" s="21">
        <f t="shared" si="26"/>
        <v>32385.89167149584</v>
      </c>
      <c r="AG21" s="21">
        <f t="shared" ref="AG21" si="27">IF(AG3=0,0,AG3/AG12)</f>
        <v>32254.229982329365</v>
      </c>
    </row>
    <row r="22" spans="1:33" x14ac:dyDescent="0.25">
      <c r="A22" s="10" t="s">
        <v>10</v>
      </c>
      <c r="B22" s="22">
        <f t="shared" ref="B22:K22" si="28">IF(B4=0,0,B4/B13)</f>
        <v>5719.9260824326657</v>
      </c>
      <c r="C22" s="22">
        <f t="shared" si="28"/>
        <v>5719.926066062686</v>
      </c>
      <c r="D22" s="22">
        <f t="shared" si="28"/>
        <v>5719.9259968565329</v>
      </c>
      <c r="E22" s="22">
        <f t="shared" si="28"/>
        <v>5719.9259663064649</v>
      </c>
      <c r="F22" s="22">
        <f t="shared" si="28"/>
        <v>5719.9261840085428</v>
      </c>
      <c r="G22" s="22">
        <f t="shared" si="28"/>
        <v>5719.9260837608654</v>
      </c>
      <c r="H22" s="22">
        <f t="shared" si="28"/>
        <v>5719.926239199096</v>
      </c>
      <c r="I22" s="22">
        <f t="shared" si="28"/>
        <v>5719.9263132357519</v>
      </c>
      <c r="J22" s="22">
        <f t="shared" si="28"/>
        <v>5719.9261424131955</v>
      </c>
      <c r="K22" s="22">
        <f t="shared" si="28"/>
        <v>5719.9260831430238</v>
      </c>
      <c r="L22" s="22">
        <f>IF(L4=0,0,L4/L13)</f>
        <v>5719.9259408724847</v>
      </c>
      <c r="M22" s="22">
        <f t="shared" ref="M22:AF22" si="29">IF(M4=0,0,M4/M13)</f>
        <v>5887.0698116993217</v>
      </c>
      <c r="N22" s="22">
        <f t="shared" si="29"/>
        <v>6196.3084191702546</v>
      </c>
      <c r="O22" s="22">
        <f t="shared" si="29"/>
        <v>6307.7806964352285</v>
      </c>
      <c r="P22" s="22">
        <f t="shared" si="29"/>
        <v>6426.457052552294</v>
      </c>
      <c r="Q22" s="22">
        <f t="shared" si="29"/>
        <v>6852.9289269243218</v>
      </c>
      <c r="R22" s="22">
        <f t="shared" si="29"/>
        <v>6882.1521009383405</v>
      </c>
      <c r="S22" s="22">
        <f t="shared" si="29"/>
        <v>7135.4623959485034</v>
      </c>
      <c r="T22" s="22">
        <f t="shared" si="29"/>
        <v>7225.987703880337</v>
      </c>
      <c r="U22" s="22">
        <f t="shared" si="29"/>
        <v>7361.0419502050536</v>
      </c>
      <c r="V22" s="22">
        <f t="shared" si="29"/>
        <v>7510.8730017038251</v>
      </c>
      <c r="W22" s="22">
        <f t="shared" si="29"/>
        <v>7440.1652056341036</v>
      </c>
      <c r="X22" s="22">
        <f t="shared" si="29"/>
        <v>7717.1193546957347</v>
      </c>
      <c r="Y22" s="22">
        <f t="shared" si="29"/>
        <v>7649.6578521706551</v>
      </c>
      <c r="Z22" s="22">
        <f t="shared" si="29"/>
        <v>7717.4714473825125</v>
      </c>
      <c r="AA22" s="22">
        <f t="shared" si="29"/>
        <v>7898.9140781013175</v>
      </c>
      <c r="AB22" s="22">
        <f t="shared" si="29"/>
        <v>8260.7024584988521</v>
      </c>
      <c r="AC22" s="22">
        <f t="shared" si="29"/>
        <v>8394.9322268985925</v>
      </c>
      <c r="AD22" s="22">
        <f t="shared" si="29"/>
        <v>8402.9889455893426</v>
      </c>
      <c r="AE22" s="22">
        <f t="shared" si="29"/>
        <v>8181.1826475627013</v>
      </c>
      <c r="AF22" s="22">
        <f t="shared" si="29"/>
        <v>8173.4104120962193</v>
      </c>
      <c r="AG22" s="22">
        <f t="shared" ref="AG22" si="30">IF(AG4=0,0,AG4/AG13)</f>
        <v>7800.288917036657</v>
      </c>
    </row>
    <row r="23" spans="1:33" x14ac:dyDescent="0.25">
      <c r="A23" s="12" t="s">
        <v>11</v>
      </c>
      <c r="B23" s="23">
        <f t="shared" ref="B23:K23" si="31">IF(B5=0,0,B5/B14)</f>
        <v>18996.341013897334</v>
      </c>
      <c r="C23" s="23">
        <f t="shared" si="31"/>
        <v>18996.340589662654</v>
      </c>
      <c r="D23" s="23">
        <f t="shared" si="31"/>
        <v>18996.340594047248</v>
      </c>
      <c r="E23" s="23">
        <f t="shared" si="31"/>
        <v>18996.341089633515</v>
      </c>
      <c r="F23" s="23">
        <f t="shared" si="31"/>
        <v>18996.341199179053</v>
      </c>
      <c r="G23" s="23">
        <f t="shared" si="31"/>
        <v>18996.341124809984</v>
      </c>
      <c r="H23" s="23">
        <f t="shared" si="31"/>
        <v>19020.34376850519</v>
      </c>
      <c r="I23" s="23">
        <f t="shared" si="31"/>
        <v>19059.837523381982</v>
      </c>
      <c r="J23" s="23">
        <f t="shared" si="31"/>
        <v>19077.540461964141</v>
      </c>
      <c r="K23" s="23">
        <f t="shared" si="31"/>
        <v>18834.031942345417</v>
      </c>
      <c r="L23" s="23">
        <f>IF(L5=0,0,L5/L14)</f>
        <v>18758.405341166745</v>
      </c>
      <c r="M23" s="23">
        <f t="shared" ref="M23:AF23" si="32">IF(M5=0,0,M5/M14)</f>
        <v>19196.820450968178</v>
      </c>
      <c r="N23" s="23">
        <f t="shared" si="32"/>
        <v>19704.087166827761</v>
      </c>
      <c r="O23" s="23">
        <f t="shared" si="32"/>
        <v>20062.584997554084</v>
      </c>
      <c r="P23" s="23">
        <f t="shared" si="32"/>
        <v>22444.66773195906</v>
      </c>
      <c r="Q23" s="23">
        <f t="shared" si="32"/>
        <v>23935.469393666135</v>
      </c>
      <c r="R23" s="23">
        <f t="shared" si="32"/>
        <v>25701.238989404734</v>
      </c>
      <c r="S23" s="23">
        <f t="shared" si="32"/>
        <v>26930.631712420069</v>
      </c>
      <c r="T23" s="23">
        <f t="shared" si="32"/>
        <v>28195.809494253819</v>
      </c>
      <c r="U23" s="23">
        <f t="shared" si="32"/>
        <v>28469.580149672944</v>
      </c>
      <c r="V23" s="23">
        <f t="shared" si="32"/>
        <v>32668.301550885495</v>
      </c>
      <c r="W23" s="23">
        <f t="shared" si="32"/>
        <v>34341.862749087064</v>
      </c>
      <c r="X23" s="23">
        <f t="shared" si="32"/>
        <v>36113.63874032304</v>
      </c>
      <c r="Y23" s="23">
        <f t="shared" si="32"/>
        <v>36620.055247415374</v>
      </c>
      <c r="Z23" s="23">
        <f t="shared" si="32"/>
        <v>37169.389566380785</v>
      </c>
      <c r="AA23" s="23">
        <f t="shared" si="32"/>
        <v>38778.943429647596</v>
      </c>
      <c r="AB23" s="23">
        <f t="shared" si="32"/>
        <v>40746.073666303178</v>
      </c>
      <c r="AC23" s="23">
        <f t="shared" si="32"/>
        <v>41751.315853147098</v>
      </c>
      <c r="AD23" s="23">
        <f t="shared" si="32"/>
        <v>43533.434319675551</v>
      </c>
      <c r="AE23" s="23">
        <f t="shared" si="32"/>
        <v>44191.872105381139</v>
      </c>
      <c r="AF23" s="23">
        <f t="shared" si="32"/>
        <v>41510.979251790915</v>
      </c>
      <c r="AG23" s="23">
        <f t="shared" ref="AG23" si="33">IF(AG5=0,0,AG5/AG14)</f>
        <v>42726.039599913245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2502.1018916595012</v>
      </c>
      <c r="C25" s="21">
        <f t="shared" si="34"/>
        <v>2113.0505588993983</v>
      </c>
      <c r="D25" s="21">
        <f t="shared" si="34"/>
        <v>1780.5961306964739</v>
      </c>
      <c r="E25" s="21">
        <f t="shared" si="34"/>
        <v>2221.6012037833184</v>
      </c>
      <c r="F25" s="21">
        <f t="shared" si="34"/>
        <v>2058.4503009458294</v>
      </c>
      <c r="G25" s="21">
        <f t="shared" si="34"/>
        <v>2070.0917454858122</v>
      </c>
      <c r="H25" s="21">
        <f t="shared" si="34"/>
        <v>2050.138607050731</v>
      </c>
      <c r="I25" s="21">
        <f t="shared" si="34"/>
        <v>2169.1220120378334</v>
      </c>
      <c r="J25" s="21">
        <f t="shared" si="34"/>
        <v>2055.8231298366295</v>
      </c>
      <c r="K25" s="21">
        <f t="shared" si="34"/>
        <v>2093.7900257953565</v>
      </c>
      <c r="L25" s="21">
        <f>SUM(L26,L32)</f>
        <v>2199.1306104901114</v>
      </c>
      <c r="M25" s="21">
        <f t="shared" ref="M25:AF25" si="35">SUM(M26,M32)</f>
        <v>2228.3462596732584</v>
      </c>
      <c r="N25" s="21">
        <f t="shared" si="35"/>
        <v>2388.8315563198621</v>
      </c>
      <c r="O25" s="21">
        <f t="shared" si="35"/>
        <v>2604.4023215821153</v>
      </c>
      <c r="P25" s="21">
        <f t="shared" si="35"/>
        <v>2659.9273430782459</v>
      </c>
      <c r="Q25" s="21">
        <f t="shared" si="35"/>
        <v>2490.2224419604472</v>
      </c>
      <c r="R25" s="21">
        <f t="shared" si="35"/>
        <v>2576.4466895958722</v>
      </c>
      <c r="S25" s="21">
        <f t="shared" si="35"/>
        <v>3069.5150472914875</v>
      </c>
      <c r="T25" s="21">
        <f t="shared" si="35"/>
        <v>2973.0214101461729</v>
      </c>
      <c r="U25" s="21">
        <f t="shared" si="35"/>
        <v>2724.4957007738599</v>
      </c>
      <c r="V25" s="21">
        <f t="shared" si="35"/>
        <v>2774.0914875322433</v>
      </c>
      <c r="W25" s="21">
        <f t="shared" si="35"/>
        <v>2719.7284608770415</v>
      </c>
      <c r="X25" s="21">
        <f t="shared" si="35"/>
        <v>2538.7612209802228</v>
      </c>
      <c r="Y25" s="21">
        <f t="shared" si="35"/>
        <v>2295.5445399828027</v>
      </c>
      <c r="Z25" s="21">
        <f t="shared" si="35"/>
        <v>2307.9137575236455</v>
      </c>
      <c r="AA25" s="21">
        <f t="shared" si="35"/>
        <v>2422.5011177987958</v>
      </c>
      <c r="AB25" s="21">
        <f t="shared" si="35"/>
        <v>2818.0693895098889</v>
      </c>
      <c r="AC25" s="21">
        <f t="shared" si="35"/>
        <v>2289.1234737747209</v>
      </c>
      <c r="AD25" s="21">
        <f t="shared" si="35"/>
        <v>1697.9214101461735</v>
      </c>
      <c r="AE25" s="21">
        <f t="shared" si="35"/>
        <v>1367.5262252794496</v>
      </c>
      <c r="AF25" s="21">
        <f t="shared" si="35"/>
        <v>1325.0147033533963</v>
      </c>
      <c r="AG25" s="21">
        <f t="shared" ref="AG25" si="36">SUM(AG26,AG32)</f>
        <v>1405.8716251074804</v>
      </c>
    </row>
    <row r="26" spans="1:33" x14ac:dyDescent="0.25">
      <c r="A26" s="24" t="s">
        <v>10</v>
      </c>
      <c r="B26" s="25">
        <f t="shared" ref="B26:K26" si="37">SUM(B27:B31)</f>
        <v>614.02675719501224</v>
      </c>
      <c r="C26" s="25">
        <f t="shared" si="37"/>
        <v>518.55185562039208</v>
      </c>
      <c r="D26" s="25">
        <f t="shared" si="37"/>
        <v>436.96608463068839</v>
      </c>
      <c r="E26" s="25">
        <f t="shared" si="37"/>
        <v>545.19066216884949</v>
      </c>
      <c r="F26" s="25">
        <f t="shared" si="37"/>
        <v>505.15271452918034</v>
      </c>
      <c r="G26" s="25">
        <f t="shared" si="37"/>
        <v>508.00957688464445</v>
      </c>
      <c r="H26" s="25">
        <f t="shared" si="37"/>
        <v>516.52259169848105</v>
      </c>
      <c r="I26" s="25">
        <f t="shared" si="37"/>
        <v>547.81305114290433</v>
      </c>
      <c r="J26" s="25">
        <f t="shared" si="37"/>
        <v>505.1905015497158</v>
      </c>
      <c r="K26" s="25">
        <f t="shared" si="37"/>
        <v>547.15107309099528</v>
      </c>
      <c r="L26" s="25">
        <f>SUM(L27:L31)</f>
        <v>565.71464437085524</v>
      </c>
      <c r="M26" s="25">
        <f t="shared" ref="M26:AF26" si="38">SUM(M27:M31)</f>
        <v>558.96622677381663</v>
      </c>
      <c r="N26" s="25">
        <f t="shared" si="38"/>
        <v>583.51236554779007</v>
      </c>
      <c r="O26" s="25">
        <f t="shared" si="38"/>
        <v>616.83320475530036</v>
      </c>
      <c r="P26" s="25">
        <f t="shared" si="38"/>
        <v>644.32763289535035</v>
      </c>
      <c r="Q26" s="25">
        <f t="shared" si="38"/>
        <v>561.65237363191352</v>
      </c>
      <c r="R26" s="25">
        <f t="shared" si="38"/>
        <v>571.46896048000667</v>
      </c>
      <c r="S26" s="25">
        <f t="shared" si="38"/>
        <v>655.34778875712504</v>
      </c>
      <c r="T26" s="25">
        <f t="shared" si="38"/>
        <v>603.56531211393769</v>
      </c>
      <c r="U26" s="25">
        <f t="shared" si="38"/>
        <v>541.70585580876616</v>
      </c>
      <c r="V26" s="25">
        <f t="shared" si="38"/>
        <v>545.73286465435615</v>
      </c>
      <c r="W26" s="25">
        <f t="shared" si="38"/>
        <v>533.29396728277618</v>
      </c>
      <c r="X26" s="25">
        <f t="shared" si="38"/>
        <v>490.70032139477655</v>
      </c>
      <c r="Y26" s="25">
        <f t="shared" si="38"/>
        <v>443.47566382054401</v>
      </c>
      <c r="Z26" s="25">
        <f t="shared" si="38"/>
        <v>442.673553299807</v>
      </c>
      <c r="AA26" s="25">
        <f t="shared" si="38"/>
        <v>485.2099980432198</v>
      </c>
      <c r="AB26" s="25">
        <f t="shared" si="38"/>
        <v>585.07200692102924</v>
      </c>
      <c r="AC26" s="25">
        <f t="shared" si="38"/>
        <v>470.41795533402734</v>
      </c>
      <c r="AD26" s="25">
        <f t="shared" si="38"/>
        <v>364.45123001506045</v>
      </c>
      <c r="AE26" s="25">
        <f t="shared" si="38"/>
        <v>281.62404805009635</v>
      </c>
      <c r="AF26" s="25">
        <f t="shared" si="38"/>
        <v>239.15463216148717</v>
      </c>
      <c r="AG26" s="25">
        <f t="shared" ref="AG26" si="39">SUM(AG27:AG31)</f>
        <v>273.5498190729507</v>
      </c>
    </row>
    <row r="27" spans="1:33" x14ac:dyDescent="0.25">
      <c r="A27" s="26" t="s">
        <v>15</v>
      </c>
      <c r="B27" s="27">
        <v>348.4972108677037</v>
      </c>
      <c r="C27" s="27">
        <v>287.44659058004783</v>
      </c>
      <c r="D27" s="27">
        <v>282.35901700304345</v>
      </c>
      <c r="E27" s="27">
        <v>312.2483808374862</v>
      </c>
      <c r="F27" s="27">
        <v>291.89819141001118</v>
      </c>
      <c r="G27" s="27">
        <v>302.07328612027857</v>
      </c>
      <c r="H27" s="27">
        <v>418.85085224525358</v>
      </c>
      <c r="I27" s="27">
        <v>412.25479371615234</v>
      </c>
      <c r="J27" s="27">
        <v>333.46188356532053</v>
      </c>
      <c r="K27" s="27">
        <v>316.90128588126197</v>
      </c>
      <c r="L27" s="27">
        <v>326.18418622770054</v>
      </c>
      <c r="M27" s="27">
        <v>294.48460546911332</v>
      </c>
      <c r="N27" s="27">
        <v>303.90288673689196</v>
      </c>
      <c r="O27" s="27">
        <v>312.01192224950506</v>
      </c>
      <c r="P27" s="27">
        <v>278.45118594305347</v>
      </c>
      <c r="Q27" s="27">
        <v>263.50057628126251</v>
      </c>
      <c r="R27" s="27">
        <v>313.57348099564342</v>
      </c>
      <c r="S27" s="27">
        <v>335.67374681192928</v>
      </c>
      <c r="T27" s="27">
        <v>271.39304761034572</v>
      </c>
      <c r="U27" s="27">
        <v>274.01163176099351</v>
      </c>
      <c r="V27" s="27">
        <v>294.95469227936206</v>
      </c>
      <c r="W27" s="27">
        <v>275.87747476670182</v>
      </c>
      <c r="X27" s="27">
        <v>241.80527913846595</v>
      </c>
      <c r="Y27" s="27">
        <v>238.38945775925433</v>
      </c>
      <c r="Z27" s="27">
        <v>276.20713633195328</v>
      </c>
      <c r="AA27" s="27">
        <v>485.2099980432198</v>
      </c>
      <c r="AB27" s="27">
        <v>583.91831186535387</v>
      </c>
      <c r="AC27" s="27">
        <v>470.41795533402734</v>
      </c>
      <c r="AD27" s="27">
        <v>364.45123001506045</v>
      </c>
      <c r="AE27" s="27">
        <v>281.62404805009635</v>
      </c>
      <c r="AF27" s="27">
        <v>239.15463216148717</v>
      </c>
      <c r="AG27" s="27">
        <v>273.5498190729507</v>
      </c>
    </row>
    <row r="28" spans="1:33" x14ac:dyDescent="0.25">
      <c r="A28" s="26" t="s">
        <v>16</v>
      </c>
      <c r="B28" s="27">
        <v>265.52954632730854</v>
      </c>
      <c r="C28" s="27">
        <v>231.10526504034425</v>
      </c>
      <c r="D28" s="27">
        <v>154.60706762764494</v>
      </c>
      <c r="E28" s="27">
        <v>232.94228133136329</v>
      </c>
      <c r="F28" s="27">
        <v>213.25452311916916</v>
      </c>
      <c r="G28" s="27">
        <v>205.93629076436588</v>
      </c>
      <c r="H28" s="27">
        <v>97.671739453227474</v>
      </c>
      <c r="I28" s="27">
        <v>135.55825742675199</v>
      </c>
      <c r="J28" s="27">
        <v>171.72861798439527</v>
      </c>
      <c r="K28" s="27">
        <v>230.24978720973331</v>
      </c>
      <c r="L28" s="27">
        <v>239.5304581431547</v>
      </c>
      <c r="M28" s="27">
        <v>264.48162130470331</v>
      </c>
      <c r="N28" s="27">
        <v>279.60947881089811</v>
      </c>
      <c r="O28" s="27">
        <v>304.8212825057953</v>
      </c>
      <c r="P28" s="27">
        <v>365.87644695229687</v>
      </c>
      <c r="Q28" s="27">
        <v>298.15179735065101</v>
      </c>
      <c r="R28" s="27">
        <v>257.89547948436325</v>
      </c>
      <c r="S28" s="27">
        <v>319.67404194519577</v>
      </c>
      <c r="T28" s="27">
        <v>332.17226450359198</v>
      </c>
      <c r="U28" s="27">
        <v>267.69422404777265</v>
      </c>
      <c r="V28" s="27">
        <v>250.77817237499409</v>
      </c>
      <c r="W28" s="27">
        <v>257.41649251607436</v>
      </c>
      <c r="X28" s="27">
        <v>248.8950422563106</v>
      </c>
      <c r="Y28" s="27">
        <v>205.08620606128969</v>
      </c>
      <c r="Z28" s="27">
        <v>166.46641696785372</v>
      </c>
      <c r="AA28" s="27">
        <v>0</v>
      </c>
      <c r="AB28" s="27">
        <v>1.1536950556753709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1888.0751344644891</v>
      </c>
      <c r="C32" s="25">
        <f t="shared" si="40"/>
        <v>1594.4987032790063</v>
      </c>
      <c r="D32" s="25">
        <f t="shared" si="40"/>
        <v>1343.6300460657856</v>
      </c>
      <c r="E32" s="25">
        <f t="shared" si="40"/>
        <v>1676.4105416144689</v>
      </c>
      <c r="F32" s="25">
        <f t="shared" si="40"/>
        <v>1553.2975864166492</v>
      </c>
      <c r="G32" s="25">
        <f t="shared" si="40"/>
        <v>1562.0821686011677</v>
      </c>
      <c r="H32" s="25">
        <f t="shared" si="40"/>
        <v>1533.6160153522501</v>
      </c>
      <c r="I32" s="25">
        <f t="shared" si="40"/>
        <v>1621.308960894929</v>
      </c>
      <c r="J32" s="25">
        <f t="shared" si="40"/>
        <v>1550.6326282869138</v>
      </c>
      <c r="K32" s="25">
        <f t="shared" si="40"/>
        <v>1546.6389527043614</v>
      </c>
      <c r="L32" s="25">
        <f>SUM(L33:L37)</f>
        <v>1633.4159661192562</v>
      </c>
      <c r="M32" s="25">
        <f t="shared" ref="M32:AF32" si="41">SUM(M33:M37)</f>
        <v>1669.3800328994416</v>
      </c>
      <c r="N32" s="25">
        <f t="shared" si="41"/>
        <v>1805.319190772072</v>
      </c>
      <c r="O32" s="25">
        <f t="shared" si="41"/>
        <v>1987.5691168268149</v>
      </c>
      <c r="P32" s="25">
        <f t="shared" si="41"/>
        <v>2015.5997101828957</v>
      </c>
      <c r="Q32" s="25">
        <f t="shared" si="41"/>
        <v>1928.5700683285336</v>
      </c>
      <c r="R32" s="25">
        <f t="shared" si="41"/>
        <v>2004.9777291158653</v>
      </c>
      <c r="S32" s="25">
        <f t="shared" si="41"/>
        <v>2414.1672585343626</v>
      </c>
      <c r="T32" s="25">
        <f t="shared" si="41"/>
        <v>2369.4560980322353</v>
      </c>
      <c r="U32" s="25">
        <f t="shared" si="41"/>
        <v>2182.7898449650938</v>
      </c>
      <c r="V32" s="25">
        <f t="shared" si="41"/>
        <v>2228.3586228778872</v>
      </c>
      <c r="W32" s="25">
        <f t="shared" si="41"/>
        <v>2186.4344935942654</v>
      </c>
      <c r="X32" s="25">
        <f t="shared" si="41"/>
        <v>2048.0608995854464</v>
      </c>
      <c r="Y32" s="25">
        <f t="shared" si="41"/>
        <v>1852.0688761622587</v>
      </c>
      <c r="Z32" s="25">
        <f t="shared" si="41"/>
        <v>1865.2402042238386</v>
      </c>
      <c r="AA32" s="25">
        <f t="shared" si="41"/>
        <v>1937.2911197555759</v>
      </c>
      <c r="AB32" s="25">
        <f t="shared" si="41"/>
        <v>2232.9973825888596</v>
      </c>
      <c r="AC32" s="25">
        <f t="shared" si="41"/>
        <v>1818.7055184406934</v>
      </c>
      <c r="AD32" s="25">
        <f t="shared" si="41"/>
        <v>1333.470180131113</v>
      </c>
      <c r="AE32" s="25">
        <f t="shared" si="41"/>
        <v>1085.9021772293531</v>
      </c>
      <c r="AF32" s="25">
        <f t="shared" si="41"/>
        <v>1085.8600711919091</v>
      </c>
      <c r="AG32" s="25">
        <f t="shared" ref="AG32" si="42">SUM(AG33:AG37)</f>
        <v>1132.3218060345298</v>
      </c>
    </row>
    <row r="33" spans="1:33" x14ac:dyDescent="0.25">
      <c r="A33" s="26" t="s">
        <v>15</v>
      </c>
      <c r="B33" s="27">
        <v>214.31929816067117</v>
      </c>
      <c r="C33" s="27">
        <v>176.7743036589892</v>
      </c>
      <c r="D33" s="27">
        <v>173.64554017666416</v>
      </c>
      <c r="E33" s="27">
        <v>192.02694160447419</v>
      </c>
      <c r="F33" s="27">
        <v>179.51195476367752</v>
      </c>
      <c r="G33" s="27">
        <v>185.76944818754606</v>
      </c>
      <c r="H33" s="27">
        <v>248.72343838243341</v>
      </c>
      <c r="I33" s="27">
        <v>244.02207644721818</v>
      </c>
      <c r="J33" s="27">
        <v>204.70570026958916</v>
      </c>
      <c r="K33" s="27">
        <v>179.15778548589191</v>
      </c>
      <c r="L33" s="27">
        <v>188.36155753842155</v>
      </c>
      <c r="M33" s="27">
        <v>175.89854156442055</v>
      </c>
      <c r="N33" s="27">
        <v>188.04801610059735</v>
      </c>
      <c r="O33" s="27">
        <v>201.07389030423525</v>
      </c>
      <c r="P33" s="27">
        <v>174.21141078953474</v>
      </c>
      <c r="Q33" s="27">
        <v>180.95866705493688</v>
      </c>
      <c r="R33" s="27">
        <v>220.03219398286035</v>
      </c>
      <c r="S33" s="27">
        <v>247.31068998944647</v>
      </c>
      <c r="T33" s="27">
        <v>213.08511232086659</v>
      </c>
      <c r="U33" s="27">
        <v>220.82456772309928</v>
      </c>
      <c r="V33" s="27">
        <v>240.87419852029387</v>
      </c>
      <c r="W33" s="27">
        <v>226.21220709056377</v>
      </c>
      <c r="X33" s="27">
        <v>201.84699945138783</v>
      </c>
      <c r="Y33" s="27">
        <v>199.11518540497607</v>
      </c>
      <c r="Z33" s="27">
        <v>232.76414483743622</v>
      </c>
      <c r="AA33" s="27">
        <v>553.74632181920526</v>
      </c>
      <c r="AB33" s="27">
        <v>445.71883344849016</v>
      </c>
      <c r="AC33" s="27">
        <v>413.77645567199153</v>
      </c>
      <c r="AD33" s="27">
        <v>388.20208038906674</v>
      </c>
      <c r="AE33" s="27">
        <v>442.23338961112449</v>
      </c>
      <c r="AF33" s="27">
        <v>306.32705313515942</v>
      </c>
      <c r="AG33" s="27">
        <v>453.00073982644727</v>
      </c>
    </row>
    <row r="34" spans="1:33" x14ac:dyDescent="0.25">
      <c r="A34" s="26" t="s">
        <v>16</v>
      </c>
      <c r="B34" s="27">
        <v>1673.7558363038179</v>
      </c>
      <c r="C34" s="27">
        <v>1417.724399620017</v>
      </c>
      <c r="D34" s="27">
        <v>1169.9845058891215</v>
      </c>
      <c r="E34" s="27">
        <v>1484.3836000099948</v>
      </c>
      <c r="F34" s="27">
        <v>1373.7856316529717</v>
      </c>
      <c r="G34" s="27">
        <v>1376.3127204136217</v>
      </c>
      <c r="H34" s="27">
        <v>1284.8925769698167</v>
      </c>
      <c r="I34" s="27">
        <v>1377.2868844477107</v>
      </c>
      <c r="J34" s="27">
        <v>1345.9269280173246</v>
      </c>
      <c r="K34" s="27">
        <v>1367.4811672184694</v>
      </c>
      <c r="L34" s="27">
        <v>1445.0544085808347</v>
      </c>
      <c r="M34" s="27">
        <v>1493.481491335021</v>
      </c>
      <c r="N34" s="27">
        <v>1617.2711746714747</v>
      </c>
      <c r="O34" s="27">
        <v>1786.4952265225797</v>
      </c>
      <c r="P34" s="27">
        <v>1841.388299393361</v>
      </c>
      <c r="Q34" s="27">
        <v>1747.6114012735966</v>
      </c>
      <c r="R34" s="27">
        <v>1784.945535133005</v>
      </c>
      <c r="S34" s="27">
        <v>2166.8565685449162</v>
      </c>
      <c r="T34" s="27">
        <v>2156.3709857113686</v>
      </c>
      <c r="U34" s="27">
        <v>1961.9652772419947</v>
      </c>
      <c r="V34" s="27">
        <v>1987.4844243575935</v>
      </c>
      <c r="W34" s="27">
        <v>1960.2222865037015</v>
      </c>
      <c r="X34" s="27">
        <v>1846.2139001340583</v>
      </c>
      <c r="Y34" s="27">
        <v>1652.9536907572826</v>
      </c>
      <c r="Z34" s="27">
        <v>1632.4760593864023</v>
      </c>
      <c r="AA34" s="27">
        <v>1383.5447979363707</v>
      </c>
      <c r="AB34" s="27">
        <v>1787.2785491403695</v>
      </c>
      <c r="AC34" s="27">
        <v>1404.9290627687019</v>
      </c>
      <c r="AD34" s="27">
        <v>945.26809974204627</v>
      </c>
      <c r="AE34" s="27">
        <v>643.66878761822875</v>
      </c>
      <c r="AF34" s="27">
        <v>779.53301805674971</v>
      </c>
      <c r="AG34" s="27">
        <v>679.32106620808247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3.6447760834116063</v>
      </c>
      <c r="C40" s="21">
        <f t="shared" si="43"/>
        <v>3.6447760834116067</v>
      </c>
      <c r="D40" s="21">
        <f t="shared" si="43"/>
        <v>3.6447760834116059</v>
      </c>
      <c r="E40" s="21">
        <f t="shared" si="43"/>
        <v>3.6447760834116072</v>
      </c>
      <c r="F40" s="21">
        <f t="shared" si="43"/>
        <v>3.6447760834116067</v>
      </c>
      <c r="G40" s="21">
        <f t="shared" si="43"/>
        <v>3.6447760834116054</v>
      </c>
      <c r="H40" s="21">
        <f t="shared" si="43"/>
        <v>3.6323117761252939</v>
      </c>
      <c r="I40" s="21">
        <f t="shared" si="43"/>
        <v>3.6354338533301407</v>
      </c>
      <c r="J40" s="21">
        <f t="shared" si="43"/>
        <v>3.6533002693876515</v>
      </c>
      <c r="K40" s="21">
        <f t="shared" si="43"/>
        <v>3.5880957560295808</v>
      </c>
      <c r="L40" s="21">
        <f>IF(L25=0,0,L25/(L3/1000))</f>
        <v>3.5890585639807284</v>
      </c>
      <c r="M40" s="21">
        <f t="shared" ref="M40:AF40" si="44">IF(M25=0,0,M25/(M3/1000))</f>
        <v>3.5675578458930883</v>
      </c>
      <c r="N40" s="21">
        <f t="shared" si="44"/>
        <v>3.5971149271357463</v>
      </c>
      <c r="O40" s="21">
        <f t="shared" si="44"/>
        <v>3.6539989378288902</v>
      </c>
      <c r="P40" s="21">
        <f t="shared" si="44"/>
        <v>3.4769607883446256</v>
      </c>
      <c r="Q40" s="21">
        <f t="shared" si="44"/>
        <v>2.9948071319234315</v>
      </c>
      <c r="R40" s="21">
        <f t="shared" si="44"/>
        <v>2.8289208177027829</v>
      </c>
      <c r="S40" s="21">
        <f t="shared" si="44"/>
        <v>3.1923041423759946</v>
      </c>
      <c r="T40" s="21">
        <f t="shared" si="44"/>
        <v>2.9795578599962127</v>
      </c>
      <c r="U40" s="21">
        <f t="shared" si="44"/>
        <v>3.2934500230930501</v>
      </c>
      <c r="V40" s="21">
        <f t="shared" si="44"/>
        <v>3.1042571208051055</v>
      </c>
      <c r="W40" s="21">
        <f t="shared" si="44"/>
        <v>2.750269171689256</v>
      </c>
      <c r="X40" s="21">
        <f t="shared" si="44"/>
        <v>2.5407461535738407</v>
      </c>
      <c r="Y40" s="21">
        <f t="shared" si="44"/>
        <v>2.2801136327740927</v>
      </c>
      <c r="Z40" s="21">
        <f t="shared" si="44"/>
        <v>2.226943496340672</v>
      </c>
      <c r="AA40" s="21">
        <f t="shared" si="44"/>
        <v>2.4760119972484369</v>
      </c>
      <c r="AB40" s="21">
        <f t="shared" si="44"/>
        <v>2.9115073063623513</v>
      </c>
      <c r="AC40" s="21">
        <f t="shared" si="44"/>
        <v>2.3824705094708798</v>
      </c>
      <c r="AD40" s="21">
        <f t="shared" si="44"/>
        <v>1.7715972103342097</v>
      </c>
      <c r="AE40" s="21">
        <f t="shared" si="44"/>
        <v>1.4011134635074192</v>
      </c>
      <c r="AF40" s="21">
        <f t="shared" si="44"/>
        <v>1.4677039556037252</v>
      </c>
      <c r="AG40" s="21">
        <f t="shared" ref="AG40" si="45">IF(AG25=0,0,AG25/(AG3/1000))</f>
        <v>1.5585690799684246</v>
      </c>
    </row>
    <row r="41" spans="1:33" x14ac:dyDescent="0.25">
      <c r="A41" s="10" t="s">
        <v>10</v>
      </c>
      <c r="B41" s="22">
        <f t="shared" ref="B41:K41" si="46">IF(B26=0,0,B26/(B4/1000))</f>
        <v>8.8971499113503398</v>
      </c>
      <c r="C41" s="22">
        <f t="shared" si="46"/>
        <v>8.8971498866724072</v>
      </c>
      <c r="D41" s="22">
        <f t="shared" si="46"/>
        <v>8.8971499027240313</v>
      </c>
      <c r="E41" s="22">
        <f t="shared" si="46"/>
        <v>8.8971499386666224</v>
      </c>
      <c r="F41" s="22">
        <f t="shared" si="46"/>
        <v>8.8971499075740166</v>
      </c>
      <c r="G41" s="22">
        <f t="shared" si="46"/>
        <v>8.8971499234414413</v>
      </c>
      <c r="H41" s="22">
        <f t="shared" si="46"/>
        <v>8.7914608838055273</v>
      </c>
      <c r="I41" s="22">
        <f t="shared" si="46"/>
        <v>8.8177652307134569</v>
      </c>
      <c r="J41" s="22">
        <f t="shared" si="46"/>
        <v>8.970477356886402</v>
      </c>
      <c r="K41" s="22">
        <f t="shared" si="46"/>
        <v>8.4305873056883218</v>
      </c>
      <c r="L41" s="22">
        <f>IF(L26=0,0,L26/(L4/1000))</f>
        <v>8.4382205377946367</v>
      </c>
      <c r="M41" s="22">
        <f t="shared" ref="M41:AF41" si="47">IF(M26=0,0,M26/(M4/1000))</f>
        <v>8.4219531344617291</v>
      </c>
      <c r="N41" s="22">
        <f t="shared" si="47"/>
        <v>8.6997992789494898</v>
      </c>
      <c r="O41" s="22">
        <f t="shared" si="47"/>
        <v>9.0063537424868692</v>
      </c>
      <c r="P41" s="22">
        <f t="shared" si="47"/>
        <v>8.6366014779567344</v>
      </c>
      <c r="Q41" s="22">
        <f t="shared" si="47"/>
        <v>7.7668629273943877</v>
      </c>
      <c r="R41" s="22">
        <f t="shared" si="47"/>
        <v>7.5129919800157907</v>
      </c>
      <c r="S41" s="22">
        <f t="shared" si="47"/>
        <v>8.6333600072205758</v>
      </c>
      <c r="T41" s="22">
        <f t="shared" si="47"/>
        <v>8.3427428814815006</v>
      </c>
      <c r="U41" s="22">
        <f t="shared" si="47"/>
        <v>9.3558349711529054</v>
      </c>
      <c r="V41" s="22">
        <f t="shared" si="47"/>
        <v>9.1095156819491976</v>
      </c>
      <c r="W41" s="22">
        <f t="shared" si="47"/>
        <v>8.1804552384401958</v>
      </c>
      <c r="X41" s="22">
        <f t="shared" si="47"/>
        <v>7.5963760494490087</v>
      </c>
      <c r="Y41" s="22">
        <f t="shared" si="47"/>
        <v>6.8642583727919027</v>
      </c>
      <c r="Z41" s="22">
        <f t="shared" si="47"/>
        <v>6.6846767557227862</v>
      </c>
      <c r="AA41" s="22">
        <f t="shared" si="47"/>
        <v>7.3772347981081081</v>
      </c>
      <c r="AB41" s="22">
        <f t="shared" si="47"/>
        <v>8.4985694296265688</v>
      </c>
      <c r="AC41" s="22">
        <f t="shared" si="47"/>
        <v>6.976286178315247</v>
      </c>
      <c r="AD41" s="22">
        <f t="shared" si="47"/>
        <v>5.1531350025435163</v>
      </c>
      <c r="AE41" s="22">
        <f t="shared" si="47"/>
        <v>4.189359232262861</v>
      </c>
      <c r="AF41" s="22">
        <f t="shared" si="47"/>
        <v>3.8348289778792455</v>
      </c>
      <c r="AG41" s="22">
        <f t="shared" ref="AG41" si="48">IF(AG26=0,0,AG26/(AG4/1000))</f>
        <v>4.1823158065098136</v>
      </c>
    </row>
    <row r="42" spans="1:33" x14ac:dyDescent="0.25">
      <c r="A42" s="12" t="s">
        <v>11</v>
      </c>
      <c r="B42" s="23">
        <f t="shared" ref="B42:K42" si="49">IF(B32=0,0,B32/(B5/1000))</f>
        <v>3.05773035878107</v>
      </c>
      <c r="C42" s="23">
        <f t="shared" si="49"/>
        <v>3.0577303615392655</v>
      </c>
      <c r="D42" s="23">
        <f t="shared" si="49"/>
        <v>3.0577303597452121</v>
      </c>
      <c r="E42" s="23">
        <f t="shared" si="49"/>
        <v>3.0577303557279922</v>
      </c>
      <c r="F42" s="23">
        <f t="shared" si="49"/>
        <v>3.0577303592031408</v>
      </c>
      <c r="G42" s="23">
        <f t="shared" si="49"/>
        <v>3.057730357429675</v>
      </c>
      <c r="H42" s="23">
        <f t="shared" si="49"/>
        <v>3.0328740257234283</v>
      </c>
      <c r="I42" s="23">
        <f t="shared" si="49"/>
        <v>3.0331200225994883</v>
      </c>
      <c r="J42" s="23">
        <f t="shared" si="49"/>
        <v>3.061989800071768</v>
      </c>
      <c r="K42" s="23">
        <f t="shared" si="49"/>
        <v>2.9821209057321663</v>
      </c>
      <c r="L42" s="23">
        <f>IF(L32=0,0,L32/(L5/1000))</f>
        <v>2.9933041236212579</v>
      </c>
      <c r="M42" s="23">
        <f t="shared" ref="M42:AF42" si="50">IF(M32=0,0,M32/(M5/1000))</f>
        <v>2.9904140903580245</v>
      </c>
      <c r="N42" s="23">
        <f t="shared" si="50"/>
        <v>3.0238606431955257</v>
      </c>
      <c r="O42" s="23">
        <f t="shared" si="50"/>
        <v>3.085016469272158</v>
      </c>
      <c r="P42" s="23">
        <f t="shared" si="50"/>
        <v>2.9194210965953773</v>
      </c>
      <c r="Q42" s="23">
        <f t="shared" si="50"/>
        <v>2.5402677266739548</v>
      </c>
      <c r="R42" s="23">
        <f t="shared" si="50"/>
        <v>2.4020673341413197</v>
      </c>
      <c r="S42" s="23">
        <f t="shared" si="50"/>
        <v>2.7259409556369967</v>
      </c>
      <c r="T42" s="23">
        <f t="shared" si="50"/>
        <v>2.5603006890027853</v>
      </c>
      <c r="U42" s="23">
        <f t="shared" si="50"/>
        <v>2.8372003489530138</v>
      </c>
      <c r="V42" s="23">
        <f t="shared" si="50"/>
        <v>2.6727484455171662</v>
      </c>
      <c r="W42" s="23">
        <f t="shared" si="50"/>
        <v>2.3670290062227486</v>
      </c>
      <c r="X42" s="23">
        <f t="shared" si="50"/>
        <v>2.1913250736247751</v>
      </c>
      <c r="Y42" s="23">
        <f t="shared" si="50"/>
        <v>1.9657666343540892</v>
      </c>
      <c r="Z42" s="23">
        <f t="shared" si="50"/>
        <v>1.9226560266966437</v>
      </c>
      <c r="AA42" s="23">
        <f t="shared" si="50"/>
        <v>2.1227865248239786</v>
      </c>
      <c r="AB42" s="23">
        <f t="shared" si="50"/>
        <v>2.4836918328500519</v>
      </c>
      <c r="AC42" s="23">
        <f t="shared" si="50"/>
        <v>2.0357392941080756</v>
      </c>
      <c r="AD42" s="23">
        <f t="shared" si="50"/>
        <v>1.5021823787162838</v>
      </c>
      <c r="AE42" s="23">
        <f t="shared" si="50"/>
        <v>1.1948688067056983</v>
      </c>
      <c r="AF42" s="23">
        <f t="shared" si="50"/>
        <v>1.2920494604591179</v>
      </c>
      <c r="AG42" s="23">
        <f t="shared" ref="AG42" si="51">IF(AG32=0,0,AG32/(AG5/1000))</f>
        <v>1.3534467992312287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0.24540437751228564</v>
      </c>
      <c r="C45" s="31">
        <f t="shared" si="55"/>
        <v>0.24540437683161001</v>
      </c>
      <c r="D45" s="31">
        <f t="shared" si="55"/>
        <v>0.24540437727435174</v>
      </c>
      <c r="E45" s="31">
        <f t="shared" si="55"/>
        <v>0.24540437826573311</v>
      </c>
      <c r="F45" s="31">
        <f t="shared" si="55"/>
        <v>0.24540437740812573</v>
      </c>
      <c r="G45" s="31">
        <f t="shared" si="55"/>
        <v>0.24540437784578673</v>
      </c>
      <c r="H45" s="31">
        <f t="shared" si="55"/>
        <v>0.25194520503251983</v>
      </c>
      <c r="I45" s="31">
        <f t="shared" si="55"/>
        <v>0.25255059332888713</v>
      </c>
      <c r="J45" s="31">
        <f t="shared" si="55"/>
        <v>0.24573636429018184</v>
      </c>
      <c r="K45" s="31">
        <f t="shared" si="55"/>
        <v>0.2613208900367896</v>
      </c>
      <c r="L45" s="31">
        <f>IF(L26=0,0,L26/L$25)</f>
        <v>0.25724467736128537</v>
      </c>
      <c r="M45" s="31">
        <f t="shared" ref="M45:AF45" si="56">IF(M26=0,0,M26/M$25)</f>
        <v>0.25084352323941689</v>
      </c>
      <c r="N45" s="31">
        <f t="shared" si="56"/>
        <v>0.2442668525556175</v>
      </c>
      <c r="O45" s="31">
        <f t="shared" si="56"/>
        <v>0.23684251839423495</v>
      </c>
      <c r="P45" s="31">
        <f t="shared" si="56"/>
        <v>0.2422350499806101</v>
      </c>
      <c r="Q45" s="31">
        <f t="shared" si="56"/>
        <v>0.22554305357145055</v>
      </c>
      <c r="R45" s="31">
        <f t="shared" si="56"/>
        <v>0.22180507859436605</v>
      </c>
      <c r="S45" s="31">
        <f t="shared" si="56"/>
        <v>0.21350206096412463</v>
      </c>
      <c r="T45" s="31">
        <f t="shared" si="56"/>
        <v>0.20301411555736579</v>
      </c>
      <c r="U45" s="31">
        <f t="shared" si="56"/>
        <v>0.19882793562672946</v>
      </c>
      <c r="V45" s="31">
        <f t="shared" si="56"/>
        <v>0.19672489790155601</v>
      </c>
      <c r="W45" s="31">
        <f t="shared" si="56"/>
        <v>0.19608353368880171</v>
      </c>
      <c r="X45" s="31">
        <f t="shared" si="56"/>
        <v>0.19328336880981498</v>
      </c>
      <c r="Y45" s="31">
        <f t="shared" si="56"/>
        <v>0.19318974478441894</v>
      </c>
      <c r="Z45" s="31">
        <f t="shared" si="56"/>
        <v>0.19180680034369596</v>
      </c>
      <c r="AA45" s="31">
        <f t="shared" si="56"/>
        <v>0.2002929924276384</v>
      </c>
      <c r="AB45" s="31">
        <f t="shared" si="56"/>
        <v>0.20761447858556223</v>
      </c>
      <c r="AC45" s="31">
        <f t="shared" si="56"/>
        <v>0.20550134613678883</v>
      </c>
      <c r="AD45" s="31">
        <f t="shared" si="56"/>
        <v>0.21464552354262673</v>
      </c>
      <c r="AE45" s="31">
        <f t="shared" si="56"/>
        <v>0.20593685360041075</v>
      </c>
      <c r="AF45" s="31">
        <f t="shared" si="56"/>
        <v>0.18049205911166552</v>
      </c>
      <c r="AG45" s="31">
        <f t="shared" ref="AG45" si="57">IF(AG26=0,0,AG26/AG$25)</f>
        <v>0.19457666986630981</v>
      </c>
    </row>
    <row r="46" spans="1:33" x14ac:dyDescent="0.25">
      <c r="A46" s="12" t="s">
        <v>11</v>
      </c>
      <c r="B46" s="32">
        <f t="shared" ref="B46:K46" si="58">IF(B32=0,0,B32/B$25)</f>
        <v>0.75459562248771439</v>
      </c>
      <c r="C46" s="32">
        <f t="shared" si="58"/>
        <v>0.75459562316839002</v>
      </c>
      <c r="D46" s="32">
        <f t="shared" si="58"/>
        <v>0.75459562272564829</v>
      </c>
      <c r="E46" s="32">
        <f t="shared" si="58"/>
        <v>0.75459562173426686</v>
      </c>
      <c r="F46" s="32">
        <f t="shared" si="58"/>
        <v>0.75459562259187429</v>
      </c>
      <c r="G46" s="32">
        <f t="shared" si="58"/>
        <v>0.75459562215421327</v>
      </c>
      <c r="H46" s="32">
        <f t="shared" si="58"/>
        <v>0.74805479496748017</v>
      </c>
      <c r="I46" s="32">
        <f t="shared" si="58"/>
        <v>0.74744940667111281</v>
      </c>
      <c r="J46" s="32">
        <f t="shared" si="58"/>
        <v>0.75426363570981825</v>
      </c>
      <c r="K46" s="32">
        <f t="shared" si="58"/>
        <v>0.7386791099632104</v>
      </c>
      <c r="L46" s="32">
        <f>IF(L32=0,0,L32/L$25)</f>
        <v>0.74275532263871458</v>
      </c>
      <c r="M46" s="32">
        <f t="shared" ref="M46:AF46" si="59">IF(M32=0,0,M32/M$25)</f>
        <v>0.74915647676058306</v>
      </c>
      <c r="N46" s="32">
        <f t="shared" si="59"/>
        <v>0.75573314744438247</v>
      </c>
      <c r="O46" s="32">
        <f t="shared" si="59"/>
        <v>0.76315748160576502</v>
      </c>
      <c r="P46" s="32">
        <f t="shared" si="59"/>
        <v>0.75776495001938993</v>
      </c>
      <c r="Q46" s="32">
        <f t="shared" si="59"/>
        <v>0.77445694642854945</v>
      </c>
      <c r="R46" s="32">
        <f t="shared" si="59"/>
        <v>0.77819492140563384</v>
      </c>
      <c r="S46" s="32">
        <f t="shared" si="59"/>
        <v>0.78649793903587539</v>
      </c>
      <c r="T46" s="32">
        <f t="shared" si="59"/>
        <v>0.7969858844426343</v>
      </c>
      <c r="U46" s="32">
        <f t="shared" si="59"/>
        <v>0.8011720643732706</v>
      </c>
      <c r="V46" s="32">
        <f t="shared" si="59"/>
        <v>0.80327510209844399</v>
      </c>
      <c r="W46" s="32">
        <f t="shared" si="59"/>
        <v>0.80391646631119829</v>
      </c>
      <c r="X46" s="32">
        <f t="shared" si="59"/>
        <v>0.80671663119018511</v>
      </c>
      <c r="Y46" s="32">
        <f t="shared" si="59"/>
        <v>0.80681025521558103</v>
      </c>
      <c r="Z46" s="32">
        <f t="shared" si="59"/>
        <v>0.8081931996563041</v>
      </c>
      <c r="AA46" s="32">
        <f t="shared" si="59"/>
        <v>0.79970700757236157</v>
      </c>
      <c r="AB46" s="32">
        <f t="shared" si="59"/>
        <v>0.79238552141443774</v>
      </c>
      <c r="AC46" s="32">
        <f t="shared" si="59"/>
        <v>0.79449865386321106</v>
      </c>
      <c r="AD46" s="32">
        <f t="shared" si="59"/>
        <v>0.78535447645737322</v>
      </c>
      <c r="AE46" s="32">
        <f t="shared" si="59"/>
        <v>0.79406314639958919</v>
      </c>
      <c r="AF46" s="32">
        <f t="shared" si="59"/>
        <v>0.81950794088833445</v>
      </c>
      <c r="AG46" s="32">
        <f t="shared" ref="AG46" si="60">IF(AG32=0,0,AG32/AG$25)</f>
        <v>0.80542333013369027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5613.8052065575212</v>
      </c>
      <c r="C48" s="21">
        <f t="shared" si="61"/>
        <v>5613.8051107767433</v>
      </c>
      <c r="D48" s="21">
        <f t="shared" si="61"/>
        <v>5613.805093334754</v>
      </c>
      <c r="E48" s="21">
        <f t="shared" si="61"/>
        <v>5613.8051920274065</v>
      </c>
      <c r="F48" s="21">
        <f t="shared" si="61"/>
        <v>5613.8052734767225</v>
      </c>
      <c r="G48" s="21">
        <f t="shared" si="61"/>
        <v>5613.8052308144224</v>
      </c>
      <c r="H48" s="21">
        <f t="shared" si="61"/>
        <v>5562.4075452693896</v>
      </c>
      <c r="I48" s="21">
        <f t="shared" si="61"/>
        <v>5575.2261374667887</v>
      </c>
      <c r="J48" s="21">
        <f t="shared" si="61"/>
        <v>5649.2993286143228</v>
      </c>
      <c r="K48" s="21">
        <f t="shared" si="61"/>
        <v>5384.755098292454</v>
      </c>
      <c r="L48" s="21">
        <f t="shared" ref="L48" si="62">IF(L25=0,0,100*L25/L12)</f>
        <v>5388.5477214305183</v>
      </c>
      <c r="M48" s="21">
        <f t="shared" ref="M48:AF48" si="63">IF(M25=0,0,100*M25/M12)</f>
        <v>5522.0102159981243</v>
      </c>
      <c r="N48" s="21">
        <f t="shared" si="63"/>
        <v>5808.8459626156819</v>
      </c>
      <c r="O48" s="21">
        <f t="shared" si="63"/>
        <v>6060.895660559695</v>
      </c>
      <c r="P48" s="21">
        <f t="shared" si="63"/>
        <v>6277.9293602684766</v>
      </c>
      <c r="Q48" s="21">
        <f t="shared" si="63"/>
        <v>5891.1084522910323</v>
      </c>
      <c r="R48" s="21">
        <f t="shared" si="63"/>
        <v>5918.9263973242641</v>
      </c>
      <c r="S48" s="21">
        <f t="shared" si="63"/>
        <v>7052.5081929811531</v>
      </c>
      <c r="T48" s="21">
        <f t="shared" si="63"/>
        <v>6940.7088673656499</v>
      </c>
      <c r="U48" s="21">
        <f t="shared" si="63"/>
        <v>7808.9873138332759</v>
      </c>
      <c r="V48" s="21">
        <f t="shared" si="63"/>
        <v>8281.5296678918894</v>
      </c>
      <c r="W48" s="21">
        <f t="shared" si="63"/>
        <v>7626.9629426556121</v>
      </c>
      <c r="X48" s="21">
        <f t="shared" si="63"/>
        <v>7412.3127524652418</v>
      </c>
      <c r="Y48" s="21">
        <f t="shared" si="63"/>
        <v>6717.2881000313764</v>
      </c>
      <c r="Z48" s="21">
        <f t="shared" si="63"/>
        <v>6654.6456367498186</v>
      </c>
      <c r="AA48" s="21">
        <f t="shared" si="63"/>
        <v>7603.4745078413534</v>
      </c>
      <c r="AB48" s="21">
        <f t="shared" si="63"/>
        <v>9270.2984008927979</v>
      </c>
      <c r="AC48" s="21">
        <f t="shared" si="63"/>
        <v>7778.1465842109392</v>
      </c>
      <c r="AD48" s="21">
        <f t="shared" si="63"/>
        <v>5894.0230942060307</v>
      </c>
      <c r="AE48" s="21">
        <f t="shared" si="63"/>
        <v>4751.3520951895234</v>
      </c>
      <c r="AF48" s="21">
        <f t="shared" si="63"/>
        <v>4753.290131200818</v>
      </c>
      <c r="AG48" s="21">
        <f t="shared" ref="AG48" si="64">IF(AG25=0,0,100*AG25/AG12)</f>
        <v>5027.044554864905</v>
      </c>
    </row>
    <row r="49" spans="1:33" x14ac:dyDescent="0.25">
      <c r="A49" s="10" t="s">
        <v>10</v>
      </c>
      <c r="B49" s="22">
        <f t="shared" si="61"/>
        <v>5089.103983724629</v>
      </c>
      <c r="C49" s="22">
        <f t="shared" si="61"/>
        <v>5089.1039550444175</v>
      </c>
      <c r="D49" s="22">
        <f t="shared" si="61"/>
        <v>5089.1039026520766</v>
      </c>
      <c r="E49" s="22">
        <f t="shared" si="61"/>
        <v>5089.1038960301184</v>
      </c>
      <c r="F49" s="22">
        <f t="shared" si="61"/>
        <v>5089.1040719381808</v>
      </c>
      <c r="G49" s="22">
        <f t="shared" si="61"/>
        <v>5089.1039918223696</v>
      </c>
      <c r="H49" s="22">
        <f t="shared" si="61"/>
        <v>5028.6507790171718</v>
      </c>
      <c r="I49" s="22">
        <f t="shared" si="61"/>
        <v>5043.6967367093221</v>
      </c>
      <c r="J49" s="22">
        <f t="shared" si="61"/>
        <v>5131.0467943580152</v>
      </c>
      <c r="K49" s="22">
        <f t="shared" si="61"/>
        <v>4822.2336226021098</v>
      </c>
      <c r="L49" s="22">
        <f t="shared" ref="L49" si="65">IF(L26=0,0,100*L26/L13)</f>
        <v>4826.5996548934518</v>
      </c>
      <c r="M49" s="22">
        <f t="shared" ref="M49:AF49" si="66">IF(M26=0,0,100*M26/M13)</f>
        <v>4958.0626053436117</v>
      </c>
      <c r="N49" s="22">
        <f t="shared" si="66"/>
        <v>5390.6639517246031</v>
      </c>
      <c r="O49" s="22">
        <f t="shared" si="66"/>
        <v>5681.0104282125858</v>
      </c>
      <c r="P49" s="22">
        <f t="shared" si="66"/>
        <v>5550.274847809862</v>
      </c>
      <c r="Q49" s="22">
        <f t="shared" si="66"/>
        <v>5322.5759626597128</v>
      </c>
      <c r="R49" s="22">
        <f t="shared" si="66"/>
        <v>5170.5553539598568</v>
      </c>
      <c r="S49" s="22">
        <f t="shared" si="66"/>
        <v>6160.3015682208115</v>
      </c>
      <c r="T49" s="22">
        <f t="shared" si="66"/>
        <v>6028.4557478220522</v>
      </c>
      <c r="U49" s="22">
        <f t="shared" si="66"/>
        <v>6886.8693701852017</v>
      </c>
      <c r="V49" s="22">
        <f t="shared" si="66"/>
        <v>6842.041539414985</v>
      </c>
      <c r="W49" s="22">
        <f t="shared" si="66"/>
        <v>6086.3938431289998</v>
      </c>
      <c r="X49" s="22">
        <f t="shared" si="66"/>
        <v>5862.2140636750064</v>
      </c>
      <c r="Y49" s="22">
        <f t="shared" si="66"/>
        <v>5250.9227960755743</v>
      </c>
      <c r="Z49" s="22">
        <f t="shared" si="66"/>
        <v>5158.8801997272167</v>
      </c>
      <c r="AA49" s="22">
        <f t="shared" si="66"/>
        <v>5827.2143804235066</v>
      </c>
      <c r="AB49" s="22">
        <f t="shared" si="66"/>
        <v>7020.4153381039387</v>
      </c>
      <c r="AC49" s="22">
        <f t="shared" si="66"/>
        <v>5856.544966240589</v>
      </c>
      <c r="AD49" s="22">
        <f t="shared" si="66"/>
        <v>4330.1736461502678</v>
      </c>
      <c r="AE49" s="22">
        <f t="shared" si="66"/>
        <v>3427.3913055395515</v>
      </c>
      <c r="AF49" s="22">
        <f t="shared" si="66"/>
        <v>3134.3631096406525</v>
      </c>
      <c r="AG49" s="22">
        <f t="shared" ref="AG49" si="67">IF(AG26=0,0,100*AG26/AG13)</f>
        <v>3262.3271633065729</v>
      </c>
    </row>
    <row r="50" spans="1:33" x14ac:dyDescent="0.25">
      <c r="A50" s="12" t="s">
        <v>11</v>
      </c>
      <c r="B50" s="23">
        <f t="shared" ref="B50:K50" si="68">IF(B32=0,0,100*B32/B14)</f>
        <v>5808.5688623951855</v>
      </c>
      <c r="C50" s="23">
        <f t="shared" si="68"/>
        <v>5808.5687379152214</v>
      </c>
      <c r="D50" s="23">
        <f t="shared" si="68"/>
        <v>5808.5687358478663</v>
      </c>
      <c r="E50" s="23">
        <f t="shared" si="68"/>
        <v>5808.5688797535367</v>
      </c>
      <c r="F50" s="23">
        <f t="shared" si="68"/>
        <v>5808.56891985112</v>
      </c>
      <c r="G50" s="23">
        <f t="shared" si="68"/>
        <v>5808.5688937421273</v>
      </c>
      <c r="H50" s="23">
        <f t="shared" si="68"/>
        <v>5768.6306575829858</v>
      </c>
      <c r="I50" s="23">
        <f t="shared" si="68"/>
        <v>5781.0774819662938</v>
      </c>
      <c r="J50" s="23">
        <f t="shared" si="68"/>
        <v>5841.5234304990636</v>
      </c>
      <c r="K50" s="23">
        <f t="shared" si="68"/>
        <v>5616.5360394495665</v>
      </c>
      <c r="L50" s="23">
        <f t="shared" ref="L50" si="69">IF(L32=0,0,100*L32/L14)</f>
        <v>5614.9612060273448</v>
      </c>
      <c r="M50" s="23">
        <f t="shared" ref="M50:AF50" si="70">IF(M32=0,0,100*M32/M14)</f>
        <v>5740.6442366648325</v>
      </c>
      <c r="N50" s="23">
        <f t="shared" si="70"/>
        <v>5958.2413693864501</v>
      </c>
      <c r="O50" s="23">
        <f t="shared" si="70"/>
        <v>6189.3405133626875</v>
      </c>
      <c r="P50" s="23">
        <f t="shared" si="70"/>
        <v>6552.5436482754785</v>
      </c>
      <c r="Q50" s="23">
        <f t="shared" si="70"/>
        <v>6080.2500423522306</v>
      </c>
      <c r="R50" s="23">
        <f t="shared" si="70"/>
        <v>6173.6106623408377</v>
      </c>
      <c r="S50" s="23">
        <f t="shared" si="70"/>
        <v>7341.1311946062378</v>
      </c>
      <c r="T50" s="23">
        <f t="shared" si="70"/>
        <v>7218.9750475129331</v>
      </c>
      <c r="U50" s="23">
        <f t="shared" si="70"/>
        <v>8077.3902735197871</v>
      </c>
      <c r="V50" s="23">
        <f t="shared" si="70"/>
        <v>8731.4152187815234</v>
      </c>
      <c r="W50" s="23">
        <f t="shared" si="70"/>
        <v>8128.8185254809587</v>
      </c>
      <c r="X50" s="23">
        <f t="shared" si="70"/>
        <v>7913.6722071496915</v>
      </c>
      <c r="Y50" s="23">
        <f t="shared" si="70"/>
        <v>7198.6482753572527</v>
      </c>
      <c r="Z50" s="23">
        <f t="shared" si="70"/>
        <v>7146.3950858437356</v>
      </c>
      <c r="AA50" s="23">
        <f t="shared" si="70"/>
        <v>8231.9418559367277</v>
      </c>
      <c r="AB50" s="23">
        <f t="shared" si="70"/>
        <v>10120.069038570378</v>
      </c>
      <c r="AC50" s="23">
        <f t="shared" si="70"/>
        <v>8499.4794262968971</v>
      </c>
      <c r="AD50" s="23">
        <f t="shared" si="70"/>
        <v>6539.5157920019337</v>
      </c>
      <c r="AE50" s="23">
        <f t="shared" si="70"/>
        <v>5280.3489488647601</v>
      </c>
      <c r="AF50" s="23">
        <f t="shared" si="70"/>
        <v>5363.4238345406093</v>
      </c>
      <c r="AG50" s="23">
        <f t="shared" ref="AG50" si="71">IF(AG32=0,0,100*AG32/AG14)</f>
        <v>5782.7421540329306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5299.9022172072382</v>
      </c>
      <c r="C53" s="21">
        <v>5299.9021437576312</v>
      </c>
      <c r="D53" s="21">
        <v>5299.9021273478493</v>
      </c>
      <c r="E53" s="21">
        <v>5299.902203357512</v>
      </c>
      <c r="F53" s="21">
        <v>5299.9022685165201</v>
      </c>
      <c r="G53" s="21">
        <v>5299.9022327206922</v>
      </c>
      <c r="H53" s="21">
        <v>5314.5094276199216</v>
      </c>
      <c r="I53" s="21">
        <v>5310.8664360387465</v>
      </c>
      <c r="J53" s="21">
        <v>5289.8146825333606</v>
      </c>
      <c r="K53" s="21">
        <v>5364.9978480918253</v>
      </c>
      <c r="L53" s="21">
        <v>5363.9199690943851</v>
      </c>
      <c r="M53" s="21">
        <v>5483.647077235838</v>
      </c>
      <c r="N53" s="21">
        <v>5541.5424206825555</v>
      </c>
      <c r="O53" s="21">
        <v>5570.2707832371916</v>
      </c>
      <c r="P53" s="21">
        <v>5999.952216722495</v>
      </c>
      <c r="Q53" s="21">
        <v>6200.6887476285574</v>
      </c>
      <c r="R53" s="21">
        <v>6436.375350656579</v>
      </c>
      <c r="S53" s="21">
        <v>6637.7427741225019</v>
      </c>
      <c r="T53" s="21">
        <v>6747.3055092667919</v>
      </c>
      <c r="U53" s="21">
        <v>6750.5826589979088</v>
      </c>
      <c r="V53" s="21">
        <v>7330.467963727302</v>
      </c>
      <c r="W53" s="21">
        <v>7528.4707170880438</v>
      </c>
      <c r="X53" s="21">
        <v>7836.0822491594945</v>
      </c>
      <c r="Y53" s="21">
        <v>7869.0814444050475</v>
      </c>
      <c r="Z53" s="21">
        <v>7994.5358920750214</v>
      </c>
      <c r="AA53" s="21">
        <v>8248.0895663232768</v>
      </c>
      <c r="AB53" s="21">
        <v>8670.9229847295865</v>
      </c>
      <c r="AC53" s="21">
        <v>8841.3634779453969</v>
      </c>
      <c r="AD53" s="21">
        <v>9068.7041223155866</v>
      </c>
      <c r="AE53" s="21">
        <v>8979.1887282711305</v>
      </c>
      <c r="AF53" s="21">
        <v>8200.4127309417472</v>
      </c>
      <c r="AG53" s="21">
        <v>8304.399724852201</v>
      </c>
    </row>
    <row r="54" spans="1:33" x14ac:dyDescent="0.25">
      <c r="A54" s="10" t="s">
        <v>10</v>
      </c>
      <c r="B54" s="22">
        <v>6895.3378352909231</v>
      </c>
      <c r="C54" s="22">
        <v>6895.3378185170941</v>
      </c>
      <c r="D54" s="22">
        <v>6895.3377476036185</v>
      </c>
      <c r="E54" s="22">
        <v>6895.3377162998795</v>
      </c>
      <c r="F54" s="22">
        <v>6895.3379393726882</v>
      </c>
      <c r="G54" s="22">
        <v>6895.3378366518918</v>
      </c>
      <c r="H54" s="22">
        <v>6895.3379959247968</v>
      </c>
      <c r="I54" s="22">
        <v>6895.3380717879427</v>
      </c>
      <c r="J54" s="22">
        <v>6895.3378967511799</v>
      </c>
      <c r="K54" s="22">
        <v>6895.3378360188062</v>
      </c>
      <c r="L54" s="22">
        <v>6895.3376902384407</v>
      </c>
      <c r="M54" s="22">
        <v>7066.2338057843772</v>
      </c>
      <c r="N54" s="22">
        <v>7380.5167066838749</v>
      </c>
      <c r="O54" s="22">
        <v>7493.2253382577974</v>
      </c>
      <c r="P54" s="22">
        <v>7612.8901507664341</v>
      </c>
      <c r="Q54" s="22">
        <v>8040.2303008890958</v>
      </c>
      <c r="R54" s="22">
        <v>8069.3642848634136</v>
      </c>
      <c r="S54" s="22">
        <v>8321.1336715053021</v>
      </c>
      <c r="T54" s="22">
        <v>8410.7811096128225</v>
      </c>
      <c r="U54" s="22">
        <v>8544.2135424022963</v>
      </c>
      <c r="V54" s="22">
        <v>8691.8165411941063</v>
      </c>
      <c r="W54" s="22">
        <v>8622.2157786977496</v>
      </c>
      <c r="X54" s="22">
        <v>8894.2765684419555</v>
      </c>
      <c r="Y54" s="22">
        <v>8828.1439145309996</v>
      </c>
      <c r="Z54" s="22">
        <v>8894.6214975590337</v>
      </c>
      <c r="AA54" s="22">
        <v>9072.0613066605711</v>
      </c>
      <c r="AB54" s="22">
        <v>9424.0618521772922</v>
      </c>
      <c r="AC54" s="22">
        <v>9554.0676120440585</v>
      </c>
      <c r="AD54" s="22">
        <v>9561.8608330466323</v>
      </c>
      <c r="AE54" s="22">
        <v>9304.7798255737944</v>
      </c>
      <c r="AF54" s="22">
        <v>8189.51329816014</v>
      </c>
      <c r="AG54" s="22">
        <v>8598.6552775729178</v>
      </c>
    </row>
    <row r="55" spans="1:33" x14ac:dyDescent="0.25">
      <c r="A55" s="12" t="s">
        <v>11</v>
      </c>
      <c r="B55" s="23">
        <v>4707.6930510956436</v>
      </c>
      <c r="C55" s="23">
        <v>4707.6929681391975</v>
      </c>
      <c r="D55" s="23">
        <v>4707.6929646587141</v>
      </c>
      <c r="E55" s="23">
        <v>4707.693061889162</v>
      </c>
      <c r="F55" s="23">
        <v>4707.6930875567868</v>
      </c>
      <c r="G55" s="23">
        <v>4707.6930685421794</v>
      </c>
      <c r="H55" s="23">
        <v>4703.7379901370514</v>
      </c>
      <c r="I55" s="23">
        <v>4697.2303585696627</v>
      </c>
      <c r="J55" s="23">
        <v>4694.3129965628486</v>
      </c>
      <c r="K55" s="23">
        <v>4734.4376685772986</v>
      </c>
      <c r="L55" s="23">
        <v>4746.8992099444185</v>
      </c>
      <c r="M55" s="23">
        <v>4870.1019659891253</v>
      </c>
      <c r="N55" s="23">
        <v>4884.5693698506138</v>
      </c>
      <c r="O55" s="23">
        <v>4920.0912191608986</v>
      </c>
      <c r="P55" s="23">
        <v>5391.2350373836953</v>
      </c>
      <c r="Q55" s="23">
        <v>5588.7029408139451</v>
      </c>
      <c r="R55" s="23">
        <v>5880.6395426288591</v>
      </c>
      <c r="S55" s="23">
        <v>6093.1768403720343</v>
      </c>
      <c r="T55" s="23">
        <v>6239.8926090970626</v>
      </c>
      <c r="U55" s="23">
        <v>6228.5064527955938</v>
      </c>
      <c r="V55" s="23">
        <v>6905.0034929820677</v>
      </c>
      <c r="W55" s="23">
        <v>7172.1724728060135</v>
      </c>
      <c r="X55" s="23">
        <v>7493.8229267677771</v>
      </c>
      <c r="Y55" s="23">
        <v>7554.2523376859435</v>
      </c>
      <c r="Z55" s="23">
        <v>7698.6227831886563</v>
      </c>
      <c r="AA55" s="23">
        <v>7956.5560648039391</v>
      </c>
      <c r="AB55" s="23">
        <v>8386.4658472739629</v>
      </c>
      <c r="AC55" s="23">
        <v>8573.8278483913346</v>
      </c>
      <c r="AD55" s="23">
        <v>8865.1493261415071</v>
      </c>
      <c r="AE55" s="23">
        <v>8849.0967592307843</v>
      </c>
      <c r="AF55" s="23">
        <v>8204.5204585902338</v>
      </c>
      <c r="AG55" s="23">
        <v>8178.3918916452385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1.0592280718559546</v>
      </c>
      <c r="C58" s="18">
        <f t="shared" si="72"/>
        <v>1.0592280684632707</v>
      </c>
      <c r="D58" s="18">
        <f t="shared" si="72"/>
        <v>1.0592280684518955</v>
      </c>
      <c r="E58" s="18">
        <f t="shared" si="72"/>
        <v>1.0592280718823519</v>
      </c>
      <c r="F58" s="18">
        <f t="shared" si="72"/>
        <v>1.0592280742278792</v>
      </c>
      <c r="G58" s="18">
        <f t="shared" si="72"/>
        <v>1.0592280733323243</v>
      </c>
      <c r="H58" s="18">
        <f t="shared" si="72"/>
        <v>1.0466455316385594</v>
      </c>
      <c r="I58" s="18">
        <f t="shared" si="72"/>
        <v>1.0497771323402405</v>
      </c>
      <c r="J58" s="18">
        <f t="shared" si="72"/>
        <v>1.0679578903336553</v>
      </c>
      <c r="K58" s="18">
        <f t="shared" si="72"/>
        <v>1.0036826203402218</v>
      </c>
      <c r="L58" s="18">
        <f>IF(L48=0,0,L48/L53)</f>
        <v>1.0045913720708051</v>
      </c>
      <c r="M58" s="18">
        <f t="shared" ref="M58:AF58" si="73">IF(M48=0,0,M48/M53)</f>
        <v>1.0069959168090052</v>
      </c>
      <c r="N58" s="18">
        <f t="shared" si="73"/>
        <v>1.0482363070858172</v>
      </c>
      <c r="O58" s="18">
        <f t="shared" si="73"/>
        <v>1.0880791789869457</v>
      </c>
      <c r="P58" s="18">
        <f t="shared" si="73"/>
        <v>1.0463298928900184</v>
      </c>
      <c r="Q58" s="18">
        <f t="shared" si="73"/>
        <v>0.95007324058058495</v>
      </c>
      <c r="R58" s="18">
        <f t="shared" si="73"/>
        <v>0.91960553492587571</v>
      </c>
      <c r="S58" s="18">
        <f t="shared" si="73"/>
        <v>1.062485913204656</v>
      </c>
      <c r="T58" s="18">
        <f t="shared" si="73"/>
        <v>1.0286637914695336</v>
      </c>
      <c r="U58" s="18">
        <f t="shared" si="73"/>
        <v>1.1567871557612306</v>
      </c>
      <c r="V58" s="18">
        <f t="shared" si="73"/>
        <v>1.1297409263461269</v>
      </c>
      <c r="W58" s="18">
        <f t="shared" si="73"/>
        <v>1.0130826338135328</v>
      </c>
      <c r="X58" s="18">
        <f t="shared" si="73"/>
        <v>0.94592074416527383</v>
      </c>
      <c r="Y58" s="18">
        <f t="shared" si="73"/>
        <v>0.85363052187080857</v>
      </c>
      <c r="Z58" s="18">
        <f t="shared" si="73"/>
        <v>0.83239924450730962</v>
      </c>
      <c r="AA58" s="18">
        <f t="shared" si="73"/>
        <v>0.92184674362486696</v>
      </c>
      <c r="AB58" s="18">
        <f t="shared" si="73"/>
        <v>1.0691247537567541</v>
      </c>
      <c r="AC58" s="18">
        <f t="shared" si="73"/>
        <v>0.87974514379070257</v>
      </c>
      <c r="AD58" s="18">
        <f t="shared" si="73"/>
        <v>0.64993002469916961</v>
      </c>
      <c r="AE58" s="18">
        <f t="shared" si="73"/>
        <v>0.52915160143920459</v>
      </c>
      <c r="AF58" s="18">
        <f t="shared" si="73"/>
        <v>0.57964035313317008</v>
      </c>
      <c r="AG58" s="18">
        <f t="shared" ref="AG58" si="74">IF(AG48=0,0,AG48/AG53)</f>
        <v>0.60534713181263378</v>
      </c>
    </row>
    <row r="59" spans="1:33" x14ac:dyDescent="0.25">
      <c r="A59" s="10" t="s">
        <v>10</v>
      </c>
      <c r="B59" s="19">
        <f t="shared" ref="B59:K59" si="75">IF(B49=0,0,B49/B54)</f>
        <v>0.73804998468358773</v>
      </c>
      <c r="C59" s="19">
        <f t="shared" si="75"/>
        <v>0.73804998231963004</v>
      </c>
      <c r="D59" s="19">
        <f t="shared" si="75"/>
        <v>0.73804998231170416</v>
      </c>
      <c r="E59" s="19">
        <f t="shared" si="75"/>
        <v>0.73804998470198102</v>
      </c>
      <c r="F59" s="19">
        <f t="shared" si="75"/>
        <v>0.73804998633629959</v>
      </c>
      <c r="G59" s="19">
        <f t="shared" si="75"/>
        <v>0.73804998571229408</v>
      </c>
      <c r="H59" s="19">
        <f t="shared" si="75"/>
        <v>0.7292827098525333</v>
      </c>
      <c r="I59" s="19">
        <f t="shared" si="75"/>
        <v>0.73146474969014896</v>
      </c>
      <c r="J59" s="19">
        <f t="shared" si="75"/>
        <v>0.74413275624615416</v>
      </c>
      <c r="K59" s="19">
        <f t="shared" si="75"/>
        <v>0.69934696997911638</v>
      </c>
      <c r="L59" s="19">
        <f>IF(L49=0,0,L49/L54)</f>
        <v>0.69998017090973652</v>
      </c>
      <c r="M59" s="19">
        <f t="shared" ref="M59:AF59" si="76">IF(M49=0,0,M49/M54)</f>
        <v>0.70165561197323689</v>
      </c>
      <c r="N59" s="19">
        <f t="shared" si="76"/>
        <v>0.73039113194375138</v>
      </c>
      <c r="O59" s="19">
        <f t="shared" si="76"/>
        <v>0.75815288767672928</v>
      </c>
      <c r="P59" s="19">
        <f t="shared" si="76"/>
        <v>0.72906277877280068</v>
      </c>
      <c r="Q59" s="19">
        <f t="shared" si="76"/>
        <v>0.66199297326982509</v>
      </c>
      <c r="R59" s="19">
        <f t="shared" si="76"/>
        <v>0.64076365515668088</v>
      </c>
      <c r="S59" s="19">
        <f t="shared" si="76"/>
        <v>0.74031998660422993</v>
      </c>
      <c r="T59" s="19">
        <f t="shared" si="76"/>
        <v>0.71675337513325954</v>
      </c>
      <c r="U59" s="19">
        <f t="shared" si="76"/>
        <v>0.80602729976349408</v>
      </c>
      <c r="V59" s="19">
        <f t="shared" si="76"/>
        <v>0.78718200125229587</v>
      </c>
      <c r="W59" s="19">
        <f t="shared" si="76"/>
        <v>0.70589672067430609</v>
      </c>
      <c r="X59" s="19">
        <f t="shared" si="76"/>
        <v>0.65909959270604435</v>
      </c>
      <c r="Y59" s="19">
        <f t="shared" si="76"/>
        <v>0.59479352023618803</v>
      </c>
      <c r="Z59" s="19">
        <f t="shared" si="76"/>
        <v>0.57999996977307877</v>
      </c>
      <c r="AA59" s="19">
        <f t="shared" si="76"/>
        <v>0.64232528677305711</v>
      </c>
      <c r="AB59" s="19">
        <f t="shared" si="76"/>
        <v>0.74494580449744974</v>
      </c>
      <c r="AC59" s="19">
        <f t="shared" si="76"/>
        <v>0.6129896923544591</v>
      </c>
      <c r="AD59" s="19">
        <f t="shared" si="76"/>
        <v>0.45285888612651698</v>
      </c>
      <c r="AE59" s="19">
        <f t="shared" si="76"/>
        <v>0.36834738379510185</v>
      </c>
      <c r="AF59" s="19">
        <f t="shared" si="76"/>
        <v>0.38272886257414346</v>
      </c>
      <c r="AG59" s="19">
        <f t="shared" ref="AG59" si="77">IF(AG49=0,0,AG49/AG54)</f>
        <v>0.37939969192803913</v>
      </c>
    </row>
    <row r="60" spans="1:33" x14ac:dyDescent="0.25">
      <c r="A60" s="12" t="s">
        <v>11</v>
      </c>
      <c r="B60" s="20">
        <f t="shared" ref="B60:K60" si="78">IF(B50=0,0,B50/B55)</f>
        <v>1.233846132139675</v>
      </c>
      <c r="C60" s="20">
        <f t="shared" si="78"/>
        <v>1.2338461274400325</v>
      </c>
      <c r="D60" s="20">
        <f t="shared" si="78"/>
        <v>1.2338461279130934</v>
      </c>
      <c r="E60" s="20">
        <f t="shared" si="78"/>
        <v>1.233846132998017</v>
      </c>
      <c r="F60" s="20">
        <f t="shared" si="78"/>
        <v>1.2338461347882108</v>
      </c>
      <c r="G60" s="20">
        <f t="shared" si="78"/>
        <v>1.2338461342257501</v>
      </c>
      <c r="H60" s="20">
        <f t="shared" si="78"/>
        <v>1.2263928538704401</v>
      </c>
      <c r="I60" s="20">
        <f t="shared" si="78"/>
        <v>1.230741743678645</v>
      </c>
      <c r="J60" s="20">
        <f t="shared" si="78"/>
        <v>1.2443830300144443</v>
      </c>
      <c r="K60" s="20">
        <f t="shared" si="78"/>
        <v>1.1863153414663792</v>
      </c>
      <c r="L60" s="20">
        <f>IF(L50=0,0,L50/L55)</f>
        <v>1.1828692705891874</v>
      </c>
      <c r="M60" s="20">
        <f t="shared" ref="M60:AF60" si="79">IF(M50=0,0,M50/M55)</f>
        <v>1.1787523704339729</v>
      </c>
      <c r="N60" s="20">
        <f t="shared" si="79"/>
        <v>1.2198089367228442</v>
      </c>
      <c r="O60" s="20">
        <f t="shared" si="79"/>
        <v>1.2579727158835592</v>
      </c>
      <c r="P60" s="20">
        <f t="shared" si="79"/>
        <v>1.2154067857993729</v>
      </c>
      <c r="Q60" s="20">
        <f t="shared" si="79"/>
        <v>1.0879536999450352</v>
      </c>
      <c r="R60" s="20">
        <f t="shared" si="79"/>
        <v>1.0498196016926775</v>
      </c>
      <c r="S60" s="20">
        <f t="shared" si="79"/>
        <v>1.2048117733865091</v>
      </c>
      <c r="T60" s="20">
        <f t="shared" si="79"/>
        <v>1.1569069373066578</v>
      </c>
      <c r="U60" s="20">
        <f t="shared" si="79"/>
        <v>1.2968422421549139</v>
      </c>
      <c r="V60" s="20">
        <f t="shared" si="79"/>
        <v>1.2645055469784683</v>
      </c>
      <c r="W60" s="20">
        <f t="shared" si="79"/>
        <v>1.1333830239445803</v>
      </c>
      <c r="X60" s="20">
        <f t="shared" si="79"/>
        <v>1.0560260476508221</v>
      </c>
      <c r="Y60" s="20">
        <f t="shared" si="79"/>
        <v>0.95292663702075631</v>
      </c>
      <c r="Z60" s="20">
        <f t="shared" si="79"/>
        <v>0.92826928752103421</v>
      </c>
      <c r="AA60" s="20">
        <f t="shared" si="79"/>
        <v>1.0346111796221691</v>
      </c>
      <c r="AB60" s="20">
        <f t="shared" si="79"/>
        <v>1.2067143923157961</v>
      </c>
      <c r="AC60" s="20">
        <f t="shared" si="79"/>
        <v>0.99132844472630888</v>
      </c>
      <c r="AD60" s="20">
        <f t="shared" si="79"/>
        <v>0.73766561074366144</v>
      </c>
      <c r="AE60" s="20">
        <f t="shared" si="79"/>
        <v>0.59671049967406609</v>
      </c>
      <c r="AF60" s="20">
        <f t="shared" si="79"/>
        <v>0.65371569997427925</v>
      </c>
      <c r="AG60" s="20">
        <f t="shared" ref="AG60" si="80">IF(AG50=0,0,AG50/AG55)</f>
        <v>0.70707569784475344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3.2062112183286384</v>
      </c>
      <c r="C62" s="33">
        <f t="shared" si="81"/>
        <v>3.2061734950671132</v>
      </c>
      <c r="D62" s="33">
        <f t="shared" si="81"/>
        <v>3.2000161618745464</v>
      </c>
      <c r="E62" s="33">
        <f t="shared" si="81"/>
        <v>3.2051411944114583</v>
      </c>
      <c r="F62" s="33">
        <f t="shared" si="81"/>
        <v>3.2042177482591425</v>
      </c>
      <c r="G62" s="33">
        <f t="shared" si="81"/>
        <v>3.2038828248762052</v>
      </c>
      <c r="H62" s="33">
        <f t="shared" si="81"/>
        <v>3.1923777733522032</v>
      </c>
      <c r="I62" s="33">
        <f t="shared" si="81"/>
        <v>3.1959695524582989</v>
      </c>
      <c r="J62" s="33">
        <f t="shared" si="81"/>
        <v>3.2012080197789117</v>
      </c>
      <c r="K62" s="33">
        <f t="shared" si="81"/>
        <v>3.2044645023520486</v>
      </c>
      <c r="L62" s="33">
        <f>IF(L66=0,0,L66/L25)</f>
        <v>3.2051830656611622</v>
      </c>
      <c r="M62" s="33">
        <f t="shared" ref="M62:AF62" si="82">IF(M66=0,0,M66/M25)</f>
        <v>3.2090510985346286</v>
      </c>
      <c r="N62" s="33">
        <f t="shared" si="82"/>
        <v>3.2094390696726975</v>
      </c>
      <c r="O62" s="33">
        <f t="shared" si="82"/>
        <v>3.21257384310629</v>
      </c>
      <c r="P62" s="33">
        <f t="shared" si="82"/>
        <v>3.2164904591036132</v>
      </c>
      <c r="Q62" s="33">
        <f t="shared" si="82"/>
        <v>3.2153037198141092</v>
      </c>
      <c r="R62" s="33">
        <f t="shared" si="82"/>
        <v>3.2115688074484798</v>
      </c>
      <c r="S62" s="33">
        <f t="shared" si="82"/>
        <v>3.2142861642023668</v>
      </c>
      <c r="T62" s="33">
        <f t="shared" si="82"/>
        <v>3.2175491517935892</v>
      </c>
      <c r="U62" s="33">
        <f t="shared" si="82"/>
        <v>3.2143563592016453</v>
      </c>
      <c r="V62" s="33">
        <f t="shared" si="82"/>
        <v>3.2129072053094658</v>
      </c>
      <c r="W62" s="33">
        <f t="shared" si="82"/>
        <v>3.2147614327867569</v>
      </c>
      <c r="X62" s="33">
        <f t="shared" si="82"/>
        <v>3.2163712329461367</v>
      </c>
      <c r="Y62" s="33">
        <f t="shared" si="82"/>
        <v>3.2141759499448765</v>
      </c>
      <c r="Z62" s="33">
        <f t="shared" si="82"/>
        <v>3.2100390933971443</v>
      </c>
      <c r="AA62" s="33">
        <f t="shared" si="82"/>
        <v>3.1812568171702624</v>
      </c>
      <c r="AB62" s="33">
        <f t="shared" si="82"/>
        <v>3.1900412754149672</v>
      </c>
      <c r="AC62" s="33">
        <f t="shared" si="82"/>
        <v>3.1871410664316131</v>
      </c>
      <c r="AD62" s="33">
        <f t="shared" si="82"/>
        <v>3.1793377899247206</v>
      </c>
      <c r="AE62" s="33">
        <f t="shared" si="82"/>
        <v>3.1674501757762323</v>
      </c>
      <c r="AF62" s="33">
        <f t="shared" si="82"/>
        <v>3.1837037181578287</v>
      </c>
      <c r="AG62" s="33">
        <f t="shared" ref="AG62" si="83">IF(AG66=0,0,AG66/AG25)</f>
        <v>3.169180221059924</v>
      </c>
    </row>
    <row r="63" spans="1:33" x14ac:dyDescent="0.25">
      <c r="A63" s="10" t="s">
        <v>10</v>
      </c>
      <c r="B63" s="34">
        <f t="shared" ref="B63:K63" si="84">IF(B67=0,0,B67/B26)</f>
        <v>3.1603289186943018</v>
      </c>
      <c r="C63" s="34">
        <f t="shared" si="84"/>
        <v>3.1616785072222218</v>
      </c>
      <c r="D63" s="34">
        <f t="shared" si="84"/>
        <v>3.1488385854461285</v>
      </c>
      <c r="E63" s="34">
        <f t="shared" si="84"/>
        <v>3.1591965837876117</v>
      </c>
      <c r="F63" s="34">
        <f t="shared" si="84"/>
        <v>3.1581593592765174</v>
      </c>
      <c r="G63" s="34">
        <f t="shared" si="84"/>
        <v>3.156231877954502</v>
      </c>
      <c r="H63" s="34">
        <f t="shared" si="84"/>
        <v>3.1276432654534263</v>
      </c>
      <c r="I63" s="34">
        <f t="shared" si="84"/>
        <v>3.1356105686173263</v>
      </c>
      <c r="J63" s="34">
        <f t="shared" si="84"/>
        <v>3.1479081350528806</v>
      </c>
      <c r="K63" s="34">
        <f t="shared" si="84"/>
        <v>3.1586938874657937</v>
      </c>
      <c r="L63" s="34">
        <f>IF(L67=0,0,L67/L26)</f>
        <v>3.1592207932423868</v>
      </c>
      <c r="M63" s="34">
        <f t="shared" ref="M63:AF63" si="85">IF(M67=0,0,M67/M26)</f>
        <v>3.1663733752967649</v>
      </c>
      <c r="N63" s="34">
        <f t="shared" si="85"/>
        <v>3.1670010821112649</v>
      </c>
      <c r="O63" s="34">
        <f t="shared" si="85"/>
        <v>3.1702095181303394</v>
      </c>
      <c r="P63" s="34">
        <f t="shared" si="85"/>
        <v>3.1804774077531683</v>
      </c>
      <c r="Q63" s="34">
        <f t="shared" si="85"/>
        <v>3.1753626266633441</v>
      </c>
      <c r="R63" s="34">
        <f t="shared" si="85"/>
        <v>3.1645430909286203</v>
      </c>
      <c r="S63" s="34">
        <f t="shared" si="85"/>
        <v>3.1697807880586404</v>
      </c>
      <c r="T63" s="34">
        <f t="shared" si="85"/>
        <v>3.1781163407442192</v>
      </c>
      <c r="U63" s="34">
        <f t="shared" si="85"/>
        <v>3.170011358346791</v>
      </c>
      <c r="V63" s="34">
        <f t="shared" si="85"/>
        <v>3.1653456616129332</v>
      </c>
      <c r="W63" s="34">
        <f t="shared" si="85"/>
        <v>3.1689229938967407</v>
      </c>
      <c r="X63" s="34">
        <f t="shared" si="85"/>
        <v>3.1724576087808543</v>
      </c>
      <c r="Y63" s="34">
        <f t="shared" si="85"/>
        <v>3.1662705294644922</v>
      </c>
      <c r="Z63" s="34">
        <f t="shared" si="85"/>
        <v>3.1543393789504504</v>
      </c>
      <c r="AA63" s="34">
        <f t="shared" si="85"/>
        <v>3.1024188000000001</v>
      </c>
      <c r="AB63" s="34">
        <f t="shared" si="85"/>
        <v>3.1026910553491582</v>
      </c>
      <c r="AC63" s="34">
        <f t="shared" si="85"/>
        <v>3.1024188000000006</v>
      </c>
      <c r="AD63" s="34">
        <f t="shared" si="85"/>
        <v>3.1024188000000001</v>
      </c>
      <c r="AE63" s="34">
        <f t="shared" si="85"/>
        <v>3.1024188000000001</v>
      </c>
      <c r="AF63" s="34">
        <f t="shared" si="85"/>
        <v>3.1024188000000001</v>
      </c>
      <c r="AG63" s="34">
        <f t="shared" ref="AG63" si="86">IF(AG67=0,0,AG67/AG26)</f>
        <v>3.1024188000000001</v>
      </c>
    </row>
    <row r="64" spans="1:33" x14ac:dyDescent="0.25">
      <c r="A64" s="12" t="s">
        <v>11</v>
      </c>
      <c r="B64" s="35">
        <f t="shared" ref="B64:K64" si="87">IF(B68=0,0,B68/B32)</f>
        <v>3.2211327429771326</v>
      </c>
      <c r="C64" s="35">
        <f t="shared" si="87"/>
        <v>3.220643847702287</v>
      </c>
      <c r="D64" s="35">
        <f t="shared" si="87"/>
        <v>3.2166597798542815</v>
      </c>
      <c r="E64" s="35">
        <f t="shared" si="87"/>
        <v>3.2200829834704692</v>
      </c>
      <c r="F64" s="35">
        <f t="shared" si="87"/>
        <v>3.2191965394610835</v>
      </c>
      <c r="G64" s="35">
        <f t="shared" si="87"/>
        <v>3.2193795368100755</v>
      </c>
      <c r="H64" s="35">
        <f t="shared" si="87"/>
        <v>3.2141803859080729</v>
      </c>
      <c r="I64" s="35">
        <f t="shared" si="87"/>
        <v>3.2163638387413762</v>
      </c>
      <c r="J64" s="35">
        <f t="shared" si="87"/>
        <v>3.2185729294332592</v>
      </c>
      <c r="K64" s="35">
        <f t="shared" si="87"/>
        <v>3.2206566724815149</v>
      </c>
      <c r="L64" s="35">
        <f>IF(L68=0,0,L68/L32)</f>
        <v>3.2211015647668373</v>
      </c>
      <c r="M64" s="35">
        <f t="shared" ref="M64:AF64" si="88">IF(M68=0,0,M68/M32)</f>
        <v>3.2233410777217721</v>
      </c>
      <c r="N64" s="35">
        <f t="shared" si="88"/>
        <v>3.2231558077640203</v>
      </c>
      <c r="O64" s="35">
        <f t="shared" si="88"/>
        <v>3.2257214222878039</v>
      </c>
      <c r="P64" s="35">
        <f t="shared" si="88"/>
        <v>3.2280027668365139</v>
      </c>
      <c r="Q64" s="35">
        <f t="shared" si="88"/>
        <v>3.226935659011954</v>
      </c>
      <c r="R64" s="35">
        <f t="shared" si="88"/>
        <v>3.2249723165973236</v>
      </c>
      <c r="S64" s="35">
        <f t="shared" si="88"/>
        <v>3.2263675557217351</v>
      </c>
      <c r="T64" s="35">
        <f t="shared" si="88"/>
        <v>3.2275937679096285</v>
      </c>
      <c r="U64" s="35">
        <f t="shared" si="88"/>
        <v>3.2253615169791243</v>
      </c>
      <c r="V64" s="35">
        <f t="shared" si="88"/>
        <v>3.2245551946512219</v>
      </c>
      <c r="W64" s="35">
        <f t="shared" si="88"/>
        <v>3.2259419017197732</v>
      </c>
      <c r="X64" s="35">
        <f t="shared" si="88"/>
        <v>3.2268926141686749</v>
      </c>
      <c r="Y64" s="35">
        <f t="shared" si="88"/>
        <v>3.2256468452347766</v>
      </c>
      <c r="Z64" s="35">
        <f t="shared" si="88"/>
        <v>3.2232581900347075</v>
      </c>
      <c r="AA64" s="35">
        <f t="shared" si="88"/>
        <v>3.2010024267829991</v>
      </c>
      <c r="AB64" s="35">
        <f t="shared" si="88"/>
        <v>3.2129280772345226</v>
      </c>
      <c r="AC64" s="35">
        <f t="shared" si="88"/>
        <v>3.2090549359074121</v>
      </c>
      <c r="AD64" s="35">
        <f t="shared" si="88"/>
        <v>3.2003605476191028</v>
      </c>
      <c r="AE64" s="35">
        <f t="shared" si="88"/>
        <v>3.1843157827161668</v>
      </c>
      <c r="AF64" s="35">
        <f t="shared" si="88"/>
        <v>3.2016062686042903</v>
      </c>
      <c r="AG64" s="35">
        <f t="shared" ref="AG64" si="89">IF(AG68=0,0,AG68/AG32)</f>
        <v>3.1853086525311429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8022.26715444</v>
      </c>
      <c r="C66" s="9">
        <f t="shared" si="90"/>
        <v>6774.8066956800012</v>
      </c>
      <c r="D66" s="9">
        <f t="shared" si="90"/>
        <v>5697.9363959999982</v>
      </c>
      <c r="E66" s="9">
        <f t="shared" si="90"/>
        <v>7120.545535799999</v>
      </c>
      <c r="F66" s="9">
        <f t="shared" si="90"/>
        <v>6595.7229882000001</v>
      </c>
      <c r="G66" s="9">
        <f t="shared" si="90"/>
        <v>6632.3313892799988</v>
      </c>
      <c r="H66" s="9">
        <f t="shared" si="90"/>
        <v>6544.8169214400004</v>
      </c>
      <c r="I66" s="9">
        <f t="shared" si="90"/>
        <v>6932.4479060399999</v>
      </c>
      <c r="J66" s="9">
        <f t="shared" si="90"/>
        <v>6581.1174904800009</v>
      </c>
      <c r="K66" s="9">
        <f t="shared" si="90"/>
        <v>6709.4758130400005</v>
      </c>
      <c r="L66" s="9">
        <f>SUM(L67:L68)</f>
        <v>7048.6161919199985</v>
      </c>
      <c r="M66" s="9">
        <f t="shared" ref="M66:AF66" si="91">SUM(M67:M68)</f>
        <v>7150.8770125200008</v>
      </c>
      <c r="N66" s="9">
        <f t="shared" si="91"/>
        <v>7666.8093277200005</v>
      </c>
      <c r="O66" s="9">
        <f t="shared" si="91"/>
        <v>8366.8347752400005</v>
      </c>
      <c r="P66" s="9">
        <f t="shared" si="91"/>
        <v>8555.6309209200008</v>
      </c>
      <c r="Q66" s="9">
        <f t="shared" si="91"/>
        <v>8006.8214808000002</v>
      </c>
      <c r="R66" s="9">
        <f t="shared" si="91"/>
        <v>8274.4358223599993</v>
      </c>
      <c r="S66" s="9">
        <f t="shared" si="91"/>
        <v>9866.2997473200012</v>
      </c>
      <c r="T66" s="9">
        <f t="shared" si="91"/>
        <v>9565.8425164799992</v>
      </c>
      <c r="U66" s="9">
        <f t="shared" si="91"/>
        <v>8757.5000813999995</v>
      </c>
      <c r="V66" s="9">
        <f t="shared" si="91"/>
        <v>8912.8985284799983</v>
      </c>
      <c r="W66" s="9">
        <f t="shared" si="91"/>
        <v>8743.2781636799991</v>
      </c>
      <c r="X66" s="9">
        <f t="shared" si="91"/>
        <v>8165.5985584799982</v>
      </c>
      <c r="Y66" s="9">
        <f t="shared" si="91"/>
        <v>7378.284052439999</v>
      </c>
      <c r="Z66" s="9">
        <f t="shared" si="91"/>
        <v>7408.49338584</v>
      </c>
      <c r="AA66" s="9">
        <f t="shared" si="91"/>
        <v>7706.5981956000005</v>
      </c>
      <c r="AB66" s="9">
        <f t="shared" si="91"/>
        <v>8989.7576695200041</v>
      </c>
      <c r="AC66" s="9">
        <f t="shared" si="91"/>
        <v>7295.7594294000028</v>
      </c>
      <c r="AD66" s="9">
        <f t="shared" si="91"/>
        <v>5398.2657036000001</v>
      </c>
      <c r="AE66" s="9">
        <f t="shared" si="91"/>
        <v>4331.5711826400002</v>
      </c>
      <c r="AF66" s="9">
        <f t="shared" si="91"/>
        <v>4218.45423768</v>
      </c>
      <c r="AG66" s="9">
        <f t="shared" ref="AG66" si="92">SUM(AG67:AG68)</f>
        <v>4455.4605476399993</v>
      </c>
    </row>
    <row r="67" spans="1:33" x14ac:dyDescent="0.25">
      <c r="A67" s="10" t="s">
        <v>10</v>
      </c>
      <c r="B67" s="11">
        <v>1940.5265176154817</v>
      </c>
      <c r="C67" s="11">
        <v>1639.4942567951944</v>
      </c>
      <c r="D67" s="11">
        <v>1375.9356678164302</v>
      </c>
      <c r="E67" s="11">
        <v>1722.3644774367351</v>
      </c>
      <c r="F67" s="11">
        <v>1595.3527732542698</v>
      </c>
      <c r="G67" s="11">
        <v>1603.3960208694932</v>
      </c>
      <c r="H67" s="11">
        <v>1615.4984053803041</v>
      </c>
      <c r="I67" s="11">
        <v>1717.7283927901947</v>
      </c>
      <c r="J67" s="11">
        <v>1590.2932895797953</v>
      </c>
      <c r="K67" s="11">
        <v>1728.2827500928765</v>
      </c>
      <c r="L67" s="11">
        <v>1787.2174675381279</v>
      </c>
      <c r="M67" s="11">
        <v>1769.8957781467066</v>
      </c>
      <c r="N67" s="11">
        <v>1847.9842931151552</v>
      </c>
      <c r="O67" s="11">
        <v>1955.4904968140936</v>
      </c>
      <c r="P67" s="11">
        <v>2049.2694796147389</v>
      </c>
      <c r="Q67" s="11">
        <v>1783.449956407535</v>
      </c>
      <c r="R67" s="11">
        <v>1808.4381505671658</v>
      </c>
      <c r="S67" s="11">
        <v>2077.3088302990473</v>
      </c>
      <c r="T67" s="11">
        <v>1918.2007811356902</v>
      </c>
      <c r="U67" s="11">
        <v>1717.2137157967577</v>
      </c>
      <c r="V67" s="11">
        <v>1727.4331555332642</v>
      </c>
      <c r="W67" s="11">
        <v>1689.9675154288057</v>
      </c>
      <c r="X67" s="11">
        <v>1556.7259682400695</v>
      </c>
      <c r="Y67" s="11">
        <v>1404.1639248896911</v>
      </c>
      <c r="Z67" s="11">
        <v>1396.3426211935023</v>
      </c>
      <c r="AA67" s="11">
        <v>1505.3246198772483</v>
      </c>
      <c r="AB67" s="11">
        <v>1815.2976826090583</v>
      </c>
      <c r="AC67" s="11">
        <v>1459.4335084858469</v>
      </c>
      <c r="AD67" s="11">
        <v>1130.6803476818479</v>
      </c>
      <c r="AE67" s="11">
        <v>873.71574120272226</v>
      </c>
      <c r="AF67" s="11">
        <v>741.95782692488251</v>
      </c>
      <c r="AG67" s="11">
        <v>848.66610142852085</v>
      </c>
    </row>
    <row r="68" spans="1:33" x14ac:dyDescent="0.25">
      <c r="A68" s="12" t="s">
        <v>11</v>
      </c>
      <c r="B68" s="13">
        <v>6081.7406368245183</v>
      </c>
      <c r="C68" s="13">
        <v>5135.3124388848064</v>
      </c>
      <c r="D68" s="13">
        <v>4322.0007281835678</v>
      </c>
      <c r="E68" s="13">
        <v>5398.1810583632641</v>
      </c>
      <c r="F68" s="13">
        <v>5000.3702149457304</v>
      </c>
      <c r="G68" s="13">
        <v>5028.9353684105054</v>
      </c>
      <c r="H68" s="13">
        <v>4929.3185160596959</v>
      </c>
      <c r="I68" s="13">
        <v>5214.7195132498055</v>
      </c>
      <c r="J68" s="13">
        <v>4990.8242009002061</v>
      </c>
      <c r="K68" s="13">
        <v>4981.1930629471235</v>
      </c>
      <c r="L68" s="13">
        <v>5261.398724381871</v>
      </c>
      <c r="M68" s="13">
        <v>5380.9812343732938</v>
      </c>
      <c r="N68" s="13">
        <v>5818.8250346048453</v>
      </c>
      <c r="O68" s="13">
        <v>6411.3442784259078</v>
      </c>
      <c r="P68" s="13">
        <v>6506.3614413052628</v>
      </c>
      <c r="Q68" s="13">
        <v>6223.3715243924653</v>
      </c>
      <c r="R68" s="13">
        <v>6465.997671792833</v>
      </c>
      <c r="S68" s="13">
        <v>7788.9909170209539</v>
      </c>
      <c r="T68" s="13">
        <v>7647.6417353443085</v>
      </c>
      <c r="U68" s="13">
        <v>7040.2863656032423</v>
      </c>
      <c r="V68" s="13">
        <v>7185.4653729467345</v>
      </c>
      <c r="W68" s="13">
        <v>7053.3106482511939</v>
      </c>
      <c r="X68" s="13">
        <v>6608.8725902399292</v>
      </c>
      <c r="Y68" s="13">
        <v>5974.1201275503081</v>
      </c>
      <c r="Z68" s="13">
        <v>6012.1507646464979</v>
      </c>
      <c r="AA68" s="13">
        <v>6201.273575722752</v>
      </c>
      <c r="AB68" s="13">
        <v>7174.4599869109461</v>
      </c>
      <c r="AC68" s="13">
        <v>5836.3259209141561</v>
      </c>
      <c r="AD68" s="13">
        <v>4267.5853559181523</v>
      </c>
      <c r="AE68" s="13">
        <v>3457.8554414372775</v>
      </c>
      <c r="AF68" s="13">
        <v>3476.4964107551173</v>
      </c>
      <c r="AG68" s="13">
        <v>3606.7944462114783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17999.045230776443</v>
      </c>
      <c r="C71" s="9">
        <f t="shared" si="93"/>
        <v>17998.833152644693</v>
      </c>
      <c r="D71" s="9">
        <f t="shared" si="93"/>
        <v>17964.267028284859</v>
      </c>
      <c r="E71" s="9">
        <f t="shared" si="93"/>
        <v>17993.038278367971</v>
      </c>
      <c r="F71" s="9">
        <f t="shared" si="93"/>
        <v>17987.854492544884</v>
      </c>
      <c r="G71" s="9">
        <f t="shared" si="93"/>
        <v>17985.97416120653</v>
      </c>
      <c r="H71" s="9">
        <f t="shared" si="93"/>
        <v>17757.306213844589</v>
      </c>
      <c r="I71" s="9">
        <f t="shared" si="93"/>
        <v>17818.252983413546</v>
      </c>
      <c r="J71" s="9">
        <f t="shared" si="93"/>
        <v>18084.582316891792</v>
      </c>
      <c r="K71" s="9">
        <f t="shared" si="93"/>
        <v>17255.256566337386</v>
      </c>
      <c r="L71" s="9">
        <f>IF(L66=0,0,100*L66/L12)</f>
        <v>17271.281905236141</v>
      </c>
      <c r="M71" s="9">
        <f t="shared" ref="M71:AF71" si="94">IF(M66=0,0,100*M66/M12)</f>
        <v>17720.412949768222</v>
      </c>
      <c r="N71" s="9">
        <f t="shared" si="94"/>
        <v>18643.137182129281</v>
      </c>
      <c r="O71" s="9">
        <f t="shared" si="94"/>
        <v>19471.074864910497</v>
      </c>
      <c r="P71" s="9">
        <f t="shared" si="94"/>
        <v>20192.899890230005</v>
      </c>
      <c r="Q71" s="9">
        <f t="shared" si="94"/>
        <v>18941.702920479696</v>
      </c>
      <c r="R71" s="9">
        <f t="shared" si="94"/>
        <v>19009.039391230013</v>
      </c>
      <c r="S71" s="9">
        <f t="shared" si="94"/>
        <v>22668.779507623156</v>
      </c>
      <c r="T71" s="9">
        <f t="shared" si="94"/>
        <v>22332.07192903859</v>
      </c>
      <c r="U71" s="9">
        <f t="shared" si="94"/>
        <v>25100.868031144964</v>
      </c>
      <c r="V71" s="9">
        <f t="shared" si="94"/>
        <v>26607.786340953953</v>
      </c>
      <c r="W71" s="9">
        <f t="shared" si="94"/>
        <v>24518.866317343058</v>
      </c>
      <c r="X71" s="9">
        <f t="shared" si="94"/>
        <v>23840.749506628999</v>
      </c>
      <c r="Y71" s="9">
        <f t="shared" si="94"/>
        <v>21590.54585997176</v>
      </c>
      <c r="Z71" s="9">
        <f t="shared" si="94"/>
        <v>21361.672646671654</v>
      </c>
      <c r="AA71" s="9">
        <f t="shared" si="94"/>
        <v>24188.605112250614</v>
      </c>
      <c r="AB71" s="9">
        <f t="shared" si="94"/>
        <v>29572.634534261393</v>
      </c>
      <c r="AC71" s="9">
        <f t="shared" si="94"/>
        <v>24790.050399263462</v>
      </c>
      <c r="AD71" s="9">
        <f t="shared" si="94"/>
        <v>18739.090358098263</v>
      </c>
      <c r="AE71" s="9">
        <f t="shared" si="94"/>
        <v>15049.671029082827</v>
      </c>
      <c r="AF71" s="9">
        <f t="shared" si="94"/>
        <v>15133.067464186957</v>
      </c>
      <c r="AG71" s="9">
        <f t="shared" ref="AG71" si="95">IF(AG66=0,0,100*AG66/AG12)</f>
        <v>15931.610173664847</v>
      </c>
    </row>
    <row r="72" spans="1:33" x14ac:dyDescent="0.25">
      <c r="A72" s="10" t="s">
        <v>10</v>
      </c>
      <c r="B72" s="11">
        <f t="shared" ref="B72:K72" si="96">IF(B67=0,0,100*B67/B13)</f>
        <v>16083.24249000732</v>
      </c>
      <c r="C72" s="11">
        <f t="shared" si="96"/>
        <v>16090.110595683538</v>
      </c>
      <c r="D72" s="11">
        <f t="shared" si="96"/>
        <v>16024.766734015337</v>
      </c>
      <c r="E72" s="11">
        <f t="shared" si="96"/>
        <v>16077.479642878574</v>
      </c>
      <c r="F72" s="11">
        <f t="shared" si="96"/>
        <v>16072.201655123803</v>
      </c>
      <c r="G72" s="11">
        <f t="shared" si="96"/>
        <v>16062.392249215267</v>
      </c>
      <c r="H72" s="11">
        <f t="shared" si="96"/>
        <v>15727.825743310181</v>
      </c>
      <c r="I72" s="11">
        <f t="shared" si="96"/>
        <v>15815.068792526472</v>
      </c>
      <c r="J72" s="11">
        <f t="shared" si="96"/>
        <v>16152.063945296604</v>
      </c>
      <c r="K72" s="11">
        <f t="shared" si="96"/>
        <v>15231.959867645317</v>
      </c>
      <c r="L72" s="11">
        <f>IF(L67=0,0,100*L67/L13)</f>
        <v>15248.293990395921</v>
      </c>
      <c r="M72" s="11">
        <f t="shared" ref="M72:AF72" si="97">IF(M67=0,0,100*M67/M13)</f>
        <v>15699.077426614524</v>
      </c>
      <c r="N72" s="11">
        <f t="shared" si="97"/>
        <v>17072.238568410005</v>
      </c>
      <c r="O72" s="11">
        <f t="shared" si="97"/>
        <v>18009.99333211725</v>
      </c>
      <c r="P72" s="11">
        <f t="shared" si="97"/>
        <v>17652.523760279921</v>
      </c>
      <c r="Q72" s="11">
        <f t="shared" si="97"/>
        <v>16901.108789406324</v>
      </c>
      <c r="R72" s="11">
        <f t="shared" si="97"/>
        <v>16362.445221637654</v>
      </c>
      <c r="S72" s="11">
        <f t="shared" si="97"/>
        <v>19526.805559593846</v>
      </c>
      <c r="T72" s="11">
        <f t="shared" si="97"/>
        <v>19159.133721606679</v>
      </c>
      <c r="U72" s="11">
        <f t="shared" si="97"/>
        <v>21831.4541269377</v>
      </c>
      <c r="V72" s="11">
        <f t="shared" si="97"/>
        <v>21657.426503362694</v>
      </c>
      <c r="W72" s="11">
        <f t="shared" si="97"/>
        <v>19287.31339940304</v>
      </c>
      <c r="X72" s="11">
        <f t="shared" si="97"/>
        <v>18597.625610607905</v>
      </c>
      <c r="Y72" s="11">
        <f t="shared" si="97"/>
        <v>16625.842101707385</v>
      </c>
      <c r="Z72" s="11">
        <f t="shared" si="97"/>
        <v>16272.858965287323</v>
      </c>
      <c r="AA72" s="11">
        <f t="shared" si="97"/>
        <v>18078.459445456236</v>
      </c>
      <c r="AB72" s="11">
        <f t="shared" si="97"/>
        <v>21782.17987437113</v>
      </c>
      <c r="AC72" s="11">
        <f t="shared" si="97"/>
        <v>18169.455206310173</v>
      </c>
      <c r="AD72" s="11">
        <f t="shared" si="97"/>
        <v>13434.012127081141</v>
      </c>
      <c r="AE72" s="11">
        <f t="shared" si="97"/>
        <v>10633.203221262449</v>
      </c>
      <c r="AF72" s="11">
        <f t="shared" si="97"/>
        <v>9724.1070373756229</v>
      </c>
      <c r="AG72" s="11">
        <f t="shared" ref="AG72" si="98">IF(AG67=0,0,100*AG67/AG13)</f>
        <v>10121.105123192981</v>
      </c>
    </row>
    <row r="73" spans="1:33" x14ac:dyDescent="0.25">
      <c r="A73" s="12" t="s">
        <v>11</v>
      </c>
      <c r="B73" s="13">
        <f t="shared" ref="B73:K73" si="99">IF(B68=0,0,100*B68/B14)</f>
        <v>18710.171352498564</v>
      </c>
      <c r="C73" s="13">
        <f t="shared" si="99"/>
        <v>18707.331169722496</v>
      </c>
      <c r="D73" s="13">
        <f t="shared" si="99"/>
        <v>18684.18943112086</v>
      </c>
      <c r="E73" s="13">
        <f t="shared" si="99"/>
        <v>18704.073808010486</v>
      </c>
      <c r="F73" s="13">
        <f t="shared" si="99"/>
        <v>18698.924966005929</v>
      </c>
      <c r="G73" s="13">
        <f t="shared" si="99"/>
        <v>18699.987834664942</v>
      </c>
      <c r="H73" s="13">
        <f t="shared" si="99"/>
        <v>18541.419513151221</v>
      </c>
      <c r="I73" s="13">
        <f t="shared" si="99"/>
        <v>18594.048561958436</v>
      </c>
      <c r="J73" s="13">
        <f t="shared" si="99"/>
        <v>18801.369180054397</v>
      </c>
      <c r="K73" s="13">
        <f t="shared" si="99"/>
        <v>18088.934271686147</v>
      </c>
      <c r="L73" s="13">
        <f>IF(L68=0,0,100*L68/L14)</f>
        <v>18086.360326839767</v>
      </c>
      <c r="M73" s="13">
        <f t="shared" ref="M73:AF73" si="100">IF(M68=0,0,100*M68/M14)</f>
        <v>18504.054380628502</v>
      </c>
      <c r="N73" s="13">
        <f t="shared" si="100"/>
        <v>19204.340273797785</v>
      </c>
      <c r="O73" s="13">
        <f t="shared" si="100"/>
        <v>19965.088283787813</v>
      </c>
      <c r="P73" s="13">
        <f t="shared" si="100"/>
        <v>21151.629026450268</v>
      </c>
      <c r="Q73" s="13">
        <f t="shared" si="100"/>
        <v>19620.575677375353</v>
      </c>
      <c r="R73" s="13">
        <f t="shared" si="100"/>
        <v>19909.723479499269</v>
      </c>
      <c r="S73" s="13">
        <f t="shared" si="100"/>
        <v>23685.187508574309</v>
      </c>
      <c r="T73" s="13">
        <f t="shared" si="100"/>
        <v>23299.918874047857</v>
      </c>
      <c r="U73" s="13">
        <f t="shared" si="100"/>
        <v>26052.5037458322</v>
      </c>
      <c r="V73" s="13">
        <f t="shared" si="100"/>
        <v>28154.930300378703</v>
      </c>
      <c r="W73" s="13">
        <f t="shared" si="100"/>
        <v>26223.096292824968</v>
      </c>
      <c r="X73" s="13">
        <f t="shared" si="100"/>
        <v>25536.570396203257</v>
      </c>
      <c r="Y73" s="13">
        <f t="shared" si="100"/>
        <v>23220.297099360887</v>
      </c>
      <c r="Z73" s="13">
        <f t="shared" si="100"/>
        <v>23034.676489669608</v>
      </c>
      <c r="AA73" s="13">
        <f t="shared" si="100"/>
        <v>26350.46585799001</v>
      </c>
      <c r="AB73" s="13">
        <f t="shared" si="100"/>
        <v>32515.053957574542</v>
      </c>
      <c r="AC73" s="13">
        <f t="shared" si="100"/>
        <v>27275.296405601559</v>
      </c>
      <c r="AD73" s="13">
        <f t="shared" si="100"/>
        <v>20928.808341255077</v>
      </c>
      <c r="AE73" s="13">
        <f t="shared" si="100"/>
        <v>16814.298496118776</v>
      </c>
      <c r="AF73" s="13">
        <f t="shared" si="100"/>
        <v>17171.571369846875</v>
      </c>
      <c r="AG73" s="13">
        <f t="shared" ref="AG73" si="101">IF(AG68=0,0,100*AG68/AG14)</f>
        <v>18419.818618597674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11.685921966930209</v>
      </c>
      <c r="C75" s="21">
        <f t="shared" si="102"/>
        <v>11.685784474088814</v>
      </c>
      <c r="D75" s="21">
        <f t="shared" si="102"/>
        <v>11.663342373330947</v>
      </c>
      <c r="E75" s="21">
        <f t="shared" si="102"/>
        <v>11.682021969348195</v>
      </c>
      <c r="F75" s="21">
        <f t="shared" si="102"/>
        <v>11.678656214897915</v>
      </c>
      <c r="G75" s="21">
        <f t="shared" si="102"/>
        <v>11.677435494162008</v>
      </c>
      <c r="H75" s="21">
        <f t="shared" si="102"/>
        <v>11.595711379987852</v>
      </c>
      <c r="I75" s="21">
        <f t="shared" si="102"/>
        <v>11.618735905219278</v>
      </c>
      <c r="J75" s="21">
        <f t="shared" si="102"/>
        <v>11.69497412102421</v>
      </c>
      <c r="K75" s="21">
        <f t="shared" si="102"/>
        <v>11.497925481236827</v>
      </c>
      <c r="L75" s="21">
        <f>IF(L66=0,0,1000*L66/L3)</f>
        <v>11.5035897309372</v>
      </c>
      <c r="M75" s="21">
        <f t="shared" ref="M75:AF75" si="103">IF(M66=0,0,1000*M66/M3)</f>
        <v>11.448475424449047</v>
      </c>
      <c r="N75" s="21">
        <f t="shared" si="103"/>
        <v>11.544721185252321</v>
      </c>
      <c r="O75" s="21">
        <f t="shared" si="103"/>
        <v>11.738741410407259</v>
      </c>
      <c r="P75" s="21">
        <f t="shared" si="103"/>
        <v>11.183611202387866</v>
      </c>
      <c r="Q75" s="21">
        <f t="shared" si="103"/>
        <v>9.6292145113992333</v>
      </c>
      <c r="R75" s="21">
        <f t="shared" si="103"/>
        <v>9.0852738568759044</v>
      </c>
      <c r="S75" s="21">
        <f t="shared" si="103"/>
        <v>10.260979036765063</v>
      </c>
      <c r="T75" s="21">
        <f t="shared" si="103"/>
        <v>9.5868738651507357</v>
      </c>
      <c r="U75" s="21">
        <f t="shared" si="103"/>
        <v>10.586322025441952</v>
      </c>
      <c r="V75" s="21">
        <f t="shared" si="103"/>
        <v>9.9736900705679403</v>
      </c>
      <c r="W75" s="21">
        <f t="shared" si="103"/>
        <v>8.8414592629289981</v>
      </c>
      <c r="X75" s="21">
        <f t="shared" si="103"/>
        <v>8.1719828385734488</v>
      </c>
      <c r="Y75" s="21">
        <f t="shared" si="103"/>
        <v>7.3286864016039335</v>
      </c>
      <c r="Z75" s="21">
        <f t="shared" si="103"/>
        <v>7.148575682040077</v>
      </c>
      <c r="AA75" s="21">
        <f t="shared" si="103"/>
        <v>7.8768300456419471</v>
      </c>
      <c r="AB75" s="21">
        <f t="shared" si="103"/>
        <v>9.2878284809681499</v>
      </c>
      <c r="AC75" s="21">
        <f t="shared" si="103"/>
        <v>7.5932696002968889</v>
      </c>
      <c r="AD75" s="21">
        <f t="shared" si="103"/>
        <v>5.632505959340766</v>
      </c>
      <c r="AE75" s="21">
        <f t="shared" si="103"/>
        <v>4.4379570862690203</v>
      </c>
      <c r="AF75" s="21">
        <f t="shared" si="103"/>
        <v>4.6727345406105325</v>
      </c>
      <c r="AG75" s="21">
        <f t="shared" ref="AG75" si="104">IF(AG66=0,0,1000*AG66/AG3)</f>
        <v>4.9393863013914938</v>
      </c>
    </row>
    <row r="76" spans="1:33" x14ac:dyDescent="0.25">
      <c r="A76" s="10" t="s">
        <v>10</v>
      </c>
      <c r="B76" s="22">
        <f t="shared" ref="B76:K76" si="105">IF(B67=0,0,1000*B67/B4)</f>
        <v>28.117920158798924</v>
      </c>
      <c r="C76" s="22">
        <f t="shared" si="105"/>
        <v>28.129927572226777</v>
      </c>
      <c r="D76" s="22">
        <f t="shared" si="105"/>
        <v>28.015688914195703</v>
      </c>
      <c r="E76" s="22">
        <f t="shared" si="105"/>
        <v>28.107845691681749</v>
      </c>
      <c r="F76" s="22">
        <f t="shared" si="105"/>
        <v>28.098617251491085</v>
      </c>
      <c r="G76" s="22">
        <f t="shared" si="105"/>
        <v>28.081468211306337</v>
      </c>
      <c r="H76" s="22">
        <f t="shared" si="105"/>
        <v>27.496553426731587</v>
      </c>
      <c r="I76" s="22">
        <f t="shared" si="105"/>
        <v>27.649077849011512</v>
      </c>
      <c r="J76" s="22">
        <f t="shared" si="105"/>
        <v>28.23823864705037</v>
      </c>
      <c r="K76" s="22">
        <f t="shared" si="105"/>
        <v>26.629644590224419</v>
      </c>
      <c r="L76" s="22">
        <f>IF(L67=0,0,1000*L67/L4)</f>
        <v>26.658201780965772</v>
      </c>
      <c r="M76" s="22">
        <f t="shared" ref="M76:AF76" si="106">IF(M67=0,0,1000*M67/M4)</f>
        <v>26.667048172956751</v>
      </c>
      <c r="N76" s="22">
        <f t="shared" si="106"/>
        <v>27.552273730583835</v>
      </c>
      <c r="O76" s="22">
        <f t="shared" si="106"/>
        <v>28.552028358080676</v>
      </c>
      <c r="P76" s="22">
        <f t="shared" si="106"/>
        <v>27.468515880409015</v>
      </c>
      <c r="Q76" s="22">
        <f t="shared" si="106"/>
        <v>24.662606266065197</v>
      </c>
      <c r="R76" s="22">
        <f t="shared" si="106"/>
        <v>23.775186862561103</v>
      </c>
      <c r="S76" s="22">
        <f t="shared" si="106"/>
        <v>27.365858687281587</v>
      </c>
      <c r="T76" s="22">
        <f t="shared" si="106"/>
        <v>26.514207478263867</v>
      </c>
      <c r="U76" s="22">
        <f t="shared" si="106"/>
        <v>29.658103125372833</v>
      </c>
      <c r="V76" s="22">
        <f t="shared" si="106"/>
        <v>28.834765943252872</v>
      </c>
      <c r="W76" s="22">
        <f t="shared" si="106"/>
        <v>25.923232705636188</v>
      </c>
      <c r="X76" s="22">
        <f t="shared" si="106"/>
        <v>24.099180997235152</v>
      </c>
      <c r="Y76" s="22">
        <f t="shared" si="106"/>
        <v>21.734098992400895</v>
      </c>
      <c r="Z76" s="22">
        <f t="shared" si="106"/>
        <v>21.085739126131127</v>
      </c>
      <c r="AA76" s="22">
        <f t="shared" si="106"/>
        <v>22.887271929664799</v>
      </c>
      <c r="AB76" s="22">
        <f t="shared" si="106"/>
        <v>26.368435352566156</v>
      </c>
      <c r="AC76" s="22">
        <f t="shared" si="106"/>
        <v>21.64336139378538</v>
      </c>
      <c r="AD76" s="22">
        <f t="shared" si="106"/>
        <v>15.987182910829056</v>
      </c>
      <c r="AE76" s="22">
        <f t="shared" si="106"/>
        <v>12.997146842125867</v>
      </c>
      <c r="AF76" s="22">
        <f t="shared" si="106"/>
        <v>11.897245515757357</v>
      </c>
      <c r="AG76" s="22">
        <f t="shared" ref="AG76" si="107">IF(AG67=0,0,1000*AG67/AG4)</f>
        <v>12.975295185653211</v>
      </c>
    </row>
    <row r="77" spans="1:33" x14ac:dyDescent="0.25">
      <c r="A77" s="12" t="s">
        <v>11</v>
      </c>
      <c r="B77" s="23">
        <f t="shared" ref="B77:K77" si="108">IF(B68=0,0,1000*B68/B5)</f>
        <v>9.8493553778649208</v>
      </c>
      <c r="C77" s="23">
        <f t="shared" si="108"/>
        <v>9.8478604768239268</v>
      </c>
      <c r="D77" s="23">
        <f t="shared" si="108"/>
        <v>9.8356782658317847</v>
      </c>
      <c r="E77" s="23">
        <f t="shared" si="108"/>
        <v>9.8461454865208129</v>
      </c>
      <c r="F77" s="23">
        <f t="shared" si="108"/>
        <v>9.8434349909518488</v>
      </c>
      <c r="G77" s="23">
        <f t="shared" si="108"/>
        <v>9.8439945417920534</v>
      </c>
      <c r="H77" s="23">
        <f t="shared" si="108"/>
        <v>9.7482042064102981</v>
      </c>
      <c r="I77" s="23">
        <f t="shared" si="108"/>
        <v>9.7556175592514194</v>
      </c>
      <c r="J77" s="23">
        <f t="shared" si="108"/>
        <v>9.8552374807117484</v>
      </c>
      <c r="K77" s="23">
        <f t="shared" si="108"/>
        <v>9.6043875931929179</v>
      </c>
      <c r="L77" s="23">
        <f>IF(L68=0,0,1000*L68/L5)</f>
        <v>9.6417365964194595</v>
      </c>
      <c r="M77" s="23">
        <f t="shared" ref="M77:AF77" si="109">IF(M68=0,0,1000*M68/M5)</f>
        <v>9.6391245768490066</v>
      </c>
      <c r="N77" s="23">
        <f t="shared" si="109"/>
        <v>9.7463739939847045</v>
      </c>
      <c r="O77" s="23">
        <f t="shared" si="109"/>
        <v>9.9514037130418842</v>
      </c>
      <c r="P77" s="23">
        <f t="shared" si="109"/>
        <v>9.4238993773707662</v>
      </c>
      <c r="Q77" s="23">
        <f t="shared" si="109"/>
        <v>8.1972805106414164</v>
      </c>
      <c r="R77" s="23">
        <f t="shared" si="109"/>
        <v>7.7466006552084901</v>
      </c>
      <c r="S77" s="23">
        <f t="shared" si="109"/>
        <v>8.7948874580803089</v>
      </c>
      <c r="T77" s="23">
        <f t="shared" si="109"/>
        <v>8.2636105478001181</v>
      </c>
      <c r="U77" s="23">
        <f t="shared" si="109"/>
        <v>9.150996821472793</v>
      </c>
      <c r="V77" s="23">
        <f t="shared" si="109"/>
        <v>8.6184248839883573</v>
      </c>
      <c r="W77" s="23">
        <f t="shared" si="109"/>
        <v>7.6358980537600782</v>
      </c>
      <c r="X77" s="23">
        <f t="shared" si="109"/>
        <v>7.0711706953224143</v>
      </c>
      <c r="Y77" s="23">
        <f t="shared" si="109"/>
        <v>6.3408689425720519</v>
      </c>
      <c r="Z77" s="23">
        <f t="shared" si="109"/>
        <v>6.1972167846695445</v>
      </c>
      <c r="AA77" s="23">
        <f t="shared" si="109"/>
        <v>6.795044817503805</v>
      </c>
      <c r="AB77" s="23">
        <f t="shared" si="109"/>
        <v>7.9799232249620031</v>
      </c>
      <c r="AC77" s="23">
        <f t="shared" si="109"/>
        <v>6.532799229978191</v>
      </c>
      <c r="AD77" s="23">
        <f t="shared" si="109"/>
        <v>4.8075252201722121</v>
      </c>
      <c r="AE77" s="23">
        <f t="shared" si="109"/>
        <v>3.8048395994681878</v>
      </c>
      <c r="AF77" s="23">
        <f t="shared" si="109"/>
        <v>4.1366336519527032</v>
      </c>
      <c r="AG77" s="23">
        <f t="shared" ref="AG77" si="110">IF(AG68=0,0,1000*AG68/AG5)</f>
        <v>4.311145800331813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0.24189253240481762</v>
      </c>
      <c r="C80" s="37">
        <f t="shared" si="111"/>
        <v>0.24199867692765734</v>
      </c>
      <c r="D80" s="37">
        <f t="shared" si="111"/>
        <v>0.2414796466984695</v>
      </c>
      <c r="E80" s="37">
        <f t="shared" si="111"/>
        <v>0.24188658983742123</v>
      </c>
      <c r="F80" s="37">
        <f t="shared" si="111"/>
        <v>0.24187686112779702</v>
      </c>
      <c r="G80" s="37">
        <f t="shared" si="111"/>
        <v>0.24175450935113132</v>
      </c>
      <c r="H80" s="37">
        <f t="shared" si="111"/>
        <v>0.24683630188159025</v>
      </c>
      <c r="I80" s="37">
        <f t="shared" si="111"/>
        <v>0.24778093049838829</v>
      </c>
      <c r="J80" s="37">
        <f t="shared" si="111"/>
        <v>0.24164487138852242</v>
      </c>
      <c r="K80" s="37">
        <f t="shared" si="111"/>
        <v>0.25758834195868541</v>
      </c>
      <c r="L80" s="37">
        <f t="shared" ref="L80:L81" si="114">IF(L67=0,0,L67/L$66)</f>
        <v>0.25355579292100755</v>
      </c>
      <c r="M80" s="37">
        <f t="shared" ref="M80:AF80" si="115">IF(M67=0,0,M67/M$66)</f>
        <v>0.24750751202235927</v>
      </c>
      <c r="N80" s="37">
        <f t="shared" si="115"/>
        <v>0.24103694433010237</v>
      </c>
      <c r="O80" s="37">
        <f t="shared" si="115"/>
        <v>0.2337192677212872</v>
      </c>
      <c r="P80" s="37">
        <f t="shared" si="115"/>
        <v>0.23952289416832132</v>
      </c>
      <c r="Q80" s="37">
        <f t="shared" si="115"/>
        <v>0.22274131634933639</v>
      </c>
      <c r="R80" s="37">
        <f t="shared" si="115"/>
        <v>0.21855727561270405</v>
      </c>
      <c r="S80" s="37">
        <f t="shared" si="115"/>
        <v>0.21054588685725972</v>
      </c>
      <c r="T80" s="37">
        <f t="shared" si="115"/>
        <v>0.20052606739354331</v>
      </c>
      <c r="U80" s="37">
        <f t="shared" si="115"/>
        <v>0.19608492147707055</v>
      </c>
      <c r="V80" s="37">
        <f t="shared" si="115"/>
        <v>0.1938127254577709</v>
      </c>
      <c r="W80" s="37">
        <f t="shared" si="115"/>
        <v>0.19328763008467609</v>
      </c>
      <c r="X80" s="37">
        <f t="shared" si="115"/>
        <v>0.19064444046461296</v>
      </c>
      <c r="Y80" s="37">
        <f t="shared" si="115"/>
        <v>0.19031036415917518</v>
      </c>
      <c r="Z80" s="37">
        <f t="shared" si="115"/>
        <v>0.18847862155919037</v>
      </c>
      <c r="AA80" s="37">
        <f t="shared" si="115"/>
        <v>0.19532932451787835</v>
      </c>
      <c r="AB80" s="37">
        <f t="shared" si="115"/>
        <v>0.20192954575003394</v>
      </c>
      <c r="AC80" s="37">
        <f t="shared" si="115"/>
        <v>0.20003860086240119</v>
      </c>
      <c r="AD80" s="37">
        <f t="shared" si="115"/>
        <v>0.20945251859830072</v>
      </c>
      <c r="AE80" s="37">
        <f t="shared" si="115"/>
        <v>0.20170873439743664</v>
      </c>
      <c r="AF80" s="37">
        <f t="shared" si="115"/>
        <v>0.17588381552123533</v>
      </c>
      <c r="AG80" s="37">
        <f t="shared" ref="AG80" si="116">IF(AG67=0,0,AG67/AG$66)</f>
        <v>0.19047775024695224</v>
      </c>
    </row>
    <row r="81" spans="1:33" x14ac:dyDescent="0.25">
      <c r="A81" s="12" t="s">
        <v>11</v>
      </c>
      <c r="B81" s="38">
        <f t="shared" si="111"/>
        <v>0.75810746759518244</v>
      </c>
      <c r="C81" s="38">
        <f t="shared" si="111"/>
        <v>0.75800132307234258</v>
      </c>
      <c r="D81" s="38">
        <f t="shared" si="111"/>
        <v>0.75852035330153045</v>
      </c>
      <c r="E81" s="38">
        <f t="shared" si="111"/>
        <v>0.75811341016257883</v>
      </c>
      <c r="F81" s="38">
        <f t="shared" si="111"/>
        <v>0.75812313887220295</v>
      </c>
      <c r="G81" s="38">
        <f t="shared" si="111"/>
        <v>0.7582454906488687</v>
      </c>
      <c r="H81" s="38">
        <f t="shared" si="111"/>
        <v>0.75316369811840966</v>
      </c>
      <c r="I81" s="38">
        <f t="shared" si="111"/>
        <v>0.75221906950161177</v>
      </c>
      <c r="J81" s="38">
        <f t="shared" si="111"/>
        <v>0.75835512861147769</v>
      </c>
      <c r="K81" s="38">
        <f t="shared" si="111"/>
        <v>0.74241165804131448</v>
      </c>
      <c r="L81" s="38">
        <f t="shared" si="114"/>
        <v>0.74644420707899251</v>
      </c>
      <c r="M81" s="38">
        <f t="shared" ref="M81:AF81" si="117">IF(M68=0,0,M68/M$66)</f>
        <v>0.75249248797764068</v>
      </c>
      <c r="N81" s="38">
        <f t="shared" si="117"/>
        <v>0.75896305566989763</v>
      </c>
      <c r="O81" s="38">
        <f t="shared" si="117"/>
        <v>0.76628073227871285</v>
      </c>
      <c r="P81" s="38">
        <f t="shared" si="117"/>
        <v>0.76047710583167882</v>
      </c>
      <c r="Q81" s="38">
        <f t="shared" si="117"/>
        <v>0.77725868365066364</v>
      </c>
      <c r="R81" s="38">
        <f t="shared" si="117"/>
        <v>0.7814427243872959</v>
      </c>
      <c r="S81" s="38">
        <f t="shared" si="117"/>
        <v>0.78945411314274028</v>
      </c>
      <c r="T81" s="38">
        <f t="shared" si="117"/>
        <v>0.79947393260645661</v>
      </c>
      <c r="U81" s="38">
        <f t="shared" si="117"/>
        <v>0.80391507852292954</v>
      </c>
      <c r="V81" s="38">
        <f t="shared" si="117"/>
        <v>0.80618727454222916</v>
      </c>
      <c r="W81" s="38">
        <f t="shared" si="117"/>
        <v>0.80671236991532402</v>
      </c>
      <c r="X81" s="38">
        <f t="shared" si="117"/>
        <v>0.80935555953538707</v>
      </c>
      <c r="Y81" s="38">
        <f t="shared" si="117"/>
        <v>0.80968963584082487</v>
      </c>
      <c r="Z81" s="38">
        <f t="shared" si="117"/>
        <v>0.81152137844080963</v>
      </c>
      <c r="AA81" s="38">
        <f t="shared" si="117"/>
        <v>0.80467067548212157</v>
      </c>
      <c r="AB81" s="38">
        <f t="shared" si="117"/>
        <v>0.79807045424996603</v>
      </c>
      <c r="AC81" s="38">
        <f t="shared" si="117"/>
        <v>0.79996139913759889</v>
      </c>
      <c r="AD81" s="38">
        <f t="shared" si="117"/>
        <v>0.79054748140169928</v>
      </c>
      <c r="AE81" s="38">
        <f t="shared" si="117"/>
        <v>0.79829126560256325</v>
      </c>
      <c r="AF81" s="38">
        <f t="shared" si="117"/>
        <v>0.82411618447876467</v>
      </c>
      <c r="AG81" s="38">
        <f t="shared" ref="AG81" si="118">IF(AG68=0,0,AG68/AG$66)</f>
        <v>0.80952224975304776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5398.2657036000001</v>
      </c>
      <c r="AE83" s="9">
        <f t="shared" si="119"/>
        <v>4331.5711826400002</v>
      </c>
      <c r="AF83" s="9">
        <f t="shared" si="119"/>
        <v>4218.45423768</v>
      </c>
      <c r="AG83" s="9">
        <f t="shared" ref="AG83" si="120">SUM(AG84:AG85)</f>
        <v>4455.4605476399993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1130.6803476818479</v>
      </c>
      <c r="AE84" s="11">
        <v>873.71574120272226</v>
      </c>
      <c r="AF84" s="11">
        <v>741.95782692488251</v>
      </c>
      <c r="AG84" s="11">
        <v>848.66610142852085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4267.5853559181523</v>
      </c>
      <c r="AE85" s="13">
        <v>3457.8554414372775</v>
      </c>
      <c r="AF85" s="13">
        <v>3476.4964107551173</v>
      </c>
      <c r="AG85" s="13">
        <v>3606.7944462114783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6917.3936999999996</v>
      </c>
      <c r="C89" s="9">
        <v>5816.2539699999998</v>
      </c>
      <c r="D89" s="9">
        <v>4792.3611099999998</v>
      </c>
      <c r="E89" s="9">
        <v>6255.3896999999997</v>
      </c>
      <c r="F89" s="9">
        <v>5715.0409600000003</v>
      </c>
      <c r="G89" s="9">
        <v>5763.5116699999999</v>
      </c>
      <c r="H89" s="9">
        <v>5745.8515200000002</v>
      </c>
      <c r="I89" s="9">
        <v>6186.1901600000001</v>
      </c>
      <c r="J89" s="9">
        <v>5705.2921900000001</v>
      </c>
      <c r="K89" s="9">
        <v>5845.8611000000001</v>
      </c>
      <c r="L89" s="9">
        <v>6196.1580299999996</v>
      </c>
      <c r="M89" s="9">
        <v>6253.7933000000003</v>
      </c>
      <c r="N89" s="9">
        <v>6719.2836299999999</v>
      </c>
      <c r="O89" s="9">
        <v>7477.9456099999998</v>
      </c>
      <c r="P89" s="9">
        <v>7766.6695600000003</v>
      </c>
      <c r="Q89" s="9">
        <v>7303.32042</v>
      </c>
      <c r="R89" s="9">
        <v>7580.6352900000002</v>
      </c>
      <c r="S89" s="9">
        <v>8823.6240500000004</v>
      </c>
      <c r="T89" s="9">
        <v>8435.1641999999993</v>
      </c>
      <c r="U89" s="9">
        <v>8036.99197</v>
      </c>
      <c r="V89" s="9">
        <v>8257.2918699999991</v>
      </c>
      <c r="W89" s="9">
        <v>8123.7938999999997</v>
      </c>
      <c r="X89" s="9">
        <v>7512.7328500000003</v>
      </c>
      <c r="Y89" s="9">
        <v>6711.88634</v>
      </c>
      <c r="Z89" s="9">
        <v>6664.9186</v>
      </c>
      <c r="AA89" s="9">
        <v>6931.7212300000001</v>
      </c>
      <c r="AB89" s="9">
        <v>8204.6261900000009</v>
      </c>
      <c r="AC89" s="9">
        <v>6564.4340000000002</v>
      </c>
      <c r="AD89" s="9">
        <v>4623.6470300000001</v>
      </c>
      <c r="AE89" s="9">
        <v>3548.1232500000001</v>
      </c>
      <c r="AF89" s="9">
        <v>3518.2737499999998</v>
      </c>
      <c r="AG89" s="9">
        <v>3751.8127100000002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-1104.8734544400004</v>
      </c>
      <c r="C91" s="9">
        <f t="shared" ref="C91:AF91" si="121">C89-C$66</f>
        <v>-958.55272568000146</v>
      </c>
      <c r="D91" s="9">
        <f t="shared" si="121"/>
        <v>-905.57528599999841</v>
      </c>
      <c r="E91" s="9">
        <f t="shared" si="121"/>
        <v>-865.15583579999929</v>
      </c>
      <c r="F91" s="9">
        <f t="shared" si="121"/>
        <v>-880.68202819999988</v>
      </c>
      <c r="G91" s="9">
        <f t="shared" si="121"/>
        <v>-868.81971927999894</v>
      </c>
      <c r="H91" s="9">
        <f t="shared" si="121"/>
        <v>-798.96540144000028</v>
      </c>
      <c r="I91" s="9">
        <f t="shared" si="121"/>
        <v>-746.2577460399998</v>
      </c>
      <c r="J91" s="9">
        <f t="shared" si="121"/>
        <v>-875.82530048000081</v>
      </c>
      <c r="K91" s="9">
        <f t="shared" si="121"/>
        <v>-863.61471304000042</v>
      </c>
      <c r="L91" s="9">
        <f t="shared" si="121"/>
        <v>-852.45816191999893</v>
      </c>
      <c r="M91" s="9">
        <f t="shared" si="121"/>
        <v>-897.08371252000052</v>
      </c>
      <c r="N91" s="9">
        <f t="shared" si="121"/>
        <v>-947.52569772000061</v>
      </c>
      <c r="O91" s="9">
        <f t="shared" si="121"/>
        <v>-888.88916524000069</v>
      </c>
      <c r="P91" s="9">
        <f t="shared" si="121"/>
        <v>-788.96136092000052</v>
      </c>
      <c r="Q91" s="9">
        <f t="shared" si="121"/>
        <v>-703.50106080000023</v>
      </c>
      <c r="R91" s="9">
        <f t="shared" si="121"/>
        <v>-693.80053235999912</v>
      </c>
      <c r="S91" s="9">
        <f t="shared" si="121"/>
        <v>-1042.6756973200008</v>
      </c>
      <c r="T91" s="9">
        <f t="shared" si="121"/>
        <v>-1130.6783164799999</v>
      </c>
      <c r="U91" s="9">
        <f t="shared" si="121"/>
        <v>-720.50811139999951</v>
      </c>
      <c r="V91" s="9">
        <f t="shared" si="121"/>
        <v>-655.60665847999917</v>
      </c>
      <c r="W91" s="9">
        <f t="shared" si="121"/>
        <v>-619.48426367999946</v>
      </c>
      <c r="X91" s="9">
        <f t="shared" si="121"/>
        <v>-652.86570847999792</v>
      </c>
      <c r="Y91" s="9">
        <f t="shared" si="121"/>
        <v>-666.39771243999894</v>
      </c>
      <c r="Z91" s="9">
        <f t="shared" si="121"/>
        <v>-743.57478584</v>
      </c>
      <c r="AA91" s="9">
        <f t="shared" si="121"/>
        <v>-774.8769656000004</v>
      </c>
      <c r="AB91" s="9">
        <f t="shared" si="121"/>
        <v>-785.13147952000327</v>
      </c>
      <c r="AC91" s="9">
        <f t="shared" si="121"/>
        <v>-731.32542940000258</v>
      </c>
      <c r="AD91" s="9">
        <f t="shared" si="121"/>
        <v>-774.61867359999997</v>
      </c>
      <c r="AE91" s="9">
        <f t="shared" si="121"/>
        <v>-783.44793264000009</v>
      </c>
      <c r="AF91" s="9">
        <f t="shared" si="121"/>
        <v>-700.18048768000017</v>
      </c>
      <c r="AG91" s="9">
        <f t="shared" ref="AG91" si="122">AG89-AG$66</f>
        <v>-703.64783763999912</v>
      </c>
    </row>
    <row r="92" spans="1:33" x14ac:dyDescent="0.25">
      <c r="A92" s="10" t="s">
        <v>10</v>
      </c>
      <c r="B92" s="11">
        <f>IF(B$66=0,50%,B$67/B$66)*B91</f>
        <v>-267.26063788135059</v>
      </c>
      <c r="C92" s="11">
        <f t="shared" ref="C92:AG92" si="123">IF(C$66=0,50%,C$67/C$66)*C91</f>
        <v>-231.96849137996003</v>
      </c>
      <c r="D92" s="11">
        <f t="shared" si="123"/>
        <v>-218.67800012214508</v>
      </c>
      <c r="E92" s="11">
        <f t="shared" si="123"/>
        <v>-209.26959479960578</v>
      </c>
      <c r="F92" s="11">
        <f t="shared" si="123"/>
        <v>-213.016604632678</v>
      </c>
      <c r="G92" s="11">
        <f t="shared" si="123"/>
        <v>-210.04108494912379</v>
      </c>
      <c r="H92" s="11">
        <f t="shared" si="123"/>
        <v>-197.21366502278985</v>
      </c>
      <c r="I92" s="11">
        <f t="shared" si="123"/>
        <v>-184.90843870542108</v>
      </c>
      <c r="J92" s="11">
        <f t="shared" si="123"/>
        <v>-211.6386920933038</v>
      </c>
      <c r="K92" s="11">
        <f t="shared" si="123"/>
        <v>-222.45708202309959</v>
      </c>
      <c r="L92" s="11">
        <f t="shared" si="123"/>
        <v>-216.14570517760998</v>
      </c>
      <c r="M92" s="11">
        <f t="shared" si="123"/>
        <v>-222.03495776160671</v>
      </c>
      <c r="N92" s="11">
        <f t="shared" si="123"/>
        <v>-228.38869885267718</v>
      </c>
      <c r="O92" s="11">
        <f t="shared" si="123"/>
        <v>-207.75052478527923</v>
      </c>
      <c r="P92" s="11">
        <f t="shared" si="123"/>
        <v>-188.97430855453604</v>
      </c>
      <c r="Q92" s="11">
        <f t="shared" si="123"/>
        <v>-156.69875233574658</v>
      </c>
      <c r="R92" s="11">
        <f t="shared" si="123"/>
        <v>-151.63515417124512</v>
      </c>
      <c r="S92" s="11">
        <f t="shared" si="123"/>
        <v>-219.5310793967513</v>
      </c>
      <c r="T92" s="11">
        <f t="shared" si="123"/>
        <v>-226.73047629088657</v>
      </c>
      <c r="U92" s="11">
        <f t="shared" si="123"/>
        <v>-141.28077644746131</v>
      </c>
      <c r="V92" s="11">
        <f t="shared" si="123"/>
        <v>-127.06491330827065</v>
      </c>
      <c r="W92" s="11">
        <f t="shared" si="123"/>
        <v>-119.73864520145767</v>
      </c>
      <c r="X92" s="11">
        <f t="shared" si="123"/>
        <v>-124.46521769170232</v>
      </c>
      <c r="Y92" s="11">
        <f t="shared" si="123"/>
        <v>-126.8223913292975</v>
      </c>
      <c r="Z92" s="11">
        <f t="shared" si="123"/>
        <v>-140.14795066129338</v>
      </c>
      <c r="AA92" s="11">
        <f t="shared" si="123"/>
        <v>-151.35619427511133</v>
      </c>
      <c r="AB92" s="11">
        <f t="shared" si="123"/>
        <v>-158.54124301352633</v>
      </c>
      <c r="AC92" s="11">
        <f t="shared" si="123"/>
        <v>-146.29331567227126</v>
      </c>
      <c r="AD92" s="11">
        <f t="shared" si="123"/>
        <v>-162.24583213879504</v>
      </c>
      <c r="AE92" s="11">
        <f t="shared" si="123"/>
        <v>-158.02829095910261</v>
      </c>
      <c r="AF92" s="11">
        <f t="shared" si="123"/>
        <v>-123.15041572667774</v>
      </c>
      <c r="AG92" s="11">
        <f t="shared" si="123"/>
        <v>-134.02925707979975</v>
      </c>
    </row>
    <row r="93" spans="1:33" x14ac:dyDescent="0.25">
      <c r="A93" s="12" t="s">
        <v>11</v>
      </c>
      <c r="B93" s="13">
        <f>B91-B92</f>
        <v>-837.6128165586498</v>
      </c>
      <c r="C93" s="13">
        <f t="shared" ref="C93:AF93" si="124">C91-C92</f>
        <v>-726.58423430004143</v>
      </c>
      <c r="D93" s="13">
        <f t="shared" si="124"/>
        <v>-686.89728587785339</v>
      </c>
      <c r="E93" s="13">
        <f t="shared" si="124"/>
        <v>-655.88624100039351</v>
      </c>
      <c r="F93" s="13">
        <f t="shared" si="124"/>
        <v>-667.66542356732191</v>
      </c>
      <c r="G93" s="13">
        <f t="shared" si="124"/>
        <v>-658.77863433087509</v>
      </c>
      <c r="H93" s="13">
        <f t="shared" si="124"/>
        <v>-601.7517364172104</v>
      </c>
      <c r="I93" s="13">
        <f t="shared" si="124"/>
        <v>-561.34930733457873</v>
      </c>
      <c r="J93" s="13">
        <f t="shared" si="124"/>
        <v>-664.186608386697</v>
      </c>
      <c r="K93" s="13">
        <f t="shared" si="124"/>
        <v>-641.15763101690084</v>
      </c>
      <c r="L93" s="13">
        <f t="shared" si="124"/>
        <v>-636.31245674238892</v>
      </c>
      <c r="M93" s="13">
        <f t="shared" si="124"/>
        <v>-675.04875475839378</v>
      </c>
      <c r="N93" s="13">
        <f t="shared" si="124"/>
        <v>-719.13699886732343</v>
      </c>
      <c r="O93" s="13">
        <f t="shared" si="124"/>
        <v>-681.13864045472144</v>
      </c>
      <c r="P93" s="13">
        <f t="shared" si="124"/>
        <v>-599.98705236546448</v>
      </c>
      <c r="Q93" s="13">
        <f t="shared" si="124"/>
        <v>-546.80230846425366</v>
      </c>
      <c r="R93" s="13">
        <f t="shared" si="124"/>
        <v>-542.16537818875395</v>
      </c>
      <c r="S93" s="13">
        <f t="shared" si="124"/>
        <v>-823.1446179232496</v>
      </c>
      <c r="T93" s="13">
        <f t="shared" si="124"/>
        <v>-903.94784018911332</v>
      </c>
      <c r="U93" s="13">
        <f t="shared" si="124"/>
        <v>-579.22733495253817</v>
      </c>
      <c r="V93" s="13">
        <f t="shared" si="124"/>
        <v>-528.54174517172851</v>
      </c>
      <c r="W93" s="13">
        <f t="shared" si="124"/>
        <v>-499.74561847854181</v>
      </c>
      <c r="X93" s="13">
        <f t="shared" si="124"/>
        <v>-528.40049078829566</v>
      </c>
      <c r="Y93" s="13">
        <f t="shared" si="124"/>
        <v>-539.57532111070145</v>
      </c>
      <c r="Z93" s="13">
        <f t="shared" si="124"/>
        <v>-603.4268351787066</v>
      </c>
      <c r="AA93" s="13">
        <f t="shared" si="124"/>
        <v>-623.5207713248891</v>
      </c>
      <c r="AB93" s="13">
        <f t="shared" si="124"/>
        <v>-626.59023650647691</v>
      </c>
      <c r="AC93" s="13">
        <f t="shared" si="124"/>
        <v>-585.03211372773126</v>
      </c>
      <c r="AD93" s="13">
        <f t="shared" si="124"/>
        <v>-612.37284146120487</v>
      </c>
      <c r="AE93" s="13">
        <f t="shared" si="124"/>
        <v>-625.41964168089748</v>
      </c>
      <c r="AF93" s="13">
        <f t="shared" si="124"/>
        <v>-577.03007195332248</v>
      </c>
      <c r="AG93" s="13">
        <f t="shared" ref="AG93" si="125">AG91-AG92</f>
        <v>-569.61858056019935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387.56969565217389</v>
      </c>
      <c r="C97" s="9">
        <f t="shared" si="126"/>
        <v>327.30656521739127</v>
      </c>
      <c r="D97" s="9">
        <f t="shared" si="126"/>
        <v>275.81015652173915</v>
      </c>
      <c r="E97" s="9">
        <f t="shared" si="126"/>
        <v>344.12079999999997</v>
      </c>
      <c r="F97" s="9">
        <f t="shared" si="126"/>
        <v>318.84910434782608</v>
      </c>
      <c r="G97" s="9">
        <f t="shared" si="126"/>
        <v>320.65233913043477</v>
      </c>
      <c r="H97" s="9">
        <f t="shared" si="126"/>
        <v>320.49597391304349</v>
      </c>
      <c r="I97" s="9">
        <f t="shared" si="126"/>
        <v>338.31686956521742</v>
      </c>
      <c r="J97" s="9">
        <f t="shared" si="126"/>
        <v>316.44141739130436</v>
      </c>
      <c r="K97" s="9">
        <f t="shared" si="126"/>
        <v>338.11880869565215</v>
      </c>
      <c r="L97" s="9">
        <f>SUM(L98:L99)</f>
        <v>354.87993913043476</v>
      </c>
      <c r="M97" s="9">
        <f t="shared" ref="M97:AF97" si="127">SUM(M98:M99)</f>
        <v>350.9034434782609</v>
      </c>
      <c r="N97" s="9">
        <f t="shared" si="127"/>
        <v>357.60026086956526</v>
      </c>
      <c r="O97" s="9">
        <f t="shared" si="127"/>
        <v>373.65726086956522</v>
      </c>
      <c r="P97" s="9">
        <f t="shared" si="127"/>
        <v>368.43044347826088</v>
      </c>
      <c r="Q97" s="9">
        <f t="shared" si="127"/>
        <v>367.57273043478256</v>
      </c>
      <c r="R97" s="9">
        <f t="shared" si="127"/>
        <v>378.99187565217392</v>
      </c>
      <c r="S97" s="9">
        <f t="shared" si="127"/>
        <v>378.46726956521735</v>
      </c>
      <c r="T97" s="9">
        <f t="shared" si="127"/>
        <v>372.52270695652174</v>
      </c>
      <c r="U97" s="9">
        <f t="shared" si="127"/>
        <v>337.03471304347829</v>
      </c>
      <c r="V97" s="9">
        <f t="shared" si="127"/>
        <v>304.22832782608697</v>
      </c>
      <c r="W97" s="9">
        <f t="shared" si="127"/>
        <v>310.08165217391308</v>
      </c>
      <c r="X97" s="9">
        <f t="shared" si="127"/>
        <v>297.8312608695652</v>
      </c>
      <c r="Y97" s="9">
        <f t="shared" si="127"/>
        <v>297.16243478260867</v>
      </c>
      <c r="Z97" s="9">
        <f t="shared" si="127"/>
        <v>301.57601739130433</v>
      </c>
      <c r="AA97" s="9">
        <f t="shared" si="127"/>
        <v>277.27986695652174</v>
      </c>
      <c r="AB97" s="9">
        <f t="shared" si="127"/>
        <v>264.33832173913044</v>
      </c>
      <c r="AC97" s="9">
        <f t="shared" si="127"/>
        <v>255.91471304347829</v>
      </c>
      <c r="AD97" s="9">
        <f t="shared" si="127"/>
        <v>250.5001043478261</v>
      </c>
      <c r="AE97" s="9">
        <f t="shared" si="127"/>
        <v>250.27680869565216</v>
      </c>
      <c r="AF97" s="9">
        <f t="shared" si="127"/>
        <v>243.53912782608694</v>
      </c>
      <c r="AG97" s="9">
        <f t="shared" ref="AG97" si="128">SUM(AG98:AG99)</f>
        <v>243.18405217391307</v>
      </c>
    </row>
    <row r="98" spans="1:33" x14ac:dyDescent="0.25">
      <c r="A98" s="10" t="s">
        <v>10</v>
      </c>
      <c r="B98" s="11">
        <v>104.91754782608696</v>
      </c>
      <c r="C98" s="11">
        <v>88.603939130434782</v>
      </c>
      <c r="D98" s="11">
        <v>74.663539130434785</v>
      </c>
      <c r="E98" s="11">
        <v>93.155660869565224</v>
      </c>
      <c r="F98" s="11">
        <v>86.31445217391304</v>
      </c>
      <c r="G98" s="11">
        <v>86.802599999999998</v>
      </c>
      <c r="H98" s="11">
        <v>89.318208695652174</v>
      </c>
      <c r="I98" s="11">
        <v>94.446434782608691</v>
      </c>
      <c r="J98" s="11">
        <v>85.615295652173913</v>
      </c>
      <c r="K98" s="11">
        <v>98.664556521739129</v>
      </c>
      <c r="L98" s="11">
        <v>101.91973913043478</v>
      </c>
      <c r="M98" s="11">
        <v>98.033773913043476</v>
      </c>
      <c r="N98" s="11">
        <v>94.126078260869562</v>
      </c>
      <c r="O98" s="11">
        <v>94.415721739130433</v>
      </c>
      <c r="P98" s="11">
        <v>100.94723478260869</v>
      </c>
      <c r="Q98" s="11">
        <v>91.758834782608702</v>
      </c>
      <c r="R98" s="11">
        <v>96.107573913043481</v>
      </c>
      <c r="S98" s="11">
        <v>92.506452173913047</v>
      </c>
      <c r="T98" s="11">
        <v>87.060339130434784</v>
      </c>
      <c r="U98" s="11">
        <v>76.8683652173913</v>
      </c>
      <c r="V98" s="11">
        <v>69.358000000000004</v>
      </c>
      <c r="W98" s="11">
        <v>76.191895652173912</v>
      </c>
      <c r="X98" s="11">
        <v>72.787504347826101</v>
      </c>
      <c r="Y98" s="11">
        <v>73.440617391304343</v>
      </c>
      <c r="Z98" s="11">
        <v>74.615713043478266</v>
      </c>
      <c r="AA98" s="11">
        <v>72.40539130434783</v>
      </c>
      <c r="AB98" s="11">
        <v>72.468400000000003</v>
      </c>
      <c r="AC98" s="11">
        <v>69.846486956521744</v>
      </c>
      <c r="AD98" s="11">
        <v>73.187391304347827</v>
      </c>
      <c r="AE98" s="11">
        <v>71.450982608695654</v>
      </c>
      <c r="AF98" s="11">
        <v>66.348582608695651</v>
      </c>
      <c r="AG98" s="11">
        <v>72.914026086956525</v>
      </c>
    </row>
    <row r="99" spans="1:33" x14ac:dyDescent="0.25">
      <c r="A99" s="12" t="s">
        <v>11</v>
      </c>
      <c r="B99" s="13">
        <v>282.65214782608695</v>
      </c>
      <c r="C99" s="13">
        <v>238.70262608695651</v>
      </c>
      <c r="D99" s="13">
        <v>201.14661739130435</v>
      </c>
      <c r="E99" s="13">
        <v>250.96513913043475</v>
      </c>
      <c r="F99" s="13">
        <v>232.53465217391303</v>
      </c>
      <c r="G99" s="13">
        <v>233.84973913043478</v>
      </c>
      <c r="H99" s="13">
        <v>231.17776521739131</v>
      </c>
      <c r="I99" s="13">
        <v>243.8704347826087</v>
      </c>
      <c r="J99" s="13">
        <v>230.82612173913043</v>
      </c>
      <c r="K99" s="13">
        <v>239.45425217391303</v>
      </c>
      <c r="L99" s="13">
        <v>252.96020000000001</v>
      </c>
      <c r="M99" s="13">
        <v>252.86966956521741</v>
      </c>
      <c r="N99" s="13">
        <v>263.47418260869568</v>
      </c>
      <c r="O99" s="13">
        <v>279.24153913043477</v>
      </c>
      <c r="P99" s="13">
        <v>267.48320869565219</v>
      </c>
      <c r="Q99" s="13">
        <v>275.81389565217387</v>
      </c>
      <c r="R99" s="13">
        <v>282.88430173913042</v>
      </c>
      <c r="S99" s="13">
        <v>285.96081739130432</v>
      </c>
      <c r="T99" s="13">
        <v>285.46236782608696</v>
      </c>
      <c r="U99" s="13">
        <v>260.16634782608696</v>
      </c>
      <c r="V99" s="13">
        <v>234.87032782608696</v>
      </c>
      <c r="W99" s="13">
        <v>233.88975652173914</v>
      </c>
      <c r="X99" s="13">
        <v>225.04375652173911</v>
      </c>
      <c r="Y99" s="13">
        <v>223.72181739130434</v>
      </c>
      <c r="Z99" s="13">
        <v>226.96030434782608</v>
      </c>
      <c r="AA99" s="13">
        <v>204.87447565217391</v>
      </c>
      <c r="AB99" s="13">
        <v>191.86992173913043</v>
      </c>
      <c r="AC99" s="13">
        <v>186.06822608695654</v>
      </c>
      <c r="AD99" s="13">
        <v>177.31271304347828</v>
      </c>
      <c r="AE99" s="13">
        <v>178.82582608695651</v>
      </c>
      <c r="AF99" s="13">
        <v>177.1905452173913</v>
      </c>
      <c r="AG99" s="13">
        <v>170.27002608695653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79.384063354036854</v>
      </c>
      <c r="F101" s="9">
        <f t="shared" si="129"/>
        <v>0</v>
      </c>
      <c r="G101" s="9">
        <f t="shared" si="129"/>
        <v>12.876654658384677</v>
      </c>
      <c r="H101" s="9">
        <f t="shared" si="129"/>
        <v>10.917054658384695</v>
      </c>
      <c r="I101" s="9">
        <f t="shared" si="129"/>
        <v>28.894315527949878</v>
      </c>
      <c r="J101" s="9">
        <f t="shared" si="129"/>
        <v>0</v>
      </c>
      <c r="K101" s="9">
        <f t="shared" si="129"/>
        <v>32.750811180123797</v>
      </c>
      <c r="L101" s="9">
        <f>SUM(L102:L103)</f>
        <v>27.834550310558615</v>
      </c>
      <c r="M101" s="9">
        <f t="shared" ref="M101:AF101" si="130">SUM(M102:M103)</f>
        <v>8.0287955279501588</v>
      </c>
      <c r="N101" s="9">
        <f t="shared" si="130"/>
        <v>21.218798012422212</v>
      </c>
      <c r="O101" s="9">
        <f t="shared" si="130"/>
        <v>27.612378881986928</v>
      </c>
      <c r="P101" s="9">
        <f t="shared" si="130"/>
        <v>11.384134906832028</v>
      </c>
      <c r="Q101" s="9">
        <f t="shared" si="130"/>
        <v>18.826919751552623</v>
      </c>
      <c r="R101" s="9">
        <f t="shared" si="130"/>
        <v>23.524952795030647</v>
      </c>
      <c r="S101" s="9">
        <f t="shared" si="130"/>
        <v>12.450798136645837</v>
      </c>
      <c r="T101" s="9">
        <f t="shared" si="130"/>
        <v>9.6561806211178975</v>
      </c>
      <c r="U101" s="9">
        <f t="shared" si="130"/>
        <v>0</v>
      </c>
      <c r="V101" s="9">
        <f t="shared" si="130"/>
        <v>0</v>
      </c>
      <c r="W101" s="9">
        <f t="shared" si="130"/>
        <v>17.142054534161062</v>
      </c>
      <c r="X101" s="9">
        <f t="shared" si="130"/>
        <v>1.2539627329192626</v>
      </c>
      <c r="Y101" s="9">
        <f t="shared" si="130"/>
        <v>10.404593788819454</v>
      </c>
      <c r="Z101" s="9">
        <f t="shared" si="130"/>
        <v>15.487002484471647</v>
      </c>
      <c r="AA101" s="9">
        <f t="shared" si="130"/>
        <v>0.78732248447155939</v>
      </c>
      <c r="AB101" s="9">
        <f t="shared" si="130"/>
        <v>5.2550765217388626</v>
      </c>
      <c r="AC101" s="9">
        <f t="shared" si="130"/>
        <v>3.0999875776391317</v>
      </c>
      <c r="AD101" s="9">
        <f t="shared" si="130"/>
        <v>6.828352298136382</v>
      </c>
      <c r="AE101" s="9">
        <f t="shared" si="130"/>
        <v>10.859483229813012</v>
      </c>
      <c r="AF101" s="9">
        <f t="shared" si="130"/>
        <v>7.472882484472132</v>
      </c>
      <c r="AG101" s="9">
        <f t="shared" ref="AG101" si="131">SUM(AG102:AG103)</f>
        <v>12.505380993788567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21.489765962732434</v>
      </c>
      <c r="F102" s="11">
        <v>0</v>
      </c>
      <c r="G102" s="11">
        <v>3.4857920496889534</v>
      </c>
      <c r="H102" s="11">
        <v>5.513252919254171</v>
      </c>
      <c r="I102" s="11">
        <v>8.1258703105585113</v>
      </c>
      <c r="J102" s="11">
        <v>0</v>
      </c>
      <c r="K102" s="11">
        <v>16.046905093167211</v>
      </c>
      <c r="L102" s="11">
        <v>6.252826832297643</v>
      </c>
      <c r="M102" s="11">
        <v>0</v>
      </c>
      <c r="N102" s="11">
        <v>0</v>
      </c>
      <c r="O102" s="11">
        <v>3.2872877018628657</v>
      </c>
      <c r="P102" s="11">
        <v>9.5291572670802509</v>
      </c>
      <c r="Q102" s="11">
        <v>0</v>
      </c>
      <c r="R102" s="11">
        <v>7.3463833540367744</v>
      </c>
      <c r="S102" s="11">
        <v>0</v>
      </c>
      <c r="T102" s="11">
        <v>0</v>
      </c>
      <c r="U102" s="11">
        <v>0</v>
      </c>
      <c r="V102" s="11">
        <v>0</v>
      </c>
      <c r="W102" s="11">
        <v>9.8315398757759027</v>
      </c>
      <c r="X102" s="11">
        <v>0</v>
      </c>
      <c r="Y102" s="11">
        <v>3.6507572670802375</v>
      </c>
      <c r="Z102" s="11">
        <v>4.1727398757759175</v>
      </c>
      <c r="AA102" s="11">
        <v>0.78732248447155939</v>
      </c>
      <c r="AB102" s="11">
        <v>3.0606529192541672</v>
      </c>
      <c r="AC102" s="11">
        <v>0.37573118012373641</v>
      </c>
      <c r="AD102" s="11">
        <v>6.3385485714280776</v>
      </c>
      <c r="AE102" s="11">
        <v>1.2612355279498217</v>
      </c>
      <c r="AF102" s="11">
        <v>0</v>
      </c>
      <c r="AG102" s="11">
        <v>9.5630877018628695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57.89429739130442</v>
      </c>
      <c r="F103" s="13">
        <v>0</v>
      </c>
      <c r="G103" s="13">
        <v>9.3908626086957234</v>
      </c>
      <c r="H103" s="13">
        <v>5.4038017391305235</v>
      </c>
      <c r="I103" s="13">
        <v>20.768445217391367</v>
      </c>
      <c r="J103" s="13">
        <v>0</v>
      </c>
      <c r="K103" s="13">
        <v>16.703906086956586</v>
      </c>
      <c r="L103" s="13">
        <v>21.581723478260972</v>
      </c>
      <c r="M103" s="13">
        <v>8.0287955279501588</v>
      </c>
      <c r="N103" s="13">
        <v>21.218798012422212</v>
      </c>
      <c r="O103" s="13">
        <v>24.325091180124062</v>
      </c>
      <c r="P103" s="13">
        <v>1.8549776397517768</v>
      </c>
      <c r="Q103" s="13">
        <v>18.826919751552623</v>
      </c>
      <c r="R103" s="13">
        <v>16.178569440993872</v>
      </c>
      <c r="S103" s="13">
        <v>12.450798136645837</v>
      </c>
      <c r="T103" s="13">
        <v>9.6561806211178975</v>
      </c>
      <c r="U103" s="13">
        <v>0</v>
      </c>
      <c r="V103" s="13">
        <v>0</v>
      </c>
      <c r="W103" s="13">
        <v>7.3105146583851575</v>
      </c>
      <c r="X103" s="13">
        <v>1.2539627329192626</v>
      </c>
      <c r="Y103" s="13">
        <v>6.7538365217392169</v>
      </c>
      <c r="Z103" s="13">
        <v>11.31426260869573</v>
      </c>
      <c r="AA103" s="13">
        <v>0</v>
      </c>
      <c r="AB103" s="13">
        <v>2.1944236024846955</v>
      </c>
      <c r="AC103" s="13">
        <v>2.7242563975153953</v>
      </c>
      <c r="AD103" s="13">
        <v>0.48980372670830441</v>
      </c>
      <c r="AE103" s="13">
        <v>9.5982477018631904</v>
      </c>
      <c r="AF103" s="13">
        <v>7.472882484472132</v>
      </c>
      <c r="AG103" s="13">
        <v>2.9422932919256972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58390.539505781198</v>
      </c>
      <c r="C3" s="9">
        <f t="shared" si="0"/>
        <v>52493.041295994328</v>
      </c>
      <c r="D3" s="9">
        <f t="shared" si="0"/>
        <v>55111.705825041492</v>
      </c>
      <c r="E3" s="9">
        <f t="shared" si="0"/>
        <v>81657.133363371846</v>
      </c>
      <c r="F3" s="9">
        <f t="shared" si="0"/>
        <v>91893.057548372977</v>
      </c>
      <c r="G3" s="9">
        <f t="shared" si="0"/>
        <v>96312.995041000002</v>
      </c>
      <c r="H3" s="9">
        <f t="shared" si="0"/>
        <v>92359.257138999994</v>
      </c>
      <c r="I3" s="9">
        <f t="shared" si="0"/>
        <v>84587.236994999999</v>
      </c>
      <c r="J3" s="9">
        <f t="shared" si="0"/>
        <v>84312.774468000003</v>
      </c>
      <c r="K3" s="9">
        <f t="shared" si="0"/>
        <v>82162.220963</v>
      </c>
      <c r="L3" s="9">
        <f>SUM(L4:L5)</f>
        <v>81281.350474000006</v>
      </c>
      <c r="M3" s="9">
        <f t="shared" ref="M3:AF3" si="1">SUM(M4:M5)</f>
        <v>83300.365845000008</v>
      </c>
      <c r="N3" s="9">
        <f t="shared" si="1"/>
        <v>80390.999364999996</v>
      </c>
      <c r="O3" s="9">
        <f t="shared" si="1"/>
        <v>96936.547610000009</v>
      </c>
      <c r="P3" s="9">
        <f t="shared" si="1"/>
        <v>84397.889385999995</v>
      </c>
      <c r="Q3" s="9">
        <f t="shared" si="1"/>
        <v>80544.61183400001</v>
      </c>
      <c r="R3" s="9">
        <f t="shared" si="1"/>
        <v>96164.465186999994</v>
      </c>
      <c r="S3" s="9">
        <f t="shared" si="1"/>
        <v>87471.137751999995</v>
      </c>
      <c r="T3" s="9">
        <f t="shared" si="1"/>
        <v>86604.176517999993</v>
      </c>
      <c r="U3" s="9">
        <f t="shared" si="1"/>
        <v>75123.024361999996</v>
      </c>
      <c r="V3" s="9">
        <f t="shared" si="1"/>
        <v>66644.663419999997</v>
      </c>
      <c r="W3" s="9">
        <f t="shared" si="1"/>
        <v>78704.202202</v>
      </c>
      <c r="X3" s="9">
        <f t="shared" si="1"/>
        <v>62277.062085999998</v>
      </c>
      <c r="Y3" s="9">
        <f t="shared" si="1"/>
        <v>67340.631109000009</v>
      </c>
      <c r="Z3" s="9">
        <f t="shared" si="1"/>
        <v>68401.123593000011</v>
      </c>
      <c r="AA3" s="9">
        <f t="shared" si="1"/>
        <v>89668.039063000004</v>
      </c>
      <c r="AB3" s="9">
        <f t="shared" si="1"/>
        <v>89956.077061999997</v>
      </c>
      <c r="AC3" s="9">
        <f t="shared" si="1"/>
        <v>86380.848404999997</v>
      </c>
      <c r="AD3" s="9">
        <f t="shared" si="1"/>
        <v>88343.023239000002</v>
      </c>
      <c r="AE3" s="9">
        <f t="shared" si="1"/>
        <v>99468.827713999985</v>
      </c>
      <c r="AF3" s="9">
        <f t="shared" si="1"/>
        <v>99880.737266000011</v>
      </c>
      <c r="AG3" s="9">
        <f t="shared" ref="AG3" si="2">SUM(AG4:AG5)</f>
        <v>103585.604693</v>
      </c>
    </row>
    <row r="4" spans="1:33" x14ac:dyDescent="0.25">
      <c r="A4" s="10" t="s">
        <v>10</v>
      </c>
      <c r="B4" s="11">
        <v>13217.041882003059</v>
      </c>
      <c r="C4" s="11">
        <v>11882.108492150177</v>
      </c>
      <c r="D4" s="11">
        <v>12474.858602840717</v>
      </c>
      <c r="E4" s="11">
        <v>18483.572180749205</v>
      </c>
      <c r="F4" s="11">
        <v>20800.533794723899</v>
      </c>
      <c r="G4" s="11">
        <v>21801.012630000001</v>
      </c>
      <c r="H4" s="11">
        <v>21552.072364</v>
      </c>
      <c r="I4" s="11">
        <v>19760.877423000002</v>
      </c>
      <c r="J4" s="11">
        <v>19046.286111000001</v>
      </c>
      <c r="K4" s="11">
        <v>20199.110036999999</v>
      </c>
      <c r="L4" s="11">
        <v>19672.508470000001</v>
      </c>
      <c r="M4" s="11">
        <v>18850.380185000002</v>
      </c>
      <c r="N4" s="11">
        <v>19066.389772999999</v>
      </c>
      <c r="O4" s="11">
        <v>19683.724300000002</v>
      </c>
      <c r="P4" s="11">
        <v>20670.300066</v>
      </c>
      <c r="Q4" s="11">
        <v>20160.916891000001</v>
      </c>
      <c r="R4" s="11">
        <v>18991.312614999999</v>
      </c>
      <c r="S4" s="11">
        <v>18290.657630999998</v>
      </c>
      <c r="T4" s="11">
        <v>18149.819502999999</v>
      </c>
      <c r="U4" s="11">
        <v>15723.020827</v>
      </c>
      <c r="V4" s="11">
        <v>16225.676552000001</v>
      </c>
      <c r="W4" s="11">
        <v>15286.662446</v>
      </c>
      <c r="X4" s="11">
        <v>15389.978488999999</v>
      </c>
      <c r="Y4" s="11">
        <v>19429.661383999999</v>
      </c>
      <c r="Z4" s="11">
        <v>16339.9949</v>
      </c>
      <c r="AA4" s="11">
        <v>17836.167485999998</v>
      </c>
      <c r="AB4" s="11">
        <v>17798.097215000002</v>
      </c>
      <c r="AC4" s="11">
        <v>16970.377425999999</v>
      </c>
      <c r="AD4" s="11">
        <v>15922.527620999999</v>
      </c>
      <c r="AE4" s="11">
        <v>18270.751698</v>
      </c>
      <c r="AF4" s="11">
        <v>17647.925469000002</v>
      </c>
      <c r="AG4" s="11">
        <v>17960.756052000001</v>
      </c>
    </row>
    <row r="5" spans="1:33" x14ac:dyDescent="0.25">
      <c r="A5" s="12" t="s">
        <v>11</v>
      </c>
      <c r="B5" s="13">
        <v>45173.497623778137</v>
      </c>
      <c r="C5" s="13">
        <v>40610.932803844153</v>
      </c>
      <c r="D5" s="13">
        <v>42636.847222200777</v>
      </c>
      <c r="E5" s="13">
        <v>63173.561182622645</v>
      </c>
      <c r="F5" s="13">
        <v>71092.523753649075</v>
      </c>
      <c r="G5" s="13">
        <v>74511.982411000005</v>
      </c>
      <c r="H5" s="13">
        <v>70807.184775000002</v>
      </c>
      <c r="I5" s="13">
        <v>64826.359572000001</v>
      </c>
      <c r="J5" s="13">
        <v>65266.488357000002</v>
      </c>
      <c r="K5" s="13">
        <v>61963.110926000001</v>
      </c>
      <c r="L5" s="13">
        <v>61608.842003999998</v>
      </c>
      <c r="M5" s="13">
        <v>64449.985660000006</v>
      </c>
      <c r="N5" s="13">
        <v>61324.609592000001</v>
      </c>
      <c r="O5" s="13">
        <v>77252.823310000007</v>
      </c>
      <c r="P5" s="13">
        <v>63727.589319999999</v>
      </c>
      <c r="Q5" s="13">
        <v>60383.694943000002</v>
      </c>
      <c r="R5" s="13">
        <v>77173.152571999992</v>
      </c>
      <c r="S5" s="13">
        <v>69180.480121000001</v>
      </c>
      <c r="T5" s="13">
        <v>68454.357015000001</v>
      </c>
      <c r="U5" s="13">
        <v>59400.003534999996</v>
      </c>
      <c r="V5" s="13">
        <v>50418.986868</v>
      </c>
      <c r="W5" s="13">
        <v>63417.539755999998</v>
      </c>
      <c r="X5" s="13">
        <v>46887.083596999997</v>
      </c>
      <c r="Y5" s="13">
        <v>47910.969725000003</v>
      </c>
      <c r="Z5" s="13">
        <v>52061.128693000006</v>
      </c>
      <c r="AA5" s="13">
        <v>71831.871576999998</v>
      </c>
      <c r="AB5" s="13">
        <v>72157.979846999995</v>
      </c>
      <c r="AC5" s="13">
        <v>69410.470978999991</v>
      </c>
      <c r="AD5" s="13">
        <v>72420.495618000001</v>
      </c>
      <c r="AE5" s="13">
        <v>81198.076015999992</v>
      </c>
      <c r="AF5" s="13">
        <v>82232.811797000002</v>
      </c>
      <c r="AG5" s="13">
        <v>85624.848641000004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0.22635587877543845</v>
      </c>
      <c r="C9" s="16">
        <f t="shared" si="6"/>
        <v>0.22635587877543845</v>
      </c>
      <c r="D9" s="16">
        <f t="shared" si="6"/>
        <v>0.22635587877543845</v>
      </c>
      <c r="E9" s="16">
        <f t="shared" si="6"/>
        <v>0.22635587877543842</v>
      </c>
      <c r="F9" s="16">
        <f t="shared" si="6"/>
        <v>0.22635587877543839</v>
      </c>
      <c r="G9" s="16">
        <f t="shared" si="6"/>
        <v>0.22635587877543845</v>
      </c>
      <c r="H9" s="16">
        <f t="shared" si="6"/>
        <v>0.23335042995813934</v>
      </c>
      <c r="I9" s="16">
        <f t="shared" si="6"/>
        <v>0.23361535528306804</v>
      </c>
      <c r="J9" s="16">
        <f t="shared" si="6"/>
        <v>0.22590036007211234</v>
      </c>
      <c r="K9" s="16">
        <f t="shared" si="6"/>
        <v>0.24584425542849234</v>
      </c>
      <c r="L9" s="16">
        <f>IF(L4=0,0,L4/L$3)</f>
        <v>0.24202979349233097</v>
      </c>
      <c r="M9" s="16">
        <f t="shared" ref="M9:AF9" si="7">IF(M4=0,0,M4/M$3)</f>
        <v>0.22629408639183629</v>
      </c>
      <c r="N9" s="16">
        <f t="shared" si="7"/>
        <v>0.23717070223785494</v>
      </c>
      <c r="O9" s="16">
        <f t="shared" si="7"/>
        <v>0.20305782272329886</v>
      </c>
      <c r="P9" s="16">
        <f t="shared" si="7"/>
        <v>0.24491489320855941</v>
      </c>
      <c r="Q9" s="16">
        <f t="shared" si="7"/>
        <v>0.25030745610334598</v>
      </c>
      <c r="R9" s="16">
        <f t="shared" si="7"/>
        <v>0.19748784104471204</v>
      </c>
      <c r="S9" s="16">
        <f t="shared" si="7"/>
        <v>0.20910506140731877</v>
      </c>
      <c r="T9" s="16">
        <f t="shared" si="7"/>
        <v>0.20957210417245525</v>
      </c>
      <c r="U9" s="16">
        <f t="shared" si="7"/>
        <v>0.20929696268928819</v>
      </c>
      <c r="V9" s="16">
        <f t="shared" si="7"/>
        <v>0.24346550375300854</v>
      </c>
      <c r="W9" s="16">
        <f t="shared" si="7"/>
        <v>0.19422930438664102</v>
      </c>
      <c r="X9" s="16">
        <f t="shared" si="7"/>
        <v>0.24712113856218171</v>
      </c>
      <c r="Y9" s="16">
        <f t="shared" si="7"/>
        <v>0.28852805600456044</v>
      </c>
      <c r="Z9" s="16">
        <f t="shared" si="7"/>
        <v>0.23888489021358988</v>
      </c>
      <c r="AA9" s="16">
        <f t="shared" si="7"/>
        <v>0.19891332154000221</v>
      </c>
      <c r="AB9" s="16">
        <f t="shared" si="7"/>
        <v>0.19785319453996536</v>
      </c>
      <c r="AC9" s="16">
        <f t="shared" si="7"/>
        <v>0.19645995309554867</v>
      </c>
      <c r="AD9" s="16">
        <f t="shared" si="7"/>
        <v>0.1802352583963962</v>
      </c>
      <c r="AE9" s="16">
        <f t="shared" si="7"/>
        <v>0.18368319118561843</v>
      </c>
      <c r="AF9" s="16">
        <f t="shared" si="7"/>
        <v>0.17668997999084113</v>
      </c>
      <c r="AG9" s="16">
        <f t="shared" ref="AG9" si="8">IF(AG4=0,0,AG4/AG$3)</f>
        <v>0.17339046390886911</v>
      </c>
    </row>
    <row r="10" spans="1:33" x14ac:dyDescent="0.25">
      <c r="A10" s="12" t="s">
        <v>11</v>
      </c>
      <c r="B10" s="17">
        <f t="shared" ref="B10:K10" si="9">IF(B5=0,0,B5/B$3)</f>
        <v>0.7736441212245615</v>
      </c>
      <c r="C10" s="17">
        <f t="shared" si="9"/>
        <v>0.77364412122456161</v>
      </c>
      <c r="D10" s="17">
        <f t="shared" si="9"/>
        <v>0.77364412122456161</v>
      </c>
      <c r="E10" s="17">
        <f t="shared" si="9"/>
        <v>0.77364412122456161</v>
      </c>
      <c r="F10" s="17">
        <f t="shared" si="9"/>
        <v>0.77364412122456161</v>
      </c>
      <c r="G10" s="17">
        <f t="shared" si="9"/>
        <v>0.77364412122456161</v>
      </c>
      <c r="H10" s="17">
        <f t="shared" si="9"/>
        <v>0.76664957004186074</v>
      </c>
      <c r="I10" s="17">
        <f t="shared" si="9"/>
        <v>0.76638464471693202</v>
      </c>
      <c r="J10" s="17">
        <f t="shared" si="9"/>
        <v>0.77409963992788766</v>
      </c>
      <c r="K10" s="17">
        <f t="shared" si="9"/>
        <v>0.75415574457150769</v>
      </c>
      <c r="L10" s="17">
        <f>IF(L5=0,0,L5/L$3)</f>
        <v>0.75797020650766889</v>
      </c>
      <c r="M10" s="17">
        <f t="shared" ref="M10:AF10" si="10">IF(M5=0,0,M5/M$3)</f>
        <v>0.77370591360816365</v>
      </c>
      <c r="N10" s="17">
        <f t="shared" si="10"/>
        <v>0.76282929776214514</v>
      </c>
      <c r="O10" s="17">
        <f t="shared" si="10"/>
        <v>0.79694217727670114</v>
      </c>
      <c r="P10" s="17">
        <f t="shared" si="10"/>
        <v>0.75508510679144059</v>
      </c>
      <c r="Q10" s="17">
        <f t="shared" si="10"/>
        <v>0.74969254389665385</v>
      </c>
      <c r="R10" s="17">
        <f t="shared" si="10"/>
        <v>0.80251215895528794</v>
      </c>
      <c r="S10" s="17">
        <f t="shared" si="10"/>
        <v>0.79089493859268123</v>
      </c>
      <c r="T10" s="17">
        <f t="shared" si="10"/>
        <v>0.7904278958275448</v>
      </c>
      <c r="U10" s="17">
        <f t="shared" si="10"/>
        <v>0.79070303731071179</v>
      </c>
      <c r="V10" s="17">
        <f t="shared" si="10"/>
        <v>0.75653449624699154</v>
      </c>
      <c r="W10" s="17">
        <f t="shared" si="10"/>
        <v>0.80577069561335901</v>
      </c>
      <c r="X10" s="17">
        <f t="shared" si="10"/>
        <v>0.75287886143781824</v>
      </c>
      <c r="Y10" s="17">
        <f t="shared" si="10"/>
        <v>0.71147194399543945</v>
      </c>
      <c r="Z10" s="17">
        <f t="shared" si="10"/>
        <v>0.76111510978641006</v>
      </c>
      <c r="AA10" s="17">
        <f t="shared" si="10"/>
        <v>0.8010866784599977</v>
      </c>
      <c r="AB10" s="17">
        <f t="shared" si="10"/>
        <v>0.80214680546003458</v>
      </c>
      <c r="AC10" s="17">
        <f t="shared" si="10"/>
        <v>0.80354004690445124</v>
      </c>
      <c r="AD10" s="17">
        <f t="shared" si="10"/>
        <v>0.8197647416036038</v>
      </c>
      <c r="AE10" s="17">
        <f t="shared" si="10"/>
        <v>0.81631680881438162</v>
      </c>
      <c r="AF10" s="17">
        <f t="shared" si="10"/>
        <v>0.82331002000915876</v>
      </c>
      <c r="AG10" s="17">
        <f t="shared" ref="AG10" si="11">IF(AG5=0,0,AG5/AG$3)</f>
        <v>0.82660953609113086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7.6071960000000001</v>
      </c>
      <c r="C12" s="18">
        <f t="shared" si="12"/>
        <v>6.8388619999999998</v>
      </c>
      <c r="D12" s="18">
        <f t="shared" si="12"/>
        <v>7.1800259999999998</v>
      </c>
      <c r="E12" s="18">
        <f t="shared" si="12"/>
        <v>10.638397999999999</v>
      </c>
      <c r="F12" s="18">
        <f t="shared" si="12"/>
        <v>11.971948000000001</v>
      </c>
      <c r="G12" s="18">
        <f t="shared" si="12"/>
        <v>12.547784</v>
      </c>
      <c r="H12" s="18">
        <f t="shared" si="12"/>
        <v>12.127908999999999</v>
      </c>
      <c r="I12" s="18">
        <f t="shared" si="12"/>
        <v>11.088201</v>
      </c>
      <c r="J12" s="18">
        <f t="shared" si="12"/>
        <v>10.930229000000001</v>
      </c>
      <c r="K12" s="18">
        <f t="shared" si="12"/>
        <v>11.068888000000001</v>
      </c>
      <c r="L12" s="18">
        <f>SUM(L13:L14)</f>
        <v>10.939931</v>
      </c>
      <c r="M12" s="18">
        <f t="shared" ref="M12:AF12" si="13">SUM(M13:M14)</f>
        <v>11.758050000000001</v>
      </c>
      <c r="N12" s="18">
        <f t="shared" si="13"/>
        <v>10.544869</v>
      </c>
      <c r="O12" s="18">
        <f t="shared" si="13"/>
        <v>11.51703</v>
      </c>
      <c r="P12" s="18">
        <f t="shared" si="13"/>
        <v>11.080366</v>
      </c>
      <c r="Q12" s="18">
        <f t="shared" si="13"/>
        <v>10.484667</v>
      </c>
      <c r="R12" s="18">
        <f t="shared" si="13"/>
        <v>10.954097000000001</v>
      </c>
      <c r="S12" s="18">
        <f t="shared" si="13"/>
        <v>10.079969</v>
      </c>
      <c r="T12" s="18">
        <f t="shared" si="13"/>
        <v>9.8199439999999996</v>
      </c>
      <c r="U12" s="18">
        <f t="shared" si="13"/>
        <v>8.3031939999999995</v>
      </c>
      <c r="V12" s="18">
        <f t="shared" si="13"/>
        <v>7.8001529999999999</v>
      </c>
      <c r="W12" s="18">
        <f t="shared" si="13"/>
        <v>8.1759240000000002</v>
      </c>
      <c r="X12" s="18">
        <f t="shared" si="13"/>
        <v>7.153251</v>
      </c>
      <c r="Y12" s="18">
        <f t="shared" si="13"/>
        <v>8.1287400000000005</v>
      </c>
      <c r="Z12" s="18">
        <f t="shared" si="13"/>
        <v>7.7940899999999997</v>
      </c>
      <c r="AA12" s="18">
        <f t="shared" si="13"/>
        <v>8.1280199999999994</v>
      </c>
      <c r="AB12" s="18">
        <f t="shared" si="13"/>
        <v>8.1570469999999986</v>
      </c>
      <c r="AC12" s="18">
        <f t="shared" si="13"/>
        <v>7.8212039999999998</v>
      </c>
      <c r="AD12" s="18">
        <f t="shared" si="13"/>
        <v>7.8651630000000008</v>
      </c>
      <c r="AE12" s="18">
        <f t="shared" si="13"/>
        <v>8.722861</v>
      </c>
      <c r="AF12" s="18">
        <f t="shared" si="13"/>
        <v>8.398047</v>
      </c>
      <c r="AG12" s="18">
        <f t="shared" ref="AG12" si="14">SUM(AG13:AG14)</f>
        <v>8.7257840000000009</v>
      </c>
    </row>
    <row r="13" spans="1:33" x14ac:dyDescent="0.25">
      <c r="A13" s="10" t="s">
        <v>10</v>
      </c>
      <c r="B13" s="19">
        <v>3.4709910000000002</v>
      </c>
      <c r="C13" s="19">
        <v>3.1204179999999999</v>
      </c>
      <c r="D13" s="19">
        <v>3.2760829999999999</v>
      </c>
      <c r="E13" s="19">
        <v>4.8540599999999996</v>
      </c>
      <c r="F13" s="19">
        <v>5.4625279999999998</v>
      </c>
      <c r="G13" s="19">
        <v>5.7252689999999999</v>
      </c>
      <c r="H13" s="19">
        <v>5.6598940000000004</v>
      </c>
      <c r="I13" s="19">
        <v>5.1894989999999996</v>
      </c>
      <c r="J13" s="19">
        <v>5.0018370000000001</v>
      </c>
      <c r="K13" s="19">
        <v>5.3045859999999996</v>
      </c>
      <c r="L13" s="19">
        <v>5.1662920000000003</v>
      </c>
      <c r="M13" s="19">
        <v>5.5072260000000002</v>
      </c>
      <c r="N13" s="19">
        <v>4.8884400000000001</v>
      </c>
      <c r="O13" s="19">
        <v>5.0184629999999997</v>
      </c>
      <c r="P13" s="19">
        <v>5.2847819999999999</v>
      </c>
      <c r="Q13" s="19">
        <v>5.0142049999999996</v>
      </c>
      <c r="R13" s="19">
        <v>4.6465930000000002</v>
      </c>
      <c r="S13" s="19">
        <v>4.3762660000000002</v>
      </c>
      <c r="T13" s="19">
        <v>4.3753200000000003</v>
      </c>
      <c r="U13" s="19">
        <v>3.7033480000000001</v>
      </c>
      <c r="V13" s="19">
        <v>3.8549630000000001</v>
      </c>
      <c r="W13" s="19">
        <v>3.6018620000000001</v>
      </c>
      <c r="X13" s="19">
        <v>3.5772149999999998</v>
      </c>
      <c r="Y13" s="19">
        <v>4.4528600000000003</v>
      </c>
      <c r="Z13" s="19">
        <v>3.8546049999999998</v>
      </c>
      <c r="AA13" s="19">
        <v>3.7875619999999999</v>
      </c>
      <c r="AB13" s="19">
        <v>3.5989559999999998</v>
      </c>
      <c r="AC13" s="19">
        <v>3.3854199999999999</v>
      </c>
      <c r="AD13" s="19">
        <v>3.3340200000000002</v>
      </c>
      <c r="AE13" s="19">
        <v>3.8916819999999999</v>
      </c>
      <c r="AF13" s="19">
        <v>3.6057630000000001</v>
      </c>
      <c r="AG13" s="19">
        <v>3.7870750000000002</v>
      </c>
    </row>
    <row r="14" spans="1:33" x14ac:dyDescent="0.25">
      <c r="A14" s="12" t="s">
        <v>11</v>
      </c>
      <c r="B14" s="20">
        <v>4.1362050000000004</v>
      </c>
      <c r="C14" s="20">
        <v>3.7184439999999999</v>
      </c>
      <c r="D14" s="20">
        <v>3.9039429999999999</v>
      </c>
      <c r="E14" s="20">
        <v>5.784338</v>
      </c>
      <c r="F14" s="20">
        <v>6.5094200000000004</v>
      </c>
      <c r="G14" s="20">
        <v>6.8225149999999992</v>
      </c>
      <c r="H14" s="20">
        <v>6.4680149999999994</v>
      </c>
      <c r="I14" s="20">
        <v>5.8987020000000001</v>
      </c>
      <c r="J14" s="20">
        <v>5.9283920000000006</v>
      </c>
      <c r="K14" s="20">
        <v>5.7643020000000007</v>
      </c>
      <c r="L14" s="20">
        <v>5.7736389999999993</v>
      </c>
      <c r="M14" s="20">
        <v>6.2508239999999997</v>
      </c>
      <c r="N14" s="20">
        <v>5.6564290000000002</v>
      </c>
      <c r="O14" s="20">
        <v>6.4985670000000004</v>
      </c>
      <c r="P14" s="20">
        <v>5.7955839999999998</v>
      </c>
      <c r="Q14" s="20">
        <v>5.4704620000000004</v>
      </c>
      <c r="R14" s="20">
        <v>6.3075039999999998</v>
      </c>
      <c r="S14" s="20">
        <v>5.703703</v>
      </c>
      <c r="T14" s="20">
        <v>5.4446240000000001</v>
      </c>
      <c r="U14" s="20">
        <v>4.5998459999999994</v>
      </c>
      <c r="V14" s="20">
        <v>3.9451900000000002</v>
      </c>
      <c r="W14" s="20">
        <v>4.5740619999999996</v>
      </c>
      <c r="X14" s="20">
        <v>3.5760360000000002</v>
      </c>
      <c r="Y14" s="20">
        <v>3.6758799999999998</v>
      </c>
      <c r="Z14" s="20">
        <v>3.9394849999999999</v>
      </c>
      <c r="AA14" s="20">
        <v>4.3404579999999999</v>
      </c>
      <c r="AB14" s="20">
        <v>4.5580909999999992</v>
      </c>
      <c r="AC14" s="20">
        <v>4.4357839999999999</v>
      </c>
      <c r="AD14" s="20">
        <v>4.5311430000000001</v>
      </c>
      <c r="AE14" s="20">
        <v>4.8311790000000006</v>
      </c>
      <c r="AF14" s="20">
        <v>4.7922840000000004</v>
      </c>
      <c r="AG14" s="20">
        <v>4.9387090000000002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0.45627731952745798</v>
      </c>
      <c r="C18" s="16">
        <f t="shared" si="15"/>
        <v>0.45627737480300085</v>
      </c>
      <c r="D18" s="16">
        <f t="shared" si="15"/>
        <v>0.45627731710163721</v>
      </c>
      <c r="E18" s="16">
        <f t="shared" si="15"/>
        <v>0.456277345517624</v>
      </c>
      <c r="F18" s="16">
        <f t="shared" si="15"/>
        <v>0.45627729088031449</v>
      </c>
      <c r="G18" s="16">
        <f t="shared" si="15"/>
        <v>0.45627729964111591</v>
      </c>
      <c r="H18" s="16">
        <f t="shared" si="15"/>
        <v>0.46668341591283385</v>
      </c>
      <c r="I18" s="16">
        <f t="shared" si="15"/>
        <v>0.46801992496348144</v>
      </c>
      <c r="J18" s="16">
        <f t="shared" si="15"/>
        <v>0.45761502343637994</v>
      </c>
      <c r="K18" s="16">
        <f t="shared" si="15"/>
        <v>0.47923386703343634</v>
      </c>
      <c r="L18" s="16">
        <f t="shared" ref="L18" si="19">IF(L13=0,0,L13/L$12)</f>
        <v>0.47224173534549718</v>
      </c>
      <c r="M18" s="16">
        <f t="shared" ref="M18:AF18" si="20">IF(M13=0,0,M13/M$12)</f>
        <v>0.46837919552987101</v>
      </c>
      <c r="N18" s="16">
        <f t="shared" si="20"/>
        <v>0.46358470645770944</v>
      </c>
      <c r="O18" s="16">
        <f t="shared" si="20"/>
        <v>0.43574280869286608</v>
      </c>
      <c r="P18" s="16">
        <f t="shared" si="20"/>
        <v>0.47695012962568206</v>
      </c>
      <c r="Q18" s="16">
        <f t="shared" si="20"/>
        <v>0.4782417028599954</v>
      </c>
      <c r="R18" s="16">
        <f t="shared" si="20"/>
        <v>0.42418768064588069</v>
      </c>
      <c r="S18" s="16">
        <f t="shared" si="20"/>
        <v>0.43415470821388441</v>
      </c>
      <c r="T18" s="16">
        <f t="shared" si="20"/>
        <v>0.44555447566707107</v>
      </c>
      <c r="U18" s="16">
        <f t="shared" si="20"/>
        <v>0.44601487090389558</v>
      </c>
      <c r="V18" s="16">
        <f t="shared" si="20"/>
        <v>0.49421633139760207</v>
      </c>
      <c r="W18" s="16">
        <f t="shared" si="20"/>
        <v>0.44054494635713348</v>
      </c>
      <c r="X18" s="16">
        <f t="shared" si="20"/>
        <v>0.50008241008179355</v>
      </c>
      <c r="Y18" s="16">
        <f t="shared" si="20"/>
        <v>0.54779215474969056</v>
      </c>
      <c r="Z18" s="16">
        <f t="shared" si="20"/>
        <v>0.49455484860965165</v>
      </c>
      <c r="AA18" s="16">
        <f t="shared" si="20"/>
        <v>0.46598827266665194</v>
      </c>
      <c r="AB18" s="16">
        <f t="shared" si="20"/>
        <v>0.44120819703503</v>
      </c>
      <c r="AC18" s="16">
        <f t="shared" si="20"/>
        <v>0.43285151493299495</v>
      </c>
      <c r="AD18" s="16">
        <f t="shared" si="20"/>
        <v>0.42389712711611949</v>
      </c>
      <c r="AE18" s="16">
        <f t="shared" si="20"/>
        <v>0.44614742800555918</v>
      </c>
      <c r="AF18" s="16">
        <f t="shared" si="20"/>
        <v>0.42935732557819695</v>
      </c>
      <c r="AG18" s="16">
        <f t="shared" ref="AG18" si="21">IF(AG13=0,0,AG13/AG$12)</f>
        <v>0.43400971190668941</v>
      </c>
    </row>
    <row r="19" spans="1:33" x14ac:dyDescent="0.25">
      <c r="A19" s="12" t="s">
        <v>11</v>
      </c>
      <c r="B19" s="17">
        <f t="shared" si="15"/>
        <v>0.54372268047254213</v>
      </c>
      <c r="C19" s="17">
        <f t="shared" si="15"/>
        <v>0.5437226251969991</v>
      </c>
      <c r="D19" s="17">
        <f t="shared" si="15"/>
        <v>0.54372268289836279</v>
      </c>
      <c r="E19" s="17">
        <f t="shared" si="15"/>
        <v>0.54372265448237611</v>
      </c>
      <c r="F19" s="17">
        <f t="shared" si="15"/>
        <v>0.54372270911968545</v>
      </c>
      <c r="G19" s="17">
        <f t="shared" si="15"/>
        <v>0.54372270035888404</v>
      </c>
      <c r="H19" s="17">
        <f t="shared" si="15"/>
        <v>0.5333165840871662</v>
      </c>
      <c r="I19" s="17">
        <f t="shared" si="15"/>
        <v>0.53198007503651856</v>
      </c>
      <c r="J19" s="17">
        <f t="shared" si="15"/>
        <v>0.54238497656362006</v>
      </c>
      <c r="K19" s="17">
        <f t="shared" si="15"/>
        <v>0.5207661329665636</v>
      </c>
      <c r="L19" s="17">
        <f t="shared" ref="L19" si="22">IF(L14=0,0,L14/L$12)</f>
        <v>0.52775826465450282</v>
      </c>
      <c r="M19" s="17">
        <f t="shared" ref="M19:AF19" si="23">IF(M14=0,0,M14/M$12)</f>
        <v>0.53162080447012894</v>
      </c>
      <c r="N19" s="17">
        <f t="shared" si="23"/>
        <v>0.53641529354229056</v>
      </c>
      <c r="O19" s="17">
        <f t="shared" si="23"/>
        <v>0.56425719130713392</v>
      </c>
      <c r="P19" s="17">
        <f t="shared" si="23"/>
        <v>0.52304987037431794</v>
      </c>
      <c r="Q19" s="17">
        <f t="shared" si="23"/>
        <v>0.52175829714000455</v>
      </c>
      <c r="R19" s="17">
        <f t="shared" si="23"/>
        <v>0.57581231935411925</v>
      </c>
      <c r="S19" s="17">
        <f t="shared" si="23"/>
        <v>0.56584529178611565</v>
      </c>
      <c r="T19" s="17">
        <f t="shared" si="23"/>
        <v>0.55444552433292904</v>
      </c>
      <c r="U19" s="17">
        <f t="shared" si="23"/>
        <v>0.55398512909610442</v>
      </c>
      <c r="V19" s="17">
        <f t="shared" si="23"/>
        <v>0.50578366860239798</v>
      </c>
      <c r="W19" s="17">
        <f t="shared" si="23"/>
        <v>0.55945505364286652</v>
      </c>
      <c r="X19" s="17">
        <f t="shared" si="23"/>
        <v>0.49991758991820645</v>
      </c>
      <c r="Y19" s="17">
        <f t="shared" si="23"/>
        <v>0.45220784525030933</v>
      </c>
      <c r="Z19" s="17">
        <f t="shared" si="23"/>
        <v>0.50544515139034829</v>
      </c>
      <c r="AA19" s="17">
        <f t="shared" si="23"/>
        <v>0.53401172733334812</v>
      </c>
      <c r="AB19" s="17">
        <f t="shared" si="23"/>
        <v>0.55879180296497</v>
      </c>
      <c r="AC19" s="17">
        <f t="shared" si="23"/>
        <v>0.56714848506700499</v>
      </c>
      <c r="AD19" s="17">
        <f t="shared" si="23"/>
        <v>0.5761028728838804</v>
      </c>
      <c r="AE19" s="17">
        <f t="shared" si="23"/>
        <v>0.55385257199444093</v>
      </c>
      <c r="AF19" s="17">
        <f t="shared" si="23"/>
        <v>0.57064267442180316</v>
      </c>
      <c r="AG19" s="17">
        <f t="shared" ref="AG19" si="24">IF(AG14=0,0,AG14/AG$12)</f>
        <v>0.56599028809331053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7675.6980503435425</v>
      </c>
      <c r="C21" s="21">
        <f t="shared" si="25"/>
        <v>7675.6982807950108</v>
      </c>
      <c r="D21" s="21">
        <f t="shared" si="25"/>
        <v>7675.697250266433</v>
      </c>
      <c r="E21" s="21">
        <f t="shared" si="25"/>
        <v>7675.6982924846252</v>
      </c>
      <c r="F21" s="21">
        <f t="shared" si="25"/>
        <v>7675.6980191003977</v>
      </c>
      <c r="G21" s="21">
        <f t="shared" si="25"/>
        <v>7675.697560700758</v>
      </c>
      <c r="H21" s="21">
        <f t="shared" si="25"/>
        <v>7615.4312453201946</v>
      </c>
      <c r="I21" s="21">
        <f t="shared" si="25"/>
        <v>7628.5807765389536</v>
      </c>
      <c r="J21" s="21">
        <f t="shared" si="25"/>
        <v>7713.7244304762507</v>
      </c>
      <c r="K21" s="21">
        <f t="shared" si="25"/>
        <v>7422.8071476556624</v>
      </c>
      <c r="L21" s="21">
        <f>IF(L3=0,0,L3/L12)</f>
        <v>7429.7863920713953</v>
      </c>
      <c r="M21" s="21">
        <f t="shared" ref="M21:AF21" si="26">IF(M3=0,0,M3/M12)</f>
        <v>7084.5391748631791</v>
      </c>
      <c r="N21" s="21">
        <f t="shared" si="26"/>
        <v>7623.7077354872772</v>
      </c>
      <c r="O21" s="21">
        <f t="shared" si="26"/>
        <v>8416.8008253864064</v>
      </c>
      <c r="P21" s="21">
        <f t="shared" si="26"/>
        <v>7616.8864264952981</v>
      </c>
      <c r="Q21" s="21">
        <f t="shared" si="26"/>
        <v>7682.1335226001938</v>
      </c>
      <c r="R21" s="21">
        <f t="shared" si="26"/>
        <v>8778.8582835262441</v>
      </c>
      <c r="S21" s="21">
        <f t="shared" si="26"/>
        <v>8677.7189247308197</v>
      </c>
      <c r="T21" s="21">
        <f t="shared" si="26"/>
        <v>8819.2128710713623</v>
      </c>
      <c r="U21" s="21">
        <f t="shared" si="26"/>
        <v>9047.4851439096819</v>
      </c>
      <c r="V21" s="21">
        <f t="shared" si="26"/>
        <v>8544.0200237097906</v>
      </c>
      <c r="W21" s="21">
        <f t="shared" si="26"/>
        <v>9626.3373047498972</v>
      </c>
      <c r="X21" s="21">
        <f t="shared" si="26"/>
        <v>8706.1200684835458</v>
      </c>
      <c r="Y21" s="21">
        <f t="shared" si="26"/>
        <v>8284.2643643418305</v>
      </c>
      <c r="Z21" s="21">
        <f t="shared" si="26"/>
        <v>8776.0243457542856</v>
      </c>
      <c r="AA21" s="21">
        <f t="shared" si="26"/>
        <v>11031.96584937045</v>
      </c>
      <c r="AB21" s="21">
        <f t="shared" si="26"/>
        <v>11028.01995158297</v>
      </c>
      <c r="AC21" s="21">
        <f t="shared" si="26"/>
        <v>11044.443848415154</v>
      </c>
      <c r="AD21" s="21">
        <f t="shared" si="26"/>
        <v>11232.192293916858</v>
      </c>
      <c r="AE21" s="21">
        <f t="shared" si="26"/>
        <v>11403.234295949458</v>
      </c>
      <c r="AF21" s="21">
        <f t="shared" si="26"/>
        <v>11893.329159267627</v>
      </c>
      <c r="AG21" s="21">
        <f t="shared" ref="AG21" si="27">IF(AG3=0,0,AG3/AG12)</f>
        <v>11871.208901458023</v>
      </c>
    </row>
    <row r="22" spans="1:33" x14ac:dyDescent="0.25">
      <c r="A22" s="10" t="s">
        <v>10</v>
      </c>
      <c r="B22" s="22">
        <f t="shared" ref="B22:K22" si="28">IF(B4=0,0,B4/B13)</f>
        <v>3807.8582981065229</v>
      </c>
      <c r="C22" s="22">
        <f t="shared" si="28"/>
        <v>3807.8579511303219</v>
      </c>
      <c r="D22" s="22">
        <f t="shared" si="28"/>
        <v>3807.8579214387173</v>
      </c>
      <c r="E22" s="22">
        <f t="shared" si="28"/>
        <v>3807.8582013302689</v>
      </c>
      <c r="F22" s="22">
        <f t="shared" si="28"/>
        <v>3807.8585216815181</v>
      </c>
      <c r="G22" s="22">
        <f t="shared" si="28"/>
        <v>3807.8582211595649</v>
      </c>
      <c r="H22" s="22">
        <f t="shared" si="28"/>
        <v>3807.8579499898756</v>
      </c>
      <c r="I22" s="22">
        <f t="shared" si="28"/>
        <v>3807.8584123438513</v>
      </c>
      <c r="J22" s="22">
        <f t="shared" si="28"/>
        <v>3807.8582150917755</v>
      </c>
      <c r="K22" s="22">
        <f t="shared" si="28"/>
        <v>3807.8579623367405</v>
      </c>
      <c r="L22" s="22">
        <f>IF(L4=0,0,L4/L13)</f>
        <v>3807.858415668336</v>
      </c>
      <c r="M22" s="22">
        <f t="shared" ref="M22:AF22" si="29">IF(M4=0,0,M4/M13)</f>
        <v>3422.8448560128095</v>
      </c>
      <c r="N22" s="22">
        <f t="shared" si="29"/>
        <v>3900.3014812496417</v>
      </c>
      <c r="O22" s="22">
        <f t="shared" si="29"/>
        <v>3922.2615171218763</v>
      </c>
      <c r="P22" s="22">
        <f t="shared" si="29"/>
        <v>3911.2871762733071</v>
      </c>
      <c r="Q22" s="22">
        <f t="shared" si="29"/>
        <v>4020.7603979095393</v>
      </c>
      <c r="R22" s="22">
        <f t="shared" si="29"/>
        <v>4087.1478554286978</v>
      </c>
      <c r="S22" s="22">
        <f t="shared" si="29"/>
        <v>4179.5123127798897</v>
      </c>
      <c r="T22" s="22">
        <f t="shared" si="29"/>
        <v>4148.2267589570583</v>
      </c>
      <c r="U22" s="22">
        <f t="shared" si="29"/>
        <v>4245.6233729587393</v>
      </c>
      <c r="V22" s="22">
        <f t="shared" si="29"/>
        <v>4209.0356125337648</v>
      </c>
      <c r="W22" s="22">
        <f t="shared" si="29"/>
        <v>4244.0999810653493</v>
      </c>
      <c r="X22" s="22">
        <f t="shared" si="29"/>
        <v>4302.223514381998</v>
      </c>
      <c r="Y22" s="22">
        <f t="shared" si="29"/>
        <v>4363.4116913624048</v>
      </c>
      <c r="Z22" s="22">
        <f t="shared" si="29"/>
        <v>4239.084134431414</v>
      </c>
      <c r="AA22" s="22">
        <f t="shared" si="29"/>
        <v>4709.1420512720315</v>
      </c>
      <c r="AB22" s="22">
        <f t="shared" si="29"/>
        <v>4945.3500445684813</v>
      </c>
      <c r="AC22" s="22">
        <f t="shared" si="29"/>
        <v>5012.7834732470419</v>
      </c>
      <c r="AD22" s="22">
        <f t="shared" si="29"/>
        <v>4775.7744767577869</v>
      </c>
      <c r="AE22" s="22">
        <f t="shared" si="29"/>
        <v>4694.8213389480434</v>
      </c>
      <c r="AF22" s="22">
        <f t="shared" si="29"/>
        <v>4894.366454201233</v>
      </c>
      <c r="AG22" s="22">
        <f t="shared" ref="AG22" si="30">IF(AG4=0,0,AG4/AG13)</f>
        <v>4742.6459872064852</v>
      </c>
    </row>
    <row r="23" spans="1:33" x14ac:dyDescent="0.25">
      <c r="A23" s="12" t="s">
        <v>11</v>
      </c>
      <c r="B23" s="23">
        <f t="shared" ref="B23:K23" si="31">IF(B5=0,0,B5/B14)</f>
        <v>10921.484216516863</v>
      </c>
      <c r="C23" s="23">
        <f t="shared" si="31"/>
        <v>10921.485654710452</v>
      </c>
      <c r="D23" s="23">
        <f t="shared" si="31"/>
        <v>10921.483029388692</v>
      </c>
      <c r="E23" s="23">
        <f t="shared" si="31"/>
        <v>10921.485083102447</v>
      </c>
      <c r="F23" s="23">
        <f t="shared" si="31"/>
        <v>10921.483596641339</v>
      </c>
      <c r="G23" s="23">
        <f t="shared" si="31"/>
        <v>10921.483120374234</v>
      </c>
      <c r="H23" s="23">
        <f t="shared" si="31"/>
        <v>10947.282091182535</v>
      </c>
      <c r="I23" s="23">
        <f t="shared" si="31"/>
        <v>10989.936357524079</v>
      </c>
      <c r="J23" s="23">
        <f t="shared" si="31"/>
        <v>11009.138457274754</v>
      </c>
      <c r="K23" s="23">
        <f t="shared" si="31"/>
        <v>10749.45603578716</v>
      </c>
      <c r="L23" s="23">
        <f>IF(L5=0,0,L5/L14)</f>
        <v>10670.712527056161</v>
      </c>
      <c r="M23" s="23">
        <f t="shared" ref="M23:AF23" si="32">IF(M5=0,0,M5/M14)</f>
        <v>10310.638351039801</v>
      </c>
      <c r="N23" s="23">
        <f t="shared" si="32"/>
        <v>10841.576830894544</v>
      </c>
      <c r="O23" s="23">
        <f t="shared" si="32"/>
        <v>11887.67051413027</v>
      </c>
      <c r="P23" s="23">
        <f t="shared" si="32"/>
        <v>10995.887441196608</v>
      </c>
      <c r="Q23" s="23">
        <f t="shared" si="32"/>
        <v>11038.134428682622</v>
      </c>
      <c r="R23" s="23">
        <f t="shared" si="32"/>
        <v>12235.133354176231</v>
      </c>
      <c r="S23" s="23">
        <f t="shared" si="32"/>
        <v>12129.046712460309</v>
      </c>
      <c r="T23" s="23">
        <f t="shared" si="32"/>
        <v>12572.8346006997</v>
      </c>
      <c r="U23" s="23">
        <f t="shared" si="32"/>
        <v>12913.476567476389</v>
      </c>
      <c r="V23" s="23">
        <f t="shared" si="32"/>
        <v>12779.862786836627</v>
      </c>
      <c r="W23" s="23">
        <f t="shared" si="32"/>
        <v>13864.599945518885</v>
      </c>
      <c r="X23" s="23">
        <f t="shared" si="32"/>
        <v>13111.468563795217</v>
      </c>
      <c r="Y23" s="23">
        <f t="shared" si="32"/>
        <v>13033.877527285984</v>
      </c>
      <c r="Z23" s="23">
        <f t="shared" si="32"/>
        <v>13215.211808903958</v>
      </c>
      <c r="AA23" s="23">
        <f t="shared" si="32"/>
        <v>16549.376028290102</v>
      </c>
      <c r="AB23" s="23">
        <f t="shared" si="32"/>
        <v>15830.745776466509</v>
      </c>
      <c r="AC23" s="23">
        <f t="shared" si="32"/>
        <v>15647.847365651707</v>
      </c>
      <c r="AD23" s="23">
        <f t="shared" si="32"/>
        <v>15982.831620630821</v>
      </c>
      <c r="AE23" s="23">
        <f t="shared" si="32"/>
        <v>16807.093261499933</v>
      </c>
      <c r="AF23" s="23">
        <f t="shared" si="32"/>
        <v>17159.41955798112</v>
      </c>
      <c r="AG23" s="23">
        <f t="shared" ref="AG23" si="33">IF(AG5=0,0,AG5/AG14)</f>
        <v>17337.496224418162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961.61745485812548</v>
      </c>
      <c r="C25" s="21">
        <f t="shared" si="34"/>
        <v>864.49320722269977</v>
      </c>
      <c r="D25" s="21">
        <f t="shared" si="34"/>
        <v>907.61926053310401</v>
      </c>
      <c r="E25" s="21">
        <f t="shared" si="34"/>
        <v>1344.7884780739464</v>
      </c>
      <c r="F25" s="21">
        <f t="shared" si="34"/>
        <v>1513.361049011178</v>
      </c>
      <c r="G25" s="21">
        <f t="shared" si="34"/>
        <v>1586.1517626827172</v>
      </c>
      <c r="H25" s="21">
        <f t="shared" si="34"/>
        <v>1509.1883920894238</v>
      </c>
      <c r="I25" s="21">
        <f t="shared" si="34"/>
        <v>1384.5729148753226</v>
      </c>
      <c r="J25" s="21">
        <f t="shared" si="34"/>
        <v>1395.2624247635426</v>
      </c>
      <c r="K25" s="21">
        <f t="shared" si="34"/>
        <v>1307.7219260533102</v>
      </c>
      <c r="L25" s="21">
        <f>SUM(L26,L32)</f>
        <v>1294.981857265692</v>
      </c>
      <c r="M25" s="21">
        <f t="shared" ref="M25:AF25" si="35">SUM(M26,M32)</f>
        <v>1077.2857265692176</v>
      </c>
      <c r="N25" s="21">
        <f t="shared" si="35"/>
        <v>888.5163370593292</v>
      </c>
      <c r="O25" s="21">
        <f t="shared" si="35"/>
        <v>932.99294926913149</v>
      </c>
      <c r="P25" s="21">
        <f t="shared" si="35"/>
        <v>758.28555460017185</v>
      </c>
      <c r="Q25" s="21">
        <f t="shared" si="35"/>
        <v>771.65735167669823</v>
      </c>
      <c r="R25" s="21">
        <f t="shared" si="35"/>
        <v>1015.4748065348238</v>
      </c>
      <c r="S25" s="21">
        <f t="shared" si="35"/>
        <v>1062.0319002579533</v>
      </c>
      <c r="T25" s="21">
        <f t="shared" si="35"/>
        <v>914.80601891659489</v>
      </c>
      <c r="U25" s="21">
        <f t="shared" si="35"/>
        <v>514.27824591573517</v>
      </c>
      <c r="V25" s="21">
        <f t="shared" si="35"/>
        <v>691.27024935511599</v>
      </c>
      <c r="W25" s="21">
        <f t="shared" si="35"/>
        <v>699.54617368873596</v>
      </c>
      <c r="X25" s="21">
        <f t="shared" si="35"/>
        <v>518.13800515907133</v>
      </c>
      <c r="Y25" s="21">
        <f t="shared" si="35"/>
        <v>631.11444539982801</v>
      </c>
      <c r="Z25" s="21">
        <f t="shared" si="35"/>
        <v>740.20017196904553</v>
      </c>
      <c r="AA25" s="21">
        <f t="shared" si="35"/>
        <v>768.95150472914861</v>
      </c>
      <c r="AB25" s="21">
        <f t="shared" si="35"/>
        <v>671.16173688736012</v>
      </c>
      <c r="AC25" s="21">
        <f t="shared" si="35"/>
        <v>534.74290627687014</v>
      </c>
      <c r="AD25" s="21">
        <f t="shared" si="35"/>
        <v>594.15391229578654</v>
      </c>
      <c r="AE25" s="21">
        <f t="shared" si="35"/>
        <v>740.19174548581236</v>
      </c>
      <c r="AF25" s="21">
        <f t="shared" si="35"/>
        <v>556.52708512467757</v>
      </c>
      <c r="AG25" s="21">
        <f t="shared" ref="AG25" si="36">SUM(AG26,AG32)</f>
        <v>475.67050730868431</v>
      </c>
    </row>
    <row r="26" spans="1:33" x14ac:dyDescent="0.25">
      <c r="A26" s="24" t="s">
        <v>10</v>
      </c>
      <c r="B26" s="25">
        <f t="shared" ref="B26:K26" si="37">SUM(B27:B31)</f>
        <v>362.70979678816332</v>
      </c>
      <c r="C26" s="25">
        <f t="shared" si="37"/>
        <v>326.07578058387651</v>
      </c>
      <c r="D26" s="25">
        <f t="shared" si="37"/>
        <v>342.34236770092696</v>
      </c>
      <c r="E26" s="25">
        <f t="shared" si="37"/>
        <v>507.23700671270683</v>
      </c>
      <c r="F26" s="25">
        <f t="shared" si="37"/>
        <v>570.82041409770932</v>
      </c>
      <c r="G26" s="25">
        <f t="shared" si="37"/>
        <v>598.27614110908723</v>
      </c>
      <c r="H26" s="25">
        <f t="shared" si="37"/>
        <v>580.54294806014559</v>
      </c>
      <c r="I26" s="25">
        <f t="shared" si="37"/>
        <v>534.46983802894272</v>
      </c>
      <c r="J26" s="25">
        <f t="shared" si="37"/>
        <v>528.78713161721885</v>
      </c>
      <c r="K26" s="25">
        <f t="shared" si="37"/>
        <v>511.83498373058637</v>
      </c>
      <c r="L26" s="25">
        <f>SUM(L27:L31)</f>
        <v>499.6196593164097</v>
      </c>
      <c r="M26" s="25">
        <f t="shared" ref="M26:AF26" si="38">SUM(M27:M31)</f>
        <v>397.03934669096907</v>
      </c>
      <c r="N26" s="25">
        <f t="shared" si="38"/>
        <v>330.98817625866377</v>
      </c>
      <c r="O26" s="25">
        <f t="shared" si="38"/>
        <v>328.04272156417528</v>
      </c>
      <c r="P26" s="25">
        <f t="shared" si="38"/>
        <v>285.9293650250342</v>
      </c>
      <c r="Q26" s="25">
        <f t="shared" si="38"/>
        <v>292.41739628654079</v>
      </c>
      <c r="R26" s="25">
        <f t="shared" si="38"/>
        <v>344.80338843985339</v>
      </c>
      <c r="S26" s="25">
        <f t="shared" si="38"/>
        <v>370.3592113522613</v>
      </c>
      <c r="T26" s="25">
        <f t="shared" si="38"/>
        <v>320.15234764794826</v>
      </c>
      <c r="U26" s="25">
        <f t="shared" si="38"/>
        <v>179.22572843228798</v>
      </c>
      <c r="V26" s="25">
        <f t="shared" si="38"/>
        <v>262.18214342205226</v>
      </c>
      <c r="W26" s="25">
        <f t="shared" si="38"/>
        <v>236.12024971730929</v>
      </c>
      <c r="X26" s="25">
        <f t="shared" si="38"/>
        <v>193.98690515145677</v>
      </c>
      <c r="Y26" s="25">
        <f t="shared" si="38"/>
        <v>257.16143604624767</v>
      </c>
      <c r="Z26" s="25">
        <f t="shared" si="38"/>
        <v>271.00310204669125</v>
      </c>
      <c r="AA26" s="25">
        <f t="shared" si="38"/>
        <v>269.63183066535913</v>
      </c>
      <c r="AB26" s="25">
        <f t="shared" si="38"/>
        <v>230.08723199904239</v>
      </c>
      <c r="AC26" s="25">
        <f t="shared" si="38"/>
        <v>180.07835701673017</v>
      </c>
      <c r="AD26" s="25">
        <f t="shared" si="38"/>
        <v>191.77299618555807</v>
      </c>
      <c r="AE26" s="25">
        <f t="shared" si="38"/>
        <v>248.60089886894798</v>
      </c>
      <c r="AF26" s="25">
        <f t="shared" si="38"/>
        <v>166.01837792298195</v>
      </c>
      <c r="AG26" s="25">
        <f t="shared" ref="AG26" si="39">SUM(AG27:AG31)</f>
        <v>142.32181292459995</v>
      </c>
    </row>
    <row r="27" spans="1:33" x14ac:dyDescent="0.25">
      <c r="A27" s="26" t="s">
        <v>15</v>
      </c>
      <c r="B27" s="27">
        <v>208.53756938590851</v>
      </c>
      <c r="C27" s="27">
        <v>226.1712927838029</v>
      </c>
      <c r="D27" s="27">
        <v>302.83951254428757</v>
      </c>
      <c r="E27" s="27">
        <v>343.4736827834962</v>
      </c>
      <c r="F27" s="27">
        <v>433.17550852128727</v>
      </c>
      <c r="G27" s="27">
        <v>479.94314313905528</v>
      </c>
      <c r="H27" s="27">
        <v>492.96685624232248</v>
      </c>
      <c r="I27" s="27">
        <v>458.82645335494351</v>
      </c>
      <c r="J27" s="27">
        <v>528.78713161721885</v>
      </c>
      <c r="K27" s="27">
        <v>475.32024800695274</v>
      </c>
      <c r="L27" s="27">
        <v>378.27841315470693</v>
      </c>
      <c r="M27" s="27">
        <v>338.01795327458501</v>
      </c>
      <c r="N27" s="27">
        <v>330.98817625866377</v>
      </c>
      <c r="O27" s="27">
        <v>323.36107713005146</v>
      </c>
      <c r="P27" s="27">
        <v>257.57426177244298</v>
      </c>
      <c r="Q27" s="27">
        <v>208.92435167272546</v>
      </c>
      <c r="R27" s="27">
        <v>186.49700864542191</v>
      </c>
      <c r="S27" s="27">
        <v>158.90085005509891</v>
      </c>
      <c r="T27" s="27">
        <v>195.57411066760125</v>
      </c>
      <c r="U27" s="27">
        <v>179.22572843228798</v>
      </c>
      <c r="V27" s="27">
        <v>206.69126064780986</v>
      </c>
      <c r="W27" s="27">
        <v>178.70212467890047</v>
      </c>
      <c r="X27" s="27">
        <v>186.51547674934832</v>
      </c>
      <c r="Y27" s="27">
        <v>207.79346264259226</v>
      </c>
      <c r="Z27" s="27">
        <v>226.50909279469249</v>
      </c>
      <c r="AA27" s="27">
        <v>269.63183066535913</v>
      </c>
      <c r="AB27" s="27">
        <v>230.08723199904239</v>
      </c>
      <c r="AC27" s="27">
        <v>180.07835701673017</v>
      </c>
      <c r="AD27" s="27">
        <v>191.77299618555807</v>
      </c>
      <c r="AE27" s="27">
        <v>248.60089886894798</v>
      </c>
      <c r="AF27" s="27">
        <v>166.01837792298195</v>
      </c>
      <c r="AG27" s="27">
        <v>142.32181292459995</v>
      </c>
    </row>
    <row r="28" spans="1:33" x14ac:dyDescent="0.25">
      <c r="A28" s="26" t="s">
        <v>16</v>
      </c>
      <c r="B28" s="27">
        <v>154.1722274022548</v>
      </c>
      <c r="C28" s="27">
        <v>99.904487800073611</v>
      </c>
      <c r="D28" s="27">
        <v>39.502855156639384</v>
      </c>
      <c r="E28" s="27">
        <v>163.76332392921063</v>
      </c>
      <c r="F28" s="27">
        <v>137.64490557642205</v>
      </c>
      <c r="G28" s="27">
        <v>118.33299797003195</v>
      </c>
      <c r="H28" s="27">
        <v>87.576091817823112</v>
      </c>
      <c r="I28" s="27">
        <v>75.643384673999208</v>
      </c>
      <c r="J28" s="27">
        <v>0</v>
      </c>
      <c r="K28" s="27">
        <v>36.514735723633635</v>
      </c>
      <c r="L28" s="27">
        <v>121.34124616170277</v>
      </c>
      <c r="M28" s="27">
        <v>59.021393416384058</v>
      </c>
      <c r="N28" s="27">
        <v>0</v>
      </c>
      <c r="O28" s="27">
        <v>4.6816444341238252</v>
      </c>
      <c r="P28" s="27">
        <v>28.355103252591221</v>
      </c>
      <c r="Q28" s="27">
        <v>83.493044613815329</v>
      </c>
      <c r="R28" s="27">
        <v>158.30637979443148</v>
      </c>
      <c r="S28" s="27">
        <v>211.45836129716238</v>
      </c>
      <c r="T28" s="27">
        <v>124.57823698034701</v>
      </c>
      <c r="U28" s="27">
        <v>0</v>
      </c>
      <c r="V28" s="27">
        <v>55.490882774242408</v>
      </c>
      <c r="W28" s="27">
        <v>57.418125038408817</v>
      </c>
      <c r="X28" s="27">
        <v>7.4714284021084438</v>
      </c>
      <c r="Y28" s="27">
        <v>49.367973403655412</v>
      </c>
      <c r="Z28" s="27">
        <v>44.494009251998762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598.90765806996217</v>
      </c>
      <c r="C32" s="25">
        <f t="shared" si="40"/>
        <v>538.41742663882326</v>
      </c>
      <c r="D32" s="25">
        <f t="shared" si="40"/>
        <v>565.27689283217705</v>
      </c>
      <c r="E32" s="25">
        <f t="shared" si="40"/>
        <v>837.55147136123969</v>
      </c>
      <c r="F32" s="25">
        <f t="shared" si="40"/>
        <v>942.54063491346869</v>
      </c>
      <c r="G32" s="25">
        <f t="shared" si="40"/>
        <v>987.87562157362981</v>
      </c>
      <c r="H32" s="25">
        <f t="shared" si="40"/>
        <v>928.64544402927822</v>
      </c>
      <c r="I32" s="25">
        <f t="shared" si="40"/>
        <v>850.10307684637985</v>
      </c>
      <c r="J32" s="25">
        <f t="shared" si="40"/>
        <v>866.47529314632379</v>
      </c>
      <c r="K32" s="25">
        <f t="shared" si="40"/>
        <v>795.88694232272383</v>
      </c>
      <c r="L32" s="25">
        <f>SUM(L33:L37)</f>
        <v>795.36219794928229</v>
      </c>
      <c r="M32" s="25">
        <f t="shared" ref="M32:AF32" si="41">SUM(M33:M37)</f>
        <v>680.24637987824849</v>
      </c>
      <c r="N32" s="25">
        <f t="shared" si="41"/>
        <v>557.52816080066543</v>
      </c>
      <c r="O32" s="25">
        <f t="shared" si="41"/>
        <v>604.95022770495621</v>
      </c>
      <c r="P32" s="25">
        <f t="shared" si="41"/>
        <v>472.35618957513765</v>
      </c>
      <c r="Q32" s="25">
        <f t="shared" si="41"/>
        <v>479.23995539015743</v>
      </c>
      <c r="R32" s="25">
        <f t="shared" si="41"/>
        <v>670.67141809497036</v>
      </c>
      <c r="S32" s="25">
        <f t="shared" si="41"/>
        <v>691.67268890569198</v>
      </c>
      <c r="T32" s="25">
        <f t="shared" si="41"/>
        <v>594.65367126864658</v>
      </c>
      <c r="U32" s="25">
        <f t="shared" si="41"/>
        <v>335.05251748344716</v>
      </c>
      <c r="V32" s="25">
        <f t="shared" si="41"/>
        <v>429.08810593306373</v>
      </c>
      <c r="W32" s="25">
        <f t="shared" si="41"/>
        <v>463.42592397142664</v>
      </c>
      <c r="X32" s="25">
        <f t="shared" si="41"/>
        <v>324.1511000076145</v>
      </c>
      <c r="Y32" s="25">
        <f t="shared" si="41"/>
        <v>373.95300935358034</v>
      </c>
      <c r="Z32" s="25">
        <f t="shared" si="41"/>
        <v>469.19706992235427</v>
      </c>
      <c r="AA32" s="25">
        <f t="shared" si="41"/>
        <v>499.31967406378948</v>
      </c>
      <c r="AB32" s="25">
        <f t="shared" si="41"/>
        <v>441.07450488831773</v>
      </c>
      <c r="AC32" s="25">
        <f t="shared" si="41"/>
        <v>354.66454926014001</v>
      </c>
      <c r="AD32" s="25">
        <f t="shared" si="41"/>
        <v>402.38091611022844</v>
      </c>
      <c r="AE32" s="25">
        <f t="shared" si="41"/>
        <v>491.59084661686438</v>
      </c>
      <c r="AF32" s="25">
        <f t="shared" si="41"/>
        <v>390.50870720169564</v>
      </c>
      <c r="AG32" s="25">
        <f t="shared" ref="AG32" si="42">SUM(AG33:AG37)</f>
        <v>333.34869438408435</v>
      </c>
    </row>
    <row r="33" spans="1:33" x14ac:dyDescent="0.25">
      <c r="A33" s="26" t="s">
        <v>15</v>
      </c>
      <c r="B33" s="27">
        <v>68.867589685458711</v>
      </c>
      <c r="C33" s="27">
        <v>74.690960010694113</v>
      </c>
      <c r="D33" s="27">
        <v>100.00992855631432</v>
      </c>
      <c r="E33" s="27">
        <v>113.42898273671022</v>
      </c>
      <c r="F33" s="27">
        <v>143.05217849504982</v>
      </c>
      <c r="G33" s="27">
        <v>158.49675367951733</v>
      </c>
      <c r="H33" s="27">
        <v>157.71147565793547</v>
      </c>
      <c r="I33" s="27">
        <v>145.95763950834112</v>
      </c>
      <c r="J33" s="27">
        <v>217.75912805603991</v>
      </c>
      <c r="K33" s="27">
        <v>147.82154047112112</v>
      </c>
      <c r="L33" s="27">
        <v>120.43895571889578</v>
      </c>
      <c r="M33" s="27">
        <v>115.82503898680801</v>
      </c>
      <c r="N33" s="27">
        <v>135.09333706893722</v>
      </c>
      <c r="O33" s="27">
        <v>119.26334247441963</v>
      </c>
      <c r="P33" s="27">
        <v>85.102694375450312</v>
      </c>
      <c r="Q33" s="27">
        <v>68.480807398641758</v>
      </c>
      <c r="R33" s="27">
        <v>72.550454811155902</v>
      </c>
      <c r="S33" s="27">
        <v>59.351772472845994</v>
      </c>
      <c r="T33" s="27">
        <v>72.652200596371245</v>
      </c>
      <c r="U33" s="27">
        <v>69.623024792131616</v>
      </c>
      <c r="V33" s="27">
        <v>67.654311149266647</v>
      </c>
      <c r="W33" s="27">
        <v>70.146628545519121</v>
      </c>
      <c r="X33" s="27">
        <v>62.333276475071273</v>
      </c>
      <c r="Y33" s="27">
        <v>60.432848621380231</v>
      </c>
      <c r="Z33" s="27">
        <v>78.432609698858585</v>
      </c>
      <c r="AA33" s="27">
        <v>174.13282969577585</v>
      </c>
      <c r="AB33" s="27">
        <v>189.29333549880789</v>
      </c>
      <c r="AC33" s="27">
        <v>217.30350024896202</v>
      </c>
      <c r="AD33" s="27">
        <v>185.8325928084229</v>
      </c>
      <c r="AE33" s="27">
        <v>123.47493948014915</v>
      </c>
      <c r="AF33" s="27">
        <v>178.37508725328635</v>
      </c>
      <c r="AG33" s="27">
        <v>223.28188440987975</v>
      </c>
    </row>
    <row r="34" spans="1:33" x14ac:dyDescent="0.25">
      <c r="A34" s="26" t="s">
        <v>16</v>
      </c>
      <c r="B34" s="27">
        <v>530.04006838450346</v>
      </c>
      <c r="C34" s="27">
        <v>463.72646662812917</v>
      </c>
      <c r="D34" s="27">
        <v>465.26696427586273</v>
      </c>
      <c r="E34" s="27">
        <v>724.12248862452952</v>
      </c>
      <c r="F34" s="27">
        <v>799.48845641841888</v>
      </c>
      <c r="G34" s="27">
        <v>829.37886789411255</v>
      </c>
      <c r="H34" s="27">
        <v>770.93396837134276</v>
      </c>
      <c r="I34" s="27">
        <v>704.14543733803873</v>
      </c>
      <c r="J34" s="27">
        <v>648.71616509028388</v>
      </c>
      <c r="K34" s="27">
        <v>648.0654018516027</v>
      </c>
      <c r="L34" s="27">
        <v>674.92324223038656</v>
      </c>
      <c r="M34" s="27">
        <v>564.42134089144054</v>
      </c>
      <c r="N34" s="27">
        <v>422.43482373172822</v>
      </c>
      <c r="O34" s="27">
        <v>485.68688523053657</v>
      </c>
      <c r="P34" s="27">
        <v>387.25349519968734</v>
      </c>
      <c r="Q34" s="27">
        <v>410.75914799151565</v>
      </c>
      <c r="R34" s="27">
        <v>598.12096328381449</v>
      </c>
      <c r="S34" s="27">
        <v>632.32091643284605</v>
      </c>
      <c r="T34" s="27">
        <v>522.00147067227533</v>
      </c>
      <c r="U34" s="27">
        <v>265.42949269131555</v>
      </c>
      <c r="V34" s="27">
        <v>361.43379478379711</v>
      </c>
      <c r="W34" s="27">
        <v>393.27929542590755</v>
      </c>
      <c r="X34" s="27">
        <v>261.81782353254323</v>
      </c>
      <c r="Y34" s="27">
        <v>313.52016073220011</v>
      </c>
      <c r="Z34" s="27">
        <v>390.76446022349569</v>
      </c>
      <c r="AA34" s="27">
        <v>325.18684436801362</v>
      </c>
      <c r="AB34" s="27">
        <v>251.78116938950984</v>
      </c>
      <c r="AC34" s="27">
        <v>137.36104901117795</v>
      </c>
      <c r="AD34" s="27">
        <v>216.54832330180557</v>
      </c>
      <c r="AE34" s="27">
        <v>368.11590713671524</v>
      </c>
      <c r="AF34" s="27">
        <v>212.13361994840926</v>
      </c>
      <c r="AG34" s="27">
        <v>110.0668099742046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16.468720155649812</v>
      </c>
      <c r="C40" s="21">
        <f t="shared" si="43"/>
        <v>16.468720155649812</v>
      </c>
      <c r="D40" s="21">
        <f t="shared" si="43"/>
        <v>16.468720155649812</v>
      </c>
      <c r="E40" s="21">
        <f t="shared" si="43"/>
        <v>16.468720155649809</v>
      </c>
      <c r="F40" s="21">
        <f t="shared" si="43"/>
        <v>16.468720155649809</v>
      </c>
      <c r="G40" s="21">
        <f t="shared" si="43"/>
        <v>16.468720155649812</v>
      </c>
      <c r="H40" s="21">
        <f t="shared" si="43"/>
        <v>16.34041284912141</v>
      </c>
      <c r="I40" s="21">
        <f t="shared" si="43"/>
        <v>16.368579516992209</v>
      </c>
      <c r="J40" s="21">
        <f t="shared" si="43"/>
        <v>16.548647978523103</v>
      </c>
      <c r="K40" s="21">
        <f t="shared" si="43"/>
        <v>15.916340998647236</v>
      </c>
      <c r="L40" s="21">
        <f>IF(L25=0,0,L25/(L3/1000))</f>
        <v>15.932090814361239</v>
      </c>
      <c r="M40" s="21">
        <f t="shared" ref="M40:AF40" si="44">IF(M25=0,0,M25/(M3/1000))</f>
        <v>12.932544961132127</v>
      </c>
      <c r="N40" s="21">
        <f t="shared" si="44"/>
        <v>11.052435522354813</v>
      </c>
      <c r="O40" s="21">
        <f t="shared" si="44"/>
        <v>9.6247800470756975</v>
      </c>
      <c r="P40" s="21">
        <f t="shared" si="44"/>
        <v>8.9846506840010747</v>
      </c>
      <c r="Q40" s="21">
        <f t="shared" si="44"/>
        <v>9.58049625053828</v>
      </c>
      <c r="R40" s="21">
        <f t="shared" si="44"/>
        <v>10.559771788468293</v>
      </c>
      <c r="S40" s="21">
        <f t="shared" si="44"/>
        <v>12.141512361129319</v>
      </c>
      <c r="T40" s="21">
        <f t="shared" si="44"/>
        <v>10.563070462617468</v>
      </c>
      <c r="U40" s="21">
        <f t="shared" si="44"/>
        <v>6.8458139203441881</v>
      </c>
      <c r="V40" s="21">
        <f t="shared" si="44"/>
        <v>10.372477162930144</v>
      </c>
      <c r="W40" s="21">
        <f t="shared" si="44"/>
        <v>8.8882950861162442</v>
      </c>
      <c r="X40" s="21">
        <f t="shared" si="44"/>
        <v>8.3198851680504973</v>
      </c>
      <c r="Y40" s="21">
        <f t="shared" si="44"/>
        <v>9.3719710523396049</v>
      </c>
      <c r="Z40" s="21">
        <f t="shared" si="44"/>
        <v>10.821462179091977</v>
      </c>
      <c r="AA40" s="21">
        <f t="shared" si="44"/>
        <v>8.5755360858163723</v>
      </c>
      <c r="AB40" s="21">
        <f t="shared" si="44"/>
        <v>7.460993840636009</v>
      </c>
      <c r="AC40" s="21">
        <f t="shared" si="44"/>
        <v>6.1905262121264082</v>
      </c>
      <c r="AD40" s="21">
        <f t="shared" si="44"/>
        <v>6.72553293414449</v>
      </c>
      <c r="AE40" s="21">
        <f t="shared" si="44"/>
        <v>7.4414443448963281</v>
      </c>
      <c r="AF40" s="21">
        <f t="shared" si="44"/>
        <v>5.5719160706888644</v>
      </c>
      <c r="AG40" s="21">
        <f t="shared" ref="AG40" si="45">IF(AG25=0,0,AG25/(AG3/1000))</f>
        <v>4.5920522327252353</v>
      </c>
    </row>
    <row r="41" spans="1:33" x14ac:dyDescent="0.25">
      <c r="A41" s="10" t="s">
        <v>10</v>
      </c>
      <c r="B41" s="22">
        <f t="shared" ref="B41:K41" si="46">IF(B26=0,0,B26/(B4/1000))</f>
        <v>27.442585112940126</v>
      </c>
      <c r="C41" s="22">
        <f t="shared" si="46"/>
        <v>27.442585699271802</v>
      </c>
      <c r="D41" s="22">
        <f t="shared" si="46"/>
        <v>27.442585010380025</v>
      </c>
      <c r="E41" s="22">
        <f t="shared" si="46"/>
        <v>27.442585326715065</v>
      </c>
      <c r="F41" s="22">
        <f t="shared" si="46"/>
        <v>27.442584874552558</v>
      </c>
      <c r="G41" s="22">
        <f t="shared" si="46"/>
        <v>27.442584950655441</v>
      </c>
      <c r="H41" s="22">
        <f t="shared" si="46"/>
        <v>26.936757554223362</v>
      </c>
      <c r="I41" s="22">
        <f t="shared" si="46"/>
        <v>27.046867737100822</v>
      </c>
      <c r="J41" s="22">
        <f t="shared" si="46"/>
        <v>27.763267260372764</v>
      </c>
      <c r="K41" s="22">
        <f t="shared" si="46"/>
        <v>25.33948192732381</v>
      </c>
      <c r="L41" s="22">
        <f>IF(L26=0,0,L26/(L4/1000))</f>
        <v>25.396845556239818</v>
      </c>
      <c r="M41" s="22">
        <f t="shared" ref="M41:AF41" si="47">IF(M26=0,0,M26/(M4/1000))</f>
        <v>21.062670502895696</v>
      </c>
      <c r="N41" s="22">
        <f t="shared" si="47"/>
        <v>17.359771839311584</v>
      </c>
      <c r="O41" s="22">
        <f t="shared" si="47"/>
        <v>16.66568361578684</v>
      </c>
      <c r="P41" s="22">
        <f t="shared" si="47"/>
        <v>13.832859905858427</v>
      </c>
      <c r="Q41" s="22">
        <f t="shared" si="47"/>
        <v>14.504171505070701</v>
      </c>
      <c r="R41" s="22">
        <f t="shared" si="47"/>
        <v>18.155848172785891</v>
      </c>
      <c r="S41" s="22">
        <f t="shared" si="47"/>
        <v>20.248545395358363</v>
      </c>
      <c r="T41" s="22">
        <f t="shared" si="47"/>
        <v>17.639423223742252</v>
      </c>
      <c r="U41" s="22">
        <f t="shared" si="47"/>
        <v>11.398937291014501</v>
      </c>
      <c r="V41" s="22">
        <f t="shared" si="47"/>
        <v>16.158472195708555</v>
      </c>
      <c r="W41" s="22">
        <f t="shared" si="47"/>
        <v>15.446161027719555</v>
      </c>
      <c r="X41" s="22">
        <f t="shared" si="47"/>
        <v>12.604754794823728</v>
      </c>
      <c r="Y41" s="22">
        <f t="shared" si="47"/>
        <v>13.235507864178004</v>
      </c>
      <c r="Z41" s="22">
        <f t="shared" si="47"/>
        <v>16.585262339750866</v>
      </c>
      <c r="AA41" s="22">
        <f t="shared" si="47"/>
        <v>15.11713942342149</v>
      </c>
      <c r="AB41" s="22">
        <f t="shared" si="47"/>
        <v>12.927630927036846</v>
      </c>
      <c r="AC41" s="22">
        <f t="shared" si="47"/>
        <v>10.611334827523368</v>
      </c>
      <c r="AD41" s="22">
        <f t="shared" si="47"/>
        <v>12.044130225444317</v>
      </c>
      <c r="AE41" s="22">
        <f t="shared" si="47"/>
        <v>13.606495396473532</v>
      </c>
      <c r="AF41" s="22">
        <f t="shared" si="47"/>
        <v>9.4072460932933204</v>
      </c>
      <c r="AG41" s="22">
        <f t="shared" ref="AG41" si="48">IF(AG26=0,0,AG26/(AG4/1000))</f>
        <v>7.9240435376188891</v>
      </c>
    </row>
    <row r="42" spans="1:33" x14ac:dyDescent="0.25">
      <c r="A42" s="12" t="s">
        <v>11</v>
      </c>
      <c r="B42" s="23">
        <f t="shared" ref="B42:K42" si="49">IF(B32=0,0,B32/(B5/1000))</f>
        <v>13.257943032392358</v>
      </c>
      <c r="C42" s="23">
        <f t="shared" si="49"/>
        <v>13.257942860841101</v>
      </c>
      <c r="D42" s="23">
        <f t="shared" si="49"/>
        <v>13.257943062399802</v>
      </c>
      <c r="E42" s="23">
        <f t="shared" si="49"/>
        <v>13.257942969845235</v>
      </c>
      <c r="F42" s="23">
        <f t="shared" si="49"/>
        <v>13.257943102140743</v>
      </c>
      <c r="G42" s="23">
        <f t="shared" si="49"/>
        <v>13.257943079874256</v>
      </c>
      <c r="H42" s="23">
        <f t="shared" si="49"/>
        <v>13.115130152119203</v>
      </c>
      <c r="I42" s="23">
        <f t="shared" si="49"/>
        <v>13.113540270639522</v>
      </c>
      <c r="J42" s="23">
        <f t="shared" si="49"/>
        <v>13.275960067083831</v>
      </c>
      <c r="K42" s="23">
        <f t="shared" si="49"/>
        <v>12.84452846909541</v>
      </c>
      <c r="L42" s="23">
        <f>IF(L32=0,0,L32/(L5/1000))</f>
        <v>12.909870922385505</v>
      </c>
      <c r="M42" s="23">
        <f t="shared" ref="M42:AF42" si="50">IF(M32=0,0,M32/(M5/1000))</f>
        <v>10.554639739825946</v>
      </c>
      <c r="N42" s="23">
        <f t="shared" si="50"/>
        <v>9.0914261747439937</v>
      </c>
      <c r="O42" s="23">
        <f t="shared" si="50"/>
        <v>7.8307847116138767</v>
      </c>
      <c r="P42" s="23">
        <f t="shared" si="50"/>
        <v>7.4121145113972693</v>
      </c>
      <c r="Q42" s="23">
        <f t="shared" si="50"/>
        <v>7.9365788370940598</v>
      </c>
      <c r="R42" s="23">
        <f t="shared" si="50"/>
        <v>8.6904758422205983</v>
      </c>
      <c r="S42" s="23">
        <f t="shared" si="50"/>
        <v>9.998090323974667</v>
      </c>
      <c r="T42" s="23">
        <f t="shared" si="50"/>
        <v>8.6868637322580309</v>
      </c>
      <c r="U42" s="23">
        <f t="shared" si="50"/>
        <v>5.6406144367655751</v>
      </c>
      <c r="V42" s="23">
        <f t="shared" si="50"/>
        <v>8.5104468095807384</v>
      </c>
      <c r="W42" s="23">
        <f t="shared" si="50"/>
        <v>7.3075355139045968</v>
      </c>
      <c r="X42" s="23">
        <f t="shared" si="50"/>
        <v>6.9134412964075853</v>
      </c>
      <c r="Y42" s="23">
        <f t="shared" si="50"/>
        <v>7.8051646940147661</v>
      </c>
      <c r="Z42" s="23">
        <f t="shared" si="50"/>
        <v>9.0124260019249487</v>
      </c>
      <c r="AA42" s="23">
        <f t="shared" si="50"/>
        <v>6.9512274022895948</v>
      </c>
      <c r="AB42" s="23">
        <f t="shared" si="50"/>
        <v>6.1126226901522056</v>
      </c>
      <c r="AC42" s="23">
        <f t="shared" si="50"/>
        <v>5.1096692510189579</v>
      </c>
      <c r="AD42" s="23">
        <f t="shared" si="50"/>
        <v>5.5561745701477534</v>
      </c>
      <c r="AE42" s="23">
        <f t="shared" si="50"/>
        <v>6.0542179166905008</v>
      </c>
      <c r="AF42" s="23">
        <f t="shared" si="50"/>
        <v>4.748818612279802</v>
      </c>
      <c r="AG42" s="23">
        <f t="shared" ref="AG42" si="51">IF(AG32=0,0,AG32/(AG5/1000))</f>
        <v>3.8931303199345573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0.37718720157973479</v>
      </c>
      <c r="C45" s="31">
        <f t="shared" si="55"/>
        <v>0.3771872096386259</v>
      </c>
      <c r="D45" s="31">
        <f t="shared" si="55"/>
        <v>0.37718720017008778</v>
      </c>
      <c r="E45" s="31">
        <f t="shared" si="55"/>
        <v>0.37718720451798454</v>
      </c>
      <c r="F45" s="31">
        <f t="shared" si="55"/>
        <v>0.3771871983031943</v>
      </c>
      <c r="G45" s="31">
        <f t="shared" si="55"/>
        <v>0.37718719934919764</v>
      </c>
      <c r="H45" s="31">
        <f t="shared" si="55"/>
        <v>0.38467228551658961</v>
      </c>
      <c r="I45" s="31">
        <f t="shared" si="55"/>
        <v>0.3860178342987956</v>
      </c>
      <c r="J45" s="31">
        <f t="shared" si="55"/>
        <v>0.37898758128373827</v>
      </c>
      <c r="K45" s="31">
        <f t="shared" si="55"/>
        <v>0.39139435803091449</v>
      </c>
      <c r="L45" s="31">
        <f>IF(L26=0,0,L26/L$25)</f>
        <v>0.38581209189396581</v>
      </c>
      <c r="M45" s="31">
        <f t="shared" ref="M45:AF45" si="56">IF(M26=0,0,M26/M$25)</f>
        <v>0.36855528380144986</v>
      </c>
      <c r="N45" s="31">
        <f t="shared" si="56"/>
        <v>0.3725178282642681</v>
      </c>
      <c r="O45" s="31">
        <f t="shared" si="56"/>
        <v>0.35160257301102921</v>
      </c>
      <c r="P45" s="31">
        <f t="shared" si="56"/>
        <v>0.37707346960578564</v>
      </c>
      <c r="Q45" s="31">
        <f t="shared" si="56"/>
        <v>0.378947204547667</v>
      </c>
      <c r="R45" s="31">
        <f t="shared" si="56"/>
        <v>0.33954893437135114</v>
      </c>
      <c r="S45" s="31">
        <f t="shared" si="56"/>
        <v>0.3487270121192273</v>
      </c>
      <c r="T45" s="31">
        <f t="shared" si="56"/>
        <v>0.34996746963591779</v>
      </c>
      <c r="U45" s="31">
        <f t="shared" si="56"/>
        <v>0.34849953280282098</v>
      </c>
      <c r="V45" s="31">
        <f t="shared" si="56"/>
        <v>0.37927589631788899</v>
      </c>
      <c r="W45" s="31">
        <f t="shared" si="56"/>
        <v>0.33753347326915883</v>
      </c>
      <c r="X45" s="31">
        <f t="shared" si="56"/>
        <v>0.3743923495669878</v>
      </c>
      <c r="Y45" s="31">
        <f t="shared" si="56"/>
        <v>0.40747195365387173</v>
      </c>
      <c r="Z45" s="31">
        <f t="shared" si="56"/>
        <v>0.36612137136604767</v>
      </c>
      <c r="AA45" s="31">
        <f t="shared" si="56"/>
        <v>0.35064868071274902</v>
      </c>
      <c r="AB45" s="31">
        <f t="shared" si="56"/>
        <v>0.34281935240545086</v>
      </c>
      <c r="AC45" s="31">
        <f t="shared" si="56"/>
        <v>0.33675688803526127</v>
      </c>
      <c r="AD45" s="31">
        <f t="shared" si="56"/>
        <v>0.32276652937376954</v>
      </c>
      <c r="AE45" s="31">
        <f t="shared" si="56"/>
        <v>0.33586013405996978</v>
      </c>
      <c r="AF45" s="31">
        <f t="shared" si="56"/>
        <v>0.29831140722609972</v>
      </c>
      <c r="AG45" s="31">
        <f t="shared" ref="AG45" si="57">IF(AG26=0,0,AG26/AG$25)</f>
        <v>0.29920251673758036</v>
      </c>
    </row>
    <row r="46" spans="1:33" x14ac:dyDescent="0.25">
      <c r="A46" s="12" t="s">
        <v>11</v>
      </c>
      <c r="B46" s="32">
        <f t="shared" ref="B46:K46" si="58">IF(B32=0,0,B32/B$25)</f>
        <v>0.62281279842026516</v>
      </c>
      <c r="C46" s="32">
        <f t="shared" si="58"/>
        <v>0.62281279036137416</v>
      </c>
      <c r="D46" s="32">
        <f t="shared" si="58"/>
        <v>0.62281279982991222</v>
      </c>
      <c r="E46" s="32">
        <f t="shared" si="58"/>
        <v>0.62281279548201551</v>
      </c>
      <c r="F46" s="32">
        <f t="shared" si="58"/>
        <v>0.62281280169680575</v>
      </c>
      <c r="G46" s="32">
        <f t="shared" si="58"/>
        <v>0.62281280065080236</v>
      </c>
      <c r="H46" s="32">
        <f t="shared" si="58"/>
        <v>0.61532771448341039</v>
      </c>
      <c r="I46" s="32">
        <f t="shared" si="58"/>
        <v>0.61398216570120434</v>
      </c>
      <c r="J46" s="32">
        <f t="shared" si="58"/>
        <v>0.62101241871626178</v>
      </c>
      <c r="K46" s="32">
        <f t="shared" si="58"/>
        <v>0.60860564196908551</v>
      </c>
      <c r="L46" s="32">
        <f>IF(L32=0,0,L32/L$25)</f>
        <v>0.61418790810603419</v>
      </c>
      <c r="M46" s="32">
        <f t="shared" ref="M46:AF46" si="59">IF(M32=0,0,M32/M$25)</f>
        <v>0.63144471619855014</v>
      </c>
      <c r="N46" s="32">
        <f t="shared" si="59"/>
        <v>0.62748217173573184</v>
      </c>
      <c r="O46" s="32">
        <f t="shared" si="59"/>
        <v>0.64839742698897074</v>
      </c>
      <c r="P46" s="32">
        <f t="shared" si="59"/>
        <v>0.62292653039421442</v>
      </c>
      <c r="Q46" s="32">
        <f t="shared" si="59"/>
        <v>0.62105279545233294</v>
      </c>
      <c r="R46" s="32">
        <f t="shared" si="59"/>
        <v>0.66045106562864886</v>
      </c>
      <c r="S46" s="32">
        <f t="shared" si="59"/>
        <v>0.65127298788077259</v>
      </c>
      <c r="T46" s="32">
        <f t="shared" si="59"/>
        <v>0.65003253036408215</v>
      </c>
      <c r="U46" s="32">
        <f t="shared" si="59"/>
        <v>0.65150046719717902</v>
      </c>
      <c r="V46" s="32">
        <f t="shared" si="59"/>
        <v>0.62072410368211095</v>
      </c>
      <c r="W46" s="32">
        <f t="shared" si="59"/>
        <v>0.66246652673084117</v>
      </c>
      <c r="X46" s="32">
        <f t="shared" si="59"/>
        <v>0.62560765043301203</v>
      </c>
      <c r="Y46" s="32">
        <f t="shared" si="59"/>
        <v>0.59252804634612832</v>
      </c>
      <c r="Z46" s="32">
        <f t="shared" si="59"/>
        <v>0.63387862863395239</v>
      </c>
      <c r="AA46" s="32">
        <f t="shared" si="59"/>
        <v>0.64935131928725098</v>
      </c>
      <c r="AB46" s="32">
        <f t="shared" si="59"/>
        <v>0.65718064759454919</v>
      </c>
      <c r="AC46" s="32">
        <f t="shared" si="59"/>
        <v>0.66324311196473884</v>
      </c>
      <c r="AD46" s="32">
        <f t="shared" si="59"/>
        <v>0.6772334706262304</v>
      </c>
      <c r="AE46" s="32">
        <f t="shared" si="59"/>
        <v>0.66413986594003016</v>
      </c>
      <c r="AF46" s="32">
        <f t="shared" si="59"/>
        <v>0.70168859277390028</v>
      </c>
      <c r="AG46" s="32">
        <f t="shared" ref="AG46" si="60">IF(AG32=0,0,AG32/AG$25)</f>
        <v>0.70079748326241964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12640.892319037466</v>
      </c>
      <c r="C48" s="21">
        <f t="shared" si="61"/>
        <v>12640.89269856154</v>
      </c>
      <c r="D48" s="21">
        <f t="shared" si="61"/>
        <v>12640.891001412863</v>
      </c>
      <c r="E48" s="21">
        <f t="shared" si="61"/>
        <v>12640.892717812836</v>
      </c>
      <c r="F48" s="21">
        <f t="shared" si="61"/>
        <v>12640.892267584004</v>
      </c>
      <c r="G48" s="21">
        <f t="shared" si="61"/>
        <v>12640.891512658469</v>
      </c>
      <c r="H48" s="21">
        <f t="shared" si="61"/>
        <v>12443.929057263076</v>
      </c>
      <c r="I48" s="21">
        <f t="shared" si="61"/>
        <v>12486.903104257604</v>
      </c>
      <c r="J48" s="21">
        <f t="shared" si="61"/>
        <v>12765.171020328509</v>
      </c>
      <c r="K48" s="21">
        <f t="shared" si="61"/>
        <v>11814.392972928355</v>
      </c>
      <c r="L48" s="21">
        <f t="shared" ref="L48" si="62">IF(L25=0,0,100*L25/L12)</f>
        <v>11837.20315297868</v>
      </c>
      <c r="M48" s="21">
        <f t="shared" ref="M48:AF48" si="63">IF(M25=0,0,100*M25/M12)</f>
        <v>9162.1121407819955</v>
      </c>
      <c r="N48" s="21">
        <f t="shared" si="63"/>
        <v>8426.0538187750772</v>
      </c>
      <c r="O48" s="21">
        <f t="shared" si="63"/>
        <v>8100.9856644389347</v>
      </c>
      <c r="P48" s="21">
        <f t="shared" si="63"/>
        <v>6843.5063841769479</v>
      </c>
      <c r="Q48" s="21">
        <f t="shared" si="63"/>
        <v>7359.8651409405575</v>
      </c>
      <c r="R48" s="21">
        <f t="shared" si="63"/>
        <v>9270.2740037341609</v>
      </c>
      <c r="S48" s="21">
        <f t="shared" si="63"/>
        <v>10536.063159102507</v>
      </c>
      <c r="T48" s="21">
        <f t="shared" si="63"/>
        <v>9315.7966981949685</v>
      </c>
      <c r="U48" s="21">
        <f t="shared" si="63"/>
        <v>6193.7399742284142</v>
      </c>
      <c r="V48" s="21">
        <f t="shared" si="63"/>
        <v>8862.2652575547672</v>
      </c>
      <c r="W48" s="21">
        <f t="shared" si="63"/>
        <v>8556.1726563106022</v>
      </c>
      <c r="X48" s="21">
        <f t="shared" si="63"/>
        <v>7243.391922904304</v>
      </c>
      <c r="Y48" s="21">
        <f t="shared" si="63"/>
        <v>7763.9885812540197</v>
      </c>
      <c r="Z48" s="21">
        <f t="shared" si="63"/>
        <v>9496.9415540370392</v>
      </c>
      <c r="AA48" s="21">
        <f t="shared" si="63"/>
        <v>9460.5021238770169</v>
      </c>
      <c r="AB48" s="21">
        <f t="shared" si="63"/>
        <v>8227.9988933171553</v>
      </c>
      <c r="AC48" s="21">
        <f t="shared" si="63"/>
        <v>6837.0919141972281</v>
      </c>
      <c r="AD48" s="21">
        <f t="shared" si="63"/>
        <v>7554.2479195381775</v>
      </c>
      <c r="AE48" s="21">
        <f t="shared" si="63"/>
        <v>8485.6533365120958</v>
      </c>
      <c r="AF48" s="21">
        <f t="shared" si="63"/>
        <v>6626.8631876515756</v>
      </c>
      <c r="AG48" s="21">
        <f t="shared" ref="AG48" si="64">IF(AG25=0,0,100*AG25/AG12)</f>
        <v>5451.3211341088008</v>
      </c>
    </row>
    <row r="49" spans="1:33" x14ac:dyDescent="0.25">
      <c r="A49" s="10" t="s">
        <v>10</v>
      </c>
      <c r="B49" s="22">
        <f t="shared" si="61"/>
        <v>10449.74754438036</v>
      </c>
      <c r="C49" s="22">
        <f t="shared" si="61"/>
        <v>10449.74681545474</v>
      </c>
      <c r="D49" s="22">
        <f t="shared" si="61"/>
        <v>10449.746471653099</v>
      </c>
      <c r="E49" s="22">
        <f t="shared" si="61"/>
        <v>10449.747360203766</v>
      </c>
      <c r="F49" s="22">
        <f t="shared" si="61"/>
        <v>10449.748067153327</v>
      </c>
      <c r="G49" s="22">
        <f t="shared" si="61"/>
        <v>10449.747271422308</v>
      </c>
      <c r="H49" s="22">
        <f t="shared" si="61"/>
        <v>10257.134639979928</v>
      </c>
      <c r="I49" s="22">
        <f t="shared" si="61"/>
        <v>10299.064284027085</v>
      </c>
      <c r="J49" s="22">
        <f t="shared" si="61"/>
        <v>10571.858531519896</v>
      </c>
      <c r="K49" s="22">
        <f t="shared" si="61"/>
        <v>9648.9148018447886</v>
      </c>
      <c r="L49" s="22">
        <f t="shared" ref="L49" si="65">IF(L26=0,0,100*L26/L13)</f>
        <v>9670.7592082756764</v>
      </c>
      <c r="M49" s="22">
        <f t="shared" ref="M49:AF49" si="66">IF(M26=0,0,100*M26/M13)</f>
        <v>7209.4253384729282</v>
      </c>
      <c r="N49" s="22">
        <f t="shared" si="66"/>
        <v>6770.8343819022784</v>
      </c>
      <c r="O49" s="22">
        <f t="shared" si="66"/>
        <v>6536.7169502729284</v>
      </c>
      <c r="P49" s="22">
        <f t="shared" si="66"/>
        <v>5410.4287560969251</v>
      </c>
      <c r="Q49" s="22">
        <f t="shared" si="66"/>
        <v>5831.7798392076274</v>
      </c>
      <c r="R49" s="22">
        <f t="shared" si="66"/>
        <v>7420.5635922890888</v>
      </c>
      <c r="S49" s="22">
        <f t="shared" si="66"/>
        <v>8462.9044795782811</v>
      </c>
      <c r="T49" s="22">
        <f t="shared" si="66"/>
        <v>7317.2327429296201</v>
      </c>
      <c r="U49" s="22">
        <f t="shared" si="66"/>
        <v>4839.5594589622142</v>
      </c>
      <c r="V49" s="22">
        <f t="shared" si="66"/>
        <v>6801.1584915873964</v>
      </c>
      <c r="W49" s="22">
        <f t="shared" si="66"/>
        <v>6555.5051725276899</v>
      </c>
      <c r="X49" s="22">
        <f t="shared" si="66"/>
        <v>5422.8472471309888</v>
      </c>
      <c r="Y49" s="22">
        <f t="shared" si="66"/>
        <v>5775.1969755673363</v>
      </c>
      <c r="Z49" s="22">
        <f t="shared" si="66"/>
        <v>7030.6322449820736</v>
      </c>
      <c r="AA49" s="22">
        <f t="shared" si="66"/>
        <v>7118.8756953776365</v>
      </c>
      <c r="AB49" s="22">
        <f t="shared" si="66"/>
        <v>6393.1660181186544</v>
      </c>
      <c r="AC49" s="22">
        <f t="shared" si="66"/>
        <v>5319.2323852499885</v>
      </c>
      <c r="AD49" s="22">
        <f t="shared" si="66"/>
        <v>5752.0049725423978</v>
      </c>
      <c r="AE49" s="22">
        <f t="shared" si="66"/>
        <v>6388.0064935662267</v>
      </c>
      <c r="AF49" s="22">
        <f t="shared" si="66"/>
        <v>4604.2509705430439</v>
      </c>
      <c r="AG49" s="22">
        <f t="shared" ref="AG49" si="67">IF(AG26=0,0,100*AG26/AG13)</f>
        <v>3758.0933286137702</v>
      </c>
    </row>
    <row r="50" spans="1:33" x14ac:dyDescent="0.25">
      <c r="A50" s="12" t="s">
        <v>11</v>
      </c>
      <c r="B50" s="23">
        <f t="shared" ref="B50:K50" si="68">IF(B32=0,0,100*B32/B14)</f>
        <v>14479.641557175288</v>
      </c>
      <c r="C50" s="23">
        <f t="shared" si="68"/>
        <v>14479.643276564693</v>
      </c>
      <c r="D50" s="23">
        <f t="shared" si="68"/>
        <v>14479.640016060097</v>
      </c>
      <c r="E50" s="23">
        <f t="shared" si="68"/>
        <v>14479.642637778768</v>
      </c>
      <c r="F50" s="23">
        <f t="shared" si="68"/>
        <v>14479.640811523432</v>
      </c>
      <c r="G50" s="23">
        <f t="shared" si="68"/>
        <v>14479.640155772906</v>
      </c>
      <c r="H50" s="23">
        <f t="shared" si="68"/>
        <v>14357.502943782263</v>
      </c>
      <c r="I50" s="23">
        <f t="shared" si="68"/>
        <v>14411.697299615744</v>
      </c>
      <c r="J50" s="23">
        <f t="shared" si="68"/>
        <v>14615.688253177654</v>
      </c>
      <c r="K50" s="23">
        <f t="shared" si="68"/>
        <v>13807.169407895764</v>
      </c>
      <c r="L50" s="23">
        <f t="shared" ref="L50" si="69">IF(L32=0,0,100*L32/L14)</f>
        <v>13775.752137417709</v>
      </c>
      <c r="M50" s="23">
        <f t="shared" ref="M50:AF50" si="70">IF(M32=0,0,100*M32/M14)</f>
        <v>10882.507328285816</v>
      </c>
      <c r="N50" s="23">
        <f t="shared" si="70"/>
        <v>9856.5395375892713</v>
      </c>
      <c r="O50" s="23">
        <f t="shared" si="70"/>
        <v>9308.9788518754394</v>
      </c>
      <c r="P50" s="23">
        <f t="shared" si="70"/>
        <v>8150.277686858436</v>
      </c>
      <c r="Q50" s="23">
        <f t="shared" si="70"/>
        <v>8760.5024107681838</v>
      </c>
      <c r="R50" s="23">
        <f t="shared" si="70"/>
        <v>10632.913084081603</v>
      </c>
      <c r="S50" s="23">
        <f t="shared" si="70"/>
        <v>12126.730457488618</v>
      </c>
      <c r="T50" s="23">
        <f t="shared" si="70"/>
        <v>10921.850090449709</v>
      </c>
      <c r="U50" s="23">
        <f t="shared" si="70"/>
        <v>7283.9942355341291</v>
      </c>
      <c r="V50" s="23">
        <f t="shared" si="70"/>
        <v>10876.234248111337</v>
      </c>
      <c r="W50" s="23">
        <f t="shared" si="70"/>
        <v>10131.605648795899</v>
      </c>
      <c r="X50" s="23">
        <f t="shared" si="70"/>
        <v>9064.5368225491711</v>
      </c>
      <c r="Y50" s="23">
        <f t="shared" si="70"/>
        <v>10173.156070208504</v>
      </c>
      <c r="Z50" s="23">
        <f t="shared" si="70"/>
        <v>11910.111852751166</v>
      </c>
      <c r="AA50" s="23">
        <f t="shared" si="70"/>
        <v>11503.847613864471</v>
      </c>
      <c r="AB50" s="23">
        <f t="shared" si="70"/>
        <v>9676.7375835260373</v>
      </c>
      <c r="AC50" s="23">
        <f t="shared" si="70"/>
        <v>7995.5324528908523</v>
      </c>
      <c r="AD50" s="23">
        <f t="shared" si="70"/>
        <v>8880.3402609502373</v>
      </c>
      <c r="AE50" s="23">
        <f t="shared" si="70"/>
        <v>10175.380515126108</v>
      </c>
      <c r="AF50" s="23">
        <f t="shared" si="70"/>
        <v>8148.697097285879</v>
      </c>
      <c r="AG50" s="23">
        <f t="shared" ref="AG50" si="71">IF(AG32=0,0,100*AG32/AG14)</f>
        <v>6749.7132223033259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4112.6389458987678</v>
      </c>
      <c r="C53" s="21">
        <v>4112.639037717232</v>
      </c>
      <c r="D53" s="21">
        <v>4112.6385936099014</v>
      </c>
      <c r="E53" s="21">
        <v>4112.6390592792532</v>
      </c>
      <c r="F53" s="21">
        <v>4112.6389286637768</v>
      </c>
      <c r="G53" s="21">
        <v>4112.6387203345685</v>
      </c>
      <c r="H53" s="21">
        <v>4124.5833755801732</v>
      </c>
      <c r="I53" s="21">
        <v>4121.9776665042182</v>
      </c>
      <c r="J53" s="21">
        <v>4105.1018541127314</v>
      </c>
      <c r="K53" s="21">
        <v>4162.7617815960748</v>
      </c>
      <c r="L53" s="21">
        <v>4161.3782515275061</v>
      </c>
      <c r="M53" s="21">
        <v>3946.3361489709987</v>
      </c>
      <c r="N53" s="21">
        <v>4318.0282350761636</v>
      </c>
      <c r="O53" s="21">
        <v>4320.7012391016815</v>
      </c>
      <c r="P53" s="21">
        <v>4399.3521943995811</v>
      </c>
      <c r="Q53" s="21">
        <v>4493.6649676210018</v>
      </c>
      <c r="R53" s="21">
        <v>4510.5859720782464</v>
      </c>
      <c r="S53" s="21">
        <v>4581.2678345645345</v>
      </c>
      <c r="T53" s="21">
        <v>4655.0702270687116</v>
      </c>
      <c r="U53" s="21">
        <v>4772.7355696964878</v>
      </c>
      <c r="V53" s="21">
        <v>4823.7750643515119</v>
      </c>
      <c r="W53" s="21">
        <v>4865.8770306757842</v>
      </c>
      <c r="X53" s="21">
        <v>5037.5993718852569</v>
      </c>
      <c r="Y53" s="21">
        <v>5131.4527891066136</v>
      </c>
      <c r="Z53" s="21">
        <v>5030.8411329367773</v>
      </c>
      <c r="AA53" s="21">
        <v>5412.1931719581762</v>
      </c>
      <c r="AB53" s="21">
        <v>5464.0631855423126</v>
      </c>
      <c r="AC53" s="21">
        <v>5520.2601738751127</v>
      </c>
      <c r="AD53" s="21">
        <v>5412.8900833552625</v>
      </c>
      <c r="AE53" s="21">
        <v>5366.4371409906853</v>
      </c>
      <c r="AF53" s="21">
        <v>5033.1388437129017</v>
      </c>
      <c r="AG53" s="21">
        <v>5121.3062271986773</v>
      </c>
    </row>
    <row r="54" spans="1:33" x14ac:dyDescent="0.25">
      <c r="A54" s="10" t="s">
        <v>10</v>
      </c>
      <c r="B54" s="22">
        <v>4879.2419800493408</v>
      </c>
      <c r="C54" s="22">
        <v>4879.2416021377658</v>
      </c>
      <c r="D54" s="22">
        <v>4879.2415697989454</v>
      </c>
      <c r="E54" s="22">
        <v>4879.2418746448029</v>
      </c>
      <c r="F54" s="22">
        <v>4879.2422235576223</v>
      </c>
      <c r="G54" s="22">
        <v>4879.2418962420197</v>
      </c>
      <c r="H54" s="22">
        <v>4879.2416008956425</v>
      </c>
      <c r="I54" s="22">
        <v>4879.242104471733</v>
      </c>
      <c r="J54" s="22">
        <v>4879.2418896332447</v>
      </c>
      <c r="K54" s="22">
        <v>4879.2416143433147</v>
      </c>
      <c r="L54" s="22">
        <v>4879.2421080926169</v>
      </c>
      <c r="M54" s="22">
        <v>4456.5915004541694</v>
      </c>
      <c r="N54" s="22">
        <v>4979.7454835316275</v>
      </c>
      <c r="O54" s="22">
        <v>5003.5674661485464</v>
      </c>
      <c r="P54" s="22">
        <v>4991.6651410792083</v>
      </c>
      <c r="Q54" s="22">
        <v>5110.1736683316685</v>
      </c>
      <c r="R54" s="22">
        <v>5181.8041167607907</v>
      </c>
      <c r="S54" s="22">
        <v>5281.1738329324307</v>
      </c>
      <c r="T54" s="22">
        <v>5247.5527206236075</v>
      </c>
      <c r="U54" s="22">
        <v>5352.0965679584815</v>
      </c>
      <c r="V54" s="22">
        <v>5312.8665265600903</v>
      </c>
      <c r="W54" s="22">
        <v>5350.4641749350021</v>
      </c>
      <c r="X54" s="22">
        <v>5412.6845759250182</v>
      </c>
      <c r="Y54" s="22">
        <v>5478.049565536412</v>
      </c>
      <c r="Z54" s="22">
        <v>5345.0888151293457</v>
      </c>
      <c r="AA54" s="22">
        <v>5844.8614062520392</v>
      </c>
      <c r="AB54" s="22">
        <v>6093.1402824993702</v>
      </c>
      <c r="AC54" s="22">
        <v>6163.6901566086308</v>
      </c>
      <c r="AD54" s="22">
        <v>5915.0842369085613</v>
      </c>
      <c r="AE54" s="22">
        <v>5803.4819125154754</v>
      </c>
      <c r="AF54" s="22">
        <v>5296.1136034556966</v>
      </c>
      <c r="AG54" s="22">
        <v>5633.1855246786145</v>
      </c>
    </row>
    <row r="55" spans="1:33" x14ac:dyDescent="0.25">
      <c r="A55" s="12" t="s">
        <v>11</v>
      </c>
      <c r="B55" s="23">
        <v>3469.3264814272698</v>
      </c>
      <c r="C55" s="23">
        <v>3469.3268240966977</v>
      </c>
      <c r="D55" s="23">
        <v>3469.3261840684881</v>
      </c>
      <c r="E55" s="23">
        <v>3469.3267110116885</v>
      </c>
      <c r="F55" s="23">
        <v>3469.3263196679086</v>
      </c>
      <c r="G55" s="23">
        <v>3469.3261884713961</v>
      </c>
      <c r="H55" s="23">
        <v>3464.2129896868692</v>
      </c>
      <c r="I55" s="23">
        <v>3455.7593961850889</v>
      </c>
      <c r="J55" s="23">
        <v>3451.9530284534599</v>
      </c>
      <c r="K55" s="23">
        <v>3503.4228208557543</v>
      </c>
      <c r="L55" s="23">
        <v>3519.0287213158867</v>
      </c>
      <c r="M55" s="23">
        <v>3496.7807722195107</v>
      </c>
      <c r="N55" s="23">
        <v>3746.1541664650963</v>
      </c>
      <c r="O55" s="23">
        <v>3793.3636130705445</v>
      </c>
      <c r="P55" s="23">
        <v>3859.2435877467483</v>
      </c>
      <c r="Q55" s="23">
        <v>3928.5753993821713</v>
      </c>
      <c r="R55" s="23">
        <v>4016.1150161256401</v>
      </c>
      <c r="S55" s="23">
        <v>4044.2527017896546</v>
      </c>
      <c r="T55" s="23">
        <v>4178.9491021387594</v>
      </c>
      <c r="U55" s="23">
        <v>4306.2905204075405</v>
      </c>
      <c r="V55" s="23">
        <v>4345.8691864521033</v>
      </c>
      <c r="W55" s="23">
        <v>4484.287095822302</v>
      </c>
      <c r="X55" s="23">
        <v>4662.3905042538654</v>
      </c>
      <c r="Y55" s="23">
        <v>4711.5949803932745</v>
      </c>
      <c r="Z55" s="23">
        <v>4723.3642198331918</v>
      </c>
      <c r="AA55" s="23">
        <v>5034.6390606596606</v>
      </c>
      <c r="AB55" s="23">
        <v>4967.3594574780445</v>
      </c>
      <c r="AC55" s="23">
        <v>5029.1901100158939</v>
      </c>
      <c r="AD55" s="23">
        <v>5043.3750731625214</v>
      </c>
      <c r="AE55" s="23">
        <v>5014.3824416021635</v>
      </c>
      <c r="AF55" s="23">
        <v>4835.2739720536965</v>
      </c>
      <c r="AG55" s="23">
        <v>4728.7896220486618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3.073669360555781</v>
      </c>
      <c r="C58" s="18">
        <f t="shared" si="72"/>
        <v>3.0736693842156431</v>
      </c>
      <c r="D58" s="18">
        <f t="shared" si="72"/>
        <v>3.0736693034622378</v>
      </c>
      <c r="E58" s="18">
        <f t="shared" si="72"/>
        <v>3.0736693727818101</v>
      </c>
      <c r="F58" s="18">
        <f t="shared" si="72"/>
        <v>3.0736693609256656</v>
      </c>
      <c r="G58" s="18">
        <f t="shared" si="72"/>
        <v>3.073669333062671</v>
      </c>
      <c r="H58" s="18">
        <f t="shared" si="72"/>
        <v>3.0170147925577298</v>
      </c>
      <c r="I58" s="18">
        <f t="shared" si="72"/>
        <v>3.0293475885927208</v>
      </c>
      <c r="J58" s="18">
        <f t="shared" si="72"/>
        <v>3.1095869174450845</v>
      </c>
      <c r="K58" s="18">
        <f t="shared" si="72"/>
        <v>2.8381141157682372</v>
      </c>
      <c r="L58" s="18">
        <f>IF(L48=0,0,L48/L53)</f>
        <v>2.8445391015905916</v>
      </c>
      <c r="M58" s="18">
        <f t="shared" ref="M58:AF58" si="73">IF(M48=0,0,M48/M53)</f>
        <v>2.3216755478802793</v>
      </c>
      <c r="N58" s="18">
        <f t="shared" si="73"/>
        <v>1.9513660773055261</v>
      </c>
      <c r="O58" s="18">
        <f t="shared" si="73"/>
        <v>1.8749238181817018</v>
      </c>
      <c r="P58" s="18">
        <f t="shared" si="73"/>
        <v>1.555571384552662</v>
      </c>
      <c r="Q58" s="18">
        <f t="shared" si="73"/>
        <v>1.6378313011699568</v>
      </c>
      <c r="R58" s="18">
        <f t="shared" si="73"/>
        <v>2.0552260972564711</v>
      </c>
      <c r="S58" s="18">
        <f t="shared" si="73"/>
        <v>2.2998138374732235</v>
      </c>
      <c r="T58" s="18">
        <f t="shared" si="73"/>
        <v>2.0012150716920778</v>
      </c>
      <c r="U58" s="18">
        <f t="shared" si="73"/>
        <v>1.2977337386035599</v>
      </c>
      <c r="V58" s="18">
        <f t="shared" si="73"/>
        <v>1.8372053297112378</v>
      </c>
      <c r="W58" s="18">
        <f t="shared" si="73"/>
        <v>1.7584029769700737</v>
      </c>
      <c r="X58" s="18">
        <f t="shared" si="73"/>
        <v>1.4378658142863705</v>
      </c>
      <c r="Y58" s="18">
        <f t="shared" si="73"/>
        <v>1.5130195873059431</v>
      </c>
      <c r="Z58" s="18">
        <f t="shared" si="73"/>
        <v>1.8877442763717633</v>
      </c>
      <c r="AA58" s="18">
        <f t="shared" si="73"/>
        <v>1.7479978676470871</v>
      </c>
      <c r="AB58" s="18">
        <f t="shared" si="73"/>
        <v>1.5058388993538918</v>
      </c>
      <c r="AC58" s="18">
        <f t="shared" si="73"/>
        <v>1.2385452313559573</v>
      </c>
      <c r="AD58" s="18">
        <f t="shared" si="73"/>
        <v>1.3956034213160231</v>
      </c>
      <c r="AE58" s="18">
        <f t="shared" si="73"/>
        <v>1.5812452682424563</v>
      </c>
      <c r="AF58" s="18">
        <f t="shared" si="73"/>
        <v>1.3166462109284864</v>
      </c>
      <c r="AG58" s="18">
        <f t="shared" ref="AG58" si="74">IF(AG48=0,0,AG48/AG53)</f>
        <v>1.0644395965149382</v>
      </c>
    </row>
    <row r="59" spans="1:33" x14ac:dyDescent="0.25">
      <c r="A59" s="10" t="s">
        <v>10</v>
      </c>
      <c r="B59" s="19">
        <f t="shared" ref="B59:K59" si="75">IF(B49=0,0,B49/B54)</f>
        <v>2.1416743803869895</v>
      </c>
      <c r="C59" s="19">
        <f t="shared" si="75"/>
        <v>2.1416743968727316</v>
      </c>
      <c r="D59" s="19">
        <f t="shared" si="75"/>
        <v>2.1416743406052947</v>
      </c>
      <c r="E59" s="19">
        <f t="shared" si="75"/>
        <v>2.1416743889058547</v>
      </c>
      <c r="F59" s="19">
        <f t="shared" si="75"/>
        <v>2.141674380644718</v>
      </c>
      <c r="G59" s="19">
        <f t="shared" si="75"/>
        <v>2.1416743612303129</v>
      </c>
      <c r="H59" s="19">
        <f t="shared" si="75"/>
        <v>2.1021985544017965</v>
      </c>
      <c r="I59" s="19">
        <f t="shared" si="75"/>
        <v>2.1107918122341558</v>
      </c>
      <c r="J59" s="19">
        <f t="shared" si="75"/>
        <v>2.1667010512394467</v>
      </c>
      <c r="K59" s="19">
        <f t="shared" si="75"/>
        <v>1.977543963693098</v>
      </c>
      <c r="L59" s="19">
        <f>IF(L49=0,0,L49/L54)</f>
        <v>1.9820207716759826</v>
      </c>
      <c r="M59" s="19">
        <f t="shared" ref="M59:AF59" si="76">IF(M49=0,0,M49/M54)</f>
        <v>1.6176993870176835</v>
      </c>
      <c r="N59" s="19">
        <f t="shared" si="76"/>
        <v>1.3596747874552844</v>
      </c>
      <c r="O59" s="19">
        <f t="shared" si="76"/>
        <v>1.3064112744550462</v>
      </c>
      <c r="P59" s="19">
        <f t="shared" si="76"/>
        <v>1.0838925695498836</v>
      </c>
      <c r="Q59" s="19">
        <f t="shared" si="76"/>
        <v>1.1412097156986729</v>
      </c>
      <c r="R59" s="19">
        <f t="shared" si="76"/>
        <v>1.4320424749918517</v>
      </c>
      <c r="S59" s="19">
        <f t="shared" si="76"/>
        <v>1.6024665627942716</v>
      </c>
      <c r="T59" s="19">
        <f t="shared" si="76"/>
        <v>1.3944086191210399</v>
      </c>
      <c r="U59" s="19">
        <f t="shared" si="76"/>
        <v>0.90423619931211907</v>
      </c>
      <c r="V59" s="19">
        <f t="shared" si="76"/>
        <v>1.2801297487123071</v>
      </c>
      <c r="W59" s="19">
        <f t="shared" si="76"/>
        <v>1.2252217673445738</v>
      </c>
      <c r="X59" s="19">
        <f t="shared" si="76"/>
        <v>1.0018775657556647</v>
      </c>
      <c r="Y59" s="19">
        <f t="shared" si="76"/>
        <v>1.0542432861324116</v>
      </c>
      <c r="Z59" s="19">
        <f t="shared" si="76"/>
        <v>1.3153443260066651</v>
      </c>
      <c r="AA59" s="19">
        <f t="shared" si="76"/>
        <v>1.2179716849680695</v>
      </c>
      <c r="AB59" s="19">
        <f t="shared" si="76"/>
        <v>1.0492399192713506</v>
      </c>
      <c r="AC59" s="19">
        <f t="shared" si="76"/>
        <v>0.86299477262768876</v>
      </c>
      <c r="AD59" s="19">
        <f t="shared" si="76"/>
        <v>0.97242993373643072</v>
      </c>
      <c r="AE59" s="19">
        <f t="shared" si="76"/>
        <v>1.1007196351883508</v>
      </c>
      <c r="AF59" s="19">
        <f t="shared" si="76"/>
        <v>0.86936408757145722</v>
      </c>
      <c r="AG59" s="19">
        <f t="shared" ref="AG59" si="77">IF(AG49=0,0,AG49/AG54)</f>
        <v>0.6671346633534101</v>
      </c>
    </row>
    <row r="60" spans="1:33" x14ac:dyDescent="0.25">
      <c r="A60" s="12" t="s">
        <v>11</v>
      </c>
      <c r="B60" s="20">
        <f t="shared" ref="B60:K60" si="78">IF(B50=0,0,B50/B55)</f>
        <v>4.1736174541919757</v>
      </c>
      <c r="C60" s="20">
        <f t="shared" si="78"/>
        <v>4.1736175375563622</v>
      </c>
      <c r="D60" s="20">
        <f t="shared" si="78"/>
        <v>4.1736173677044643</v>
      </c>
      <c r="E60" s="20">
        <f t="shared" si="78"/>
        <v>4.1736174894743101</v>
      </c>
      <c r="F60" s="20">
        <f t="shared" si="78"/>
        <v>4.1736174338623337</v>
      </c>
      <c r="G60" s="20">
        <f t="shared" si="78"/>
        <v>4.1736174026786204</v>
      </c>
      <c r="H60" s="20">
        <f t="shared" si="78"/>
        <v>4.1445208439911889</v>
      </c>
      <c r="I60" s="20">
        <f t="shared" si="78"/>
        <v>4.1703416376514015</v>
      </c>
      <c r="J60" s="20">
        <f t="shared" si="78"/>
        <v>4.2340345111027649</v>
      </c>
      <c r="K60" s="20">
        <f t="shared" si="78"/>
        <v>3.9410513985643312</v>
      </c>
      <c r="L60" s="20">
        <f>IF(L50=0,0,L50/L55)</f>
        <v>3.9146461220886195</v>
      </c>
      <c r="M60" s="20">
        <f t="shared" ref="M60:AF60" si="79">IF(M50=0,0,M50/M55)</f>
        <v>3.1121502997107724</v>
      </c>
      <c r="N60" s="20">
        <f t="shared" si="79"/>
        <v>2.6311088918398644</v>
      </c>
      <c r="O60" s="20">
        <f t="shared" si="79"/>
        <v>2.4540170153475667</v>
      </c>
      <c r="P60" s="20">
        <f t="shared" si="79"/>
        <v>2.1118847519073145</v>
      </c>
      <c r="Q60" s="20">
        <f t="shared" si="79"/>
        <v>2.2299438142757566</v>
      </c>
      <c r="R60" s="20">
        <f t="shared" si="79"/>
        <v>2.6475618953610573</v>
      </c>
      <c r="S60" s="20">
        <f t="shared" si="79"/>
        <v>2.998509576842793</v>
      </c>
      <c r="T60" s="20">
        <f t="shared" si="79"/>
        <v>2.6135398693561442</v>
      </c>
      <c r="U60" s="20">
        <f t="shared" si="79"/>
        <v>1.6914776652934191</v>
      </c>
      <c r="V60" s="20">
        <f t="shared" si="79"/>
        <v>2.5026602922189007</v>
      </c>
      <c r="W60" s="20">
        <f t="shared" si="79"/>
        <v>2.2593570465715298</v>
      </c>
      <c r="X60" s="20">
        <f t="shared" si="79"/>
        <v>1.9441822417660815</v>
      </c>
      <c r="Y60" s="20">
        <f t="shared" si="79"/>
        <v>2.1591745709346513</v>
      </c>
      <c r="Z60" s="20">
        <f t="shared" si="79"/>
        <v>2.5215315394779738</v>
      </c>
      <c r="AA60" s="20">
        <f t="shared" si="79"/>
        <v>2.2849398884926591</v>
      </c>
      <c r="AB60" s="20">
        <f t="shared" si="79"/>
        <v>1.9480646944038493</v>
      </c>
      <c r="AC60" s="20">
        <f t="shared" si="79"/>
        <v>1.5898250569146974</v>
      </c>
      <c r="AD60" s="20">
        <f t="shared" si="79"/>
        <v>1.7607931458846846</v>
      </c>
      <c r="AE60" s="20">
        <f t="shared" si="79"/>
        <v>2.0292390206828612</v>
      </c>
      <c r="AF60" s="20">
        <f t="shared" si="79"/>
        <v>1.6852606789982709</v>
      </c>
      <c r="AG60" s="20">
        <f t="shared" ref="AG60" si="80">IF(AG50=0,0,AG50/AG55)</f>
        <v>1.4273659354249588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3.2003685590899051</v>
      </c>
      <c r="C62" s="33">
        <f t="shared" si="81"/>
        <v>3.1919028550205408</v>
      </c>
      <c r="D62" s="33">
        <f t="shared" si="81"/>
        <v>3.1786906987247354</v>
      </c>
      <c r="E62" s="33">
        <f t="shared" si="81"/>
        <v>3.1931297526806151</v>
      </c>
      <c r="F62" s="33">
        <f t="shared" si="81"/>
        <v>3.1874081191872752</v>
      </c>
      <c r="G62" s="33">
        <f t="shared" si="81"/>
        <v>3.1845375970939793</v>
      </c>
      <c r="H62" s="33">
        <f t="shared" si="81"/>
        <v>3.1804452309858422</v>
      </c>
      <c r="I62" s="33">
        <f t="shared" si="81"/>
        <v>3.1796123592063963</v>
      </c>
      <c r="J62" s="33">
        <f t="shared" si="81"/>
        <v>3.1660416244267693</v>
      </c>
      <c r="K62" s="33">
        <f t="shared" si="81"/>
        <v>3.1743524635456604</v>
      </c>
      <c r="L62" s="33">
        <f>IF(L66=0,0,L66/L25)</f>
        <v>3.1868433331365824</v>
      </c>
      <c r="M62" s="33">
        <f t="shared" ref="M62:AF62" si="82">IF(M66=0,0,M66/M25)</f>
        <v>3.1817389122529769</v>
      </c>
      <c r="N62" s="33">
        <f t="shared" si="82"/>
        <v>3.1675274273004987</v>
      </c>
      <c r="O62" s="33">
        <f t="shared" si="82"/>
        <v>3.1746678887554989</v>
      </c>
      <c r="P62" s="33">
        <f t="shared" si="82"/>
        <v>3.1776921966956504</v>
      </c>
      <c r="Q62" s="33">
        <f t="shared" si="82"/>
        <v>3.1904688577262257</v>
      </c>
      <c r="R62" s="33">
        <f t="shared" si="82"/>
        <v>3.2048299621585894</v>
      </c>
      <c r="S62" s="33">
        <f t="shared" si="82"/>
        <v>3.2118662415803976</v>
      </c>
      <c r="T62" s="33">
        <f t="shared" si="82"/>
        <v>3.1996970341172095</v>
      </c>
      <c r="U62" s="33">
        <f t="shared" si="82"/>
        <v>3.1730601767421001</v>
      </c>
      <c r="V62" s="33">
        <f t="shared" si="82"/>
        <v>3.1852526333573867</v>
      </c>
      <c r="W62" s="33">
        <f t="shared" si="82"/>
        <v>3.1909429857209477</v>
      </c>
      <c r="X62" s="33">
        <f t="shared" si="82"/>
        <v>3.1735631751914766</v>
      </c>
      <c r="Y62" s="33">
        <f t="shared" si="82"/>
        <v>3.1813183377984955</v>
      </c>
      <c r="Z62" s="33">
        <f t="shared" si="82"/>
        <v>3.183199167614533</v>
      </c>
      <c r="AA62" s="33">
        <f t="shared" si="82"/>
        <v>3.1603118581268332</v>
      </c>
      <c r="AB62" s="33">
        <f t="shared" si="82"/>
        <v>3.1536358185377682</v>
      </c>
      <c r="AC62" s="33">
        <f t="shared" si="82"/>
        <v>3.1371385047816238</v>
      </c>
      <c r="AD62" s="33">
        <f t="shared" si="82"/>
        <v>3.1520809792255591</v>
      </c>
      <c r="AE62" s="33">
        <f t="shared" si="82"/>
        <v>3.1705744132821905</v>
      </c>
      <c r="AF62" s="33">
        <f t="shared" si="82"/>
        <v>3.1543426398496397</v>
      </c>
      <c r="AG62" s="33">
        <f t="shared" ref="AG62" si="83">IF(AG66=0,0,AG66/AG25)</f>
        <v>3.1335223127313432</v>
      </c>
    </row>
    <row r="63" spans="1:33" x14ac:dyDescent="0.25">
      <c r="A63" s="10" t="s">
        <v>10</v>
      </c>
      <c r="B63" s="34">
        <f t="shared" ref="B63:K63" si="84">IF(B67=0,0,B67/B26)</f>
        <v>3.1609330572123095</v>
      </c>
      <c r="C63" s="34">
        <f t="shared" si="84"/>
        <v>3.1444700451464667</v>
      </c>
      <c r="D63" s="34">
        <f t="shared" si="84"/>
        <v>3.1182437635185765</v>
      </c>
      <c r="E63" s="34">
        <f t="shared" si="84"/>
        <v>3.1467758141891506</v>
      </c>
      <c r="F63" s="34">
        <f t="shared" si="84"/>
        <v>3.1355140868046449</v>
      </c>
      <c r="G63" s="34">
        <f t="shared" si="84"/>
        <v>3.129602913993458</v>
      </c>
      <c r="H63" s="34">
        <f t="shared" si="84"/>
        <v>3.123110254301293</v>
      </c>
      <c r="I63" s="34">
        <f t="shared" si="84"/>
        <v>3.1218172774151931</v>
      </c>
      <c r="J63" s="34">
        <f t="shared" si="84"/>
        <v>3.1024188000000001</v>
      </c>
      <c r="K63" s="34">
        <f t="shared" si="84"/>
        <v>3.1122218560482597</v>
      </c>
      <c r="L63" s="34">
        <f>IF(L67=0,0,L67/L26)</f>
        <v>3.1357648145978105</v>
      </c>
      <c r="M63" s="34">
        <f t="shared" ref="M63:AF63" si="85">IF(M67=0,0,M67/M26)</f>
        <v>3.1227936100555636</v>
      </c>
      <c r="N63" s="34">
        <f t="shared" si="85"/>
        <v>3.1024188000000001</v>
      </c>
      <c r="O63" s="34">
        <f t="shared" si="85"/>
        <v>3.1043806064814561</v>
      </c>
      <c r="P63" s="34">
        <f t="shared" si="85"/>
        <v>3.1160383339271926</v>
      </c>
      <c r="Q63" s="34">
        <f t="shared" si="85"/>
        <v>3.1416699721791157</v>
      </c>
      <c r="R63" s="34">
        <f t="shared" si="85"/>
        <v>3.1655401270655914</v>
      </c>
      <c r="S63" s="34">
        <f t="shared" si="85"/>
        <v>3.1810719340079689</v>
      </c>
      <c r="T63" s="34">
        <f t="shared" si="85"/>
        <v>3.1559747972755838</v>
      </c>
      <c r="U63" s="34">
        <f t="shared" si="85"/>
        <v>3.1024188000000001</v>
      </c>
      <c r="V63" s="34">
        <f t="shared" si="85"/>
        <v>3.131486893526676</v>
      </c>
      <c r="W63" s="34">
        <f t="shared" si="85"/>
        <v>3.1358313042148542</v>
      </c>
      <c r="X63" s="34">
        <f t="shared" si="85"/>
        <v>3.1076910770427895</v>
      </c>
      <c r="Y63" s="34">
        <f t="shared" si="85"/>
        <v>3.1287608317733659</v>
      </c>
      <c r="Z63" s="34">
        <f t="shared" si="85"/>
        <v>3.1249733961360282</v>
      </c>
      <c r="AA63" s="34">
        <f t="shared" si="85"/>
        <v>3.1024188000000001</v>
      </c>
      <c r="AB63" s="34">
        <f t="shared" si="85"/>
        <v>3.1024188000000001</v>
      </c>
      <c r="AC63" s="34">
        <f t="shared" si="85"/>
        <v>3.1024188000000001</v>
      </c>
      <c r="AD63" s="34">
        <f t="shared" si="85"/>
        <v>3.1024188000000001</v>
      </c>
      <c r="AE63" s="34">
        <f t="shared" si="85"/>
        <v>3.1024188000000001</v>
      </c>
      <c r="AF63" s="34">
        <f t="shared" si="85"/>
        <v>3.1024188000000006</v>
      </c>
      <c r="AG63" s="34">
        <f t="shared" ref="AG63" si="86">IF(AG67=0,0,AG67/AG26)</f>
        <v>3.1024187999999997</v>
      </c>
    </row>
    <row r="64" spans="1:33" x14ac:dyDescent="0.25">
      <c r="A64" s="12" t="s">
        <v>11</v>
      </c>
      <c r="B64" s="35">
        <f t="shared" ref="B64:K64" si="87">IF(B68=0,0,B68/B32)</f>
        <v>3.2242514443386203</v>
      </c>
      <c r="C64" s="35">
        <f t="shared" si="87"/>
        <v>3.2206290621225833</v>
      </c>
      <c r="D64" s="35">
        <f t="shared" si="87"/>
        <v>3.2152985048833442</v>
      </c>
      <c r="E64" s="35">
        <f t="shared" si="87"/>
        <v>3.2212025742488719</v>
      </c>
      <c r="F64" s="35">
        <f t="shared" si="87"/>
        <v>3.2188361255316091</v>
      </c>
      <c r="G64" s="35">
        <f t="shared" si="87"/>
        <v>3.2178070791023292</v>
      </c>
      <c r="H64" s="35">
        <f t="shared" si="87"/>
        <v>3.2162882070165941</v>
      </c>
      <c r="I64" s="35">
        <f t="shared" si="87"/>
        <v>3.2159488092736099</v>
      </c>
      <c r="J64" s="35">
        <f t="shared" si="87"/>
        <v>3.2048689644561126</v>
      </c>
      <c r="K64" s="35">
        <f t="shared" si="87"/>
        <v>3.2143086643407073</v>
      </c>
      <c r="L64" s="35">
        <f>IF(L68=0,0,L68/L32)</f>
        <v>3.2189291326585203</v>
      </c>
      <c r="M64" s="35">
        <f t="shared" ref="M64:AF64" si="88">IF(M68=0,0,M68/M32)</f>
        <v>3.21614351177345</v>
      </c>
      <c r="N64" s="35">
        <f t="shared" si="88"/>
        <v>3.2061805166403246</v>
      </c>
      <c r="O64" s="35">
        <f t="shared" si="88"/>
        <v>3.2127821505783274</v>
      </c>
      <c r="P64" s="35">
        <f t="shared" si="88"/>
        <v>3.2150128674559553</v>
      </c>
      <c r="Q64" s="35">
        <f t="shared" si="88"/>
        <v>3.2202444281745493</v>
      </c>
      <c r="R64" s="35">
        <f t="shared" si="88"/>
        <v>3.2250295232339514</v>
      </c>
      <c r="S64" s="35">
        <f t="shared" si="88"/>
        <v>3.2283551902545278</v>
      </c>
      <c r="T64" s="35">
        <f t="shared" si="88"/>
        <v>3.2232364108091973</v>
      </c>
      <c r="U64" s="35">
        <f t="shared" si="88"/>
        <v>3.2108475430306949</v>
      </c>
      <c r="V64" s="35">
        <f t="shared" si="88"/>
        <v>3.2181046670459805</v>
      </c>
      <c r="W64" s="35">
        <f t="shared" si="88"/>
        <v>3.2190229513129509</v>
      </c>
      <c r="X64" s="35">
        <f t="shared" si="88"/>
        <v>3.212984063954146</v>
      </c>
      <c r="Y64" s="35">
        <f t="shared" si="88"/>
        <v>3.2174612846029489</v>
      </c>
      <c r="Z64" s="35">
        <f t="shared" si="88"/>
        <v>3.2168297371582595</v>
      </c>
      <c r="AA64" s="35">
        <f t="shared" si="88"/>
        <v>3.1915740175336742</v>
      </c>
      <c r="AB64" s="35">
        <f t="shared" si="88"/>
        <v>3.1803532594598694</v>
      </c>
      <c r="AC64" s="35">
        <f t="shared" si="88"/>
        <v>3.1547671835041613</v>
      </c>
      <c r="AD64" s="35">
        <f t="shared" si="88"/>
        <v>3.1757497580514924</v>
      </c>
      <c r="AE64" s="35">
        <f t="shared" si="88"/>
        <v>3.205041179377456</v>
      </c>
      <c r="AF64" s="35">
        <f t="shared" si="88"/>
        <v>3.176417209528613</v>
      </c>
      <c r="AG64" s="35">
        <f t="shared" ref="AG64" si="89">IF(AG68=0,0,AG68/AG32)</f>
        <v>3.1468018257302677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3077.5302684000008</v>
      </c>
      <c r="C66" s="9">
        <f t="shared" si="90"/>
        <v>2759.3783362799995</v>
      </c>
      <c r="D66" s="9">
        <f t="shared" si="90"/>
        <v>2885.0409014400002</v>
      </c>
      <c r="E66" s="9">
        <f t="shared" si="90"/>
        <v>4294.0841004000013</v>
      </c>
      <c r="F66" s="9">
        <f t="shared" si="90"/>
        <v>4823.6992948800007</v>
      </c>
      <c r="G66" s="9">
        <f t="shared" si="90"/>
        <v>5051.1599229599997</v>
      </c>
      <c r="H66" s="9">
        <f t="shared" si="90"/>
        <v>4799.8910242799993</v>
      </c>
      <c r="I66" s="9">
        <f t="shared" si="90"/>
        <v>4402.405152360001</v>
      </c>
      <c r="J66" s="9">
        <f t="shared" si="90"/>
        <v>4417.4589137999992</v>
      </c>
      <c r="K66" s="9">
        <f t="shared" si="90"/>
        <v>4151.170317600001</v>
      </c>
      <c r="L66" s="9">
        <f>SUM(L67:L68)</f>
        <v>4126.9042983600002</v>
      </c>
      <c r="M66" s="9">
        <f t="shared" ref="M66:AF66" si="91">SUM(M67:M68)</f>
        <v>3427.6419158400004</v>
      </c>
      <c r="N66" s="9">
        <f t="shared" si="91"/>
        <v>2814.3998672399998</v>
      </c>
      <c r="O66" s="9">
        <f t="shared" si="91"/>
        <v>2961.9427564799998</v>
      </c>
      <c r="P66" s="9">
        <f t="shared" si="91"/>
        <v>2409.5980897199997</v>
      </c>
      <c r="Q66" s="9">
        <f t="shared" si="91"/>
        <v>2461.94874936</v>
      </c>
      <c r="R66" s="9">
        <f t="shared" si="91"/>
        <v>3254.4240858000003</v>
      </c>
      <c r="S66" s="9">
        <f t="shared" si="91"/>
        <v>3411.1044079200001</v>
      </c>
      <c r="T66" s="9">
        <f t="shared" si="91"/>
        <v>2927.1021055200004</v>
      </c>
      <c r="U66" s="9">
        <f t="shared" si="91"/>
        <v>1631.8358218799999</v>
      </c>
      <c r="V66" s="9">
        <f t="shared" si="91"/>
        <v>2201.8703821200006</v>
      </c>
      <c r="W66" s="9">
        <f t="shared" si="91"/>
        <v>2232.2119561199997</v>
      </c>
      <c r="X66" s="9">
        <f t="shared" si="91"/>
        <v>1644.3436928400001</v>
      </c>
      <c r="Y66" s="9">
        <f t="shared" si="91"/>
        <v>2007.7759584000003</v>
      </c>
      <c r="Z66" s="9">
        <f t="shared" si="91"/>
        <v>2356.20457128</v>
      </c>
      <c r="AA66" s="9">
        <f t="shared" si="91"/>
        <v>2430.12655872</v>
      </c>
      <c r="AB66" s="9">
        <f t="shared" si="91"/>
        <v>2116.59969348</v>
      </c>
      <c r="AC66" s="9">
        <f t="shared" si="91"/>
        <v>1677.5625614400003</v>
      </c>
      <c r="AD66" s="9">
        <f t="shared" si="91"/>
        <v>1872.8212456799997</v>
      </c>
      <c r="AE66" s="9">
        <f t="shared" si="91"/>
        <v>2346.8330091600001</v>
      </c>
      <c r="AF66" s="9">
        <f t="shared" si="91"/>
        <v>1755.4771148400005</v>
      </c>
      <c r="AG66" s="9">
        <f t="shared" ref="AG66" si="92">SUM(AG67:AG68)</f>
        <v>1490.5241481599996</v>
      </c>
    </row>
    <row r="67" spans="1:33" x14ac:dyDescent="0.25">
      <c r="A67" s="10" t="s">
        <v>10</v>
      </c>
      <c r="B67" s="11">
        <v>1146.5013868424646</v>
      </c>
      <c r="C67" s="11">
        <v>1025.3355244937516</v>
      </c>
      <c r="D67" s="11">
        <v>1067.5069530715989</v>
      </c>
      <c r="E67" s="11">
        <v>1596.1611447852456</v>
      </c>
      <c r="F67" s="11">
        <v>1789.8154494390283</v>
      </c>
      <c r="G67" s="11">
        <v>1872.3667545877606</v>
      </c>
      <c r="H67" s="11">
        <v>1813.0996341489436</v>
      </c>
      <c r="I67" s="11">
        <v>1668.5171746160531</v>
      </c>
      <c r="J67" s="11">
        <v>1640.5191383273343</v>
      </c>
      <c r="K67" s="11">
        <v>1592.9440230564364</v>
      </c>
      <c r="L67" s="11">
        <v>1566.6897483657426</v>
      </c>
      <c r="M67" s="11">
        <v>1239.8719347871938</v>
      </c>
      <c r="N67" s="11">
        <v>1026.8639406025923</v>
      </c>
      <c r="O67" s="11">
        <v>1018.369462921222</v>
      </c>
      <c r="P67" s="11">
        <v>890.96686221346772</v>
      </c>
      <c r="Q67" s="11">
        <v>918.67895325622612</v>
      </c>
      <c r="R67" s="11">
        <v>1091.48896205454</v>
      </c>
      <c r="S67" s="11">
        <v>1178.1392927340039</v>
      </c>
      <c r="T67" s="11">
        <v>1010.3927404655358</v>
      </c>
      <c r="U67" s="11">
        <v>556.03326933202482</v>
      </c>
      <c r="V67" s="11">
        <v>821.01994584288786</v>
      </c>
      <c r="W67" s="11">
        <v>740.43327062256708</v>
      </c>
      <c r="X67" s="11">
        <v>602.85137420232809</v>
      </c>
      <c r="Y67" s="11">
        <v>804.59662854409112</v>
      </c>
      <c r="Z67" s="11">
        <v>846.87748416624743</v>
      </c>
      <c r="AA67" s="11">
        <v>836.51086053462677</v>
      </c>
      <c r="AB67" s="11">
        <v>713.8269541937907</v>
      </c>
      <c r="AC67" s="11">
        <v>558.67848028181561</v>
      </c>
      <c r="AD67" s="11">
        <v>594.96014869840371</v>
      </c>
      <c r="AE67" s="11">
        <v>771.26410234792297</v>
      </c>
      <c r="AF67" s="11">
        <v>515.05853681376425</v>
      </c>
      <c r="AG67" s="11">
        <v>441.54186806736186</v>
      </c>
    </row>
    <row r="68" spans="1:33" x14ac:dyDescent="0.25">
      <c r="A68" s="12" t="s">
        <v>11</v>
      </c>
      <c r="B68" s="13">
        <v>1931.0288815575361</v>
      </c>
      <c r="C68" s="13">
        <v>1734.0428117862482</v>
      </c>
      <c r="D68" s="13">
        <v>1817.5339483684013</v>
      </c>
      <c r="E68" s="13">
        <v>2697.9229556147557</v>
      </c>
      <c r="F68" s="13">
        <v>3033.8838454409724</v>
      </c>
      <c r="G68" s="13">
        <v>3178.7931683722395</v>
      </c>
      <c r="H68" s="13">
        <v>2986.7913901310562</v>
      </c>
      <c r="I68" s="13">
        <v>2733.8879777439474</v>
      </c>
      <c r="J68" s="13">
        <v>2776.9397754726651</v>
      </c>
      <c r="K68" s="13">
        <v>2558.2262945435641</v>
      </c>
      <c r="L68" s="13">
        <v>2560.2145499942576</v>
      </c>
      <c r="M68" s="13">
        <v>2187.7699810528065</v>
      </c>
      <c r="N68" s="13">
        <v>1787.5359266374076</v>
      </c>
      <c r="O68" s="13">
        <v>1943.573293558778</v>
      </c>
      <c r="P68" s="13">
        <v>1518.631227506532</v>
      </c>
      <c r="Q68" s="13">
        <v>1543.2697961037741</v>
      </c>
      <c r="R68" s="13">
        <v>2162.9351237454603</v>
      </c>
      <c r="S68" s="13">
        <v>2232.9651151859962</v>
      </c>
      <c r="T68" s="13">
        <v>1916.7093650544646</v>
      </c>
      <c r="U68" s="13">
        <v>1075.8025525479752</v>
      </c>
      <c r="V68" s="13">
        <v>1380.8504362771125</v>
      </c>
      <c r="W68" s="13">
        <v>1491.7786854974329</v>
      </c>
      <c r="X68" s="13">
        <v>1041.492318637672</v>
      </c>
      <c r="Y68" s="13">
        <v>1203.1793298559091</v>
      </c>
      <c r="Z68" s="13">
        <v>1509.3270871137524</v>
      </c>
      <c r="AA68" s="13">
        <v>1593.6156981853733</v>
      </c>
      <c r="AB68" s="13">
        <v>1402.7727392862093</v>
      </c>
      <c r="AC68" s="13">
        <v>1118.8840811581847</v>
      </c>
      <c r="AD68" s="13">
        <v>1277.8610969815959</v>
      </c>
      <c r="AE68" s="13">
        <v>1575.5689068120771</v>
      </c>
      <c r="AF68" s="13">
        <v>1240.4185780262362</v>
      </c>
      <c r="AG68" s="13">
        <v>1048.9822800926377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40455.514336688582</v>
      </c>
      <c r="C71" s="9">
        <f t="shared" si="93"/>
        <v>40348.501494546894</v>
      </c>
      <c r="D71" s="9">
        <f t="shared" si="93"/>
        <v>40181.482649784281</v>
      </c>
      <c r="E71" s="9">
        <f t="shared" si="93"/>
        <v>40364.010637691892</v>
      </c>
      <c r="F71" s="9">
        <f t="shared" si="93"/>
        <v>40291.682647468901</v>
      </c>
      <c r="G71" s="9">
        <f t="shared" si="93"/>
        <v>40255.394282847068</v>
      </c>
      <c r="H71" s="9">
        <f t="shared" si="93"/>
        <v>39577.234824898507</v>
      </c>
      <c r="I71" s="9">
        <f t="shared" si="93"/>
        <v>39703.511438510192</v>
      </c>
      <c r="J71" s="9">
        <f t="shared" si="93"/>
        <v>40415.062793286386</v>
      </c>
      <c r="K71" s="9">
        <f t="shared" si="93"/>
        <v>37503.047438911664</v>
      </c>
      <c r="L71" s="9">
        <f>IF(L66=0,0,100*L66/L12)</f>
        <v>37723.311951053445</v>
      </c>
      <c r="M71" s="9">
        <f t="shared" ref="M71:AF71" si="94">IF(M66=0,0,100*M66/M12)</f>
        <v>29151.4487167515</v>
      </c>
      <c r="N71" s="9">
        <f t="shared" si="94"/>
        <v>26689.756574880157</v>
      </c>
      <c r="O71" s="9">
        <f t="shared" si="94"/>
        <v>25717.939056162919</v>
      </c>
      <c r="P71" s="9">
        <f t="shared" si="94"/>
        <v>21746.556835035954</v>
      </c>
      <c r="Q71" s="9">
        <f t="shared" si="94"/>
        <v>23481.420529235693</v>
      </c>
      <c r="R71" s="9">
        <f t="shared" si="94"/>
        <v>29709.651884587111</v>
      </c>
      <c r="S71" s="9">
        <f t="shared" si="94"/>
        <v>33840.425579880255</v>
      </c>
      <c r="T71" s="9">
        <f t="shared" si="94"/>
        <v>29807.727065653333</v>
      </c>
      <c r="U71" s="9">
        <f t="shared" si="94"/>
        <v>19653.109657319823</v>
      </c>
      <c r="V71" s="9">
        <f t="shared" si="94"/>
        <v>28228.553749138006</v>
      </c>
      <c r="W71" s="9">
        <f t="shared" si="94"/>
        <v>27302.25912227168</v>
      </c>
      <c r="X71" s="9">
        <f t="shared" si="94"/>
        <v>22987.361870008477</v>
      </c>
      <c r="Y71" s="9">
        <f t="shared" si="94"/>
        <v>24699.719248001536</v>
      </c>
      <c r="Z71" s="9">
        <f t="shared" si="94"/>
        <v>30230.656449694579</v>
      </c>
      <c r="AA71" s="9">
        <f t="shared" si="94"/>
        <v>29898.137045922627</v>
      </c>
      <c r="AB71" s="9">
        <f t="shared" si="94"/>
        <v>25948.112024854097</v>
      </c>
      <c r="AC71" s="9">
        <f t="shared" si="94"/>
        <v>21448.90430475922</v>
      </c>
      <c r="AD71" s="9">
        <f t="shared" si="94"/>
        <v>23811.601179530539</v>
      </c>
      <c r="AE71" s="9">
        <f t="shared" si="94"/>
        <v>26904.3953487279</v>
      </c>
      <c r="AF71" s="9">
        <f t="shared" si="94"/>
        <v>20903.39712125927</v>
      </c>
      <c r="AG71" s="9">
        <f t="shared" ref="AG71" si="95">IF(AG66=0,0,100*AG66/AG12)</f>
        <v>17081.836407593859</v>
      </c>
    </row>
    <row r="72" spans="1:33" x14ac:dyDescent="0.25">
      <c r="A72" s="10" t="s">
        <v>10</v>
      </c>
      <c r="B72" s="11">
        <f t="shared" ref="B72:K72" si="96">IF(B67=0,0,100*B67/B13)</f>
        <v>33030.952452555037</v>
      </c>
      <c r="C72" s="11">
        <f t="shared" si="96"/>
        <v>32858.91584056212</v>
      </c>
      <c r="D72" s="11">
        <f t="shared" si="96"/>
        <v>32584.856765582525</v>
      </c>
      <c r="E72" s="11">
        <f t="shared" si="96"/>
        <v>32883.012257476134</v>
      </c>
      <c r="F72" s="11">
        <f t="shared" si="96"/>
        <v>32765.332268118869</v>
      </c>
      <c r="G72" s="11">
        <f t="shared" si="96"/>
        <v>32703.559511138439</v>
      </c>
      <c r="H72" s="11">
        <f t="shared" si="96"/>
        <v>32034.162373870313</v>
      </c>
      <c r="I72" s="11">
        <f t="shared" si="96"/>
        <v>32151.796823085493</v>
      </c>
      <c r="J72" s="11">
        <f t="shared" si="96"/>
        <v>32798.332659127722</v>
      </c>
      <c r="K72" s="11">
        <f t="shared" si="96"/>
        <v>30029.56353344892</v>
      </c>
      <c r="L72" s="11">
        <f>IF(L67=0,0,100*L67/L13)</f>
        <v>30325.226455758646</v>
      </c>
      <c r="M72" s="11">
        <f t="shared" ref="M72:AF72" si="97">IF(M67=0,0,100*M67/M13)</f>
        <v>22513.547379155927</v>
      </c>
      <c r="N72" s="11">
        <f t="shared" si="97"/>
        <v>21005.96387810001</v>
      </c>
      <c r="O72" s="11">
        <f t="shared" si="97"/>
        <v>20292.45733048589</v>
      </c>
      <c r="P72" s="11">
        <f t="shared" si="97"/>
        <v>16859.103406980037</v>
      </c>
      <c r="Q72" s="11">
        <f t="shared" si="97"/>
        <v>18321.527605198156</v>
      </c>
      <c r="R72" s="11">
        <f t="shared" si="97"/>
        <v>23490.091816833108</v>
      </c>
      <c r="S72" s="11">
        <f t="shared" si="97"/>
        <v>26921.10792017679</v>
      </c>
      <c r="T72" s="11">
        <f t="shared" si="97"/>
        <v>23093.00212248557</v>
      </c>
      <c r="U72" s="11">
        <f t="shared" si="97"/>
        <v>15014.340249202203</v>
      </c>
      <c r="V72" s="11">
        <f t="shared" si="97"/>
        <v>21297.73867720359</v>
      </c>
      <c r="W72" s="11">
        <f t="shared" si="97"/>
        <v>20556.958334954728</v>
      </c>
      <c r="X72" s="11">
        <f t="shared" si="97"/>
        <v>16852.534002075026</v>
      </c>
      <c r="Y72" s="11">
        <f t="shared" si="97"/>
        <v>18069.210092931084</v>
      </c>
      <c r="Z72" s="11">
        <f t="shared" si="97"/>
        <v>21970.538723585101</v>
      </c>
      <c r="AA72" s="11">
        <f t="shared" si="97"/>
        <v>22085.733792202656</v>
      </c>
      <c r="AB72" s="11">
        <f t="shared" si="97"/>
        <v>19834.278446132455</v>
      </c>
      <c r="AC72" s="11">
        <f t="shared" si="97"/>
        <v>16502.486553568408</v>
      </c>
      <c r="AD72" s="11">
        <f t="shared" si="97"/>
        <v>17845.128364509023</v>
      </c>
      <c r="AE72" s="11">
        <f t="shared" si="97"/>
        <v>19818.271440161941</v>
      </c>
      <c r="AF72" s="11">
        <f t="shared" si="97"/>
        <v>14284.314770930985</v>
      </c>
      <c r="AG72" s="11">
        <f t="shared" ref="AG72" si="98">IF(AG67=0,0,100*AG67/AG13)</f>
        <v>11659.179394845938</v>
      </c>
    </row>
    <row r="73" spans="1:33" x14ac:dyDescent="0.25">
      <c r="A73" s="12" t="s">
        <v>11</v>
      </c>
      <c r="B73" s="13">
        <f t="shared" ref="B73:K73" si="99">IF(B68=0,0,100*B68/B14)</f>
        <v>46686.005204227935</v>
      </c>
      <c r="C73" s="13">
        <f t="shared" si="99"/>
        <v>46633.559945672117</v>
      </c>
      <c r="D73" s="13">
        <f t="shared" si="99"/>
        <v>46556.364894887076</v>
      </c>
      <c r="E73" s="13">
        <f t="shared" si="99"/>
        <v>46641.862139016695</v>
      </c>
      <c r="F73" s="13">
        <f t="shared" si="99"/>
        <v>46607.590928853446</v>
      </c>
      <c r="G73" s="13">
        <f t="shared" si="99"/>
        <v>46592.688596100408</v>
      </c>
      <c r="H73" s="13">
        <f t="shared" si="99"/>
        <v>46177.867400292918</v>
      </c>
      <c r="I73" s="13">
        <f t="shared" si="99"/>
        <v>46347.28077031095</v>
      </c>
      <c r="J73" s="13">
        <f t="shared" si="99"/>
        <v>46841.365676774833</v>
      </c>
      <c r="K73" s="13">
        <f t="shared" si="99"/>
        <v>44380.50425781931</v>
      </c>
      <c r="L73" s="13">
        <f>IF(L68=0,0,100*L68/L14)</f>
        <v>44343.169879416739</v>
      </c>
      <c r="M73" s="13">
        <f t="shared" ref="M73:AF73" si="100">IF(M68=0,0,100*M68/M14)</f>
        <v>34999.705335693448</v>
      </c>
      <c r="N73" s="13">
        <f t="shared" si="100"/>
        <v>31601.845026913757</v>
      </c>
      <c r="O73" s="13">
        <f t="shared" si="100"/>
        <v>29907.721095416542</v>
      </c>
      <c r="P73" s="13">
        <f t="shared" si="100"/>
        <v>26203.247636589029</v>
      </c>
      <c r="Q73" s="13">
        <f t="shared" si="100"/>
        <v>28210.959076285948</v>
      </c>
      <c r="R73" s="13">
        <f t="shared" si="100"/>
        <v>34291.458614143732</v>
      </c>
      <c r="S73" s="13">
        <f t="shared" si="100"/>
        <v>39149.393213251045</v>
      </c>
      <c r="T73" s="13">
        <f t="shared" si="100"/>
        <v>35203.704884937222</v>
      </c>
      <c r="U73" s="13">
        <f t="shared" si="100"/>
        <v>23387.794994614502</v>
      </c>
      <c r="V73" s="13">
        <f t="shared" si="100"/>
        <v>35000.860193732427</v>
      </c>
      <c r="W73" s="13">
        <f t="shared" si="100"/>
        <v>32613.871117125938</v>
      </c>
      <c r="X73" s="13">
        <f t="shared" si="100"/>
        <v>29124.212357976037</v>
      </c>
      <c r="Y73" s="13">
        <f t="shared" si="100"/>
        <v>32731.735798119342</v>
      </c>
      <c r="Z73" s="13">
        <f t="shared" si="100"/>
        <v>38312.801980811011</v>
      </c>
      <c r="AA73" s="13">
        <f t="shared" si="100"/>
        <v>36715.381146076601</v>
      </c>
      <c r="AB73" s="13">
        <f t="shared" si="100"/>
        <v>30775.443914704854</v>
      </c>
      <c r="AC73" s="13">
        <f t="shared" si="100"/>
        <v>25224.043397022593</v>
      </c>
      <c r="AD73" s="13">
        <f t="shared" si="100"/>
        <v>28201.738435127645</v>
      </c>
      <c r="AE73" s="13">
        <f t="shared" si="100"/>
        <v>32612.513566814163</v>
      </c>
      <c r="AF73" s="13">
        <f t="shared" si="100"/>
        <v>25883.661695054718</v>
      </c>
      <c r="AG73" s="13">
        <f t="shared" ref="AG73" si="101">IF(AG68=0,0,100*AG68/AG14)</f>
        <v>21240.009891099831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52.705974194591867</v>
      </c>
      <c r="C75" s="21">
        <f t="shared" si="102"/>
        <v>52.566554883352964</v>
      </c>
      <c r="D75" s="21">
        <f t="shared" si="102"/>
        <v>52.348967578664642</v>
      </c>
      <c r="E75" s="21">
        <f t="shared" si="102"/>
        <v>52.586760317576328</v>
      </c>
      <c r="F75" s="21">
        <f t="shared" si="102"/>
        <v>52.492532336741334</v>
      </c>
      <c r="G75" s="21">
        <f t="shared" si="102"/>
        <v>52.445258511686241</v>
      </c>
      <c r="H75" s="21">
        <f t="shared" si="102"/>
        <v>51.969788118327969</v>
      </c>
      <c r="I75" s="21">
        <f t="shared" si="102"/>
        <v>52.045737734881087</v>
      </c>
      <c r="J75" s="21">
        <f t="shared" si="102"/>
        <v>52.393708327990055</v>
      </c>
      <c r="K75" s="21">
        <f t="shared" si="102"/>
        <v>50.524076259688648</v>
      </c>
      <c r="L75" s="21">
        <f>IF(L66=0,0,1000*L66/L3)</f>
        <v>50.773077394673706</v>
      </c>
      <c r="M75" s="21">
        <f t="shared" ref="M75:AF75" si="103">IF(M66=0,0,1000*M66/M3)</f>
        <v>41.147981537295252</v>
      </c>
      <c r="N75" s="21">
        <f t="shared" si="103"/>
        <v>35.008892655529188</v>
      </c>
      <c r="O75" s="21">
        <f t="shared" si="103"/>
        <v>30.555480151785858</v>
      </c>
      <c r="P75" s="21">
        <f t="shared" si="103"/>
        <v>28.55045436858645</v>
      </c>
      <c r="Q75" s="21">
        <f t="shared" si="103"/>
        <v>30.566274928905251</v>
      </c>
      <c r="R75" s="21">
        <f t="shared" si="103"/>
        <v>33.842273021240182</v>
      </c>
      <c r="S75" s="21">
        <f t="shared" si="103"/>
        <v>38.996913674442361</v>
      </c>
      <c r="T75" s="21">
        <f t="shared" si="103"/>
        <v>33.798625230408206</v>
      </c>
      <c r="U75" s="21">
        <f t="shared" si="103"/>
        <v>21.72217952803086</v>
      </c>
      <c r="V75" s="21">
        <f t="shared" si="103"/>
        <v>33.038960197662604</v>
      </c>
      <c r="W75" s="21">
        <f t="shared" si="103"/>
        <v>28.362042860060598</v>
      </c>
      <c r="X75" s="21">
        <f t="shared" si="103"/>
        <v>26.403681191146809</v>
      </c>
      <c r="Y75" s="21">
        <f t="shared" si="103"/>
        <v>29.815223370124652</v>
      </c>
      <c r="Z75" s="21">
        <f t="shared" si="103"/>
        <v>34.446869400857729</v>
      </c>
      <c r="AA75" s="21">
        <f t="shared" si="103"/>
        <v>27.10136838180005</v>
      </c>
      <c r="AB75" s="21">
        <f t="shared" si="103"/>
        <v>23.529257417719382</v>
      </c>
      <c r="AC75" s="21">
        <f t="shared" si="103"/>
        <v>19.420538144921689</v>
      </c>
      <c r="AD75" s="21">
        <f t="shared" si="103"/>
        <v>21.199424436871912</v>
      </c>
      <c r="AE75" s="21">
        <f t="shared" si="103"/>
        <v>23.59365303779175</v>
      </c>
      <c r="AF75" s="21">
        <f t="shared" si="103"/>
        <v>17.575732447437343</v>
      </c>
      <c r="AG75" s="21">
        <f t="shared" ref="AG75" si="104">IF(AG66=0,0,1000*AG66/AG3)</f>
        <v>14.389298132472307</v>
      </c>
    </row>
    <row r="76" spans="1:33" x14ac:dyDescent="0.25">
      <c r="A76" s="10" t="s">
        <v>10</v>
      </c>
      <c r="B76" s="22">
        <f t="shared" ref="B76:K76" si="105">IF(B67=0,0,1000*B67/B4)</f>
        <v>86.744174458854843</v>
      </c>
      <c r="C76" s="22">
        <f t="shared" si="105"/>
        <v>86.292388692724998</v>
      </c>
      <c r="D76" s="22">
        <f t="shared" si="105"/>
        <v>85.572669563445885</v>
      </c>
      <c r="E76" s="22">
        <f t="shared" si="105"/>
        <v>86.355663784929021</v>
      </c>
      <c r="F76" s="22">
        <f t="shared" si="105"/>
        <v>86.046611452491618</v>
      </c>
      <c r="G76" s="22">
        <f t="shared" si="105"/>
        <v>85.884393829084289</v>
      </c>
      <c r="H76" s="22">
        <f t="shared" si="105"/>
        <v>84.126463735222799</v>
      </c>
      <c r="I76" s="22">
        <f t="shared" si="105"/>
        <v>84.435379001644904</v>
      </c>
      <c r="J76" s="22">
        <f t="shared" si="105"/>
        <v>86.133282298004971</v>
      </c>
      <c r="K76" s="22">
        <f t="shared" si="105"/>
        <v>78.862089475157035</v>
      </c>
      <c r="L76" s="22">
        <f>IF(L67=0,0,1000*L67/L4)</f>
        <v>79.638534697031574</v>
      </c>
      <c r="M76" s="22">
        <f t="shared" ref="M76:AF76" si="106">IF(M67=0,0,1000*M67/M4)</f>
        <v>65.774372857148492</v>
      </c>
      <c r="N76" s="22">
        <f t="shared" si="106"/>
        <v>53.857282517990846</v>
      </c>
      <c r="O76" s="22">
        <f t="shared" si="106"/>
        <v>51.736625010604413</v>
      </c>
      <c r="P76" s="22">
        <f t="shared" si="106"/>
        <v>43.103721734499359</v>
      </c>
      <c r="Q76" s="22">
        <f t="shared" si="106"/>
        <v>45.567320088816594</v>
      </c>
      <c r="R76" s="22">
        <f t="shared" si="106"/>
        <v>57.473065931864234</v>
      </c>
      <c r="S76" s="22">
        <f t="shared" si="106"/>
        <v>64.412079461660767</v>
      </c>
      <c r="T76" s="22">
        <f t="shared" si="106"/>
        <v>55.669575132608188</v>
      </c>
      <c r="U76" s="22">
        <f t="shared" si="106"/>
        <v>35.36427735166447</v>
      </c>
      <c r="V76" s="22">
        <f t="shared" si="106"/>
        <v>50.600043900276546</v>
      </c>
      <c r="W76" s="22">
        <f t="shared" si="106"/>
        <v>48.436555280666461</v>
      </c>
      <c r="X76" s="22">
        <f t="shared" si="106"/>
        <v>39.171684004186012</v>
      </c>
      <c r="Y76" s="22">
        <f t="shared" si="106"/>
        <v>41.410738594068498</v>
      </c>
      <c r="Z76" s="22">
        <f t="shared" si="106"/>
        <v>51.828503579658246</v>
      </c>
      <c r="AA76" s="22">
        <f t="shared" si="106"/>
        <v>46.899697549443992</v>
      </c>
      <c r="AB76" s="22">
        <f t="shared" si="106"/>
        <v>40.10692522750054</v>
      </c>
      <c r="AC76" s="22">
        <f t="shared" si="106"/>
        <v>32.920804662003256</v>
      </c>
      <c r="AD76" s="22">
        <f t="shared" si="106"/>
        <v>37.365936041066689</v>
      </c>
      <c r="AE76" s="22">
        <f t="shared" si="106"/>
        <v>42.213047120132941</v>
      </c>
      <c r="AF76" s="22">
        <f t="shared" si="106"/>
        <v>29.185217136059755</v>
      </c>
      <c r="AG76" s="22">
        <f t="shared" ref="AG76" si="107">IF(AG67=0,0,1000*AG67/AG4)</f>
        <v>24.583701643127348</v>
      </c>
    </row>
    <row r="77" spans="1:33" x14ac:dyDescent="0.25">
      <c r="A77" s="12" t="s">
        <v>11</v>
      </c>
      <c r="B77" s="23">
        <f t="shared" ref="B77:K77" si="108">IF(B68=0,0,1000*B68/B5)</f>
        <v>42.746941971150214</v>
      </c>
      <c r="C77" s="23">
        <f t="shared" si="108"/>
        <v>42.698916081585473</v>
      </c>
      <c r="D77" s="23">
        <f t="shared" si="108"/>
        <v>42.628244506362591</v>
      </c>
      <c r="E77" s="23">
        <f t="shared" si="108"/>
        <v>42.706520023710205</v>
      </c>
      <c r="F77" s="23">
        <f t="shared" si="108"/>
        <v>42.675146207413235</v>
      </c>
      <c r="G77" s="23">
        <f t="shared" si="108"/>
        <v>42.661503096755119</v>
      </c>
      <c r="H77" s="23">
        <f t="shared" si="108"/>
        <v>42.182038441748745</v>
      </c>
      <c r="I77" s="23">
        <f t="shared" si="108"/>
        <v>42.172474218724702</v>
      </c>
      <c r="J77" s="23">
        <f t="shared" si="108"/>
        <v>42.547712392355656</v>
      </c>
      <c r="K77" s="23">
        <f t="shared" si="108"/>
        <v>41.28627914758426</v>
      </c>
      <c r="L77" s="23">
        <f>IF(L68=0,0,1000*L68/L5)</f>
        <v>41.555959610927829</v>
      </c>
      <c r="M77" s="23">
        <f t="shared" ref="M77:AF77" si="109">IF(M68=0,0,1000*M68/M5)</f>
        <v>33.945236118347438</v>
      </c>
      <c r="N77" s="23">
        <f t="shared" si="109"/>
        <v>29.148753469938072</v>
      </c>
      <c r="O77" s="23">
        <f t="shared" si="109"/>
        <v>25.158605346494717</v>
      </c>
      <c r="P77" s="23">
        <f t="shared" si="109"/>
        <v>23.830043529199234</v>
      </c>
      <c r="Q77" s="23">
        <f t="shared" si="109"/>
        <v>25.557723778920192</v>
      </c>
      <c r="R77" s="23">
        <f t="shared" si="109"/>
        <v>28.027041162112866</v>
      </c>
      <c r="S77" s="23">
        <f t="shared" si="109"/>
        <v>32.277386790037191</v>
      </c>
      <c r="T77" s="23">
        <f t="shared" si="109"/>
        <v>27.999815477551962</v>
      </c>
      <c r="U77" s="23">
        <f t="shared" si="109"/>
        <v>18.111153005472211</v>
      </c>
      <c r="V77" s="23">
        <f t="shared" si="109"/>
        <v>27.387508596558348</v>
      </c>
      <c r="W77" s="23">
        <f t="shared" si="109"/>
        <v>23.523124536793375</v>
      </c>
      <c r="X77" s="23">
        <f t="shared" si="109"/>
        <v>22.212776712440064</v>
      </c>
      <c r="Y77" s="23">
        <f t="shared" si="109"/>
        <v>25.112815222942327</v>
      </c>
      <c r="Z77" s="23">
        <f t="shared" si="109"/>
        <v>28.991439966930496</v>
      </c>
      <c r="AA77" s="23">
        <f t="shared" si="109"/>
        <v>22.185356767115568</v>
      </c>
      <c r="AB77" s="23">
        <f t="shared" si="109"/>
        <v>19.440299496473923</v>
      </c>
      <c r="AC77" s="23">
        <f t="shared" si="109"/>
        <v>16.119816871674896</v>
      </c>
      <c r="AD77" s="23">
        <f t="shared" si="109"/>
        <v>17.645020046838585</v>
      </c>
      <c r="AE77" s="23">
        <f t="shared" si="109"/>
        <v>19.404017731917847</v>
      </c>
      <c r="AF77" s="23">
        <f t="shared" si="109"/>
        <v>15.084229164975348</v>
      </c>
      <c r="AG77" s="23">
        <f t="shared" ref="AG77" si="110">IF(AG68=0,0,1000*AG68/AG5)</f>
        <v>12.250909598575925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0.37253943482366703</v>
      </c>
      <c r="C80" s="37">
        <f t="shared" si="111"/>
        <v>0.37158207376377284</v>
      </c>
      <c r="D80" s="37">
        <f t="shared" si="111"/>
        <v>0.37001449530187874</v>
      </c>
      <c r="E80" s="37">
        <f t="shared" si="111"/>
        <v>0.37171166364360692</v>
      </c>
      <c r="F80" s="37">
        <f t="shared" si="111"/>
        <v>0.37104623236750778</v>
      </c>
      <c r="G80" s="37">
        <f t="shared" si="111"/>
        <v>0.37068055320856802</v>
      </c>
      <c r="H80" s="37">
        <f t="shared" si="111"/>
        <v>0.37773766632981315</v>
      </c>
      <c r="I80" s="37">
        <f t="shared" si="111"/>
        <v>0.37900127700005298</v>
      </c>
      <c r="J80" s="37">
        <f t="shared" si="111"/>
        <v>0.37137168004039728</v>
      </c>
      <c r="K80" s="37">
        <f t="shared" si="111"/>
        <v>0.38373371873052825</v>
      </c>
      <c r="L80" s="37">
        <f t="shared" ref="L80:L81" si="114">IF(L67=0,0,L67/L$66)</f>
        <v>0.37962832067327873</v>
      </c>
      <c r="M80" s="37">
        <f t="shared" ref="M80:AF80" si="115">IF(M67=0,0,M67/M$66)</f>
        <v>0.36172738145645611</v>
      </c>
      <c r="N80" s="37">
        <f t="shared" si="115"/>
        <v>0.36486071242236373</v>
      </c>
      <c r="O80" s="37">
        <f t="shared" si="115"/>
        <v>0.34381807706893758</v>
      </c>
      <c r="P80" s="37">
        <f t="shared" si="115"/>
        <v>0.36975745706911639</v>
      </c>
      <c r="Q80" s="37">
        <f t="shared" si="115"/>
        <v>0.37315112814393187</v>
      </c>
      <c r="R80" s="37">
        <f t="shared" si="115"/>
        <v>0.33538621067150531</v>
      </c>
      <c r="S80" s="37">
        <f t="shared" si="115"/>
        <v>0.34538353326229659</v>
      </c>
      <c r="T80" s="37">
        <f t="shared" si="115"/>
        <v>0.34518534169344917</v>
      </c>
      <c r="U80" s="37">
        <f t="shared" si="115"/>
        <v>0.34074093844283421</v>
      </c>
      <c r="V80" s="37">
        <f t="shared" si="115"/>
        <v>0.37287387691386037</v>
      </c>
      <c r="W80" s="37">
        <f t="shared" si="115"/>
        <v>0.33170383690157185</v>
      </c>
      <c r="X80" s="37">
        <f t="shared" si="115"/>
        <v>0.36662127074001399</v>
      </c>
      <c r="Y80" s="37">
        <f t="shared" si="115"/>
        <v>0.40074024453668394</v>
      </c>
      <c r="Z80" s="37">
        <f t="shared" si="115"/>
        <v>0.35942442964796734</v>
      </c>
      <c r="AA80" s="37">
        <f t="shared" si="115"/>
        <v>0.34422522462173122</v>
      </c>
      <c r="AB80" s="37">
        <f t="shared" si="115"/>
        <v>0.33725175166219296</v>
      </c>
      <c r="AC80" s="37">
        <f t="shared" si="115"/>
        <v>0.33302989296700353</v>
      </c>
      <c r="AD80" s="37">
        <f t="shared" si="115"/>
        <v>0.31768122562192558</v>
      </c>
      <c r="AE80" s="37">
        <f t="shared" si="115"/>
        <v>0.32864038444046806</v>
      </c>
      <c r="AF80" s="37">
        <f t="shared" si="115"/>
        <v>0.29340088370260997</v>
      </c>
      <c r="AG80" s="37">
        <f t="shared" ref="AG80" si="116">IF(AG67=0,0,AG67/AG$66)</f>
        <v>0.29623261629972919</v>
      </c>
    </row>
    <row r="81" spans="1:33" x14ac:dyDescent="0.25">
      <c r="A81" s="12" t="s">
        <v>11</v>
      </c>
      <c r="B81" s="38">
        <f t="shared" si="111"/>
        <v>0.62746056517633297</v>
      </c>
      <c r="C81" s="38">
        <f t="shared" si="111"/>
        <v>0.62841792623622728</v>
      </c>
      <c r="D81" s="38">
        <f t="shared" si="111"/>
        <v>0.62998550469812131</v>
      </c>
      <c r="E81" s="38">
        <f t="shared" si="111"/>
        <v>0.62828833635639314</v>
      </c>
      <c r="F81" s="38">
        <f t="shared" si="111"/>
        <v>0.62895376763249222</v>
      </c>
      <c r="G81" s="38">
        <f t="shared" si="111"/>
        <v>0.62931944679143204</v>
      </c>
      <c r="H81" s="38">
        <f t="shared" si="111"/>
        <v>0.62226233367018691</v>
      </c>
      <c r="I81" s="38">
        <f t="shared" si="111"/>
        <v>0.62099872299994696</v>
      </c>
      <c r="J81" s="38">
        <f t="shared" si="111"/>
        <v>0.62862831995960278</v>
      </c>
      <c r="K81" s="38">
        <f t="shared" si="111"/>
        <v>0.61626628126947158</v>
      </c>
      <c r="L81" s="38">
        <f t="shared" si="114"/>
        <v>0.62037167932672121</v>
      </c>
      <c r="M81" s="38">
        <f t="shared" ref="M81:AF81" si="117">IF(M68=0,0,M68/M$66)</f>
        <v>0.63827261854354389</v>
      </c>
      <c r="N81" s="38">
        <f t="shared" si="117"/>
        <v>0.63513928757763627</v>
      </c>
      <c r="O81" s="38">
        <f t="shared" si="117"/>
        <v>0.65618192293106248</v>
      </c>
      <c r="P81" s="38">
        <f t="shared" si="117"/>
        <v>0.63024254293088355</v>
      </c>
      <c r="Q81" s="38">
        <f t="shared" si="117"/>
        <v>0.62684887185606819</v>
      </c>
      <c r="R81" s="38">
        <f t="shared" si="117"/>
        <v>0.66461378932849469</v>
      </c>
      <c r="S81" s="38">
        <f t="shared" si="117"/>
        <v>0.65461646673770335</v>
      </c>
      <c r="T81" s="38">
        <f t="shared" si="117"/>
        <v>0.65481465830655083</v>
      </c>
      <c r="U81" s="38">
        <f t="shared" si="117"/>
        <v>0.65925906155716585</v>
      </c>
      <c r="V81" s="38">
        <f t="shared" si="117"/>
        <v>0.62712612308613946</v>
      </c>
      <c r="W81" s="38">
        <f t="shared" si="117"/>
        <v>0.66829616309842821</v>
      </c>
      <c r="X81" s="38">
        <f t="shared" si="117"/>
        <v>0.63337872925998606</v>
      </c>
      <c r="Y81" s="38">
        <f t="shared" si="117"/>
        <v>0.599259755463316</v>
      </c>
      <c r="Z81" s="38">
        <f t="shared" si="117"/>
        <v>0.64057557035203261</v>
      </c>
      <c r="AA81" s="38">
        <f t="shared" si="117"/>
        <v>0.65577477537826878</v>
      </c>
      <c r="AB81" s="38">
        <f t="shared" si="117"/>
        <v>0.6627482483378071</v>
      </c>
      <c r="AC81" s="38">
        <f t="shared" si="117"/>
        <v>0.66697010703299642</v>
      </c>
      <c r="AD81" s="38">
        <f t="shared" si="117"/>
        <v>0.68231877437807431</v>
      </c>
      <c r="AE81" s="38">
        <f t="shared" si="117"/>
        <v>0.67135961555953194</v>
      </c>
      <c r="AF81" s="38">
        <f t="shared" si="117"/>
        <v>0.70659911629739003</v>
      </c>
      <c r="AG81" s="38">
        <f t="shared" ref="AG81" si="118">IF(AG68=0,0,AG68/AG$66)</f>
        <v>0.7037673837002707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1872.8212456799997</v>
      </c>
      <c r="AE83" s="9">
        <f t="shared" si="119"/>
        <v>2346.8330091600001</v>
      </c>
      <c r="AF83" s="9">
        <f t="shared" si="119"/>
        <v>1755.4771148400005</v>
      </c>
      <c r="AG83" s="9">
        <f t="shared" ref="AG83" si="120">SUM(AG84:AG85)</f>
        <v>1490.5241481599996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594.96014869840371</v>
      </c>
      <c r="AE84" s="11">
        <v>771.26410234792297</v>
      </c>
      <c r="AF84" s="11">
        <v>515.05853681376425</v>
      </c>
      <c r="AG84" s="11">
        <v>441.54186806736186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1277.8610969815959</v>
      </c>
      <c r="AE85" s="13">
        <v>1575.5689068120771</v>
      </c>
      <c r="AF85" s="13">
        <v>1240.4185780262362</v>
      </c>
      <c r="AG85" s="13">
        <v>1048.9822800926377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3013.4241499999998</v>
      </c>
      <c r="C89" s="9">
        <v>2682.7888699999999</v>
      </c>
      <c r="D89" s="9">
        <v>2806.44049</v>
      </c>
      <c r="E89" s="9">
        <v>4227.9044700000004</v>
      </c>
      <c r="F89" s="9">
        <v>4761.9323199999999</v>
      </c>
      <c r="G89" s="9">
        <v>4989.9645099999998</v>
      </c>
      <c r="H89" s="9">
        <v>4744.0100300000004</v>
      </c>
      <c r="I89" s="9">
        <v>4343.3741399999999</v>
      </c>
      <c r="J89" s="9">
        <v>4353.9069600000003</v>
      </c>
      <c r="K89" s="9">
        <v>4066.0236500000001</v>
      </c>
      <c r="L89" s="9">
        <v>4033.6246099999998</v>
      </c>
      <c r="M89" s="9">
        <v>3317.16752</v>
      </c>
      <c r="N89" s="9">
        <v>2700.4241000000002</v>
      </c>
      <c r="O89" s="9">
        <v>2862.50387</v>
      </c>
      <c r="P89" s="9">
        <v>2305.76962</v>
      </c>
      <c r="Q89" s="9">
        <v>2359.37077</v>
      </c>
      <c r="R89" s="9">
        <v>3147.0770299999999</v>
      </c>
      <c r="S89" s="9">
        <v>3299.9467399999999</v>
      </c>
      <c r="T89" s="9">
        <v>2824.3299099999999</v>
      </c>
      <c r="U89" s="9">
        <v>1511.05105</v>
      </c>
      <c r="V89" s="9">
        <v>2088.0623799999998</v>
      </c>
      <c r="W89" s="9">
        <v>2120.5095299999998</v>
      </c>
      <c r="X89" s="9">
        <v>1527.24164</v>
      </c>
      <c r="Y89" s="9">
        <v>1892.2743599999999</v>
      </c>
      <c r="Z89" s="9">
        <v>2250.4266600000001</v>
      </c>
      <c r="AA89" s="9">
        <v>2302.2008300000002</v>
      </c>
      <c r="AB89" s="9">
        <v>1977.93703</v>
      </c>
      <c r="AC89" s="9">
        <v>1508.7593199999999</v>
      </c>
      <c r="AD89" s="9">
        <v>1728.6028799999999</v>
      </c>
      <c r="AE89" s="9">
        <v>2223.7329599999998</v>
      </c>
      <c r="AF89" s="9">
        <v>1628.7055499999999</v>
      </c>
      <c r="AG89" s="9">
        <v>1369.98604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-64.106118400000923</v>
      </c>
      <c r="C91" s="9">
        <f t="shared" ref="C91:AF91" si="121">C89-C$66</f>
        <v>-76.589466279999669</v>
      </c>
      <c r="D91" s="9">
        <f t="shared" si="121"/>
        <v>-78.600411440000244</v>
      </c>
      <c r="E91" s="9">
        <f t="shared" si="121"/>
        <v>-66.17963040000086</v>
      </c>
      <c r="F91" s="9">
        <f t="shared" si="121"/>
        <v>-61.766974880000816</v>
      </c>
      <c r="G91" s="9">
        <f t="shared" si="121"/>
        <v>-61.195412959999885</v>
      </c>
      <c r="H91" s="9">
        <f t="shared" si="121"/>
        <v>-55.880994279998959</v>
      </c>
      <c r="I91" s="9">
        <f t="shared" si="121"/>
        <v>-59.031012360001114</v>
      </c>
      <c r="J91" s="9">
        <f t="shared" si="121"/>
        <v>-63.551953799998955</v>
      </c>
      <c r="K91" s="9">
        <f t="shared" si="121"/>
        <v>-85.14666760000091</v>
      </c>
      <c r="L91" s="9">
        <f t="shared" si="121"/>
        <v>-93.279688360000364</v>
      </c>
      <c r="M91" s="9">
        <f t="shared" si="121"/>
        <v>-110.4743958400004</v>
      </c>
      <c r="N91" s="9">
        <f t="shared" si="121"/>
        <v>-113.97576723999964</v>
      </c>
      <c r="O91" s="9">
        <f t="shared" si="121"/>
        <v>-99.438886479999837</v>
      </c>
      <c r="P91" s="9">
        <f t="shared" si="121"/>
        <v>-103.8284697199997</v>
      </c>
      <c r="Q91" s="9">
        <f t="shared" si="121"/>
        <v>-102.57797935999997</v>
      </c>
      <c r="R91" s="9">
        <f t="shared" si="121"/>
        <v>-107.34705580000036</v>
      </c>
      <c r="S91" s="9">
        <f t="shared" si="121"/>
        <v>-111.15766792000022</v>
      </c>
      <c r="T91" s="9">
        <f t="shared" si="121"/>
        <v>-102.77219552000042</v>
      </c>
      <c r="U91" s="9">
        <f t="shared" si="121"/>
        <v>-120.78477187999988</v>
      </c>
      <c r="V91" s="9">
        <f t="shared" si="121"/>
        <v>-113.80800212000076</v>
      </c>
      <c r="W91" s="9">
        <f t="shared" si="121"/>
        <v>-111.70242611999993</v>
      </c>
      <c r="X91" s="9">
        <f t="shared" si="121"/>
        <v>-117.10205284000017</v>
      </c>
      <c r="Y91" s="9">
        <f t="shared" si="121"/>
        <v>-115.50159840000038</v>
      </c>
      <c r="Z91" s="9">
        <f t="shared" si="121"/>
        <v>-105.7779112799999</v>
      </c>
      <c r="AA91" s="9">
        <f t="shared" si="121"/>
        <v>-127.92572871999982</v>
      </c>
      <c r="AB91" s="9">
        <f t="shared" si="121"/>
        <v>-138.66266347999999</v>
      </c>
      <c r="AC91" s="9">
        <f t="shared" si="121"/>
        <v>-168.80324144000042</v>
      </c>
      <c r="AD91" s="9">
        <f t="shared" si="121"/>
        <v>-144.21836567999981</v>
      </c>
      <c r="AE91" s="9">
        <f t="shared" si="121"/>
        <v>-123.10004916000025</v>
      </c>
      <c r="AF91" s="9">
        <f t="shared" si="121"/>
        <v>-126.77156484000056</v>
      </c>
      <c r="AG91" s="9">
        <f t="shared" ref="AG91" si="122">AG89-AG$66</f>
        <v>-120.53810815999964</v>
      </c>
    </row>
    <row r="92" spans="1:33" x14ac:dyDescent="0.25">
      <c r="A92" s="10" t="s">
        <v>10</v>
      </c>
      <c r="B92" s="11">
        <f>IF(B$66=0,50%,B$67/B$66)*B91</f>
        <v>-23.882057117475426</v>
      </c>
      <c r="C92" s="11">
        <f t="shared" ref="C92:AG92" si="123">IF(C$66=0,50%,C$67/C$66)*C91</f>
        <v>-28.45927270878283</v>
      </c>
      <c r="D92" s="11">
        <f t="shared" si="123"/>
        <v>-29.083291569491706</v>
      </c>
      <c r="E92" s="11">
        <f t="shared" si="123"/>
        <v>-24.599740515303342</v>
      </c>
      <c r="F92" s="11">
        <f t="shared" si="123"/>
        <v>-22.918403313962799</v>
      </c>
      <c r="G92" s="11">
        <f t="shared" si="123"/>
        <v>-22.683949529839531</v>
      </c>
      <c r="H92" s="11">
        <f t="shared" si="123"/>
        <v>-21.108356371516443</v>
      </c>
      <c r="I92" s="11">
        <f t="shared" si="123"/>
        <v>-22.372829067046332</v>
      </c>
      <c r="J92" s="11">
        <f t="shared" si="123"/>
        <v>-23.601395852555321</v>
      </c>
      <c r="K92" s="11">
        <f t="shared" si="123"/>
        <v>-32.673647395660531</v>
      </c>
      <c r="L92" s="11">
        <f t="shared" si="123"/>
        <v>-35.411611445033721</v>
      </c>
      <c r="M92" s="11">
        <f t="shared" si="123"/>
        <v>-39.961613925187351</v>
      </c>
      <c r="N92" s="11">
        <f t="shared" si="123"/>
        <v>-41.585279634071775</v>
      </c>
      <c r="O92" s="11">
        <f t="shared" si="123"/>
        <v>-34.188886735429918</v>
      </c>
      <c r="P92" s="11">
        <f t="shared" si="123"/>
        <v>-38.391350935044841</v>
      </c>
      <c r="Q92" s="11">
        <f t="shared" si="123"/>
        <v>-38.277088720908949</v>
      </c>
      <c r="R92" s="11">
        <f t="shared" si="123"/>
        <v>-36.002722271504759</v>
      </c>
      <c r="S92" s="11">
        <f t="shared" si="123"/>
        <v>-38.392028095406715</v>
      </c>
      <c r="T92" s="11">
        <f t="shared" si="123"/>
        <v>-35.475455427157314</v>
      </c>
      <c r="U92" s="11">
        <f t="shared" si="123"/>
        <v>-41.15631651999481</v>
      </c>
      <c r="V92" s="11">
        <f t="shared" si="123"/>
        <v>-42.436030974305524</v>
      </c>
      <c r="W92" s="11">
        <f t="shared" si="123"/>
        <v>-37.052123335218333</v>
      </c>
      <c r="X92" s="11">
        <f t="shared" si="123"/>
        <v>-42.932103418465125</v>
      </c>
      <c r="Y92" s="11">
        <f t="shared" si="123"/>
        <v>-46.286138787194012</v>
      </c>
      <c r="Z92" s="11">
        <f t="shared" si="123"/>
        <v>-38.019165431167252</v>
      </c>
      <c r="AA92" s="11">
        <f t="shared" si="123"/>
        <v>-44.035262703540589</v>
      </c>
      <c r="AB92" s="11">
        <f t="shared" si="123"/>
        <v>-46.764226148775187</v>
      </c>
      <c r="AC92" s="11">
        <f t="shared" si="123"/>
        <v>-56.216525429246595</v>
      </c>
      <c r="AD92" s="11">
        <f t="shared" si="123"/>
        <v>-45.815467166413384</v>
      </c>
      <c r="AE92" s="11">
        <f t="shared" si="123"/>
        <v>-40.455647480583004</v>
      </c>
      <c r="AF92" s="11">
        <f t="shared" si="123"/>
        <v>-37.194889152418888</v>
      </c>
      <c r="AG92" s="11">
        <f t="shared" si="123"/>
        <v>-35.707319144056427</v>
      </c>
    </row>
    <row r="93" spans="1:33" x14ac:dyDescent="0.25">
      <c r="A93" s="12" t="s">
        <v>11</v>
      </c>
      <c r="B93" s="13">
        <f>B91-B92</f>
        <v>-40.224061282525497</v>
      </c>
      <c r="C93" s="13">
        <f t="shared" ref="C93:AF93" si="124">C91-C92</f>
        <v>-48.130193571216836</v>
      </c>
      <c r="D93" s="13">
        <f t="shared" si="124"/>
        <v>-49.517119870508537</v>
      </c>
      <c r="E93" s="13">
        <f t="shared" si="124"/>
        <v>-41.579889884697522</v>
      </c>
      <c r="F93" s="13">
        <f t="shared" si="124"/>
        <v>-38.848571566038018</v>
      </c>
      <c r="G93" s="13">
        <f t="shared" si="124"/>
        <v>-38.511463430160354</v>
      </c>
      <c r="H93" s="13">
        <f t="shared" si="124"/>
        <v>-34.772637908482515</v>
      </c>
      <c r="I93" s="13">
        <f t="shared" si="124"/>
        <v>-36.658183292954782</v>
      </c>
      <c r="J93" s="13">
        <f t="shared" si="124"/>
        <v>-39.950557947443635</v>
      </c>
      <c r="K93" s="13">
        <f t="shared" si="124"/>
        <v>-52.473020204340379</v>
      </c>
      <c r="L93" s="13">
        <f t="shared" si="124"/>
        <v>-57.868076914966643</v>
      </c>
      <c r="M93" s="13">
        <f t="shared" si="124"/>
        <v>-70.512781914813047</v>
      </c>
      <c r="N93" s="13">
        <f t="shared" si="124"/>
        <v>-72.390487605927859</v>
      </c>
      <c r="O93" s="13">
        <f t="shared" si="124"/>
        <v>-65.249999744569919</v>
      </c>
      <c r="P93" s="13">
        <f t="shared" si="124"/>
        <v>-65.437118784954862</v>
      </c>
      <c r="Q93" s="13">
        <f t="shared" si="124"/>
        <v>-64.300890639091023</v>
      </c>
      <c r="R93" s="13">
        <f t="shared" si="124"/>
        <v>-71.344333528495611</v>
      </c>
      <c r="S93" s="13">
        <f t="shared" si="124"/>
        <v>-72.765639824593507</v>
      </c>
      <c r="T93" s="13">
        <f t="shared" si="124"/>
        <v>-67.296740092843109</v>
      </c>
      <c r="U93" s="13">
        <f t="shared" si="124"/>
        <v>-79.628455360005063</v>
      </c>
      <c r="V93" s="13">
        <f t="shared" si="124"/>
        <v>-71.371971145695241</v>
      </c>
      <c r="W93" s="13">
        <f t="shared" si="124"/>
        <v>-74.650302784781587</v>
      </c>
      <c r="X93" s="13">
        <f t="shared" si="124"/>
        <v>-74.169949421535051</v>
      </c>
      <c r="Y93" s="13">
        <f t="shared" si="124"/>
        <v>-69.21545961280637</v>
      </c>
      <c r="Z93" s="13">
        <f t="shared" si="124"/>
        <v>-67.758745848832646</v>
      </c>
      <c r="AA93" s="13">
        <f t="shared" si="124"/>
        <v>-83.890466016459243</v>
      </c>
      <c r="AB93" s="13">
        <f t="shared" si="124"/>
        <v>-91.898437331224812</v>
      </c>
      <c r="AC93" s="13">
        <f t="shared" si="124"/>
        <v>-112.58671601075383</v>
      </c>
      <c r="AD93" s="13">
        <f t="shared" si="124"/>
        <v>-98.402898513586422</v>
      </c>
      <c r="AE93" s="13">
        <f t="shared" si="124"/>
        <v>-82.644401679417257</v>
      </c>
      <c r="AF93" s="13">
        <f t="shared" si="124"/>
        <v>-89.576675687581684</v>
      </c>
      <c r="AG93" s="13">
        <f t="shared" ref="AG93" si="125">AG91-AG92</f>
        <v>-84.830789015943211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66.149530434782605</v>
      </c>
      <c r="C97" s="9">
        <f t="shared" si="126"/>
        <v>59.468365217391309</v>
      </c>
      <c r="D97" s="9">
        <f t="shared" si="126"/>
        <v>62.435008695652179</v>
      </c>
      <c r="E97" s="9">
        <f t="shared" si="126"/>
        <v>92.507808695652173</v>
      </c>
      <c r="F97" s="9">
        <f t="shared" si="126"/>
        <v>104.10389565217392</v>
      </c>
      <c r="G97" s="9">
        <f t="shared" si="126"/>
        <v>109.1111652173913</v>
      </c>
      <c r="H97" s="9">
        <f t="shared" si="126"/>
        <v>105.46007826086957</v>
      </c>
      <c r="I97" s="9">
        <f t="shared" si="126"/>
        <v>96.419139130434786</v>
      </c>
      <c r="J97" s="9">
        <f t="shared" si="126"/>
        <v>95.045469565217388</v>
      </c>
      <c r="K97" s="9">
        <f t="shared" si="126"/>
        <v>96.251200000000011</v>
      </c>
      <c r="L97" s="9">
        <f>SUM(L98:L99)</f>
        <v>95.129834782608697</v>
      </c>
      <c r="M97" s="9">
        <f t="shared" ref="M97:AF97" si="127">SUM(M98:M99)</f>
        <v>102.24391304347824</v>
      </c>
      <c r="N97" s="9">
        <f t="shared" si="127"/>
        <v>92.911159130434783</v>
      </c>
      <c r="O97" s="9">
        <f t="shared" si="127"/>
        <v>100.14808695652174</v>
      </c>
      <c r="P97" s="9">
        <f t="shared" si="127"/>
        <v>100.18396695652174</v>
      </c>
      <c r="Q97" s="9">
        <f t="shared" si="127"/>
        <v>93.584707826086941</v>
      </c>
      <c r="R97" s="9">
        <f t="shared" si="127"/>
        <v>95.253017391304354</v>
      </c>
      <c r="S97" s="9">
        <f t="shared" si="127"/>
        <v>87.988101739130443</v>
      </c>
      <c r="T97" s="9">
        <f t="shared" si="127"/>
        <v>85.390817391304353</v>
      </c>
      <c r="U97" s="9">
        <f t="shared" si="127"/>
        <v>75.877833913043474</v>
      </c>
      <c r="V97" s="9">
        <f t="shared" si="127"/>
        <v>71.011314782608707</v>
      </c>
      <c r="W97" s="9">
        <f t="shared" si="127"/>
        <v>71.094991304347815</v>
      </c>
      <c r="X97" s="9">
        <f t="shared" si="127"/>
        <v>66.458236521739138</v>
      </c>
      <c r="Y97" s="9">
        <f t="shared" si="127"/>
        <v>71.197368695652173</v>
      </c>
      <c r="Z97" s="9">
        <f t="shared" si="127"/>
        <v>68.48448521739131</v>
      </c>
      <c r="AA97" s="9">
        <f t="shared" si="127"/>
        <v>71.585807826086949</v>
      </c>
      <c r="AB97" s="9">
        <f t="shared" si="127"/>
        <v>70.930843478260869</v>
      </c>
      <c r="AC97" s="9">
        <f t="shared" si="127"/>
        <v>68.010469565217392</v>
      </c>
      <c r="AD97" s="9">
        <f t="shared" si="127"/>
        <v>68.392721739130437</v>
      </c>
      <c r="AE97" s="9">
        <f t="shared" si="127"/>
        <v>76.141820869565208</v>
      </c>
      <c r="AF97" s="9">
        <f t="shared" si="127"/>
        <v>73.053685217391305</v>
      </c>
      <c r="AG97" s="9">
        <f t="shared" ref="AG97" si="128">SUM(AG98:AG99)</f>
        <v>76.013914782608694</v>
      </c>
    </row>
    <row r="98" spans="1:33" x14ac:dyDescent="0.25">
      <c r="A98" s="10" t="s">
        <v>10</v>
      </c>
      <c r="B98" s="11">
        <v>30.18253043478261</v>
      </c>
      <c r="C98" s="11">
        <v>27.134069565217391</v>
      </c>
      <c r="D98" s="11">
        <v>28.487678260869565</v>
      </c>
      <c r="E98" s="11">
        <v>42.20921739130435</v>
      </c>
      <c r="F98" s="11">
        <v>47.50024347826087</v>
      </c>
      <c r="G98" s="11">
        <v>49.784947826086956</v>
      </c>
      <c r="H98" s="11">
        <v>49.216469565217395</v>
      </c>
      <c r="I98" s="11">
        <v>45.126078260869562</v>
      </c>
      <c r="J98" s="11">
        <v>43.494234782608693</v>
      </c>
      <c r="K98" s="11">
        <v>46.126834782608697</v>
      </c>
      <c r="L98" s="11">
        <v>44.924278260869563</v>
      </c>
      <c r="M98" s="11">
        <v>47.888921739130431</v>
      </c>
      <c r="N98" s="11">
        <v>43.396493913043471</v>
      </c>
      <c r="O98" s="11">
        <v>43.638808695652173</v>
      </c>
      <c r="P98" s="11">
        <v>45.954626086956523</v>
      </c>
      <c r="Q98" s="11">
        <v>43.60178260869565</v>
      </c>
      <c r="R98" s="11">
        <v>40.40515652173913</v>
      </c>
      <c r="S98" s="11">
        <v>38.054486956521743</v>
      </c>
      <c r="T98" s="11">
        <v>38.046260869565216</v>
      </c>
      <c r="U98" s="11">
        <v>33.553833043478264</v>
      </c>
      <c r="V98" s="11">
        <v>33.521417391304347</v>
      </c>
      <c r="W98" s="11">
        <v>31.320539130434781</v>
      </c>
      <c r="X98" s="11">
        <v>31.106217391304348</v>
      </c>
      <c r="Y98" s="11">
        <v>38.720521739130433</v>
      </c>
      <c r="Z98" s="11">
        <v>34.22809391304348</v>
      </c>
      <c r="AA98" s="11">
        <v>32.935321739130437</v>
      </c>
      <c r="AB98" s="11">
        <v>31.295269565217392</v>
      </c>
      <c r="AC98" s="11">
        <v>29.438434782608695</v>
      </c>
      <c r="AD98" s="11">
        <v>28.991478260869567</v>
      </c>
      <c r="AE98" s="11">
        <v>33.84071304347826</v>
      </c>
      <c r="AF98" s="11">
        <v>31.354460869565216</v>
      </c>
      <c r="AG98" s="11">
        <v>32.931086956521739</v>
      </c>
    </row>
    <row r="99" spans="1:33" x14ac:dyDescent="0.25">
      <c r="A99" s="12" t="s">
        <v>11</v>
      </c>
      <c r="B99" s="13">
        <v>35.966999999999999</v>
      </c>
      <c r="C99" s="13">
        <v>32.334295652173914</v>
      </c>
      <c r="D99" s="13">
        <v>33.947330434782614</v>
      </c>
      <c r="E99" s="13">
        <v>50.298591304347823</v>
      </c>
      <c r="F99" s="13">
        <v>56.603652173913048</v>
      </c>
      <c r="G99" s="13">
        <v>59.326217391304347</v>
      </c>
      <c r="H99" s="13">
        <v>56.243608695652171</v>
      </c>
      <c r="I99" s="13">
        <v>51.293060869565217</v>
      </c>
      <c r="J99" s="13">
        <v>51.551234782608695</v>
      </c>
      <c r="K99" s="13">
        <v>50.124365217391308</v>
      </c>
      <c r="L99" s="13">
        <v>50.205556521739126</v>
      </c>
      <c r="M99" s="13">
        <v>54.35499130434782</v>
      </c>
      <c r="N99" s="13">
        <v>49.514665217391311</v>
      </c>
      <c r="O99" s="13">
        <v>56.509278260869564</v>
      </c>
      <c r="P99" s="13">
        <v>54.229340869565213</v>
      </c>
      <c r="Q99" s="13">
        <v>49.982925217391298</v>
      </c>
      <c r="R99" s="13">
        <v>54.847860869565217</v>
      </c>
      <c r="S99" s="13">
        <v>49.9336147826087</v>
      </c>
      <c r="T99" s="13">
        <v>47.344556521739136</v>
      </c>
      <c r="U99" s="13">
        <v>42.324000869565218</v>
      </c>
      <c r="V99" s="13">
        <v>37.489897391304353</v>
      </c>
      <c r="W99" s="13">
        <v>39.774452173913041</v>
      </c>
      <c r="X99" s="13">
        <v>35.352019130434783</v>
      </c>
      <c r="Y99" s="13">
        <v>32.47684695652174</v>
      </c>
      <c r="Z99" s="13">
        <v>34.256391304347829</v>
      </c>
      <c r="AA99" s="13">
        <v>38.650486086956519</v>
      </c>
      <c r="AB99" s="13">
        <v>39.63557391304348</v>
      </c>
      <c r="AC99" s="13">
        <v>38.572034782608696</v>
      </c>
      <c r="AD99" s="13">
        <v>39.401243478260866</v>
      </c>
      <c r="AE99" s="13">
        <v>42.301107826086955</v>
      </c>
      <c r="AF99" s="13">
        <v>41.699224347826089</v>
      </c>
      <c r="AG99" s="13">
        <v>43.082827826086955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4.8566300621118703</v>
      </c>
      <c r="E101" s="9">
        <f t="shared" si="129"/>
        <v>31.962786583851006</v>
      </c>
      <c r="F101" s="9">
        <f t="shared" si="129"/>
        <v>13.486073540372743</v>
      </c>
      <c r="G101" s="9">
        <f t="shared" si="129"/>
        <v>6.8972561490683928</v>
      </c>
      <c r="H101" s="9">
        <f t="shared" si="129"/>
        <v>0.29387975155243851</v>
      </c>
      <c r="I101" s="9">
        <f t="shared" si="129"/>
        <v>0</v>
      </c>
      <c r="J101" s="9">
        <f t="shared" si="129"/>
        <v>1.285802484472482</v>
      </c>
      <c r="K101" s="9">
        <f t="shared" si="129"/>
        <v>4.978043726708048</v>
      </c>
      <c r="L101" s="9">
        <f>SUM(L102:L103)</f>
        <v>1.1088198757768231</v>
      </c>
      <c r="M101" s="9">
        <f t="shared" ref="M101:AF101" si="130">SUM(M102:M103)</f>
        <v>9.0040648447205687</v>
      </c>
      <c r="N101" s="9">
        <f t="shared" si="130"/>
        <v>0</v>
      </c>
      <c r="O101" s="9">
        <f t="shared" si="130"/>
        <v>9.8020939130432208</v>
      </c>
      <c r="P101" s="9">
        <f t="shared" si="130"/>
        <v>4.7275627329193934</v>
      </c>
      <c r="Q101" s="9">
        <f t="shared" si="130"/>
        <v>0.11731031055917285</v>
      </c>
      <c r="R101" s="9">
        <f t="shared" si="130"/>
        <v>6.1216278260872308</v>
      </c>
      <c r="S101" s="9">
        <f t="shared" si="130"/>
        <v>0</v>
      </c>
      <c r="T101" s="9">
        <f t="shared" si="130"/>
        <v>1.3085639751550815</v>
      </c>
      <c r="U101" s="9">
        <f t="shared" si="130"/>
        <v>0</v>
      </c>
      <c r="V101" s="9">
        <f t="shared" si="130"/>
        <v>0.82994236024808288</v>
      </c>
      <c r="W101" s="9">
        <f t="shared" si="130"/>
        <v>3.6706365217393877</v>
      </c>
      <c r="X101" s="9">
        <f t="shared" si="130"/>
        <v>0.84453788819856701</v>
      </c>
      <c r="Y101" s="9">
        <f t="shared" si="130"/>
        <v>9.4308149068324312</v>
      </c>
      <c r="Z101" s="9">
        <f t="shared" si="130"/>
        <v>2.8071729192550876</v>
      </c>
      <c r="AA101" s="9">
        <f t="shared" si="130"/>
        <v>6.612954285714217</v>
      </c>
      <c r="AB101" s="9">
        <f t="shared" si="130"/>
        <v>2.347139378882086</v>
      </c>
      <c r="AC101" s="9">
        <f t="shared" si="130"/>
        <v>0.64873639751569456</v>
      </c>
      <c r="AD101" s="9">
        <f t="shared" si="130"/>
        <v>2.273813913043222</v>
      </c>
      <c r="AE101" s="9">
        <f t="shared" si="130"/>
        <v>10.034563229813562</v>
      </c>
      <c r="AF101" s="9">
        <f t="shared" si="130"/>
        <v>1.0978586335403016</v>
      </c>
      <c r="AG101" s="9">
        <f t="shared" ref="AG101" si="131">SUM(AG102:AG103)</f>
        <v>5.2456936645961765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2.2159667080741734</v>
      </c>
      <c r="E102" s="11">
        <v>14.583897142856785</v>
      </c>
      <c r="F102" s="11">
        <v>6.1533840993785205</v>
      </c>
      <c r="G102" s="11">
        <v>3.1470623602480856</v>
      </c>
      <c r="H102" s="11">
        <v>0.29387975155243851</v>
      </c>
      <c r="I102" s="11">
        <v>0</v>
      </c>
      <c r="J102" s="11">
        <v>0</v>
      </c>
      <c r="K102" s="11">
        <v>3.4949580124220034</v>
      </c>
      <c r="L102" s="11">
        <v>0</v>
      </c>
      <c r="M102" s="11">
        <v>3.8270014906828678</v>
      </c>
      <c r="N102" s="11">
        <v>0</v>
      </c>
      <c r="O102" s="11">
        <v>1.1046727950307016</v>
      </c>
      <c r="P102" s="11">
        <v>3.1781754037263497</v>
      </c>
      <c r="Q102" s="11">
        <v>0</v>
      </c>
      <c r="R102" s="11">
        <v>0</v>
      </c>
      <c r="S102" s="11">
        <v>0</v>
      </c>
      <c r="T102" s="11">
        <v>0.85413192546547378</v>
      </c>
      <c r="U102" s="11">
        <v>0</v>
      </c>
      <c r="V102" s="11">
        <v>0.82994236024808288</v>
      </c>
      <c r="W102" s="11">
        <v>0</v>
      </c>
      <c r="X102" s="11">
        <v>0.64803627329156654</v>
      </c>
      <c r="Y102" s="11">
        <v>8.4766623602480848</v>
      </c>
      <c r="Z102" s="11">
        <v>0</v>
      </c>
      <c r="AA102" s="11">
        <v>0</v>
      </c>
      <c r="AB102" s="11">
        <v>0</v>
      </c>
      <c r="AC102" s="11">
        <v>0</v>
      </c>
      <c r="AD102" s="11">
        <v>0.41540149068287135</v>
      </c>
      <c r="AE102" s="11">
        <v>5.7115927950306933</v>
      </c>
      <c r="AF102" s="11">
        <v>0</v>
      </c>
      <c r="AG102" s="11">
        <v>2.4389840993785228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2.6406633540376974</v>
      </c>
      <c r="E103" s="13">
        <v>17.378889440994222</v>
      </c>
      <c r="F103" s="13">
        <v>7.3326894409942218</v>
      </c>
      <c r="G103" s="13">
        <v>3.7501937888203072</v>
      </c>
      <c r="H103" s="13">
        <v>0</v>
      </c>
      <c r="I103" s="13">
        <v>0</v>
      </c>
      <c r="J103" s="13">
        <v>1.285802484472482</v>
      </c>
      <c r="K103" s="13">
        <v>1.4830857142860445</v>
      </c>
      <c r="L103" s="13">
        <v>1.1088198757768231</v>
      </c>
      <c r="M103" s="13">
        <v>5.1770633540377009</v>
      </c>
      <c r="N103" s="13">
        <v>0</v>
      </c>
      <c r="O103" s="13">
        <v>8.6974211180125192</v>
      </c>
      <c r="P103" s="13">
        <v>1.5493873291930438</v>
      </c>
      <c r="Q103" s="13">
        <v>0.11731031055917285</v>
      </c>
      <c r="R103" s="13">
        <v>6.1216278260872308</v>
      </c>
      <c r="S103" s="13">
        <v>0</v>
      </c>
      <c r="T103" s="13">
        <v>0.45443204968960771</v>
      </c>
      <c r="U103" s="13">
        <v>0</v>
      </c>
      <c r="V103" s="13">
        <v>0</v>
      </c>
      <c r="W103" s="13">
        <v>3.6706365217393877</v>
      </c>
      <c r="X103" s="13">
        <v>0.19650161490700047</v>
      </c>
      <c r="Y103" s="13">
        <v>0.95415254658434634</v>
      </c>
      <c r="Z103" s="13">
        <v>2.8071729192550876</v>
      </c>
      <c r="AA103" s="13">
        <v>6.612954285714217</v>
      </c>
      <c r="AB103" s="13">
        <v>2.347139378882086</v>
      </c>
      <c r="AC103" s="13">
        <v>0.64873639751569456</v>
      </c>
      <c r="AD103" s="13">
        <v>1.8584124223603506</v>
      </c>
      <c r="AE103" s="13">
        <v>4.322970434782869</v>
      </c>
      <c r="AF103" s="13">
        <v>1.0978586335403016</v>
      </c>
      <c r="AG103" s="13">
        <v>2.8067095652176537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114472.7560085296</v>
      </c>
      <c r="C3" s="9">
        <f t="shared" si="0"/>
        <v>134929.71292453518</v>
      </c>
      <c r="D3" s="9">
        <f t="shared" si="0"/>
        <v>78799.865604438688</v>
      </c>
      <c r="E3" s="9">
        <f t="shared" si="0"/>
        <v>96429.175891359715</v>
      </c>
      <c r="F3" s="9">
        <f t="shared" si="0"/>
        <v>81434.958818044863</v>
      </c>
      <c r="G3" s="9">
        <f t="shared" si="0"/>
        <v>56628.834000000003</v>
      </c>
      <c r="H3" s="9">
        <f t="shared" si="0"/>
        <v>59014.709671000004</v>
      </c>
      <c r="I3" s="9">
        <f t="shared" si="0"/>
        <v>64258.280292000003</v>
      </c>
      <c r="J3" s="9">
        <f t="shared" si="0"/>
        <v>66730.483414000002</v>
      </c>
      <c r="K3" s="9">
        <f t="shared" si="0"/>
        <v>74506.235931000003</v>
      </c>
      <c r="L3" s="9">
        <f>SUM(L4:L5)</f>
        <v>70708.090179999999</v>
      </c>
      <c r="M3" s="9">
        <f t="shared" ref="M3:AF3" si="1">SUM(M4:M5)</f>
        <v>66593.464240999994</v>
      </c>
      <c r="N3" s="9">
        <f t="shared" si="1"/>
        <v>78459.302033000014</v>
      </c>
      <c r="O3" s="9">
        <f t="shared" si="1"/>
        <v>65621.575140000001</v>
      </c>
      <c r="P3" s="9">
        <f t="shared" si="1"/>
        <v>84229.404739000005</v>
      </c>
      <c r="Q3" s="9">
        <f t="shared" si="1"/>
        <v>90259.979228000011</v>
      </c>
      <c r="R3" s="9">
        <f t="shared" si="1"/>
        <v>91028.13147800001</v>
      </c>
      <c r="S3" s="9">
        <f t="shared" si="1"/>
        <v>90476.000037999998</v>
      </c>
      <c r="T3" s="9">
        <f t="shared" si="1"/>
        <v>75548.585672999994</v>
      </c>
      <c r="U3" s="9">
        <f t="shared" si="1"/>
        <v>86923.726735000004</v>
      </c>
      <c r="V3" s="9">
        <f t="shared" si="1"/>
        <v>108684.525677</v>
      </c>
      <c r="W3" s="9">
        <f t="shared" si="1"/>
        <v>107497.623979</v>
      </c>
      <c r="X3" s="9">
        <f t="shared" si="1"/>
        <v>113758.48737399999</v>
      </c>
      <c r="Y3" s="9">
        <f t="shared" si="1"/>
        <v>95674.122323000003</v>
      </c>
      <c r="Z3" s="9">
        <f t="shared" si="1"/>
        <v>86937.996972000008</v>
      </c>
      <c r="AA3" s="9">
        <f t="shared" si="1"/>
        <v>67029.038939000005</v>
      </c>
      <c r="AB3" s="9">
        <f t="shared" si="1"/>
        <v>62381.975632000001</v>
      </c>
      <c r="AC3" s="9">
        <f t="shared" si="1"/>
        <v>63879.815640000001</v>
      </c>
      <c r="AD3" s="9">
        <f t="shared" si="1"/>
        <v>65442.407934000003</v>
      </c>
      <c r="AE3" s="9">
        <f t="shared" si="1"/>
        <v>73152.81492199999</v>
      </c>
      <c r="AF3" s="9">
        <f t="shared" si="1"/>
        <v>77370.179980000001</v>
      </c>
      <c r="AG3" s="9">
        <f t="shared" ref="AG3" si="2">SUM(AG4:AG5)</f>
        <v>77442.097651999997</v>
      </c>
    </row>
    <row r="4" spans="1:33" x14ac:dyDescent="0.25">
      <c r="A4" s="10" t="s">
        <v>10</v>
      </c>
      <c r="B4" s="11">
        <v>42211.017845379451</v>
      </c>
      <c r="C4" s="11">
        <v>49754.375789686535</v>
      </c>
      <c r="D4" s="11">
        <v>29056.89221804549</v>
      </c>
      <c r="E4" s="11">
        <v>35557.575499118124</v>
      </c>
      <c r="F4" s="11">
        <v>30028.564173383755</v>
      </c>
      <c r="G4" s="11">
        <v>20881.481374999999</v>
      </c>
      <c r="H4" s="11">
        <v>22321.791926000002</v>
      </c>
      <c r="I4" s="11">
        <v>24354.322901</v>
      </c>
      <c r="J4" s="11">
        <v>24622.614475999999</v>
      </c>
      <c r="K4" s="11">
        <v>29243.948483</v>
      </c>
      <c r="L4" s="11">
        <v>27348.243857000001</v>
      </c>
      <c r="M4" s="11">
        <v>25404.319239</v>
      </c>
      <c r="N4" s="11">
        <v>29924.534775</v>
      </c>
      <c r="O4" s="11">
        <v>30927.321788000001</v>
      </c>
      <c r="P4" s="11">
        <v>29200.097801</v>
      </c>
      <c r="Q4" s="11">
        <v>24606.993513000001</v>
      </c>
      <c r="R4" s="11">
        <v>25718.810880000001</v>
      </c>
      <c r="S4" s="11">
        <v>20869.219419000001</v>
      </c>
      <c r="T4" s="11">
        <v>15554.862287</v>
      </c>
      <c r="U4" s="11">
        <v>16626.270004000002</v>
      </c>
      <c r="V4" s="11">
        <v>19680.887042999999</v>
      </c>
      <c r="W4" s="11">
        <v>21022.0628</v>
      </c>
      <c r="X4" s="11">
        <v>14547.715206000001</v>
      </c>
      <c r="Y4" s="11">
        <v>21231.554495</v>
      </c>
      <c r="Z4" s="11">
        <v>19405.252501999999</v>
      </c>
      <c r="AA4" s="11">
        <v>12872.565033000001</v>
      </c>
      <c r="AB4" s="11">
        <v>11435.099044000001</v>
      </c>
      <c r="AC4" s="11">
        <v>11755.398578</v>
      </c>
      <c r="AD4" s="11">
        <v>12732.364172</v>
      </c>
      <c r="AE4" s="11">
        <v>12619.739693</v>
      </c>
      <c r="AF4" s="11">
        <v>10379.523407999999</v>
      </c>
      <c r="AG4" s="11">
        <v>12045.049558000001</v>
      </c>
    </row>
    <row r="5" spans="1:33" x14ac:dyDescent="0.25">
      <c r="A5" s="12" t="s">
        <v>11</v>
      </c>
      <c r="B5" s="13">
        <v>72261.738163150148</v>
      </c>
      <c r="C5" s="13">
        <v>85175.33713484864</v>
      </c>
      <c r="D5" s="13">
        <v>49742.973386393198</v>
      </c>
      <c r="E5" s="13">
        <v>60871.600392241591</v>
      </c>
      <c r="F5" s="13">
        <v>51406.394644661101</v>
      </c>
      <c r="G5" s="13">
        <v>35747.352625</v>
      </c>
      <c r="H5" s="13">
        <v>36692.917744999999</v>
      </c>
      <c r="I5" s="13">
        <v>39903.957391000004</v>
      </c>
      <c r="J5" s="13">
        <v>42107.868938</v>
      </c>
      <c r="K5" s="13">
        <v>45262.287448000003</v>
      </c>
      <c r="L5" s="13">
        <v>43359.846323000005</v>
      </c>
      <c r="M5" s="13">
        <v>41189.145001999997</v>
      </c>
      <c r="N5" s="13">
        <v>48534.767258000007</v>
      </c>
      <c r="O5" s="13">
        <v>34694.253352</v>
      </c>
      <c r="P5" s="13">
        <v>55029.306938000002</v>
      </c>
      <c r="Q5" s="13">
        <v>65652.985715000003</v>
      </c>
      <c r="R5" s="13">
        <v>65309.320598000006</v>
      </c>
      <c r="S5" s="13">
        <v>69606.780618999997</v>
      </c>
      <c r="T5" s="13">
        <v>59993.723385999998</v>
      </c>
      <c r="U5" s="13">
        <v>70297.456730999998</v>
      </c>
      <c r="V5" s="13">
        <v>89003.638634000003</v>
      </c>
      <c r="W5" s="13">
        <v>86475.561178999997</v>
      </c>
      <c r="X5" s="13">
        <v>99210.772167999996</v>
      </c>
      <c r="Y5" s="13">
        <v>74442.567827999999</v>
      </c>
      <c r="Z5" s="13">
        <v>67532.744470000005</v>
      </c>
      <c r="AA5" s="13">
        <v>54156.473905999999</v>
      </c>
      <c r="AB5" s="13">
        <v>50946.876587999999</v>
      </c>
      <c r="AC5" s="13">
        <v>52124.417062</v>
      </c>
      <c r="AD5" s="13">
        <v>52710.043762000001</v>
      </c>
      <c r="AE5" s="13">
        <v>60533.075228999995</v>
      </c>
      <c r="AF5" s="13">
        <v>66990.656572000007</v>
      </c>
      <c r="AG5" s="13">
        <v>65397.048093999998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0.36874291593219105</v>
      </c>
      <c r="C9" s="16">
        <f t="shared" si="6"/>
        <v>0.36874291593219094</v>
      </c>
      <c r="D9" s="16">
        <f t="shared" si="6"/>
        <v>0.36874291593219105</v>
      </c>
      <c r="E9" s="16">
        <f t="shared" si="6"/>
        <v>0.36874291593219111</v>
      </c>
      <c r="F9" s="16">
        <f t="shared" si="6"/>
        <v>0.368742915932191</v>
      </c>
      <c r="G9" s="16">
        <f t="shared" si="6"/>
        <v>0.368742915932191</v>
      </c>
      <c r="H9" s="16">
        <f t="shared" si="6"/>
        <v>0.37824115462808067</v>
      </c>
      <c r="I9" s="16">
        <f t="shared" si="6"/>
        <v>0.37900676442522307</v>
      </c>
      <c r="J9" s="16">
        <f t="shared" si="6"/>
        <v>0.36898600484039346</v>
      </c>
      <c r="K9" s="16">
        <f t="shared" si="6"/>
        <v>0.39250336723603552</v>
      </c>
      <c r="L9" s="16">
        <f>IF(L4=0,0,L4/L$3)</f>
        <v>0.38677672933012602</v>
      </c>
      <c r="M9" s="16">
        <f t="shared" ref="M9:AF9" si="7">IF(M4=0,0,M4/M$3)</f>
        <v>0.38148367153663065</v>
      </c>
      <c r="N9" s="16">
        <f t="shared" si="7"/>
        <v>0.38140200077759712</v>
      </c>
      <c r="O9" s="16">
        <f t="shared" si="7"/>
        <v>0.47129807113008598</v>
      </c>
      <c r="P9" s="16">
        <f t="shared" si="7"/>
        <v>0.34667344369204278</v>
      </c>
      <c r="Q9" s="16">
        <f t="shared" si="7"/>
        <v>0.27262352288871944</v>
      </c>
      <c r="R9" s="16">
        <f t="shared" si="7"/>
        <v>0.28253695272450813</v>
      </c>
      <c r="S9" s="16">
        <f t="shared" si="7"/>
        <v>0.2306602790821313</v>
      </c>
      <c r="T9" s="16">
        <f t="shared" si="7"/>
        <v>0.20589217056063419</v>
      </c>
      <c r="U9" s="16">
        <f t="shared" si="7"/>
        <v>0.19127424270116347</v>
      </c>
      <c r="V9" s="16">
        <f t="shared" si="7"/>
        <v>0.18108269710344702</v>
      </c>
      <c r="W9" s="16">
        <f t="shared" si="7"/>
        <v>0.19555839489165572</v>
      </c>
      <c r="X9" s="16">
        <f t="shared" si="7"/>
        <v>0.12788245995370845</v>
      </c>
      <c r="Y9" s="16">
        <f t="shared" si="7"/>
        <v>0.22191533070270922</v>
      </c>
      <c r="Z9" s="16">
        <f t="shared" si="7"/>
        <v>0.22320795483992828</v>
      </c>
      <c r="AA9" s="16">
        <f t="shared" si="7"/>
        <v>0.19204460091863648</v>
      </c>
      <c r="AB9" s="16">
        <f t="shared" si="7"/>
        <v>0.18330774118885315</v>
      </c>
      <c r="AC9" s="16">
        <f t="shared" si="7"/>
        <v>0.18402367727935415</v>
      </c>
      <c r="AD9" s="16">
        <f t="shared" si="7"/>
        <v>0.1945583081973519</v>
      </c>
      <c r="AE9" s="16">
        <f t="shared" si="7"/>
        <v>0.17251201756837298</v>
      </c>
      <c r="AF9" s="16">
        <f t="shared" si="7"/>
        <v>0.13415405535676769</v>
      </c>
      <c r="AG9" s="16">
        <f t="shared" ref="AG9" si="8">IF(AG4=0,0,AG4/AG$3)</f>
        <v>0.15553619960201231</v>
      </c>
    </row>
    <row r="10" spans="1:33" x14ac:dyDescent="0.25">
      <c r="A10" s="12" t="s">
        <v>11</v>
      </c>
      <c r="B10" s="17">
        <f t="shared" ref="B10:K10" si="9">IF(B5=0,0,B5/B$3)</f>
        <v>0.63125708406780889</v>
      </c>
      <c r="C10" s="17">
        <f t="shared" si="9"/>
        <v>0.631257084067809</v>
      </c>
      <c r="D10" s="17">
        <f t="shared" si="9"/>
        <v>0.63125708406780889</v>
      </c>
      <c r="E10" s="17">
        <f t="shared" si="9"/>
        <v>0.63125708406780889</v>
      </c>
      <c r="F10" s="17">
        <f t="shared" si="9"/>
        <v>0.63125708406780889</v>
      </c>
      <c r="G10" s="17">
        <f t="shared" si="9"/>
        <v>0.631257084067809</v>
      </c>
      <c r="H10" s="17">
        <f t="shared" si="9"/>
        <v>0.62175884537191928</v>
      </c>
      <c r="I10" s="17">
        <f t="shared" si="9"/>
        <v>0.62099323557477693</v>
      </c>
      <c r="J10" s="17">
        <f t="shared" si="9"/>
        <v>0.63101399515960654</v>
      </c>
      <c r="K10" s="17">
        <f t="shared" si="9"/>
        <v>0.60749663276396448</v>
      </c>
      <c r="L10" s="17">
        <f>IF(L5=0,0,L5/L$3)</f>
        <v>0.61322327066987403</v>
      </c>
      <c r="M10" s="17">
        <f t="shared" ref="M10:AF10" si="10">IF(M5=0,0,M5/M$3)</f>
        <v>0.61851632846336946</v>
      </c>
      <c r="N10" s="17">
        <f t="shared" si="10"/>
        <v>0.61859799922240277</v>
      </c>
      <c r="O10" s="17">
        <f t="shared" si="10"/>
        <v>0.52870192886991407</v>
      </c>
      <c r="P10" s="17">
        <f t="shared" si="10"/>
        <v>0.65332655630795722</v>
      </c>
      <c r="Q10" s="17">
        <f t="shared" si="10"/>
        <v>0.72737647711128051</v>
      </c>
      <c r="R10" s="17">
        <f t="shared" si="10"/>
        <v>0.71746304727549182</v>
      </c>
      <c r="S10" s="17">
        <f t="shared" si="10"/>
        <v>0.76933972091786873</v>
      </c>
      <c r="T10" s="17">
        <f t="shared" si="10"/>
        <v>0.79410782943936586</v>
      </c>
      <c r="U10" s="17">
        <f t="shared" si="10"/>
        <v>0.80872575729883645</v>
      </c>
      <c r="V10" s="17">
        <f t="shared" si="10"/>
        <v>0.81891730289655307</v>
      </c>
      <c r="W10" s="17">
        <f t="shared" si="10"/>
        <v>0.80444160510834428</v>
      </c>
      <c r="X10" s="17">
        <f t="shared" si="10"/>
        <v>0.87211754004629161</v>
      </c>
      <c r="Y10" s="17">
        <f t="shared" si="10"/>
        <v>0.7780846692972907</v>
      </c>
      <c r="Z10" s="17">
        <f t="shared" si="10"/>
        <v>0.77679204516007172</v>
      </c>
      <c r="AA10" s="17">
        <f t="shared" si="10"/>
        <v>0.80795539908136349</v>
      </c>
      <c r="AB10" s="17">
        <f t="shared" si="10"/>
        <v>0.81669225881114682</v>
      </c>
      <c r="AC10" s="17">
        <f t="shared" si="10"/>
        <v>0.8159763227206458</v>
      </c>
      <c r="AD10" s="17">
        <f t="shared" si="10"/>
        <v>0.80544169180264802</v>
      </c>
      <c r="AE10" s="17">
        <f t="shared" si="10"/>
        <v>0.82748798243162702</v>
      </c>
      <c r="AF10" s="17">
        <f t="shared" si="10"/>
        <v>0.86584594464323239</v>
      </c>
      <c r="AG10" s="17">
        <f t="shared" ref="AG10" si="11">IF(AG5=0,0,AG5/AG$3)</f>
        <v>0.84446380039798774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11.983041</v>
      </c>
      <c r="C12" s="18">
        <f t="shared" si="12"/>
        <v>14.12448</v>
      </c>
      <c r="D12" s="18">
        <f t="shared" si="12"/>
        <v>8.2487919999999999</v>
      </c>
      <c r="E12" s="18">
        <f t="shared" si="12"/>
        <v>10.094232</v>
      </c>
      <c r="F12" s="18">
        <f t="shared" si="12"/>
        <v>8.5246339999999989</v>
      </c>
      <c r="G12" s="18">
        <f t="shared" si="12"/>
        <v>5.9279219999999997</v>
      </c>
      <c r="H12" s="18">
        <f t="shared" si="12"/>
        <v>6.2402390000000008</v>
      </c>
      <c r="I12" s="18">
        <f t="shared" si="12"/>
        <v>6.7809020000000002</v>
      </c>
      <c r="J12" s="18">
        <f t="shared" si="12"/>
        <v>6.9434799999999992</v>
      </c>
      <c r="K12" s="18">
        <f t="shared" si="12"/>
        <v>8.1267700000000005</v>
      </c>
      <c r="L12" s="18">
        <f>SUM(L13:L14)</f>
        <v>7.7017280000000001</v>
      </c>
      <c r="M12" s="18">
        <f t="shared" ref="M12:AF12" si="13">SUM(M13:M14)</f>
        <v>7.0711839999999997</v>
      </c>
      <c r="N12" s="18">
        <f t="shared" si="13"/>
        <v>8.2266870000000001</v>
      </c>
      <c r="O12" s="18">
        <f t="shared" si="13"/>
        <v>11.482838999999998</v>
      </c>
      <c r="P12" s="18">
        <f t="shared" si="13"/>
        <v>11.418852999999999</v>
      </c>
      <c r="Q12" s="18">
        <f t="shared" si="13"/>
        <v>9.9658119999999997</v>
      </c>
      <c r="R12" s="18">
        <f t="shared" si="13"/>
        <v>9.4687450000000002</v>
      </c>
      <c r="S12" s="18">
        <f t="shared" si="13"/>
        <v>7.690472999999999</v>
      </c>
      <c r="T12" s="18">
        <f t="shared" si="13"/>
        <v>5.1359329999999996</v>
      </c>
      <c r="U12" s="18">
        <f t="shared" si="13"/>
        <v>5.3639749999999999</v>
      </c>
      <c r="V12" s="18">
        <f t="shared" si="13"/>
        <v>7.3386589999999998</v>
      </c>
      <c r="W12" s="18">
        <f t="shared" si="13"/>
        <v>6.3867969999999996</v>
      </c>
      <c r="X12" s="18">
        <f t="shared" si="13"/>
        <v>5.7518159999999998</v>
      </c>
      <c r="Y12" s="18">
        <f t="shared" si="13"/>
        <v>5.7472339999999997</v>
      </c>
      <c r="Z12" s="18">
        <f t="shared" si="13"/>
        <v>5.1570609999999997</v>
      </c>
      <c r="AA12" s="18">
        <f t="shared" si="13"/>
        <v>3.7623359999999999</v>
      </c>
      <c r="AB12" s="18">
        <f t="shared" si="13"/>
        <v>3.4308190000000001</v>
      </c>
      <c r="AC12" s="18">
        <f t="shared" si="13"/>
        <v>3.4421929999999996</v>
      </c>
      <c r="AD12" s="18">
        <f t="shared" si="13"/>
        <v>3.5679680000000005</v>
      </c>
      <c r="AE12" s="18">
        <f t="shared" si="13"/>
        <v>3.8244610000000003</v>
      </c>
      <c r="AF12" s="18">
        <f t="shared" si="13"/>
        <v>3.547034</v>
      </c>
      <c r="AG12" s="18">
        <f t="shared" ref="AG12" si="14">SUM(AG13:AG14)</f>
        <v>3.7642130000000003</v>
      </c>
    </row>
    <row r="13" spans="1:33" x14ac:dyDescent="0.25">
      <c r="A13" s="10" t="s">
        <v>10</v>
      </c>
      <c r="B13" s="19">
        <v>7.9310619999999998</v>
      </c>
      <c r="C13" s="19">
        <v>9.3483900000000002</v>
      </c>
      <c r="D13" s="19">
        <v>5.4595229999999999</v>
      </c>
      <c r="E13" s="19">
        <v>6.6809409999999998</v>
      </c>
      <c r="F13" s="19">
        <v>5.6420909999999997</v>
      </c>
      <c r="G13" s="19">
        <v>3.923438</v>
      </c>
      <c r="H13" s="19">
        <v>4.1940590000000002</v>
      </c>
      <c r="I13" s="19">
        <v>4.5759530000000002</v>
      </c>
      <c r="J13" s="19">
        <v>4.6263629999999996</v>
      </c>
      <c r="K13" s="19">
        <v>5.494669</v>
      </c>
      <c r="L13" s="19">
        <v>5.1384840000000001</v>
      </c>
      <c r="M13" s="19">
        <v>4.7109209999999999</v>
      </c>
      <c r="N13" s="19">
        <v>5.4627889999999999</v>
      </c>
      <c r="O13" s="19">
        <v>8.4160559999999993</v>
      </c>
      <c r="P13" s="19">
        <v>7.6055669999999997</v>
      </c>
      <c r="Q13" s="19">
        <v>5.9917670000000003</v>
      </c>
      <c r="R13" s="19">
        <v>5.7220240000000002</v>
      </c>
      <c r="S13" s="19">
        <v>4.7264419999999996</v>
      </c>
      <c r="T13" s="19">
        <v>3.0671940000000002</v>
      </c>
      <c r="U13" s="19">
        <v>2.9969260000000002</v>
      </c>
      <c r="V13" s="19">
        <v>3.495304</v>
      </c>
      <c r="W13" s="19">
        <v>2.926126</v>
      </c>
      <c r="X13" s="19">
        <v>1.9861930000000001</v>
      </c>
      <c r="Y13" s="19">
        <v>2.8752049999999998</v>
      </c>
      <c r="Z13" s="19">
        <v>2.5903109999999998</v>
      </c>
      <c r="AA13" s="19">
        <v>1.714035</v>
      </c>
      <c r="AB13" s="19">
        <v>1.5042340000000001</v>
      </c>
      <c r="AC13" s="19">
        <v>1.5268999999999999</v>
      </c>
      <c r="AD13" s="19">
        <v>1.6304190000000001</v>
      </c>
      <c r="AE13" s="19">
        <v>1.638984</v>
      </c>
      <c r="AF13" s="19">
        <v>1.248685</v>
      </c>
      <c r="AG13" s="19">
        <v>1.5200130000000001</v>
      </c>
    </row>
    <row r="14" spans="1:33" x14ac:dyDescent="0.25">
      <c r="A14" s="12" t="s">
        <v>11</v>
      </c>
      <c r="B14" s="20">
        <v>4.0519790000000002</v>
      </c>
      <c r="C14" s="20">
        <v>4.7760899999999999</v>
      </c>
      <c r="D14" s="20">
        <v>2.789269</v>
      </c>
      <c r="E14" s="20">
        <v>3.4132910000000001</v>
      </c>
      <c r="F14" s="20">
        <v>2.8825430000000001</v>
      </c>
      <c r="G14" s="20">
        <v>2.0044839999999997</v>
      </c>
      <c r="H14" s="20">
        <v>2.0461800000000001</v>
      </c>
      <c r="I14" s="20">
        <v>2.204949</v>
      </c>
      <c r="J14" s="20">
        <v>2.3171170000000001</v>
      </c>
      <c r="K14" s="20">
        <v>2.6321009999999996</v>
      </c>
      <c r="L14" s="20">
        <v>2.5632440000000001</v>
      </c>
      <c r="M14" s="20">
        <v>2.3602629999999998</v>
      </c>
      <c r="N14" s="20">
        <v>2.7638980000000002</v>
      </c>
      <c r="O14" s="20">
        <v>3.066783</v>
      </c>
      <c r="P14" s="20">
        <v>3.8132859999999997</v>
      </c>
      <c r="Q14" s="20">
        <v>3.9740449999999998</v>
      </c>
      <c r="R14" s="20">
        <v>3.746721</v>
      </c>
      <c r="S14" s="20">
        <v>2.9640309999999999</v>
      </c>
      <c r="T14" s="20">
        <v>2.0687389999999999</v>
      </c>
      <c r="U14" s="20">
        <v>2.3670490000000002</v>
      </c>
      <c r="V14" s="20">
        <v>3.8433549999999999</v>
      </c>
      <c r="W14" s="20">
        <v>3.4606709999999996</v>
      </c>
      <c r="X14" s="20">
        <v>3.7656229999999997</v>
      </c>
      <c r="Y14" s="20">
        <v>2.8720289999999999</v>
      </c>
      <c r="Z14" s="20">
        <v>2.5667499999999999</v>
      </c>
      <c r="AA14" s="20">
        <v>2.0483009999999999</v>
      </c>
      <c r="AB14" s="20">
        <v>1.926585</v>
      </c>
      <c r="AC14" s="20">
        <v>1.9152929999999999</v>
      </c>
      <c r="AD14" s="20">
        <v>1.9375490000000002</v>
      </c>
      <c r="AE14" s="20">
        <v>2.1854770000000001</v>
      </c>
      <c r="AF14" s="20">
        <v>2.298349</v>
      </c>
      <c r="AG14" s="20">
        <v>2.2442000000000002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0.6618572030255091</v>
      </c>
      <c r="C18" s="16">
        <f t="shared" si="15"/>
        <v>0.66185728607354044</v>
      </c>
      <c r="D18" s="16">
        <f t="shared" si="15"/>
        <v>0.6618572755865344</v>
      </c>
      <c r="E18" s="16">
        <f t="shared" si="15"/>
        <v>0.66185728641862007</v>
      </c>
      <c r="F18" s="16">
        <f t="shared" si="15"/>
        <v>0.6618572715262615</v>
      </c>
      <c r="G18" s="16">
        <f t="shared" si="15"/>
        <v>0.66185722416725457</v>
      </c>
      <c r="H18" s="16">
        <f t="shared" si="15"/>
        <v>0.67209909748649044</v>
      </c>
      <c r="I18" s="16">
        <f t="shared" si="15"/>
        <v>0.6748295433262419</v>
      </c>
      <c r="J18" s="16">
        <f t="shared" si="15"/>
        <v>0.66628880618940356</v>
      </c>
      <c r="K18" s="16">
        <f t="shared" si="15"/>
        <v>0.67611966377786004</v>
      </c>
      <c r="L18" s="16">
        <f t="shared" ref="L18" si="19">IF(L13=0,0,L13/L$12)</f>
        <v>0.6671858575114572</v>
      </c>
      <c r="M18" s="16">
        <f t="shared" ref="M18:AF18" si="20">IF(M13=0,0,M13/M$12)</f>
        <v>0.66621389006423815</v>
      </c>
      <c r="N18" s="16">
        <f t="shared" si="20"/>
        <v>0.66403267803916688</v>
      </c>
      <c r="O18" s="16">
        <f t="shared" si="20"/>
        <v>0.73292467132910255</v>
      </c>
      <c r="P18" s="16">
        <f t="shared" si="20"/>
        <v>0.66605349941889969</v>
      </c>
      <c r="Q18" s="16">
        <f t="shared" si="20"/>
        <v>0.60123219262012972</v>
      </c>
      <c r="R18" s="16">
        <f t="shared" si="20"/>
        <v>0.60430648412223587</v>
      </c>
      <c r="S18" s="16">
        <f t="shared" si="20"/>
        <v>0.61458404444043957</v>
      </c>
      <c r="T18" s="16">
        <f t="shared" si="20"/>
        <v>0.59720288407189126</v>
      </c>
      <c r="U18" s="16">
        <f t="shared" si="20"/>
        <v>0.55871364053710171</v>
      </c>
      <c r="V18" s="16">
        <f t="shared" si="20"/>
        <v>0.47628647141119379</v>
      </c>
      <c r="W18" s="16">
        <f t="shared" si="20"/>
        <v>0.4581523414631779</v>
      </c>
      <c r="X18" s="16">
        <f t="shared" si="20"/>
        <v>0.34531580982423643</v>
      </c>
      <c r="Y18" s="16">
        <f t="shared" si="20"/>
        <v>0.50027630682864144</v>
      </c>
      <c r="Z18" s="16">
        <f t="shared" si="20"/>
        <v>0.50228434373764441</v>
      </c>
      <c r="AA18" s="16">
        <f t="shared" si="20"/>
        <v>0.45557733280600138</v>
      </c>
      <c r="AB18" s="16">
        <f t="shared" si="20"/>
        <v>0.43844749606435085</v>
      </c>
      <c r="AC18" s="16">
        <f t="shared" si="20"/>
        <v>0.44358349459196511</v>
      </c>
      <c r="AD18" s="16">
        <f t="shared" si="20"/>
        <v>0.45696009605467308</v>
      </c>
      <c r="AE18" s="16">
        <f t="shared" si="20"/>
        <v>0.4285529385709515</v>
      </c>
      <c r="AF18" s="16">
        <f t="shared" si="20"/>
        <v>0.35203637743534461</v>
      </c>
      <c r="AG18" s="16">
        <f t="shared" ref="AG18" si="21">IF(AG13=0,0,AG13/AG$12)</f>
        <v>0.40380632020557816</v>
      </c>
    </row>
    <row r="19" spans="1:33" x14ac:dyDescent="0.25">
      <c r="A19" s="12" t="s">
        <v>11</v>
      </c>
      <c r="B19" s="17">
        <f t="shared" si="15"/>
        <v>0.3381427969744909</v>
      </c>
      <c r="C19" s="17">
        <f t="shared" si="15"/>
        <v>0.33814271392645956</v>
      </c>
      <c r="D19" s="17">
        <f t="shared" si="15"/>
        <v>0.33814272441346566</v>
      </c>
      <c r="E19" s="17">
        <f t="shared" si="15"/>
        <v>0.33814271358137993</v>
      </c>
      <c r="F19" s="17">
        <f t="shared" si="15"/>
        <v>0.33814272847373861</v>
      </c>
      <c r="G19" s="17">
        <f t="shared" si="15"/>
        <v>0.33814277583274538</v>
      </c>
      <c r="H19" s="17">
        <f t="shared" si="15"/>
        <v>0.32790090251350945</v>
      </c>
      <c r="I19" s="17">
        <f t="shared" si="15"/>
        <v>0.32517045667375816</v>
      </c>
      <c r="J19" s="17">
        <f t="shared" si="15"/>
        <v>0.33371119381059644</v>
      </c>
      <c r="K19" s="17">
        <f t="shared" si="15"/>
        <v>0.32388033622213985</v>
      </c>
      <c r="L19" s="17">
        <f t="shared" ref="L19" si="22">IF(L14=0,0,L14/L$12)</f>
        <v>0.33281414248854285</v>
      </c>
      <c r="M19" s="17">
        <f t="shared" ref="M19:AF19" si="23">IF(M14=0,0,M14/M$12)</f>
        <v>0.3337861099357618</v>
      </c>
      <c r="N19" s="17">
        <f t="shared" si="23"/>
        <v>0.33596732196083312</v>
      </c>
      <c r="O19" s="17">
        <f t="shared" si="23"/>
        <v>0.26707532867089756</v>
      </c>
      <c r="P19" s="17">
        <f t="shared" si="23"/>
        <v>0.33394650058110043</v>
      </c>
      <c r="Q19" s="17">
        <f t="shared" si="23"/>
        <v>0.39876780737987028</v>
      </c>
      <c r="R19" s="17">
        <f t="shared" si="23"/>
        <v>0.39569351587776413</v>
      </c>
      <c r="S19" s="17">
        <f t="shared" si="23"/>
        <v>0.38541595555956054</v>
      </c>
      <c r="T19" s="17">
        <f t="shared" si="23"/>
        <v>0.40279711592810891</v>
      </c>
      <c r="U19" s="17">
        <f t="shared" si="23"/>
        <v>0.44128635946289835</v>
      </c>
      <c r="V19" s="17">
        <f t="shared" si="23"/>
        <v>0.52371352858880615</v>
      </c>
      <c r="W19" s="17">
        <f t="shared" si="23"/>
        <v>0.54184765853682215</v>
      </c>
      <c r="X19" s="17">
        <f t="shared" si="23"/>
        <v>0.65468419017576363</v>
      </c>
      <c r="Y19" s="17">
        <f t="shared" si="23"/>
        <v>0.49972369317135862</v>
      </c>
      <c r="Z19" s="17">
        <f t="shared" si="23"/>
        <v>0.49771565626235564</v>
      </c>
      <c r="AA19" s="17">
        <f t="shared" si="23"/>
        <v>0.54442266719399857</v>
      </c>
      <c r="AB19" s="17">
        <f t="shared" si="23"/>
        <v>0.56155250393564915</v>
      </c>
      <c r="AC19" s="17">
        <f t="shared" si="23"/>
        <v>0.556416505408035</v>
      </c>
      <c r="AD19" s="17">
        <f t="shared" si="23"/>
        <v>0.54303990394532686</v>
      </c>
      <c r="AE19" s="17">
        <f t="shared" si="23"/>
        <v>0.57144706142904844</v>
      </c>
      <c r="AF19" s="17">
        <f t="shared" si="23"/>
        <v>0.64796362256465545</v>
      </c>
      <c r="AG19" s="17">
        <f t="shared" ref="AG19" si="24">IF(AG14=0,0,AG14/AG$12)</f>
        <v>0.59619367979442184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9552.8969656808822</v>
      </c>
      <c r="C21" s="21">
        <f t="shared" si="25"/>
        <v>9552.8977296534231</v>
      </c>
      <c r="D21" s="21">
        <f t="shared" si="25"/>
        <v>9552.8976369435295</v>
      </c>
      <c r="E21" s="21">
        <f t="shared" si="25"/>
        <v>9552.8987139744477</v>
      </c>
      <c r="F21" s="21">
        <f t="shared" si="25"/>
        <v>9552.8979681760975</v>
      </c>
      <c r="G21" s="21">
        <f t="shared" si="25"/>
        <v>9552.8979632323098</v>
      </c>
      <c r="H21" s="21">
        <f t="shared" si="25"/>
        <v>9457.1233042516469</v>
      </c>
      <c r="I21" s="21">
        <f t="shared" si="25"/>
        <v>9476.3617424348558</v>
      </c>
      <c r="J21" s="21">
        <f t="shared" si="25"/>
        <v>9610.5243212337336</v>
      </c>
      <c r="K21" s="21">
        <f t="shared" si="25"/>
        <v>9168.0010546625526</v>
      </c>
      <c r="L21" s="21">
        <f>IF(L3=0,0,L3/L12)</f>
        <v>9180.8085380319844</v>
      </c>
      <c r="M21" s="21">
        <f t="shared" ref="M21:AF21" si="26">IF(M3=0,0,M3/M12)</f>
        <v>9417.5832846380454</v>
      </c>
      <c r="N21" s="21">
        <f t="shared" si="26"/>
        <v>9537.1687330513505</v>
      </c>
      <c r="O21" s="21">
        <f t="shared" si="26"/>
        <v>5714.7518257462298</v>
      </c>
      <c r="P21" s="21">
        <f t="shared" si="26"/>
        <v>7376.3454822476488</v>
      </c>
      <c r="Q21" s="21">
        <f t="shared" si="26"/>
        <v>9056.9618640207154</v>
      </c>
      <c r="R21" s="21">
        <f t="shared" si="26"/>
        <v>9613.5371137357706</v>
      </c>
      <c r="S21" s="21">
        <f t="shared" si="26"/>
        <v>11764.686000197909</v>
      </c>
      <c r="T21" s="21">
        <f t="shared" si="26"/>
        <v>14709.807482496364</v>
      </c>
      <c r="U21" s="21">
        <f t="shared" si="26"/>
        <v>16205.095425500678</v>
      </c>
      <c r="V21" s="21">
        <f t="shared" si="26"/>
        <v>14809.861812219371</v>
      </c>
      <c r="W21" s="21">
        <f t="shared" si="26"/>
        <v>16831.22604006359</v>
      </c>
      <c r="X21" s="21">
        <f t="shared" si="26"/>
        <v>19777.838403384252</v>
      </c>
      <c r="Y21" s="21">
        <f t="shared" si="26"/>
        <v>16646.985719217282</v>
      </c>
      <c r="Z21" s="21">
        <f t="shared" si="26"/>
        <v>16858.050927068733</v>
      </c>
      <c r="AA21" s="21">
        <f t="shared" si="26"/>
        <v>17815.803516485503</v>
      </c>
      <c r="AB21" s="21">
        <f t="shared" si="26"/>
        <v>18182.823294379563</v>
      </c>
      <c r="AC21" s="21">
        <f t="shared" si="26"/>
        <v>18557.883198298296</v>
      </c>
      <c r="AD21" s="21">
        <f t="shared" si="26"/>
        <v>18341.646543354647</v>
      </c>
      <c r="AE21" s="21">
        <f t="shared" si="26"/>
        <v>19127.614302250691</v>
      </c>
      <c r="AF21" s="21">
        <f t="shared" si="26"/>
        <v>21812.641203890347</v>
      </c>
      <c r="AG21" s="21">
        <f t="shared" ref="AG21" si="27">IF(AG3=0,0,AG3/AG12)</f>
        <v>20573.250677366024</v>
      </c>
    </row>
    <row r="22" spans="1:33" x14ac:dyDescent="0.25">
      <c r="A22" s="10" t="s">
        <v>10</v>
      </c>
      <c r="B22" s="22">
        <f t="shared" ref="B22:K22" si="28">IF(B4=0,0,B4/B13)</f>
        <v>5322.2403059488697</v>
      </c>
      <c r="C22" s="22">
        <f t="shared" si="28"/>
        <v>5322.2400637635501</v>
      </c>
      <c r="D22" s="22">
        <f t="shared" si="28"/>
        <v>5322.2400964416656</v>
      </c>
      <c r="E22" s="22">
        <f t="shared" si="28"/>
        <v>5322.2406093869295</v>
      </c>
      <c r="F22" s="22">
        <f t="shared" si="28"/>
        <v>5322.2403136326157</v>
      </c>
      <c r="G22" s="22">
        <f t="shared" si="28"/>
        <v>5322.2406917096687</v>
      </c>
      <c r="H22" s="22">
        <f t="shared" si="28"/>
        <v>5322.2407996644779</v>
      </c>
      <c r="I22" s="22">
        <f t="shared" si="28"/>
        <v>5322.2406132667884</v>
      </c>
      <c r="J22" s="22">
        <f t="shared" si="28"/>
        <v>5322.2400568221738</v>
      </c>
      <c r="K22" s="22">
        <f t="shared" si="28"/>
        <v>5322.2402446807992</v>
      </c>
      <c r="L22" s="22">
        <f>IF(L4=0,0,L4/L13)</f>
        <v>5322.2397611824808</v>
      </c>
      <c r="M22" s="22">
        <f t="shared" ref="M22:AF22" si="29">IF(M4=0,0,M4/M13)</f>
        <v>5392.6438670909574</v>
      </c>
      <c r="N22" s="22">
        <f t="shared" si="29"/>
        <v>5477.8858885085992</v>
      </c>
      <c r="O22" s="22">
        <f t="shared" si="29"/>
        <v>3674.7999048485422</v>
      </c>
      <c r="P22" s="22">
        <f t="shared" si="29"/>
        <v>3839.3058401825929</v>
      </c>
      <c r="Q22" s="22">
        <f t="shared" si="29"/>
        <v>4106.8008006653126</v>
      </c>
      <c r="R22" s="22">
        <f t="shared" si="29"/>
        <v>4494.7051742530266</v>
      </c>
      <c r="S22" s="22">
        <f t="shared" si="29"/>
        <v>4415.4184942923248</v>
      </c>
      <c r="T22" s="22">
        <f t="shared" si="29"/>
        <v>5071.3656478853309</v>
      </c>
      <c r="U22" s="22">
        <f t="shared" si="29"/>
        <v>5547.7746210617152</v>
      </c>
      <c r="V22" s="22">
        <f t="shared" si="29"/>
        <v>5630.6653278227013</v>
      </c>
      <c r="W22" s="22">
        <f t="shared" si="29"/>
        <v>7184.2643823266662</v>
      </c>
      <c r="X22" s="22">
        <f t="shared" si="29"/>
        <v>7324.4217485410536</v>
      </c>
      <c r="Y22" s="22">
        <f t="shared" si="29"/>
        <v>7384.3619828846995</v>
      </c>
      <c r="Z22" s="22">
        <f t="shared" si="29"/>
        <v>7491.4759277939984</v>
      </c>
      <c r="AA22" s="22">
        <f t="shared" si="29"/>
        <v>7510.0946205882619</v>
      </c>
      <c r="AB22" s="22">
        <f t="shared" si="29"/>
        <v>7601.9416154667424</v>
      </c>
      <c r="AC22" s="22">
        <f t="shared" si="29"/>
        <v>7698.8660540965357</v>
      </c>
      <c r="AD22" s="22">
        <f t="shared" si="29"/>
        <v>7809.2589524533259</v>
      </c>
      <c r="AE22" s="22">
        <f t="shared" si="29"/>
        <v>7699.7333061213531</v>
      </c>
      <c r="AF22" s="22">
        <f t="shared" si="29"/>
        <v>8312.3633326259223</v>
      </c>
      <c r="AG22" s="22">
        <f t="shared" ref="AG22" si="30">IF(AG4=0,0,AG4/AG13)</f>
        <v>7924.306935532788</v>
      </c>
    </row>
    <row r="23" spans="1:33" x14ac:dyDescent="0.25">
      <c r="A23" s="12" t="s">
        <v>11</v>
      </c>
      <c r="B23" s="23">
        <f t="shared" ref="B23:K23" si="31">IF(B5=0,0,B5/B14)</f>
        <v>17833.690195124444</v>
      </c>
      <c r="C23" s="23">
        <f t="shared" si="31"/>
        <v>17833.696001299941</v>
      </c>
      <c r="D23" s="23">
        <f t="shared" si="31"/>
        <v>17833.695275139544</v>
      </c>
      <c r="E23" s="23">
        <f t="shared" si="31"/>
        <v>17833.697857065687</v>
      </c>
      <c r="F23" s="23">
        <f t="shared" si="31"/>
        <v>17833.695679357115</v>
      </c>
      <c r="G23" s="23">
        <f t="shared" si="31"/>
        <v>17833.693172407464</v>
      </c>
      <c r="H23" s="23">
        <f t="shared" si="31"/>
        <v>17932.399761995523</v>
      </c>
      <c r="I23" s="23">
        <f t="shared" si="31"/>
        <v>18097.451410894311</v>
      </c>
      <c r="J23" s="23">
        <f t="shared" si="31"/>
        <v>18172.526004513365</v>
      </c>
      <c r="K23" s="23">
        <f t="shared" si="31"/>
        <v>17196.257836610377</v>
      </c>
      <c r="L23" s="23">
        <f>IF(L5=0,0,L5/L14)</f>
        <v>16916.004220823303</v>
      </c>
      <c r="M23" s="23">
        <f t="shared" ref="M23:AF23" si="32">IF(M5=0,0,M5/M14)</f>
        <v>17451.082782723792</v>
      </c>
      <c r="N23" s="23">
        <f t="shared" si="32"/>
        <v>17560.259914801489</v>
      </c>
      <c r="O23" s="23">
        <f t="shared" si="32"/>
        <v>11312.914331401993</v>
      </c>
      <c r="P23" s="23">
        <f t="shared" si="32"/>
        <v>14430.941434238084</v>
      </c>
      <c r="Q23" s="23">
        <f t="shared" si="32"/>
        <v>16520.443456226592</v>
      </c>
      <c r="R23" s="23">
        <f t="shared" si="32"/>
        <v>17431.060545474298</v>
      </c>
      <c r="S23" s="23">
        <f t="shared" si="32"/>
        <v>23483.823421212532</v>
      </c>
      <c r="T23" s="23">
        <f t="shared" si="32"/>
        <v>29000.141335373868</v>
      </c>
      <c r="U23" s="23">
        <f t="shared" si="32"/>
        <v>29698.352983398312</v>
      </c>
      <c r="V23" s="23">
        <f t="shared" si="32"/>
        <v>23157.79797442599</v>
      </c>
      <c r="W23" s="23">
        <f t="shared" si="32"/>
        <v>24988.090800599075</v>
      </c>
      <c r="X23" s="23">
        <f t="shared" si="32"/>
        <v>26346.443116583898</v>
      </c>
      <c r="Y23" s="23">
        <f t="shared" si="32"/>
        <v>25919.852420710238</v>
      </c>
      <c r="Z23" s="23">
        <f t="shared" si="32"/>
        <v>26310.604644005067</v>
      </c>
      <c r="AA23" s="23">
        <f t="shared" si="32"/>
        <v>26439.704860760212</v>
      </c>
      <c r="AB23" s="23">
        <f t="shared" si="32"/>
        <v>26444.136432080599</v>
      </c>
      <c r="AC23" s="23">
        <f t="shared" si="32"/>
        <v>27214.85279902344</v>
      </c>
      <c r="AD23" s="23">
        <f t="shared" si="32"/>
        <v>27204.495866685174</v>
      </c>
      <c r="AE23" s="23">
        <f t="shared" si="32"/>
        <v>27697.877959365389</v>
      </c>
      <c r="AF23" s="23">
        <f t="shared" si="32"/>
        <v>29147.295111403884</v>
      </c>
      <c r="AG23" s="23">
        <f t="shared" ref="AG23" si="33">IF(AG5=0,0,AG5/AG14)</f>
        <v>29140.472370555206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177.53172828890797</v>
      </c>
      <c r="C25" s="21">
        <f t="shared" si="34"/>
        <v>209.25769561478933</v>
      </c>
      <c r="D25" s="21">
        <f t="shared" si="34"/>
        <v>122.20791057609631</v>
      </c>
      <c r="E25" s="21">
        <f t="shared" si="34"/>
        <v>149.54858125537402</v>
      </c>
      <c r="F25" s="21">
        <f t="shared" si="34"/>
        <v>126.29458297506449</v>
      </c>
      <c r="G25" s="21">
        <f t="shared" si="34"/>
        <v>87.823645743766107</v>
      </c>
      <c r="H25" s="21">
        <f t="shared" si="34"/>
        <v>90.357781599312119</v>
      </c>
      <c r="I25" s="21">
        <f t="shared" si="34"/>
        <v>98.643336199484082</v>
      </c>
      <c r="J25" s="21">
        <f t="shared" si="34"/>
        <v>104.27059329320721</v>
      </c>
      <c r="K25" s="21">
        <f t="shared" si="34"/>
        <v>109.44634565778159</v>
      </c>
      <c r="L25" s="21">
        <f>SUM(L26,L32)</f>
        <v>104.06758383490973</v>
      </c>
      <c r="M25" s="21">
        <f t="shared" ref="M25:AF25" si="35">SUM(M26,M32)</f>
        <v>99.512725709372305</v>
      </c>
      <c r="N25" s="21">
        <f t="shared" si="35"/>
        <v>116.82906276870162</v>
      </c>
      <c r="O25" s="21">
        <f t="shared" si="35"/>
        <v>110.82923473774719</v>
      </c>
      <c r="P25" s="21">
        <f t="shared" si="35"/>
        <v>148.18237317282893</v>
      </c>
      <c r="Q25" s="21">
        <f t="shared" si="35"/>
        <v>118.47712811693894</v>
      </c>
      <c r="R25" s="21">
        <f t="shared" si="35"/>
        <v>208.55786758383485</v>
      </c>
      <c r="S25" s="21">
        <f t="shared" si="35"/>
        <v>241.82433361994833</v>
      </c>
      <c r="T25" s="21">
        <f t="shared" si="35"/>
        <v>245.88228718830601</v>
      </c>
      <c r="U25" s="21">
        <f t="shared" si="35"/>
        <v>219.02166809974204</v>
      </c>
      <c r="V25" s="21">
        <f t="shared" si="35"/>
        <v>215.60137575236456</v>
      </c>
      <c r="W25" s="21">
        <f t="shared" si="35"/>
        <v>182.55898538263108</v>
      </c>
      <c r="X25" s="21">
        <f t="shared" si="35"/>
        <v>391.3322441960446</v>
      </c>
      <c r="Y25" s="21">
        <f t="shared" si="35"/>
        <v>407.62012037833188</v>
      </c>
      <c r="Z25" s="21">
        <f t="shared" si="35"/>
        <v>313.74368013757521</v>
      </c>
      <c r="AA25" s="21">
        <f t="shared" si="35"/>
        <v>284.98374892519342</v>
      </c>
      <c r="AB25" s="21">
        <f t="shared" si="35"/>
        <v>268.58314703353403</v>
      </c>
      <c r="AC25" s="21">
        <f t="shared" si="35"/>
        <v>321.46569217540844</v>
      </c>
      <c r="AD25" s="21">
        <f t="shared" si="35"/>
        <v>306.38194325021487</v>
      </c>
      <c r="AE25" s="21">
        <f t="shared" si="35"/>
        <v>183.57394668959586</v>
      </c>
      <c r="AF25" s="21">
        <f t="shared" si="35"/>
        <v>293.49234737747207</v>
      </c>
      <c r="AG25" s="21">
        <f t="shared" ref="AG25" si="36">SUM(AG26,AG32)</f>
        <v>302.14256233877899</v>
      </c>
    </row>
    <row r="26" spans="1:33" x14ac:dyDescent="0.25">
      <c r="A26" s="24" t="s">
        <v>10</v>
      </c>
      <c r="B26" s="25">
        <f t="shared" ref="B26:K26" si="37">SUM(B27:B31)</f>
        <v>84.885494561936056</v>
      </c>
      <c r="C26" s="25">
        <f t="shared" si="37"/>
        <v>100.05503509929898</v>
      </c>
      <c r="D26" s="25">
        <f t="shared" si="37"/>
        <v>58.432817563845823</v>
      </c>
      <c r="E26" s="25">
        <f t="shared" si="37"/>
        <v>71.505559198994206</v>
      </c>
      <c r="F26" s="25">
        <f t="shared" si="37"/>
        <v>60.386830021732266</v>
      </c>
      <c r="G26" s="25">
        <f t="shared" si="37"/>
        <v>41.992232663430656</v>
      </c>
      <c r="H26" s="25">
        <f t="shared" si="37"/>
        <v>43.835945793231254</v>
      </c>
      <c r="I26" s="25">
        <f t="shared" si="37"/>
        <v>48.058029092775207</v>
      </c>
      <c r="J26" s="25">
        <f t="shared" si="37"/>
        <v>50.215211451897588</v>
      </c>
      <c r="K26" s="25">
        <f t="shared" si="37"/>
        <v>53.280241783738532</v>
      </c>
      <c r="L26" s="25">
        <f>SUM(L27:L31)</f>
        <v>49.997916346566278</v>
      </c>
      <c r="M26" s="25">
        <f t="shared" ref="M26:AF26" si="38">SUM(M27:M31)</f>
        <v>47.734451924587539</v>
      </c>
      <c r="N26" s="25">
        <f t="shared" si="38"/>
        <v>55.866575963910883</v>
      </c>
      <c r="O26" s="25">
        <f t="shared" si="38"/>
        <v>55.804647167934078</v>
      </c>
      <c r="P26" s="25">
        <f t="shared" si="38"/>
        <v>67.681574936373096</v>
      </c>
      <c r="Q26" s="25">
        <f t="shared" si="38"/>
        <v>48.849167118465473</v>
      </c>
      <c r="R26" s="25">
        <f t="shared" si="38"/>
        <v>87.189584582955405</v>
      </c>
      <c r="S26" s="25">
        <f t="shared" si="38"/>
        <v>100.04116457851711</v>
      </c>
      <c r="T26" s="25">
        <f t="shared" si="38"/>
        <v>99.515426458390735</v>
      </c>
      <c r="U26" s="25">
        <f t="shared" si="38"/>
        <v>84.458921621159263</v>
      </c>
      <c r="V26" s="25">
        <f t="shared" si="38"/>
        <v>79.979779089399713</v>
      </c>
      <c r="W26" s="25">
        <f t="shared" si="38"/>
        <v>69.850641364904448</v>
      </c>
      <c r="X26" s="25">
        <f t="shared" si="38"/>
        <v>119.06539677963431</v>
      </c>
      <c r="Y26" s="25">
        <f t="shared" si="38"/>
        <v>167.53259002451031</v>
      </c>
      <c r="Z26" s="25">
        <f t="shared" si="38"/>
        <v>128.69655845791519</v>
      </c>
      <c r="AA26" s="25">
        <f t="shared" si="38"/>
        <v>107.79779688383313</v>
      </c>
      <c r="AB26" s="25">
        <f t="shared" si="38"/>
        <v>98.359032657153946</v>
      </c>
      <c r="AC26" s="25">
        <f t="shared" si="38"/>
        <v>118.28917555216637</v>
      </c>
      <c r="AD26" s="25">
        <f t="shared" si="38"/>
        <v>115.24843850525613</v>
      </c>
      <c r="AE26" s="25">
        <f t="shared" si="38"/>
        <v>65.606960968107558</v>
      </c>
      <c r="AF26" s="25">
        <f t="shared" si="38"/>
        <v>80.895235059235873</v>
      </c>
      <c r="AG26" s="25">
        <f t="shared" ref="AG26" si="39">SUM(AG27:AG31)</f>
        <v>91.155363012388648</v>
      </c>
    </row>
    <row r="27" spans="1:33" x14ac:dyDescent="0.25">
      <c r="A27" s="26" t="s">
        <v>15</v>
      </c>
      <c r="B27" s="27">
        <v>28.196038981570773</v>
      </c>
      <c r="C27" s="27">
        <v>34.001106042360057</v>
      </c>
      <c r="D27" s="27">
        <v>36.488991819176427</v>
      </c>
      <c r="E27" s="27">
        <v>59.709259384709313</v>
      </c>
      <c r="F27" s="27">
        <v>53.074897184086559</v>
      </c>
      <c r="G27" s="27">
        <v>33.171810621944779</v>
      </c>
      <c r="H27" s="27">
        <v>29.16973406211266</v>
      </c>
      <c r="I27" s="27">
        <v>25.87311590388936</v>
      </c>
      <c r="J27" s="27">
        <v>24.940074671066121</v>
      </c>
      <c r="K27" s="27">
        <v>30.872778071051531</v>
      </c>
      <c r="L27" s="27">
        <v>34.887603135834389</v>
      </c>
      <c r="M27" s="27">
        <v>37.359446393812703</v>
      </c>
      <c r="N27" s="27">
        <v>40.636870487036077</v>
      </c>
      <c r="O27" s="27">
        <v>37.131505062909433</v>
      </c>
      <c r="P27" s="27">
        <v>40.808371554282694</v>
      </c>
      <c r="Q27" s="27">
        <v>35.378773491108859</v>
      </c>
      <c r="R27" s="27">
        <v>35.563427190857062</v>
      </c>
      <c r="S27" s="27">
        <v>24.402875678391066</v>
      </c>
      <c r="T27" s="27">
        <v>15.613507063096311</v>
      </c>
      <c r="U27" s="27">
        <v>11.492671344888681</v>
      </c>
      <c r="V27" s="27">
        <v>15.84351564678791</v>
      </c>
      <c r="W27" s="27">
        <v>18.331751668230744</v>
      </c>
      <c r="X27" s="27">
        <v>59.6205139599749</v>
      </c>
      <c r="Y27" s="27">
        <v>31.410093201947234</v>
      </c>
      <c r="Z27" s="27">
        <v>39.233486240282595</v>
      </c>
      <c r="AA27" s="27">
        <v>69.953065405106614</v>
      </c>
      <c r="AB27" s="27">
        <v>83.309542175519795</v>
      </c>
      <c r="AC27" s="27">
        <v>84.222937280241098</v>
      </c>
      <c r="AD27" s="27">
        <v>108.99798295094581</v>
      </c>
      <c r="AE27" s="27">
        <v>46.814676247705727</v>
      </c>
      <c r="AF27" s="27">
        <v>74.89352073336309</v>
      </c>
      <c r="AG27" s="27">
        <v>78.039894198609488</v>
      </c>
    </row>
    <row r="28" spans="1:33" x14ac:dyDescent="0.25">
      <c r="A28" s="26" t="s">
        <v>16</v>
      </c>
      <c r="B28" s="27">
        <v>56.689455580365284</v>
      </c>
      <c r="C28" s="27">
        <v>66.053929056938927</v>
      </c>
      <c r="D28" s="27">
        <v>21.943825744669397</v>
      </c>
      <c r="E28" s="27">
        <v>11.796299814284893</v>
      </c>
      <c r="F28" s="27">
        <v>7.3119328376457062</v>
      </c>
      <c r="G28" s="27">
        <v>8.8204220414858767</v>
      </c>
      <c r="H28" s="27">
        <v>14.666211731118594</v>
      </c>
      <c r="I28" s="27">
        <v>22.184913188885847</v>
      </c>
      <c r="J28" s="27">
        <v>25.275136780831467</v>
      </c>
      <c r="K28" s="27">
        <v>22.407463712687001</v>
      </c>
      <c r="L28" s="27">
        <v>15.110313210731888</v>
      </c>
      <c r="M28" s="27">
        <v>10.375005530774835</v>
      </c>
      <c r="N28" s="27">
        <v>15.229705476874805</v>
      </c>
      <c r="O28" s="27">
        <v>18.673142105024645</v>
      </c>
      <c r="P28" s="27">
        <v>26.873203382090402</v>
      </c>
      <c r="Q28" s="27">
        <v>13.470393627356614</v>
      </c>
      <c r="R28" s="27">
        <v>51.626157392098342</v>
      </c>
      <c r="S28" s="27">
        <v>75.638288900126042</v>
      </c>
      <c r="T28" s="27">
        <v>83.901919395294428</v>
      </c>
      <c r="U28" s="27">
        <v>72.966250276270586</v>
      </c>
      <c r="V28" s="27">
        <v>64.136263442611806</v>
      </c>
      <c r="W28" s="27">
        <v>51.518889696673703</v>
      </c>
      <c r="X28" s="27">
        <v>59.444882819659412</v>
      </c>
      <c r="Y28" s="27">
        <v>136.12249682256308</v>
      </c>
      <c r="Z28" s="27">
        <v>89.4630722176326</v>
      </c>
      <c r="AA28" s="27">
        <v>37.844731478726516</v>
      </c>
      <c r="AB28" s="27">
        <v>15.049490481634152</v>
      </c>
      <c r="AC28" s="27">
        <v>28.766735792074101</v>
      </c>
      <c r="AD28" s="27">
        <v>0</v>
      </c>
      <c r="AE28" s="27">
        <v>11.443631495645782</v>
      </c>
      <c r="AF28" s="27">
        <v>0</v>
      </c>
      <c r="AG28" s="27">
        <v>5.8940523396506563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5.2995024798511698</v>
      </c>
      <c r="AD30" s="27">
        <v>6.2504555543103262</v>
      </c>
      <c r="AE30" s="27">
        <v>7.3486532247560508</v>
      </c>
      <c r="AF30" s="27">
        <v>6.0017143258727792</v>
      </c>
      <c r="AG30" s="27">
        <v>7.2214164741285094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92.646233726971914</v>
      </c>
      <c r="C32" s="25">
        <f t="shared" si="40"/>
        <v>109.20266051549035</v>
      </c>
      <c r="D32" s="25">
        <f t="shared" si="40"/>
        <v>63.77509301225048</v>
      </c>
      <c r="E32" s="25">
        <f t="shared" si="40"/>
        <v>78.043022056379812</v>
      </c>
      <c r="F32" s="25">
        <f t="shared" si="40"/>
        <v>65.907752953332221</v>
      </c>
      <c r="G32" s="25">
        <f t="shared" si="40"/>
        <v>45.831413080335452</v>
      </c>
      <c r="H32" s="25">
        <f t="shared" si="40"/>
        <v>46.521835806080865</v>
      </c>
      <c r="I32" s="25">
        <f t="shared" si="40"/>
        <v>50.585307106708875</v>
      </c>
      <c r="J32" s="25">
        <f t="shared" si="40"/>
        <v>54.055381841309618</v>
      </c>
      <c r="K32" s="25">
        <f t="shared" si="40"/>
        <v>56.16610387404306</v>
      </c>
      <c r="L32" s="25">
        <f>SUM(L33:L37)</f>
        <v>54.069667488343448</v>
      </c>
      <c r="M32" s="25">
        <f t="shared" ref="M32:AF32" si="41">SUM(M33:M37)</f>
        <v>51.778273784784766</v>
      </c>
      <c r="N32" s="25">
        <f t="shared" si="41"/>
        <v>60.962486804790736</v>
      </c>
      <c r="O32" s="25">
        <f t="shared" si="41"/>
        <v>55.0245875698131</v>
      </c>
      <c r="P32" s="25">
        <f t="shared" si="41"/>
        <v>80.500798236455822</v>
      </c>
      <c r="Q32" s="25">
        <f t="shared" si="41"/>
        <v>69.627960998473469</v>
      </c>
      <c r="R32" s="25">
        <f t="shared" si="41"/>
        <v>121.36828300087944</v>
      </c>
      <c r="S32" s="25">
        <f t="shared" si="41"/>
        <v>141.78316904143122</v>
      </c>
      <c r="T32" s="25">
        <f t="shared" si="41"/>
        <v>146.36686072991529</v>
      </c>
      <c r="U32" s="25">
        <f t="shared" si="41"/>
        <v>134.56274647858277</v>
      </c>
      <c r="V32" s="25">
        <f t="shared" si="41"/>
        <v>135.62159666296483</v>
      </c>
      <c r="W32" s="25">
        <f t="shared" si="41"/>
        <v>112.70834401772665</v>
      </c>
      <c r="X32" s="25">
        <f t="shared" si="41"/>
        <v>272.26684741641031</v>
      </c>
      <c r="Y32" s="25">
        <f t="shared" si="41"/>
        <v>240.08753035382159</v>
      </c>
      <c r="Z32" s="25">
        <f t="shared" si="41"/>
        <v>185.04712167966002</v>
      </c>
      <c r="AA32" s="25">
        <f t="shared" si="41"/>
        <v>177.18595204136028</v>
      </c>
      <c r="AB32" s="25">
        <f t="shared" si="41"/>
        <v>170.2241143763801</v>
      </c>
      <c r="AC32" s="25">
        <f t="shared" si="41"/>
        <v>203.17651662324209</v>
      </c>
      <c r="AD32" s="25">
        <f t="shared" si="41"/>
        <v>191.13350474495874</v>
      </c>
      <c r="AE32" s="25">
        <f t="shared" si="41"/>
        <v>117.9669857214883</v>
      </c>
      <c r="AF32" s="25">
        <f t="shared" si="41"/>
        <v>212.59711231823621</v>
      </c>
      <c r="AG32" s="25">
        <f t="shared" ref="AG32" si="42">SUM(AG33:AG37)</f>
        <v>210.98719932639034</v>
      </c>
    </row>
    <row r="33" spans="1:33" x14ac:dyDescent="0.25">
      <c r="A33" s="26" t="s">
        <v>15</v>
      </c>
      <c r="B33" s="27">
        <v>6.1547778713956944</v>
      </c>
      <c r="C33" s="27">
        <v>7.4219378097465665</v>
      </c>
      <c r="D33" s="27">
        <v>7.9650064611331146</v>
      </c>
      <c r="E33" s="27">
        <v>13.033646892160846</v>
      </c>
      <c r="F33" s="27">
        <v>11.585463950909137</v>
      </c>
      <c r="G33" s="27">
        <v>7.2409150874275312</v>
      </c>
      <c r="H33" s="27">
        <v>6.1914009335881133</v>
      </c>
      <c r="I33" s="27">
        <v>5.4467465208741785</v>
      </c>
      <c r="J33" s="27">
        <v>5.3694696109631082</v>
      </c>
      <c r="K33" s="27">
        <v>6.5089932101178611</v>
      </c>
      <c r="L33" s="27">
        <v>7.5457588590065399</v>
      </c>
      <c r="M33" s="27">
        <v>8.1048700292311437</v>
      </c>
      <c r="N33" s="27">
        <v>8.868718506945001</v>
      </c>
      <c r="O33" s="27">
        <v>7.3224932174001083</v>
      </c>
      <c r="P33" s="27">
        <v>9.7075355824326977</v>
      </c>
      <c r="Q33" s="27">
        <v>10.085542931934988</v>
      </c>
      <c r="R33" s="27">
        <v>9.9008892321867847</v>
      </c>
      <c r="S33" s="27">
        <v>6.9169867463724728</v>
      </c>
      <c r="T33" s="27">
        <v>4.592855791589848</v>
      </c>
      <c r="U33" s="27">
        <v>3.6621007961259391</v>
      </c>
      <c r="V33" s="27">
        <v>5.3731653506325507</v>
      </c>
      <c r="W33" s="27">
        <v>5.9158837573926455</v>
      </c>
      <c r="X33" s="27">
        <v>27.26684631517557</v>
      </c>
      <c r="Y33" s="27">
        <v>9.0026325074250764</v>
      </c>
      <c r="Z33" s="27">
        <v>11.282420896432797</v>
      </c>
      <c r="AA33" s="27">
        <v>22.996203726449707</v>
      </c>
      <c r="AB33" s="27">
        <v>28.835771667988411</v>
      </c>
      <c r="AC33" s="27">
        <v>28.932694706001399</v>
      </c>
      <c r="AD33" s="27">
        <v>49.621965458340497</v>
      </c>
      <c r="AE33" s="27">
        <v>16.835366744555664</v>
      </c>
      <c r="AF33" s="27">
        <v>40.282747538348005</v>
      </c>
      <c r="AG33" s="27">
        <v>36.126055930367315</v>
      </c>
    </row>
    <row r="34" spans="1:33" x14ac:dyDescent="0.25">
      <c r="A34" s="26" t="s">
        <v>16</v>
      </c>
      <c r="B34" s="27">
        <v>86.49145585557622</v>
      </c>
      <c r="C34" s="27">
        <v>101.78072270574378</v>
      </c>
      <c r="D34" s="27">
        <v>55.810086551117365</v>
      </c>
      <c r="E34" s="27">
        <v>65.009375164218966</v>
      </c>
      <c r="F34" s="27">
        <v>54.322289002423084</v>
      </c>
      <c r="G34" s="27">
        <v>38.59049799290792</v>
      </c>
      <c r="H34" s="27">
        <v>40.330434872492752</v>
      </c>
      <c r="I34" s="27">
        <v>45.138560585834696</v>
      </c>
      <c r="J34" s="27">
        <v>48.68591223034651</v>
      </c>
      <c r="K34" s="27">
        <v>49.657110663925195</v>
      </c>
      <c r="L34" s="27">
        <v>46.523908629336908</v>
      </c>
      <c r="M34" s="27">
        <v>43.673403755553622</v>
      </c>
      <c r="N34" s="27">
        <v>52.093768297845735</v>
      </c>
      <c r="O34" s="27">
        <v>47.702094352412992</v>
      </c>
      <c r="P34" s="27">
        <v>70.793262654023124</v>
      </c>
      <c r="Q34" s="27">
        <v>59.542418066538474</v>
      </c>
      <c r="R34" s="27">
        <v>111.46739376869266</v>
      </c>
      <c r="S34" s="27">
        <v>134.86618229505876</v>
      </c>
      <c r="T34" s="27">
        <v>141.77400493832545</v>
      </c>
      <c r="U34" s="27">
        <v>130.90064568245683</v>
      </c>
      <c r="V34" s="27">
        <v>130.24843131233229</v>
      </c>
      <c r="W34" s="27">
        <v>106.792460260334</v>
      </c>
      <c r="X34" s="27">
        <v>245.00000110123477</v>
      </c>
      <c r="Y34" s="27">
        <v>231.0848978463965</v>
      </c>
      <c r="Z34" s="27">
        <v>173.76470078322723</v>
      </c>
      <c r="AA34" s="27">
        <v>154.18974831491059</v>
      </c>
      <c r="AB34" s="27">
        <v>141.38834270839169</v>
      </c>
      <c r="AC34" s="27">
        <v>165.14126076854501</v>
      </c>
      <c r="AD34" s="27">
        <v>131.14548581255369</v>
      </c>
      <c r="AE34" s="27">
        <v>87.918105391714477</v>
      </c>
      <c r="AF34" s="27">
        <v>156.54153052450562</v>
      </c>
      <c r="AG34" s="27">
        <v>158.14653235510423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9.1025611486956919</v>
      </c>
      <c r="AD36" s="27">
        <v>10.366053474064563</v>
      </c>
      <c r="AE36" s="27">
        <v>13.21351358521815</v>
      </c>
      <c r="AF36" s="27">
        <v>15.772834255382591</v>
      </c>
      <c r="AG36" s="27">
        <v>16.714611040918779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1.5508644543831871</v>
      </c>
      <c r="C40" s="21">
        <f t="shared" si="43"/>
        <v>1.5508644543831871</v>
      </c>
      <c r="D40" s="21">
        <f t="shared" si="43"/>
        <v>1.5508644543831873</v>
      </c>
      <c r="E40" s="21">
        <f t="shared" si="43"/>
        <v>1.5508644543831875</v>
      </c>
      <c r="F40" s="21">
        <f t="shared" si="43"/>
        <v>1.5508644543831875</v>
      </c>
      <c r="G40" s="21">
        <f t="shared" si="43"/>
        <v>1.5508644543831875</v>
      </c>
      <c r="H40" s="21">
        <f t="shared" si="43"/>
        <v>1.5311060937696044</v>
      </c>
      <c r="I40" s="21">
        <f t="shared" si="43"/>
        <v>1.5351070049063378</v>
      </c>
      <c r="J40" s="21">
        <f t="shared" si="43"/>
        <v>1.5625631339474355</v>
      </c>
      <c r="K40" s="21">
        <f t="shared" si="43"/>
        <v>1.4689555080884709</v>
      </c>
      <c r="L40" s="21">
        <f>IF(L25=0,0,L25/(L3/1000))</f>
        <v>1.47179175070331</v>
      </c>
      <c r="M40" s="21">
        <f t="shared" ref="M40:AF40" si="44">IF(M25=0,0,M25/(M3/1000))</f>
        <v>1.4943317162362717</v>
      </c>
      <c r="N40" s="21">
        <f t="shared" si="44"/>
        <v>1.4890403016784839</v>
      </c>
      <c r="O40" s="21">
        <f t="shared" si="44"/>
        <v>1.6889145757519404</v>
      </c>
      <c r="P40" s="21">
        <f t="shared" si="44"/>
        <v>1.7592712857463344</v>
      </c>
      <c r="Q40" s="21">
        <f t="shared" si="44"/>
        <v>1.3126208218778932</v>
      </c>
      <c r="R40" s="21">
        <f t="shared" si="44"/>
        <v>2.2911364234059866</v>
      </c>
      <c r="S40" s="21">
        <f t="shared" si="44"/>
        <v>2.6728008921524151</v>
      </c>
      <c r="T40" s="21">
        <f t="shared" si="44"/>
        <v>3.254624623319466</v>
      </c>
      <c r="U40" s="21">
        <f t="shared" si="44"/>
        <v>2.5196994690237156</v>
      </c>
      <c r="V40" s="21">
        <f t="shared" si="44"/>
        <v>1.983735719591869</v>
      </c>
      <c r="W40" s="21">
        <f t="shared" si="44"/>
        <v>1.6982606556801159</v>
      </c>
      <c r="X40" s="21">
        <f t="shared" si="44"/>
        <v>3.4400267903481754</v>
      </c>
      <c r="Y40" s="21">
        <f t="shared" si="44"/>
        <v>4.2605054583326991</v>
      </c>
      <c r="Z40" s="21">
        <f t="shared" si="44"/>
        <v>3.6088211261483534</v>
      </c>
      <c r="AA40" s="21">
        <f t="shared" si="44"/>
        <v>4.2516460542503651</v>
      </c>
      <c r="AB40" s="21">
        <f t="shared" si="44"/>
        <v>4.3054607410631496</v>
      </c>
      <c r="AC40" s="21">
        <f t="shared" si="44"/>
        <v>5.0323515958006988</v>
      </c>
      <c r="AD40" s="21">
        <f t="shared" si="44"/>
        <v>4.6817033926870062</v>
      </c>
      <c r="AE40" s="21">
        <f t="shared" si="44"/>
        <v>2.5094584109351588</v>
      </c>
      <c r="AF40" s="21">
        <f t="shared" si="44"/>
        <v>3.7933522637964536</v>
      </c>
      <c r="AG40" s="21">
        <f t="shared" ref="AG40" si="45">IF(AG25=0,0,AG25/(AG3/1000))</f>
        <v>3.9015286452661826</v>
      </c>
    </row>
    <row r="41" spans="1:33" x14ac:dyDescent="0.25">
      <c r="A41" s="10" t="s">
        <v>10</v>
      </c>
      <c r="B41" s="22">
        <f t="shared" ref="B41:K41" si="46">IF(B26=0,0,B26/(B4/1000))</f>
        <v>2.0109795710891127</v>
      </c>
      <c r="C41" s="22">
        <f t="shared" si="46"/>
        <v>2.0109796075471849</v>
      </c>
      <c r="D41" s="22">
        <f t="shared" si="46"/>
        <v>2.0109796025452686</v>
      </c>
      <c r="E41" s="22">
        <f t="shared" si="46"/>
        <v>2.0109796068848294</v>
      </c>
      <c r="F41" s="22">
        <f t="shared" si="46"/>
        <v>2.0109796017239145</v>
      </c>
      <c r="G41" s="22">
        <f t="shared" si="46"/>
        <v>2.0109795808694466</v>
      </c>
      <c r="H41" s="22">
        <f t="shared" si="46"/>
        <v>1.963818403941485</v>
      </c>
      <c r="I41" s="22">
        <f t="shared" si="46"/>
        <v>1.9732853706559801</v>
      </c>
      <c r="J41" s="22">
        <f t="shared" si="46"/>
        <v>2.0393939685342124</v>
      </c>
      <c r="K41" s="22">
        <f t="shared" si="46"/>
        <v>1.8219236644706591</v>
      </c>
      <c r="L41" s="22">
        <f>IF(L26=0,0,L26/(L4/1000))</f>
        <v>1.8281947684830562</v>
      </c>
      <c r="M41" s="22">
        <f t="shared" ref="M41:AF41" si="47">IF(M26=0,0,M26/(M4/1000))</f>
        <v>1.8789896109991779</v>
      </c>
      <c r="N41" s="22">
        <f t="shared" si="47"/>
        <v>1.8669154385846549</v>
      </c>
      <c r="O41" s="22">
        <f t="shared" si="47"/>
        <v>1.8043802030600218</v>
      </c>
      <c r="P41" s="22">
        <f t="shared" si="47"/>
        <v>2.3178543920512227</v>
      </c>
      <c r="Q41" s="22">
        <f t="shared" si="47"/>
        <v>1.9851741372897995</v>
      </c>
      <c r="R41" s="22">
        <f t="shared" si="47"/>
        <v>3.3901094801687583</v>
      </c>
      <c r="S41" s="22">
        <f t="shared" si="47"/>
        <v>4.7937185656036787</v>
      </c>
      <c r="T41" s="22">
        <f t="shared" si="47"/>
        <v>6.3977054005525273</v>
      </c>
      <c r="U41" s="22">
        <f t="shared" si="47"/>
        <v>5.0798478312237121</v>
      </c>
      <c r="V41" s="22">
        <f t="shared" si="47"/>
        <v>4.0638299947891081</v>
      </c>
      <c r="W41" s="22">
        <f t="shared" si="47"/>
        <v>3.3227301254615433</v>
      </c>
      <c r="X41" s="22">
        <f t="shared" si="47"/>
        <v>8.1844739942755727</v>
      </c>
      <c r="Y41" s="22">
        <f t="shared" si="47"/>
        <v>7.8907359357019278</v>
      </c>
      <c r="Z41" s="22">
        <f t="shared" si="47"/>
        <v>6.6320476089992182</v>
      </c>
      <c r="AA41" s="22">
        <f t="shared" si="47"/>
        <v>8.3742281827657195</v>
      </c>
      <c r="AB41" s="22">
        <f t="shared" si="47"/>
        <v>8.6015024687313879</v>
      </c>
      <c r="AC41" s="22">
        <f t="shared" si="47"/>
        <v>10.062540607814206</v>
      </c>
      <c r="AD41" s="22">
        <f t="shared" si="47"/>
        <v>9.0516134276697251</v>
      </c>
      <c r="AE41" s="22">
        <f t="shared" si="47"/>
        <v>5.1987570713918023</v>
      </c>
      <c r="AF41" s="22">
        <f t="shared" si="47"/>
        <v>7.7937330915296181</v>
      </c>
      <c r="AG41" s="22">
        <f t="shared" ref="AG41" si="48">IF(AG26=0,0,AG26/(AG4/1000))</f>
        <v>7.5678694864186493</v>
      </c>
    </row>
    <row r="42" spans="1:33" x14ac:dyDescent="0.25">
      <c r="A42" s="12" t="s">
        <v>11</v>
      </c>
      <c r="B42" s="23">
        <f t="shared" ref="B42:K42" si="49">IF(B32=0,0,B32/(B5/1000))</f>
        <v>1.2820925164822128</v>
      </c>
      <c r="C42" s="23">
        <f t="shared" si="49"/>
        <v>1.2820924951855712</v>
      </c>
      <c r="D42" s="23">
        <f t="shared" si="49"/>
        <v>1.2820924981073942</v>
      </c>
      <c r="E42" s="23">
        <f t="shared" si="49"/>
        <v>1.2820924955724806</v>
      </c>
      <c r="F42" s="23">
        <f t="shared" si="49"/>
        <v>1.2820924985871809</v>
      </c>
      <c r="G42" s="23">
        <f t="shared" si="49"/>
        <v>1.2820925107691232</v>
      </c>
      <c r="H42" s="23">
        <f t="shared" si="49"/>
        <v>1.2678696234894054</v>
      </c>
      <c r="I42" s="23">
        <f t="shared" si="49"/>
        <v>1.2676764515119985</v>
      </c>
      <c r="J42" s="23">
        <f t="shared" si="49"/>
        <v>1.2837358718129677</v>
      </c>
      <c r="K42" s="23">
        <f t="shared" si="49"/>
        <v>1.2409029026332354</v>
      </c>
      <c r="L42" s="23">
        <f>IF(L32=0,0,L32/(L5/1000))</f>
        <v>1.2469985960181431</v>
      </c>
      <c r="M42" s="23">
        <f t="shared" ref="M42:AF42" si="50">IF(M32=0,0,M32/(M5/1000))</f>
        <v>1.257085423411207</v>
      </c>
      <c r="N42" s="23">
        <f t="shared" si="50"/>
        <v>1.2560580847277527</v>
      </c>
      <c r="O42" s="23">
        <f t="shared" si="50"/>
        <v>1.5859856389340956</v>
      </c>
      <c r="P42" s="23">
        <f t="shared" si="50"/>
        <v>1.4628713810107374</v>
      </c>
      <c r="Q42" s="23">
        <f t="shared" si="50"/>
        <v>1.0605452324853719</v>
      </c>
      <c r="R42" s="23">
        <f t="shared" si="50"/>
        <v>1.858360826442224</v>
      </c>
      <c r="S42" s="23">
        <f t="shared" si="50"/>
        <v>2.0369160558868002</v>
      </c>
      <c r="T42" s="23">
        <f t="shared" si="50"/>
        <v>2.4397028967212115</v>
      </c>
      <c r="U42" s="23">
        <f t="shared" si="50"/>
        <v>1.9141908219169308</v>
      </c>
      <c r="V42" s="23">
        <f t="shared" si="50"/>
        <v>1.5237758674189357</v>
      </c>
      <c r="W42" s="23">
        <f t="shared" si="50"/>
        <v>1.3033548725335951</v>
      </c>
      <c r="X42" s="23">
        <f t="shared" si="50"/>
        <v>2.7443274703614171</v>
      </c>
      <c r="Y42" s="23">
        <f t="shared" si="50"/>
        <v>3.2251376780627083</v>
      </c>
      <c r="Z42" s="23">
        <f t="shared" si="50"/>
        <v>2.7401096035992332</v>
      </c>
      <c r="AA42" s="23">
        <f t="shared" si="50"/>
        <v>3.2717409251736722</v>
      </c>
      <c r="AB42" s="23">
        <f t="shared" si="50"/>
        <v>3.3412080538902869</v>
      </c>
      <c r="AC42" s="23">
        <f t="shared" si="50"/>
        <v>3.897914414689212</v>
      </c>
      <c r="AD42" s="23">
        <f t="shared" si="50"/>
        <v>3.6261306404520899</v>
      </c>
      <c r="AE42" s="23">
        <f t="shared" si="50"/>
        <v>1.9488021263617059</v>
      </c>
      <c r="AF42" s="23">
        <f t="shared" si="50"/>
        <v>3.1735337910853549</v>
      </c>
      <c r="AG42" s="23">
        <f t="shared" ref="AG42" si="51">IF(AG32=0,0,AG32/(AG5/1000))</f>
        <v>3.2262495858088713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0.47814266993332499</v>
      </c>
      <c r="C45" s="31">
        <f t="shared" si="55"/>
        <v>0.47814267860181658</v>
      </c>
      <c r="D45" s="31">
        <f t="shared" si="55"/>
        <v>0.47814267741253075</v>
      </c>
      <c r="E45" s="31">
        <f t="shared" si="55"/>
        <v>0.478142678444331</v>
      </c>
      <c r="F45" s="31">
        <f t="shared" si="55"/>
        <v>0.47814267721724057</v>
      </c>
      <c r="G45" s="31">
        <f t="shared" si="55"/>
        <v>0.47814267225875606</v>
      </c>
      <c r="H45" s="31">
        <f t="shared" si="55"/>
        <v>0.48513747258227252</v>
      </c>
      <c r="I45" s="31">
        <f t="shared" si="55"/>
        <v>0.48718981883975004</v>
      </c>
      <c r="J45" s="31">
        <f t="shared" si="55"/>
        <v>0.48158555414270282</v>
      </c>
      <c r="K45" s="31">
        <f t="shared" si="55"/>
        <v>0.48681608749492611</v>
      </c>
      <c r="L45" s="31">
        <f>IF(L26=0,0,L26/L$25)</f>
        <v>0.48043698627501291</v>
      </c>
      <c r="M45" s="31">
        <f t="shared" ref="M45:AF45" si="56">IF(M26=0,0,M26/M$25)</f>
        <v>0.4796818857519427</v>
      </c>
      <c r="N45" s="31">
        <f t="shared" si="56"/>
        <v>0.47819073987194116</v>
      </c>
      <c r="O45" s="31">
        <f t="shared" si="56"/>
        <v>0.50351919599538342</v>
      </c>
      <c r="P45" s="31">
        <f t="shared" si="56"/>
        <v>0.45674511405910828</v>
      </c>
      <c r="Q45" s="31">
        <f t="shared" si="56"/>
        <v>0.41230883880178554</v>
      </c>
      <c r="R45" s="31">
        <f t="shared" si="56"/>
        <v>0.41805943641952253</v>
      </c>
      <c r="S45" s="31">
        <f t="shared" si="56"/>
        <v>0.41369353977313977</v>
      </c>
      <c r="T45" s="31">
        <f t="shared" si="56"/>
        <v>0.40472791918589091</v>
      </c>
      <c r="U45" s="31">
        <f t="shared" si="56"/>
        <v>0.38561902278406918</v>
      </c>
      <c r="V45" s="31">
        <f t="shared" si="56"/>
        <v>0.37096135778494704</v>
      </c>
      <c r="W45" s="31">
        <f t="shared" si="56"/>
        <v>0.382619574810313</v>
      </c>
      <c r="X45" s="31">
        <f t="shared" si="56"/>
        <v>0.30425654554544312</v>
      </c>
      <c r="Y45" s="31">
        <f t="shared" si="56"/>
        <v>0.41100176769737284</v>
      </c>
      <c r="Z45" s="31">
        <f t="shared" si="56"/>
        <v>0.41019649671184555</v>
      </c>
      <c r="AA45" s="31">
        <f t="shared" si="56"/>
        <v>0.37825945265436672</v>
      </c>
      <c r="AB45" s="31">
        <f t="shared" si="56"/>
        <v>0.36621446186596845</v>
      </c>
      <c r="AC45" s="31">
        <f t="shared" si="56"/>
        <v>0.36796827291797479</v>
      </c>
      <c r="AD45" s="31">
        <f t="shared" si="56"/>
        <v>0.37615936919342358</v>
      </c>
      <c r="AE45" s="31">
        <f t="shared" si="56"/>
        <v>0.35738710286074526</v>
      </c>
      <c r="AF45" s="31">
        <f t="shared" si="56"/>
        <v>0.27562979335605409</v>
      </c>
      <c r="AG45" s="31">
        <f t="shared" ref="AG45" si="57">IF(AG26=0,0,AG26/AG$25)</f>
        <v>0.3016965312890284</v>
      </c>
    </row>
    <row r="46" spans="1:33" x14ac:dyDescent="0.25">
      <c r="A46" s="12" t="s">
        <v>11</v>
      </c>
      <c r="B46" s="32">
        <f t="shared" ref="B46:K46" si="58">IF(B32=0,0,B32/B$25)</f>
        <v>0.52185733006667501</v>
      </c>
      <c r="C46" s="32">
        <f t="shared" si="58"/>
        <v>0.52185732139818342</v>
      </c>
      <c r="D46" s="32">
        <f t="shared" si="58"/>
        <v>0.5218573225874692</v>
      </c>
      <c r="E46" s="32">
        <f t="shared" si="58"/>
        <v>0.521857321555669</v>
      </c>
      <c r="F46" s="32">
        <f t="shared" si="58"/>
        <v>0.52185732278275943</v>
      </c>
      <c r="G46" s="32">
        <f t="shared" si="58"/>
        <v>0.52185732774124394</v>
      </c>
      <c r="H46" s="32">
        <f t="shared" si="58"/>
        <v>0.51486252741772742</v>
      </c>
      <c r="I46" s="32">
        <f t="shared" si="58"/>
        <v>0.51281018116025001</v>
      </c>
      <c r="J46" s="32">
        <f t="shared" si="58"/>
        <v>0.51841444585729712</v>
      </c>
      <c r="K46" s="32">
        <f t="shared" si="58"/>
        <v>0.51318391250507389</v>
      </c>
      <c r="L46" s="32">
        <f>IF(L32=0,0,L32/L$25)</f>
        <v>0.51956301372498714</v>
      </c>
      <c r="M46" s="32">
        <f t="shared" ref="M46:AF46" si="59">IF(M32=0,0,M32/M$25)</f>
        <v>0.5203181142480573</v>
      </c>
      <c r="N46" s="32">
        <f t="shared" si="59"/>
        <v>0.52180926012805884</v>
      </c>
      <c r="O46" s="32">
        <f t="shared" si="59"/>
        <v>0.49648080400461653</v>
      </c>
      <c r="P46" s="32">
        <f t="shared" si="59"/>
        <v>0.54325488594089166</v>
      </c>
      <c r="Q46" s="32">
        <f t="shared" si="59"/>
        <v>0.58769116119821441</v>
      </c>
      <c r="R46" s="32">
        <f t="shared" si="59"/>
        <v>0.58194056358047741</v>
      </c>
      <c r="S46" s="32">
        <f t="shared" si="59"/>
        <v>0.58630646022686028</v>
      </c>
      <c r="T46" s="32">
        <f t="shared" si="59"/>
        <v>0.59527208081410909</v>
      </c>
      <c r="U46" s="32">
        <f t="shared" si="59"/>
        <v>0.61438097721593077</v>
      </c>
      <c r="V46" s="32">
        <f t="shared" si="59"/>
        <v>0.6290386422150529</v>
      </c>
      <c r="W46" s="32">
        <f t="shared" si="59"/>
        <v>0.61738042518968705</v>
      </c>
      <c r="X46" s="32">
        <f t="shared" si="59"/>
        <v>0.69574345445455699</v>
      </c>
      <c r="Y46" s="32">
        <f t="shared" si="59"/>
        <v>0.58899823230262727</v>
      </c>
      <c r="Z46" s="32">
        <f t="shared" si="59"/>
        <v>0.58980350328815445</v>
      </c>
      <c r="AA46" s="32">
        <f t="shared" si="59"/>
        <v>0.62174054734563322</v>
      </c>
      <c r="AB46" s="32">
        <f t="shared" si="59"/>
        <v>0.6337855381340316</v>
      </c>
      <c r="AC46" s="32">
        <f t="shared" si="59"/>
        <v>0.63203172708202526</v>
      </c>
      <c r="AD46" s="32">
        <f t="shared" si="59"/>
        <v>0.62384063080657637</v>
      </c>
      <c r="AE46" s="32">
        <f t="shared" si="59"/>
        <v>0.64261289713925474</v>
      </c>
      <c r="AF46" s="32">
        <f t="shared" si="59"/>
        <v>0.72437020664394591</v>
      </c>
      <c r="AG46" s="32">
        <f t="shared" ref="AG46" si="60">IF(AG32=0,0,AG32/AG$25)</f>
        <v>0.6983034687109716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1481.5248340459486</v>
      </c>
      <c r="C48" s="21">
        <f t="shared" si="61"/>
        <v>1481.5249525277343</v>
      </c>
      <c r="D48" s="21">
        <f t="shared" si="61"/>
        <v>1481.5249381496867</v>
      </c>
      <c r="E48" s="21">
        <f t="shared" si="61"/>
        <v>1481.5251051825835</v>
      </c>
      <c r="F48" s="21">
        <f t="shared" si="61"/>
        <v>1481.5249895193681</v>
      </c>
      <c r="G48" s="21">
        <f t="shared" si="61"/>
        <v>1481.5249887526541</v>
      </c>
      <c r="H48" s="21">
        <f t="shared" si="61"/>
        <v>1447.9859120670235</v>
      </c>
      <c r="I48" s="21">
        <f t="shared" si="61"/>
        <v>1454.7229291838175</v>
      </c>
      <c r="J48" s="21">
        <f t="shared" si="61"/>
        <v>1501.7051002265036</v>
      </c>
      <c r="K48" s="21">
        <f t="shared" si="61"/>
        <v>1346.7385647407466</v>
      </c>
      <c r="L48" s="21">
        <f t="shared" ref="L48" si="62">IF(L25=0,0,100*L25/L12)</f>
        <v>1351.2238271061992</v>
      </c>
      <c r="M48" s="21">
        <f t="shared" ref="M48:AF48" si="63">IF(M25=0,0,100*M25/M12)</f>
        <v>1407.2993392531196</v>
      </c>
      <c r="N48" s="21">
        <f t="shared" si="63"/>
        <v>1420.1228607421385</v>
      </c>
      <c r="O48" s="21">
        <f t="shared" si="63"/>
        <v>965.17276553078216</v>
      </c>
      <c r="P48" s="21">
        <f t="shared" si="63"/>
        <v>1297.6992800662988</v>
      </c>
      <c r="Q48" s="21">
        <f t="shared" si="63"/>
        <v>1188.8356725667606</v>
      </c>
      <c r="R48" s="21">
        <f t="shared" si="63"/>
        <v>2202.5925039045287</v>
      </c>
      <c r="S48" s="21">
        <f t="shared" si="63"/>
        <v>3144.4663237221998</v>
      </c>
      <c r="T48" s="21">
        <f t="shared" si="63"/>
        <v>4787.4901636821587</v>
      </c>
      <c r="U48" s="21">
        <f t="shared" si="63"/>
        <v>4083.1970339112704</v>
      </c>
      <c r="V48" s="21">
        <f t="shared" si="63"/>
        <v>2937.8851879119134</v>
      </c>
      <c r="W48" s="21">
        <f t="shared" si="63"/>
        <v>2858.3808970698628</v>
      </c>
      <c r="X48" s="21">
        <f t="shared" si="63"/>
        <v>6803.6293962818809</v>
      </c>
      <c r="Y48" s="21">
        <f t="shared" si="63"/>
        <v>7092.457352151172</v>
      </c>
      <c r="Z48" s="21">
        <f t="shared" si="63"/>
        <v>6083.7690331290487</v>
      </c>
      <c r="AA48" s="21">
        <f t="shared" si="63"/>
        <v>7574.6490724165369</v>
      </c>
      <c r="AB48" s="21">
        <f t="shared" si="63"/>
        <v>7828.5431855639727</v>
      </c>
      <c r="AC48" s="21">
        <f t="shared" si="63"/>
        <v>9338.9793127639405</v>
      </c>
      <c r="AD48" s="21">
        <f t="shared" si="63"/>
        <v>8587.014884948936</v>
      </c>
      <c r="AE48" s="21">
        <f t="shared" si="63"/>
        <v>4799.995259190664</v>
      </c>
      <c r="AF48" s="21">
        <f t="shared" si="63"/>
        <v>8274.3031890157254</v>
      </c>
      <c r="AG48" s="21">
        <f t="shared" ref="AG48" si="64">IF(AG25=0,0,100*AG25/AG12)</f>
        <v>8026.7126843985443</v>
      </c>
    </row>
    <row r="49" spans="1:33" x14ac:dyDescent="0.25">
      <c r="A49" s="10" t="s">
        <v>10</v>
      </c>
      <c r="B49" s="22">
        <f t="shared" si="61"/>
        <v>1070.2916527690245</v>
      </c>
      <c r="C49" s="22">
        <f t="shared" si="61"/>
        <v>1070.2916234699128</v>
      </c>
      <c r="D49" s="22">
        <f t="shared" si="61"/>
        <v>1070.291627379275</v>
      </c>
      <c r="E49" s="22">
        <f t="shared" si="61"/>
        <v>1070.2917328411404</v>
      </c>
      <c r="F49" s="22">
        <f t="shared" si="61"/>
        <v>1070.2916706187877</v>
      </c>
      <c r="G49" s="22">
        <f t="shared" si="61"/>
        <v>1070.2917355500624</v>
      </c>
      <c r="H49" s="22">
        <f t="shared" si="61"/>
        <v>1045.1914432589349</v>
      </c>
      <c r="I49" s="22">
        <f t="shared" si="61"/>
        <v>1050.2299541270463</v>
      </c>
      <c r="J49" s="22">
        <f t="shared" si="61"/>
        <v>1085.4144270974325</v>
      </c>
      <c r="K49" s="22">
        <f t="shared" si="61"/>
        <v>969.67154497820582</v>
      </c>
      <c r="L49" s="22">
        <f t="shared" ref="L49" si="65">IF(L26=0,0,100*L26/L13)</f>
        <v>973.0090888006323</v>
      </c>
      <c r="M49" s="22">
        <f t="shared" ref="M49:AF49" si="66">IF(M26=0,0,100*M26/M13)</f>
        <v>1013.272180208234</v>
      </c>
      <c r="N49" s="22">
        <f t="shared" si="66"/>
        <v>1022.6749736061723</v>
      </c>
      <c r="O49" s="22">
        <f t="shared" si="66"/>
        <v>663.07361985155615</v>
      </c>
      <c r="P49" s="22">
        <f t="shared" si="66"/>
        <v>889.89519040951325</v>
      </c>
      <c r="Q49" s="22">
        <f t="shared" si="66"/>
        <v>815.27147364818211</v>
      </c>
      <c r="R49" s="22">
        <f t="shared" si="66"/>
        <v>1523.7542621798757</v>
      </c>
      <c r="S49" s="22">
        <f t="shared" si="66"/>
        <v>2116.6273610998956</v>
      </c>
      <c r="T49" s="22">
        <f t="shared" si="66"/>
        <v>3244.5103393652548</v>
      </c>
      <c r="U49" s="22">
        <f t="shared" si="66"/>
        <v>2818.1850876918302</v>
      </c>
      <c r="V49" s="22">
        <f t="shared" si="66"/>
        <v>2288.2066649824942</v>
      </c>
      <c r="W49" s="22">
        <f t="shared" si="66"/>
        <v>2387.1371692437183</v>
      </c>
      <c r="X49" s="22">
        <f t="shared" si="66"/>
        <v>5994.6539324040668</v>
      </c>
      <c r="Y49" s="22">
        <f t="shared" si="66"/>
        <v>5826.8050460579452</v>
      </c>
      <c r="Z49" s="22">
        <f t="shared" si="66"/>
        <v>4968.3825014801387</v>
      </c>
      <c r="AA49" s="22">
        <f t="shared" si="66"/>
        <v>6289.1246026967438</v>
      </c>
      <c r="AB49" s="22">
        <f t="shared" si="66"/>
        <v>6538.8119572589067</v>
      </c>
      <c r="AC49" s="22">
        <f t="shared" si="66"/>
        <v>7747.0152303468703</v>
      </c>
      <c r="AD49" s="22">
        <f t="shared" si="66"/>
        <v>7068.6393194176544</v>
      </c>
      <c r="AE49" s="22">
        <f t="shared" si="66"/>
        <v>4002.9042973029364</v>
      </c>
      <c r="AF49" s="22">
        <f t="shared" si="66"/>
        <v>6478.4341174304063</v>
      </c>
      <c r="AG49" s="22">
        <f t="shared" ref="AG49" si="67">IF(AG26=0,0,100*AG26/AG13)</f>
        <v>5997.0120658434262</v>
      </c>
    </row>
    <row r="50" spans="1:33" x14ac:dyDescent="0.25">
      <c r="A50" s="12" t="s">
        <v>11</v>
      </c>
      <c r="B50" s="23">
        <f t="shared" ref="B50:K50" si="68">IF(B32=0,0,100*B32/B14)</f>
        <v>2286.444074043126</v>
      </c>
      <c r="C50" s="23">
        <f t="shared" si="68"/>
        <v>2286.4447804687588</v>
      </c>
      <c r="D50" s="23">
        <f t="shared" si="68"/>
        <v>2286.4446925789689</v>
      </c>
      <c r="E50" s="23">
        <f t="shared" si="68"/>
        <v>2286.4450190850944</v>
      </c>
      <c r="F50" s="23">
        <f t="shared" si="68"/>
        <v>2286.4447452590375</v>
      </c>
      <c r="G50" s="23">
        <f t="shared" si="68"/>
        <v>2286.4444455698053</v>
      </c>
      <c r="H50" s="23">
        <f t="shared" si="68"/>
        <v>2273.5944934502763</v>
      </c>
      <c r="I50" s="23">
        <f t="shared" si="68"/>
        <v>2294.1712985973318</v>
      </c>
      <c r="J50" s="23">
        <f t="shared" si="68"/>
        <v>2332.8723513447794</v>
      </c>
      <c r="K50" s="23">
        <f t="shared" si="68"/>
        <v>2133.8886263879335</v>
      </c>
      <c r="L50" s="23">
        <f t="shared" ref="L50" si="69">IF(L32=0,0,100*L32/L14)</f>
        <v>2109.423351360364</v>
      </c>
      <c r="M50" s="23">
        <f t="shared" ref="M50:AF50" si="70">IF(M32=0,0,100*M32/M14)</f>
        <v>2193.750178890436</v>
      </c>
      <c r="N50" s="23">
        <f t="shared" si="70"/>
        <v>2205.670643590709</v>
      </c>
      <c r="O50" s="23">
        <f t="shared" si="70"/>
        <v>1794.2119664095276</v>
      </c>
      <c r="P50" s="23">
        <f t="shared" si="70"/>
        <v>2111.0611225188941</v>
      </c>
      <c r="Q50" s="23">
        <f t="shared" si="70"/>
        <v>1752.067754604527</v>
      </c>
      <c r="R50" s="23">
        <f t="shared" si="70"/>
        <v>3239.3200081052055</v>
      </c>
      <c r="S50" s="23">
        <f t="shared" si="70"/>
        <v>4783.4576980278289</v>
      </c>
      <c r="T50" s="23">
        <f t="shared" si="70"/>
        <v>7075.1728821236165</v>
      </c>
      <c r="U50" s="23">
        <f t="shared" si="70"/>
        <v>5684.8314706870351</v>
      </c>
      <c r="V50" s="23">
        <f t="shared" si="70"/>
        <v>3528.7293695993435</v>
      </c>
      <c r="W50" s="23">
        <f t="shared" si="70"/>
        <v>3256.834990027271</v>
      </c>
      <c r="X50" s="23">
        <f t="shared" si="70"/>
        <v>7230.3267591155654</v>
      </c>
      <c r="Y50" s="23">
        <f t="shared" si="70"/>
        <v>8359.5092651857485</v>
      </c>
      <c r="Z50" s="23">
        <f t="shared" si="70"/>
        <v>7209.3940461540869</v>
      </c>
      <c r="AA50" s="23">
        <f t="shared" si="70"/>
        <v>8650.3864442462454</v>
      </c>
      <c r="AB50" s="23">
        <f t="shared" si="70"/>
        <v>8835.5361625041241</v>
      </c>
      <c r="AC50" s="23">
        <f t="shared" si="70"/>
        <v>10608.116701895851</v>
      </c>
      <c r="AD50" s="23">
        <f t="shared" si="70"/>
        <v>9864.7056020239343</v>
      </c>
      <c r="AE50" s="23">
        <f t="shared" si="70"/>
        <v>5397.7683462918303</v>
      </c>
      <c r="AF50" s="23">
        <f t="shared" si="70"/>
        <v>9249.9925954777191</v>
      </c>
      <c r="AG50" s="23">
        <f t="shared" ref="AG50" si="71">IF(AG32=0,0,100*AG32/AG14)</f>
        <v>9401.4436915778588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6255.4289219086631</v>
      </c>
      <c r="C53" s="21">
        <v>6255.4293514628052</v>
      </c>
      <c r="D53" s="21">
        <v>6255.4293005524823</v>
      </c>
      <c r="E53" s="21">
        <v>6255.4299018825723</v>
      </c>
      <c r="F53" s="21">
        <v>6255.42948171425</v>
      </c>
      <c r="G53" s="21">
        <v>6255.4294766924322</v>
      </c>
      <c r="H53" s="21">
        <v>6260.6412950802032</v>
      </c>
      <c r="I53" s="21">
        <v>6259.5945105256815</v>
      </c>
      <c r="J53" s="21">
        <v>6252.2933300751019</v>
      </c>
      <c r="K53" s="21">
        <v>6276.3757723228291</v>
      </c>
      <c r="L53" s="21">
        <v>6275.6780614712088</v>
      </c>
      <c r="M53" s="21">
        <v>6346.902583833521</v>
      </c>
      <c r="N53" s="21">
        <v>6431.011897207808</v>
      </c>
      <c r="O53" s="21">
        <v>4801.3342347787802</v>
      </c>
      <c r="P53" s="21">
        <v>4992.5220990800626</v>
      </c>
      <c r="Q53" s="21">
        <v>5286.4930132966983</v>
      </c>
      <c r="R53" s="21">
        <v>5658.2904987417051</v>
      </c>
      <c r="S53" s="21">
        <v>5727.9421393929633</v>
      </c>
      <c r="T53" s="21">
        <v>6400.0726922150616</v>
      </c>
      <c r="U53" s="21">
        <v>6782.6873950376967</v>
      </c>
      <c r="V53" s="21">
        <v>6086.7479705096321</v>
      </c>
      <c r="W53" s="21">
        <v>6982.9297755498519</v>
      </c>
      <c r="X53" s="21">
        <v>6728.2770022167515</v>
      </c>
      <c r="Y53" s="21">
        <v>7266.114966787316</v>
      </c>
      <c r="Z53" s="21">
        <v>7399.6292969298574</v>
      </c>
      <c r="AA53" s="21">
        <v>7293.5825717239049</v>
      </c>
      <c r="AB53" s="21">
        <v>7325.5112993108696</v>
      </c>
      <c r="AC53" s="21">
        <v>7455.8599469962555</v>
      </c>
      <c r="AD53" s="21">
        <v>7604.9214520452633</v>
      </c>
      <c r="AE53" s="21">
        <v>7376.6611176921933</v>
      </c>
      <c r="AF53" s="21">
        <v>7006.0802596534922</v>
      </c>
      <c r="AG53" s="21">
        <v>7310.5294040529607</v>
      </c>
    </row>
    <row r="54" spans="1:33" x14ac:dyDescent="0.25">
      <c r="A54" s="10" t="s">
        <v>10</v>
      </c>
      <c r="B54" s="22">
        <v>6485.6573871873297</v>
      </c>
      <c r="C54" s="22">
        <v>6485.6571363303065</v>
      </c>
      <c r="D54" s="22">
        <v>6485.6571701784969</v>
      </c>
      <c r="E54" s="22">
        <v>6485.6577014903105</v>
      </c>
      <c r="F54" s="22">
        <v>6485.6573951461996</v>
      </c>
      <c r="G54" s="22">
        <v>6485.6577867607029</v>
      </c>
      <c r="H54" s="22">
        <v>6485.6578985809465</v>
      </c>
      <c r="I54" s="22">
        <v>6485.657705509092</v>
      </c>
      <c r="J54" s="22">
        <v>6485.657129140387</v>
      </c>
      <c r="K54" s="22">
        <v>6485.6573237254916</v>
      </c>
      <c r="L54" s="22">
        <v>6485.656822914998</v>
      </c>
      <c r="M54" s="22">
        <v>6558.5098376511369</v>
      </c>
      <c r="N54" s="22">
        <v>6646.5263228238482</v>
      </c>
      <c r="O54" s="22">
        <v>4733.9355083548053</v>
      </c>
      <c r="P54" s="22">
        <v>4913.4721437767275</v>
      </c>
      <c r="Q54" s="22">
        <v>5202.9755788050379</v>
      </c>
      <c r="R54" s="22">
        <v>5617.8446245572186</v>
      </c>
      <c r="S54" s="22">
        <v>5533.4983739807394</v>
      </c>
      <c r="T54" s="22">
        <v>6224.8641936693175</v>
      </c>
      <c r="U54" s="22">
        <v>6718.5365355718268</v>
      </c>
      <c r="V54" s="22">
        <v>6803.767316889508</v>
      </c>
      <c r="W54" s="22">
        <v>8369.4834573537391</v>
      </c>
      <c r="X54" s="22">
        <v>8508.0696617259291</v>
      </c>
      <c r="Y54" s="22">
        <v>8567.2161888853716</v>
      </c>
      <c r="Z54" s="22">
        <v>8672.7329777813538</v>
      </c>
      <c r="AA54" s="22">
        <v>8691.0508833703916</v>
      </c>
      <c r="AB54" s="22">
        <v>8781.314781453144</v>
      </c>
      <c r="AC54" s="22">
        <v>8876.3914076041965</v>
      </c>
      <c r="AD54" s="22">
        <v>8984.4613686170069</v>
      </c>
      <c r="AE54" s="22">
        <v>8837.2421700610957</v>
      </c>
      <c r="AF54" s="22">
        <v>8307.7060577697121</v>
      </c>
      <c r="AG54" s="22">
        <v>8714.7222132764255</v>
      </c>
    </row>
    <row r="55" spans="1:33" x14ac:dyDescent="0.25">
      <c r="A55" s="12" t="s">
        <v>11</v>
      </c>
      <c r="B55" s="23">
        <v>5804.7957295130582</v>
      </c>
      <c r="C55" s="23">
        <v>5804.79732363722</v>
      </c>
      <c r="D55" s="23">
        <v>5804.7971279422991</v>
      </c>
      <c r="E55" s="23">
        <v>5804.7978445106346</v>
      </c>
      <c r="F55" s="23">
        <v>5804.7972315368224</v>
      </c>
      <c r="G55" s="23">
        <v>5804.7965455252906</v>
      </c>
      <c r="H55" s="23">
        <v>5799.4243390637621</v>
      </c>
      <c r="I55" s="23">
        <v>5790.4432715292605</v>
      </c>
      <c r="J55" s="23">
        <v>5786.3584439493388</v>
      </c>
      <c r="K55" s="23">
        <v>5839.4879580770557</v>
      </c>
      <c r="L55" s="23">
        <v>5854.7378364989745</v>
      </c>
      <c r="M55" s="23">
        <v>5924.5492038238617</v>
      </c>
      <c r="N55" s="23">
        <v>6005.0519545483385</v>
      </c>
      <c r="O55" s="23">
        <v>4986.293997472405</v>
      </c>
      <c r="P55" s="23">
        <v>5150.1865730813624</v>
      </c>
      <c r="Q55" s="23">
        <v>5412.4143372655508</v>
      </c>
      <c r="R55" s="23">
        <v>5720.0597798770259</v>
      </c>
      <c r="S55" s="23">
        <v>6038.002047498675</v>
      </c>
      <c r="T55" s="23">
        <v>6659.843719632494</v>
      </c>
      <c r="U55" s="23">
        <v>6863.9089407917627</v>
      </c>
      <c r="V55" s="23">
        <v>5434.6612937704404</v>
      </c>
      <c r="W55" s="23">
        <v>5810.5470848167306</v>
      </c>
      <c r="X55" s="23">
        <v>5789.5182040660839</v>
      </c>
      <c r="Y55" s="23">
        <v>5963.5749369747919</v>
      </c>
      <c r="Z55" s="23">
        <v>6114.8393997251706</v>
      </c>
      <c r="AA55" s="23">
        <v>6124.1696790128308</v>
      </c>
      <c r="AB55" s="23">
        <v>6188.8528621504011</v>
      </c>
      <c r="AC55" s="23">
        <v>6323.3911878026138</v>
      </c>
      <c r="AD55" s="23">
        <v>6444.0588925760667</v>
      </c>
      <c r="AE55" s="23">
        <v>6281.3080320565205</v>
      </c>
      <c r="AF55" s="23">
        <v>6298.9115008093186</v>
      </c>
      <c r="AG55" s="23">
        <v>6359.4593904507037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0.23683824922974334</v>
      </c>
      <c r="C58" s="18">
        <f t="shared" si="72"/>
        <v>0.23683825190692723</v>
      </c>
      <c r="D58" s="18">
        <f t="shared" si="72"/>
        <v>0.23683825153596377</v>
      </c>
      <c r="E58" s="18">
        <f t="shared" si="72"/>
        <v>0.23683825547093387</v>
      </c>
      <c r="F58" s="18">
        <f t="shared" si="72"/>
        <v>0.23683825288897159</v>
      </c>
      <c r="G58" s="18">
        <f t="shared" si="72"/>
        <v>0.23683825295653602</v>
      </c>
      <c r="H58" s="18">
        <f t="shared" si="72"/>
        <v>0.23128396019188857</v>
      </c>
      <c r="I58" s="18">
        <f t="shared" si="72"/>
        <v>0.232398908066275</v>
      </c>
      <c r="J58" s="18">
        <f t="shared" si="72"/>
        <v>0.24018468439459242</v>
      </c>
      <c r="K58" s="18">
        <f t="shared" si="72"/>
        <v>0.21457264727193526</v>
      </c>
      <c r="L58" s="18">
        <f>IF(L48=0,0,L48/L53)</f>
        <v>0.21531120842572848</v>
      </c>
      <c r="M58" s="18">
        <f t="shared" ref="M58:AF58" si="73">IF(M48=0,0,M48/M53)</f>
        <v>0.22173009915698322</v>
      </c>
      <c r="N58" s="18">
        <f t="shared" si="73"/>
        <v>0.22082416942172381</v>
      </c>
      <c r="O58" s="18">
        <f t="shared" si="73"/>
        <v>0.20102178234947482</v>
      </c>
      <c r="P58" s="18">
        <f t="shared" si="73"/>
        <v>0.2599286000767862</v>
      </c>
      <c r="Q58" s="18">
        <f t="shared" si="73"/>
        <v>0.22488172585806435</v>
      </c>
      <c r="R58" s="18">
        <f t="shared" si="73"/>
        <v>0.389268190524036</v>
      </c>
      <c r="S58" s="18">
        <f t="shared" si="73"/>
        <v>0.54896963817016564</v>
      </c>
      <c r="T58" s="18">
        <f t="shared" si="73"/>
        <v>0.74803684175424745</v>
      </c>
      <c r="U58" s="18">
        <f t="shared" si="73"/>
        <v>0.60200283399447119</v>
      </c>
      <c r="V58" s="18">
        <f t="shared" si="73"/>
        <v>0.48266910378842737</v>
      </c>
      <c r="W58" s="18">
        <f t="shared" si="73"/>
        <v>0.40933834206356279</v>
      </c>
      <c r="X58" s="18">
        <f t="shared" si="73"/>
        <v>1.011199359663745</v>
      </c>
      <c r="Y58" s="18">
        <f t="shared" si="73"/>
        <v>0.97610034861409223</v>
      </c>
      <c r="Z58" s="18">
        <f t="shared" si="73"/>
        <v>0.82217213714384774</v>
      </c>
      <c r="AA58" s="18">
        <f t="shared" si="73"/>
        <v>1.0385361374782105</v>
      </c>
      <c r="AB58" s="18">
        <f t="shared" si="73"/>
        <v>1.0686685018560309</v>
      </c>
      <c r="AC58" s="18">
        <f t="shared" si="73"/>
        <v>1.2525690368588989</v>
      </c>
      <c r="AD58" s="18">
        <f t="shared" si="73"/>
        <v>1.1291391948091125</v>
      </c>
      <c r="AE58" s="18">
        <f t="shared" si="73"/>
        <v>0.65070025348980032</v>
      </c>
      <c r="AF58" s="18">
        <f t="shared" si="73"/>
        <v>1.1810174708767833</v>
      </c>
      <c r="AG58" s="18">
        <f t="shared" ref="AG58" si="74">IF(AG48=0,0,AG48/AG53)</f>
        <v>1.0979659940836202</v>
      </c>
    </row>
    <row r="59" spans="1:33" x14ac:dyDescent="0.25">
      <c r="A59" s="10" t="s">
        <v>10</v>
      </c>
      <c r="B59" s="19">
        <f t="shared" ref="B59:K59" si="75">IF(B49=0,0,B49/B54)</f>
        <v>0.16502438979947162</v>
      </c>
      <c r="C59" s="19">
        <f t="shared" si="75"/>
        <v>0.1650243916648825</v>
      </c>
      <c r="D59" s="19">
        <f t="shared" si="75"/>
        <v>0.16502439140640218</v>
      </c>
      <c r="E59" s="19">
        <f t="shared" si="75"/>
        <v>0.16502439414821457</v>
      </c>
      <c r="F59" s="19">
        <f t="shared" si="75"/>
        <v>0.16502439234915234</v>
      </c>
      <c r="G59" s="19">
        <f t="shared" si="75"/>
        <v>0.16502439239622993</v>
      </c>
      <c r="H59" s="19">
        <f t="shared" si="75"/>
        <v>0.16115426678419492</v>
      </c>
      <c r="I59" s="19">
        <f t="shared" si="75"/>
        <v>0.16193114126805563</v>
      </c>
      <c r="J59" s="19">
        <f t="shared" si="75"/>
        <v>0.16735612220704829</v>
      </c>
      <c r="K59" s="19">
        <f t="shared" si="75"/>
        <v>0.14951014162142121</v>
      </c>
      <c r="L59" s="19">
        <f>IF(L49=0,0,L49/L54)</f>
        <v>0.1500247569934344</v>
      </c>
      <c r="M59" s="19">
        <f t="shared" ref="M59:AF59" si="76">IF(M49=0,0,M49/M54)</f>
        <v>0.15449731803270833</v>
      </c>
      <c r="N59" s="19">
        <f t="shared" si="76"/>
        <v>0.15386608341478408</v>
      </c>
      <c r="O59" s="19">
        <f t="shared" si="76"/>
        <v>0.14006815654360183</v>
      </c>
      <c r="P59" s="19">
        <f t="shared" si="76"/>
        <v>0.18111330732517344</v>
      </c>
      <c r="Q59" s="19">
        <f t="shared" si="76"/>
        <v>0.15669331160601463</v>
      </c>
      <c r="R59" s="19">
        <f t="shared" si="76"/>
        <v>0.27123467522029826</v>
      </c>
      <c r="S59" s="19">
        <f t="shared" si="76"/>
        <v>0.38251160803671053</v>
      </c>
      <c r="T59" s="19">
        <f t="shared" si="76"/>
        <v>0.52121785125287068</v>
      </c>
      <c r="U59" s="19">
        <f t="shared" si="76"/>
        <v>0.41946413073304356</v>
      </c>
      <c r="V59" s="19">
        <f t="shared" si="76"/>
        <v>0.33631465604391042</v>
      </c>
      <c r="W59" s="19">
        <f t="shared" si="76"/>
        <v>0.28521917528211266</v>
      </c>
      <c r="X59" s="19">
        <f t="shared" si="76"/>
        <v>0.70458449104752674</v>
      </c>
      <c r="Y59" s="19">
        <f t="shared" si="76"/>
        <v>0.68012816737568937</v>
      </c>
      <c r="Z59" s="19">
        <f t="shared" si="76"/>
        <v>0.57287391577817759</v>
      </c>
      <c r="AA59" s="19">
        <f t="shared" si="76"/>
        <v>0.72363223816011302</v>
      </c>
      <c r="AB59" s="19">
        <f t="shared" si="76"/>
        <v>0.74462789684631425</v>
      </c>
      <c r="AC59" s="19">
        <f t="shared" si="76"/>
        <v>0.87276629371144943</v>
      </c>
      <c r="AD59" s="19">
        <f t="shared" si="76"/>
        <v>0.78676272615614151</v>
      </c>
      <c r="AE59" s="19">
        <f t="shared" si="76"/>
        <v>0.45295853845264289</v>
      </c>
      <c r="AF59" s="19">
        <f t="shared" si="76"/>
        <v>0.77981022346975137</v>
      </c>
      <c r="AG59" s="19">
        <f t="shared" ref="AG59" si="77">IF(AG49=0,0,AG49/AG54)</f>
        <v>0.68814724314531683</v>
      </c>
    </row>
    <row r="60" spans="1:33" x14ac:dyDescent="0.25">
      <c r="A60" s="12" t="s">
        <v>11</v>
      </c>
      <c r="B60" s="20">
        <f t="shared" ref="B60:K60" si="78">IF(B50=0,0,B50/B55)</f>
        <v>0.39388880859635811</v>
      </c>
      <c r="C60" s="20">
        <f t="shared" si="78"/>
        <v>0.39388882212275045</v>
      </c>
      <c r="D60" s="20">
        <f t="shared" si="78"/>
        <v>0.39388882026088556</v>
      </c>
      <c r="E60" s="20">
        <f t="shared" si="78"/>
        <v>0.39388882788524565</v>
      </c>
      <c r="F60" s="20">
        <f t="shared" si="78"/>
        <v>0.39388882230666655</v>
      </c>
      <c r="G60" s="20">
        <f t="shared" si="78"/>
        <v>0.39388881722863195</v>
      </c>
      <c r="H60" s="20">
        <f t="shared" si="78"/>
        <v>0.39203796110172501</v>
      </c>
      <c r="I60" s="20">
        <f t="shared" si="78"/>
        <v>0.39619959837572838</v>
      </c>
      <c r="J60" s="20">
        <f t="shared" si="78"/>
        <v>0.40316761810430357</v>
      </c>
      <c r="K60" s="20">
        <f t="shared" si="78"/>
        <v>0.36542392786963179</v>
      </c>
      <c r="L60" s="20">
        <f>IF(L50=0,0,L50/L55)</f>
        <v>0.36029339148373557</v>
      </c>
      <c r="M60" s="20">
        <f t="shared" ref="M60:AF60" si="79">IF(M50=0,0,M50/M55)</f>
        <v>0.37028136714174492</v>
      </c>
      <c r="N60" s="20">
        <f t="shared" si="79"/>
        <v>0.36730250800246494</v>
      </c>
      <c r="O60" s="20">
        <f t="shared" si="79"/>
        <v>0.35982875604988973</v>
      </c>
      <c r="P60" s="20">
        <f t="shared" si="79"/>
        <v>0.40989993130595342</v>
      </c>
      <c r="Q60" s="20">
        <f t="shared" si="79"/>
        <v>0.32371279163555372</v>
      </c>
      <c r="R60" s="20">
        <f t="shared" si="79"/>
        <v>0.5663087682231962</v>
      </c>
      <c r="S60" s="20">
        <f t="shared" si="79"/>
        <v>0.79222525272402677</v>
      </c>
      <c r="T60" s="20">
        <f t="shared" si="79"/>
        <v>1.0623631994947236</v>
      </c>
      <c r="U60" s="20">
        <f t="shared" si="79"/>
        <v>0.82822070043826668</v>
      </c>
      <c r="V60" s="20">
        <f t="shared" si="79"/>
        <v>0.6493006976615453</v>
      </c>
      <c r="W60" s="20">
        <f t="shared" si="79"/>
        <v>0.56050401838022357</v>
      </c>
      <c r="X60" s="20">
        <f t="shared" si="79"/>
        <v>1.2488650185152843</v>
      </c>
      <c r="Y60" s="20">
        <f t="shared" si="79"/>
        <v>1.4017614188690599</v>
      </c>
      <c r="Z60" s="20">
        <f t="shared" si="79"/>
        <v>1.1789997373402989</v>
      </c>
      <c r="AA60" s="20">
        <f t="shared" si="79"/>
        <v>1.4124994730127434</v>
      </c>
      <c r="AB60" s="20">
        <f t="shared" si="79"/>
        <v>1.4276532920244767</v>
      </c>
      <c r="AC60" s="20">
        <f t="shared" si="79"/>
        <v>1.6775993113249388</v>
      </c>
      <c r="AD60" s="20">
        <f t="shared" si="79"/>
        <v>1.5308217641196069</v>
      </c>
      <c r="AE60" s="20">
        <f t="shared" si="79"/>
        <v>0.85933826501493571</v>
      </c>
      <c r="AF60" s="20">
        <f t="shared" si="79"/>
        <v>1.4685065180371608</v>
      </c>
      <c r="AG60" s="20">
        <f t="shared" ref="AG60" si="80">IF(AG50=0,0,AG50/AG55)</f>
        <v>1.478340078041062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3.2138496124562774</v>
      </c>
      <c r="C62" s="33">
        <f t="shared" si="81"/>
        <v>3.2132332381112136</v>
      </c>
      <c r="D62" s="33">
        <f t="shared" si="81"/>
        <v>3.1903249149917188</v>
      </c>
      <c r="E62" s="33">
        <f t="shared" si="81"/>
        <v>3.173377747994826</v>
      </c>
      <c r="F62" s="33">
        <f t="shared" si="81"/>
        <v>3.1698457242543947</v>
      </c>
      <c r="G62" s="33">
        <f t="shared" si="81"/>
        <v>3.177005789238772</v>
      </c>
      <c r="H62" s="33">
        <f t="shared" si="81"/>
        <v>3.1865131474430974</v>
      </c>
      <c r="I62" s="33">
        <f t="shared" si="81"/>
        <v>3.1967151581563114</v>
      </c>
      <c r="J62" s="33">
        <f t="shared" si="81"/>
        <v>3.2004213493023235</v>
      </c>
      <c r="K62" s="33">
        <f t="shared" si="81"/>
        <v>3.1933926796682437</v>
      </c>
      <c r="L62" s="33">
        <f>IF(L66=0,0,L66/L25)</f>
        <v>3.1842469252066832</v>
      </c>
      <c r="M62" s="33">
        <f t="shared" ref="M62:AF62" si="82">IF(M66=0,0,M66/M25)</f>
        <v>3.1774601174472692</v>
      </c>
      <c r="N62" s="33">
        <f t="shared" si="82"/>
        <v>3.1820368945011568</v>
      </c>
      <c r="O62" s="33">
        <f t="shared" si="82"/>
        <v>3.1851649701932745</v>
      </c>
      <c r="P62" s="33">
        <f t="shared" si="82"/>
        <v>3.1934824561628123</v>
      </c>
      <c r="Q62" s="33">
        <f t="shared" si="82"/>
        <v>3.1875641059365454</v>
      </c>
      <c r="R62" s="33">
        <f t="shared" si="82"/>
        <v>3.2104642211632282</v>
      </c>
      <c r="S62" s="33">
        <f t="shared" si="82"/>
        <v>3.2226888469577601</v>
      </c>
      <c r="T62" s="33">
        <f t="shared" si="82"/>
        <v>3.2292289864373873</v>
      </c>
      <c r="U62" s="33">
        <f t="shared" si="82"/>
        <v>3.2310231869740451</v>
      </c>
      <c r="V62" s="33">
        <f t="shared" si="82"/>
        <v>3.2269868581873817</v>
      </c>
      <c r="W62" s="33">
        <f t="shared" si="82"/>
        <v>3.2222320901218517</v>
      </c>
      <c r="X62" s="33">
        <f t="shared" si="82"/>
        <v>3.2099066069565052</v>
      </c>
      <c r="Y62" s="33">
        <f t="shared" si="82"/>
        <v>3.2268851519379531</v>
      </c>
      <c r="Z62" s="33">
        <f t="shared" si="82"/>
        <v>3.2183373335750911</v>
      </c>
      <c r="AA62" s="33">
        <f t="shared" si="82"/>
        <v>3.1955199988580607</v>
      </c>
      <c r="AB62" s="33">
        <f t="shared" si="82"/>
        <v>3.1828934671514033</v>
      </c>
      <c r="AC62" s="33">
        <f t="shared" si="82"/>
        <v>3.1519962248634408</v>
      </c>
      <c r="AD62" s="33">
        <f t="shared" si="82"/>
        <v>3.1206869697903756</v>
      </c>
      <c r="AE62" s="33">
        <f t="shared" si="82"/>
        <v>3.092788415776746</v>
      </c>
      <c r="AF62" s="33">
        <f t="shared" si="82"/>
        <v>3.1201999935698899</v>
      </c>
      <c r="AG62" s="33">
        <f t="shared" ref="AG62" si="83">IF(AG66=0,0,AG66/AG25)</f>
        <v>3.1177288050657981</v>
      </c>
    </row>
    <row r="63" spans="1:33" x14ac:dyDescent="0.25">
      <c r="A63" s="10" t="s">
        <v>10</v>
      </c>
      <c r="B63" s="34">
        <f t="shared" ref="B63:K63" si="84">IF(B67=0,0,B67/B26)</f>
        <v>3.1946897428390377</v>
      </c>
      <c r="C63" s="34">
        <f t="shared" si="84"/>
        <v>3.1936316156942559</v>
      </c>
      <c r="D63" s="34">
        <f t="shared" si="84"/>
        <v>3.1543049770511762</v>
      </c>
      <c r="E63" s="34">
        <f t="shared" si="84"/>
        <v>3.1252118346160236</v>
      </c>
      <c r="F63" s="34">
        <f t="shared" si="84"/>
        <v>3.1191484215580458</v>
      </c>
      <c r="G63" s="34">
        <f t="shared" si="84"/>
        <v>3.1314400794560449</v>
      </c>
      <c r="H63" s="34">
        <f t="shared" si="84"/>
        <v>3.1486445242871186</v>
      </c>
      <c r="I63" s="34">
        <f t="shared" si="84"/>
        <v>3.1661993019818282</v>
      </c>
      <c r="J63" s="34">
        <f t="shared" si="84"/>
        <v>3.1719619525084135</v>
      </c>
      <c r="K63" s="34">
        <f t="shared" si="84"/>
        <v>3.1605250261682545</v>
      </c>
      <c r="L63" s="34">
        <f>IF(L67=0,0,L67/L26)</f>
        <v>3.1441746872674146</v>
      </c>
      <c r="M63" s="34">
        <f t="shared" ref="M63:AF63" si="85">IF(M67=0,0,M67/M26)</f>
        <v>3.1324486077460034</v>
      </c>
      <c r="N63" s="34">
        <f t="shared" si="85"/>
        <v>3.1400835947915842</v>
      </c>
      <c r="O63" s="34">
        <f t="shared" si="85"/>
        <v>3.1486508542461551</v>
      </c>
      <c r="P63" s="34">
        <f t="shared" si="85"/>
        <v>3.1572774528143741</v>
      </c>
      <c r="Q63" s="34">
        <f t="shared" si="85"/>
        <v>3.1405183002181736</v>
      </c>
      <c r="R63" s="34">
        <f t="shared" si="85"/>
        <v>3.18422784972197</v>
      </c>
      <c r="S63" s="34">
        <f t="shared" si="85"/>
        <v>3.2068809866102987</v>
      </c>
      <c r="T63" s="34">
        <f t="shared" si="85"/>
        <v>3.2189058489395559</v>
      </c>
      <c r="U63" s="34">
        <f t="shared" si="85"/>
        <v>3.2217826042750612</v>
      </c>
      <c r="V63" s="34">
        <f t="shared" si="85"/>
        <v>3.2132136591216467</v>
      </c>
      <c r="W63" s="34">
        <f t="shared" si="85"/>
        <v>3.2043230394531763</v>
      </c>
      <c r="X63" s="34">
        <f t="shared" si="85"/>
        <v>3.1713990981385898</v>
      </c>
      <c r="Y63" s="34">
        <f t="shared" si="85"/>
        <v>3.2146792449512773</v>
      </c>
      <c r="Z63" s="34">
        <f t="shared" si="85"/>
        <v>3.198463417223762</v>
      </c>
      <c r="AA63" s="34">
        <f t="shared" si="85"/>
        <v>3.1509243796043234</v>
      </c>
      <c r="AB63" s="34">
        <f t="shared" si="85"/>
        <v>3.1235587377009786</v>
      </c>
      <c r="AC63" s="34">
        <f t="shared" si="85"/>
        <v>3.1022556957589327</v>
      </c>
      <c r="AD63" s="34">
        <f t="shared" si="85"/>
        <v>3.061546286864417</v>
      </c>
      <c r="AE63" s="34">
        <f t="shared" si="85"/>
        <v>3.0421047891077704</v>
      </c>
      <c r="AF63" s="34">
        <f t="shared" si="85"/>
        <v>3.0465065333033334</v>
      </c>
      <c r="AG63" s="34">
        <f t="shared" ref="AG63" si="86">IF(AG67=0,0,AG67/AG26)</f>
        <v>3.0516496032036118</v>
      </c>
    </row>
    <row r="64" spans="1:33" x14ac:dyDescent="0.25">
      <c r="A64" s="12" t="s">
        <v>11</v>
      </c>
      <c r="B64" s="35">
        <f t="shared" ref="B64:K64" si="87">IF(B68=0,0,B68/B32)</f>
        <v>3.2314045085678083</v>
      </c>
      <c r="C64" s="35">
        <f t="shared" si="87"/>
        <v>3.2311928831388519</v>
      </c>
      <c r="D64" s="35">
        <f t="shared" si="87"/>
        <v>3.2233275554102354</v>
      </c>
      <c r="E64" s="35">
        <f t="shared" si="87"/>
        <v>3.2175089269232053</v>
      </c>
      <c r="F64" s="35">
        <f t="shared" si="87"/>
        <v>3.2162962443116094</v>
      </c>
      <c r="G64" s="35">
        <f t="shared" si="87"/>
        <v>3.2187545758912095</v>
      </c>
      <c r="H64" s="35">
        <f t="shared" si="87"/>
        <v>3.2221954648574247</v>
      </c>
      <c r="I64" s="35">
        <f t="shared" si="87"/>
        <v>3.2257064203963659</v>
      </c>
      <c r="J64" s="35">
        <f t="shared" si="87"/>
        <v>3.2268589505016836</v>
      </c>
      <c r="K64" s="35">
        <f t="shared" si="87"/>
        <v>3.2245715652336511</v>
      </c>
      <c r="L64" s="35">
        <f>IF(L68=0,0,L68/L32)</f>
        <v>3.2213014974534828</v>
      </c>
      <c r="M64" s="35">
        <f t="shared" ref="M64:AF64" si="88">IF(M68=0,0,M68/M32)</f>
        <v>3.2189562815492012</v>
      </c>
      <c r="N64" s="35">
        <f t="shared" si="88"/>
        <v>3.2204832789583175</v>
      </c>
      <c r="O64" s="35">
        <f t="shared" si="88"/>
        <v>3.2221967308492316</v>
      </c>
      <c r="P64" s="35">
        <f t="shared" si="88"/>
        <v>3.2239220505628756</v>
      </c>
      <c r="Q64" s="35">
        <f t="shared" si="88"/>
        <v>3.2205702200436352</v>
      </c>
      <c r="R64" s="35">
        <f t="shared" si="88"/>
        <v>3.2293121299443945</v>
      </c>
      <c r="S64" s="35">
        <f t="shared" si="88"/>
        <v>3.2338427573220607</v>
      </c>
      <c r="T64" s="35">
        <f t="shared" si="88"/>
        <v>3.2362477297879115</v>
      </c>
      <c r="U64" s="35">
        <f t="shared" si="88"/>
        <v>3.2368230808550127</v>
      </c>
      <c r="V64" s="35">
        <f t="shared" si="88"/>
        <v>3.23510929182433</v>
      </c>
      <c r="W64" s="35">
        <f t="shared" si="88"/>
        <v>3.2333311678906353</v>
      </c>
      <c r="X64" s="35">
        <f t="shared" si="88"/>
        <v>3.2267463796277189</v>
      </c>
      <c r="Y64" s="35">
        <f t="shared" si="88"/>
        <v>3.235402408990256</v>
      </c>
      <c r="Z64" s="35">
        <f t="shared" si="88"/>
        <v>3.232159243444753</v>
      </c>
      <c r="AA64" s="35">
        <f t="shared" si="88"/>
        <v>3.2226514359208651</v>
      </c>
      <c r="AB64" s="35">
        <f t="shared" si="88"/>
        <v>3.2171783075401952</v>
      </c>
      <c r="AC64" s="35">
        <f t="shared" si="88"/>
        <v>3.1809551137994645</v>
      </c>
      <c r="AD64" s="35">
        <f t="shared" si="88"/>
        <v>3.1563472344229213</v>
      </c>
      <c r="AE64" s="35">
        <f t="shared" si="88"/>
        <v>3.1209759522833087</v>
      </c>
      <c r="AF64" s="35">
        <f t="shared" si="88"/>
        <v>3.1482410601939166</v>
      </c>
      <c r="AG64" s="35">
        <f t="shared" ref="AG64" si="89">IF(AG68=0,0,AG68/AG32)</f>
        <v>3.1462778054437712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570.56027616000006</v>
      </c>
      <c r="C66" s="9">
        <f t="shared" si="90"/>
        <v>672.39378288000023</v>
      </c>
      <c r="D66" s="9">
        <f t="shared" si="90"/>
        <v>389.88294192000001</v>
      </c>
      <c r="E66" s="9">
        <f t="shared" si="90"/>
        <v>474.57414000000006</v>
      </c>
      <c r="F66" s="9">
        <f t="shared" si="90"/>
        <v>400.33434384000003</v>
      </c>
      <c r="G66" s="9">
        <f t="shared" si="90"/>
        <v>279.01623095999997</v>
      </c>
      <c r="H66" s="9">
        <f t="shared" si="90"/>
        <v>287.92625904000005</v>
      </c>
      <c r="I66" s="9">
        <f t="shared" si="90"/>
        <v>315.33464807999997</v>
      </c>
      <c r="J66" s="9">
        <f t="shared" si="90"/>
        <v>333.70983288000002</v>
      </c>
      <c r="K66" s="9">
        <f t="shared" si="90"/>
        <v>349.50515904000002</v>
      </c>
      <c r="L66" s="9">
        <f>SUM(L67:L68)</f>
        <v>331.37688384</v>
      </c>
      <c r="M66" s="9">
        <f t="shared" ref="M66:AF66" si="91">SUM(M67:M68)</f>
        <v>316.19771711999999</v>
      </c>
      <c r="N66" s="9">
        <f t="shared" si="91"/>
        <v>371.75438808000001</v>
      </c>
      <c r="O66" s="9">
        <f t="shared" si="91"/>
        <v>353.00939615999994</v>
      </c>
      <c r="P66" s="9">
        <f t="shared" si="91"/>
        <v>473.21780904000019</v>
      </c>
      <c r="Q66" s="9">
        <f t="shared" si="91"/>
        <v>377.65344096000001</v>
      </c>
      <c r="R66" s="9">
        <f t="shared" si="91"/>
        <v>669.56757191999998</v>
      </c>
      <c r="S66" s="9">
        <f t="shared" si="91"/>
        <v>779.32458287999998</v>
      </c>
      <c r="T66" s="9">
        <f t="shared" si="91"/>
        <v>794.01020903999995</v>
      </c>
      <c r="U66" s="9">
        <f t="shared" si="91"/>
        <v>707.66408808000006</v>
      </c>
      <c r="V66" s="9">
        <f t="shared" si="91"/>
        <v>695.7428061600001</v>
      </c>
      <c r="W66" s="9">
        <f t="shared" si="91"/>
        <v>588.24742103999995</v>
      </c>
      <c r="X66" s="9">
        <f t="shared" si="91"/>
        <v>1256.1399561600001</v>
      </c>
      <c r="Y66" s="9">
        <f t="shared" si="91"/>
        <v>1315.3433140800003</v>
      </c>
      <c r="Z66" s="9">
        <f t="shared" si="91"/>
        <v>1009.7329989600001</v>
      </c>
      <c r="AA66" s="9">
        <f t="shared" si="91"/>
        <v>910.67126903999997</v>
      </c>
      <c r="AB66" s="9">
        <f t="shared" si="91"/>
        <v>854.87154408000026</v>
      </c>
      <c r="AC66" s="9">
        <f t="shared" si="91"/>
        <v>1013.2586481600003</v>
      </c>
      <c r="AD66" s="9">
        <f t="shared" si="91"/>
        <v>956.1221380799999</v>
      </c>
      <c r="AE66" s="9">
        <f t="shared" si="91"/>
        <v>567.75537575999999</v>
      </c>
      <c r="AF66" s="9">
        <f t="shared" si="91"/>
        <v>915.7548204000002</v>
      </c>
      <c r="AG66" s="9">
        <f t="shared" ref="AG66" si="92">SUM(AG67:AG68)</f>
        <v>941.99856983999985</v>
      </c>
    </row>
    <row r="67" spans="1:33" x14ac:dyDescent="0.25">
      <c r="A67" s="10" t="s">
        <v>10</v>
      </c>
      <c r="B67" s="11">
        <v>271.18281879283603</v>
      </c>
      <c r="C67" s="11">
        <v>319.53892340251969</v>
      </c>
      <c r="D67" s="11">
        <v>184.31492726476228</v>
      </c>
      <c r="E67" s="11">
        <v>223.47001984953337</v>
      </c>
      <c r="F67" s="11">
        <v>188.35548554518022</v>
      </c>
      <c r="G67" s="11">
        <v>131.49616038811001</v>
      </c>
      <c r="H67" s="11">
        <v>138.02381068880453</v>
      </c>
      <c r="I67" s="11">
        <v>152.16129816816726</v>
      </c>
      <c r="J67" s="11">
        <v>159.28074016258392</v>
      </c>
      <c r="K67" s="11">
        <v>168.39353755780115</v>
      </c>
      <c r="L67" s="11">
        <v>157.20218299298739</v>
      </c>
      <c r="M67" s="11">
        <v>149.52571747269278</v>
      </c>
      <c r="N67" s="11">
        <v>175.42571868145438</v>
      </c>
      <c r="O67" s="11">
        <v>175.70934997622092</v>
      </c>
      <c r="P67" s="11">
        <v>213.68951051757722</v>
      </c>
      <c r="Q67" s="11">
        <v>153.41170328595669</v>
      </c>
      <c r="R67" s="11">
        <v>277.63150343473592</v>
      </c>
      <c r="S67" s="11">
        <v>320.82010856519821</v>
      </c>
      <c r="T67" s="11">
        <v>320.33078828662815</v>
      </c>
      <c r="U67" s="11">
        <v>272.10828445488175</v>
      </c>
      <c r="V67" s="11">
        <v>256.99211862359101</v>
      </c>
      <c r="W67" s="11">
        <v>223.82401944614438</v>
      </c>
      <c r="X67" s="11">
        <v>377.60389196644559</v>
      </c>
      <c r="Y67" s="11">
        <v>538.5635400047247</v>
      </c>
      <c r="Z67" s="11">
        <v>411.63123415024108</v>
      </c>
      <c r="AA67" s="11">
        <v>339.66270626890474</v>
      </c>
      <c r="AB67" s="11">
        <v>307.2302158880691</v>
      </c>
      <c r="AC67" s="11">
        <v>366.96326860333642</v>
      </c>
      <c r="AD67" s="11">
        <v>352.83842897268903</v>
      </c>
      <c r="AE67" s="11">
        <v>199.58325015988657</v>
      </c>
      <c r="AF67" s="11">
        <v>246.44786212107095</v>
      </c>
      <c r="AG67" s="11">
        <v>278.17422736663701</v>
      </c>
    </row>
    <row r="68" spans="1:33" x14ac:dyDescent="0.25">
      <c r="A68" s="12" t="s">
        <v>11</v>
      </c>
      <c r="B68" s="13">
        <v>299.37745736716397</v>
      </c>
      <c r="C68" s="13">
        <v>352.85485947748055</v>
      </c>
      <c r="D68" s="13">
        <v>205.56801465523773</v>
      </c>
      <c r="E68" s="13">
        <v>251.10412015046666</v>
      </c>
      <c r="F68" s="13">
        <v>211.97885829481982</v>
      </c>
      <c r="G68" s="13">
        <v>147.52007057188996</v>
      </c>
      <c r="H68" s="13">
        <v>149.90244835119552</v>
      </c>
      <c r="I68" s="13">
        <v>163.17334991183273</v>
      </c>
      <c r="J68" s="13">
        <v>174.42909271741613</v>
      </c>
      <c r="K68" s="13">
        <v>181.11162148219887</v>
      </c>
      <c r="L68" s="13">
        <v>174.17470084701264</v>
      </c>
      <c r="M68" s="13">
        <v>166.67199964730725</v>
      </c>
      <c r="N68" s="13">
        <v>196.32866939854563</v>
      </c>
      <c r="O68" s="13">
        <v>177.30004618377905</v>
      </c>
      <c r="P68" s="13">
        <v>259.52829852242297</v>
      </c>
      <c r="Q68" s="13">
        <v>224.24173767404335</v>
      </c>
      <c r="R68" s="13">
        <v>391.93606848526406</v>
      </c>
      <c r="S68" s="13">
        <v>458.50447431480177</v>
      </c>
      <c r="T68" s="13">
        <v>473.6794207533718</v>
      </c>
      <c r="U68" s="13">
        <v>435.5558036251183</v>
      </c>
      <c r="V68" s="13">
        <v>438.75068753640909</v>
      </c>
      <c r="W68" s="13">
        <v>364.4234015938556</v>
      </c>
      <c r="X68" s="13">
        <v>878.53606419355458</v>
      </c>
      <c r="Y68" s="13">
        <v>776.77977407527555</v>
      </c>
      <c r="Z68" s="13">
        <v>598.10176480975906</v>
      </c>
      <c r="AA68" s="13">
        <v>571.00856277109528</v>
      </c>
      <c r="AB68" s="13">
        <v>547.64132819193117</v>
      </c>
      <c r="AC68" s="13">
        <v>646.29537955666387</v>
      </c>
      <c r="AD68" s="13">
        <v>603.28370910731087</v>
      </c>
      <c r="AE68" s="13">
        <v>368.17212560011342</v>
      </c>
      <c r="AF68" s="13">
        <v>669.30695827892919</v>
      </c>
      <c r="AG68" s="13">
        <v>663.82434247336289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4761.3980137429226</v>
      </c>
      <c r="C71" s="9">
        <f t="shared" si="93"/>
        <v>4760.4852205532534</v>
      </c>
      <c r="D71" s="9">
        <f t="shared" si="93"/>
        <v>4726.5459223605103</v>
      </c>
      <c r="E71" s="9">
        <f t="shared" si="93"/>
        <v>4701.4388018821046</v>
      </c>
      <c r="F71" s="9">
        <f t="shared" si="93"/>
        <v>4696.2056534040057</v>
      </c>
      <c r="G71" s="9">
        <f t="shared" si="93"/>
        <v>4706.8134661690892</v>
      </c>
      <c r="H71" s="9">
        <f t="shared" si="93"/>
        <v>4614.0261461139553</v>
      </c>
      <c r="I71" s="9">
        <f t="shared" si="93"/>
        <v>4650.3348386394609</v>
      </c>
      <c r="J71" s="9">
        <f t="shared" si="93"/>
        <v>4806.0890631210868</v>
      </c>
      <c r="K71" s="9">
        <f t="shared" si="93"/>
        <v>4300.6650740700179</v>
      </c>
      <c r="L71" s="9">
        <f>IF(L66=0,0,100*L66/L12)</f>
        <v>4302.6303167289216</v>
      </c>
      <c r="M71" s="9">
        <f t="shared" ref="M71:AF71" si="94">IF(M66=0,0,100*M66/M12)</f>
        <v>4471.6375237866814</v>
      </c>
      <c r="N71" s="9">
        <f t="shared" si="94"/>
        <v>4518.8833376060129</v>
      </c>
      <c r="O71" s="9">
        <f t="shared" si="94"/>
        <v>3074.234482953214</v>
      </c>
      <c r="P71" s="9">
        <f t="shared" si="94"/>
        <v>4144.1798842668368</v>
      </c>
      <c r="Q71" s="9">
        <f t="shared" si="94"/>
        <v>3789.4899177307379</v>
      </c>
      <c r="R71" s="9">
        <f t="shared" si="94"/>
        <v>7071.3444275878173</v>
      </c>
      <c r="S71" s="9">
        <f t="shared" si="94"/>
        <v>10133.636551093801</v>
      </c>
      <c r="T71" s="9">
        <f t="shared" si="94"/>
        <v>15459.902008846298</v>
      </c>
      <c r="U71" s="9">
        <f t="shared" si="94"/>
        <v>13192.904293550959</v>
      </c>
      <c r="V71" s="9">
        <f t="shared" si="94"/>
        <v>9480.5168922551111</v>
      </c>
      <c r="W71" s="9">
        <f t="shared" si="94"/>
        <v>9210.3666523297979</v>
      </c>
      <c r="X71" s="9">
        <f t="shared" si="94"/>
        <v>21839.014950408709</v>
      </c>
      <c r="Y71" s="9">
        <f t="shared" si="94"/>
        <v>22886.54532040979</v>
      </c>
      <c r="Z71" s="9">
        <f t="shared" si="94"/>
        <v>19579.621008167251</v>
      </c>
      <c r="AA71" s="9">
        <f t="shared" si="94"/>
        <v>24204.942595238703</v>
      </c>
      <c r="AB71" s="9">
        <f t="shared" si="94"/>
        <v>24917.418962644206</v>
      </c>
      <c r="AC71" s="9">
        <f t="shared" si="94"/>
        <v>29436.427537909713</v>
      </c>
      <c r="AD71" s="9">
        <f t="shared" si="94"/>
        <v>26797.385460856145</v>
      </c>
      <c r="AE71" s="9">
        <f t="shared" si="94"/>
        <v>14845.369733408184</v>
      </c>
      <c r="AF71" s="9">
        <f t="shared" si="94"/>
        <v>25817.480757162186</v>
      </c>
      <c r="AG71" s="9">
        <f t="shared" ref="AG71" si="95">IF(AG66=0,0,100*AG66/AG12)</f>
        <v>25025.113346136357</v>
      </c>
    </row>
    <row r="72" spans="1:33" x14ac:dyDescent="0.25">
      <c r="A72" s="10" t="s">
        <v>10</v>
      </c>
      <c r="B72" s="11">
        <f t="shared" ref="B72:K72" si="96">IF(B67=0,0,100*B67/B13)</f>
        <v>3419.249764947444</v>
      </c>
      <c r="C72" s="11">
        <f t="shared" si="96"/>
        <v>3418.1171667262456</v>
      </c>
      <c r="D72" s="11">
        <f t="shared" si="96"/>
        <v>3376.0262071386505</v>
      </c>
      <c r="E72" s="11">
        <f t="shared" si="96"/>
        <v>3344.8883899668235</v>
      </c>
      <c r="F72" s="11">
        <f t="shared" si="96"/>
        <v>3338.3985750173156</v>
      </c>
      <c r="G72" s="11">
        <f t="shared" si="96"/>
        <v>3351.5544374120354</v>
      </c>
      <c r="H72" s="11">
        <f t="shared" si="96"/>
        <v>3290.9363146489959</v>
      </c>
      <c r="I72" s="11">
        <f t="shared" si="96"/>
        <v>3325.2373476774624</v>
      </c>
      <c r="J72" s="11">
        <f t="shared" si="96"/>
        <v>3442.8932654567734</v>
      </c>
      <c r="K72" s="11">
        <f t="shared" si="96"/>
        <v>3064.6711850668553</v>
      </c>
      <c r="L72" s="11">
        <f>IF(L67=0,0,100*L67/L13)</f>
        <v>3059.3105474880799</v>
      </c>
      <c r="M72" s="11">
        <f t="shared" ref="M72:AF72" si="97">IF(M67=0,0,100*M67/M13)</f>
        <v>3174.0230301610404</v>
      </c>
      <c r="N72" s="11">
        <f t="shared" si="97"/>
        <v>3211.2849074246578</v>
      </c>
      <c r="O72" s="11">
        <f t="shared" si="97"/>
        <v>2087.7873195736925</v>
      </c>
      <c r="P72" s="11">
        <f t="shared" si="97"/>
        <v>2809.64602004791</v>
      </c>
      <c r="Q72" s="11">
        <f t="shared" si="97"/>
        <v>2560.3749826379544</v>
      </c>
      <c r="R72" s="11">
        <f t="shared" si="97"/>
        <v>4851.980757765712</v>
      </c>
      <c r="S72" s="11">
        <f t="shared" si="97"/>
        <v>6787.7720400503849</v>
      </c>
      <c r="T72" s="11">
        <f t="shared" si="97"/>
        <v>10443.773308327682</v>
      </c>
      <c r="U72" s="11">
        <f t="shared" si="97"/>
        <v>9079.5796911529269</v>
      </c>
      <c r="V72" s="11">
        <f t="shared" si="97"/>
        <v>7352.4969108149398</v>
      </c>
      <c r="W72" s="11">
        <f t="shared" si="97"/>
        <v>7649.1586297426829</v>
      </c>
      <c r="X72" s="11">
        <f t="shared" si="97"/>
        <v>19011.440074879207</v>
      </c>
      <c r="Y72" s="11">
        <f t="shared" si="97"/>
        <v>18731.309245939847</v>
      </c>
      <c r="Z72" s="11">
        <f t="shared" si="97"/>
        <v>15891.189673758909</v>
      </c>
      <c r="AA72" s="11">
        <f t="shared" si="97"/>
        <v>19816.556037006521</v>
      </c>
      <c r="AB72" s="11">
        <f t="shared" si="97"/>
        <v>20424.363223279695</v>
      </c>
      <c r="AC72" s="11">
        <f t="shared" si="97"/>
        <v>24033.222123474781</v>
      </c>
      <c r="AD72" s="11">
        <f t="shared" si="97"/>
        <v>21640.966461546937</v>
      </c>
      <c r="AE72" s="11">
        <f t="shared" si="97"/>
        <v>12177.254333165338</v>
      </c>
      <c r="AF72" s="11">
        <f t="shared" si="97"/>
        <v>19736.591864326947</v>
      </c>
      <c r="AG72" s="11">
        <f t="shared" ref="AG72" si="98">IF(AG67=0,0,100*AG67/AG13)</f>
        <v>18300.779491138364</v>
      </c>
    </row>
    <row r="73" spans="1:33" x14ac:dyDescent="0.25">
      <c r="A73" s="12" t="s">
        <v>11</v>
      </c>
      <c r="B73" s="13">
        <f t="shared" ref="B73:K73" si="99">IF(B68=0,0,100*B68/B14)</f>
        <v>7388.4256894511036</v>
      </c>
      <c r="C73" s="13">
        <f t="shared" si="99"/>
        <v>7387.9441023406298</v>
      </c>
      <c r="D73" s="13">
        <f t="shared" si="99"/>
        <v>7369.9601815112756</v>
      </c>
      <c r="E73" s="13">
        <f t="shared" si="99"/>
        <v>7356.6572598253897</v>
      </c>
      <c r="F73" s="13">
        <f t="shared" si="99"/>
        <v>7353.8836470026572</v>
      </c>
      <c r="G73" s="13">
        <f t="shared" si="99"/>
        <v>7359.5035216988499</v>
      </c>
      <c r="H73" s="13">
        <f t="shared" si="99"/>
        <v>7325.9658657202945</v>
      </c>
      <c r="I73" s="13">
        <f t="shared" si="99"/>
        <v>7400.3230873744806</v>
      </c>
      <c r="J73" s="13">
        <f t="shared" si="99"/>
        <v>7527.8500273148111</v>
      </c>
      <c r="K73" s="13">
        <f t="shared" si="99"/>
        <v>6880.8765880260253</v>
      </c>
      <c r="L73" s="13">
        <f>IF(L68=0,0,100*L68/L14)</f>
        <v>6795.088600500485</v>
      </c>
      <c r="M73" s="13">
        <f t="shared" ref="M73:AF73" si="100">IF(M68=0,0,100*M68/M14)</f>
        <v>7061.5859184890523</v>
      </c>
      <c r="N73" s="13">
        <f t="shared" si="100"/>
        <v>7103.3254265731093</v>
      </c>
      <c r="O73" s="13">
        <f t="shared" si="100"/>
        <v>5781.3039326153512</v>
      </c>
      <c r="P73" s="13">
        <f t="shared" si="100"/>
        <v>6805.8965029746778</v>
      </c>
      <c r="Q73" s="13">
        <f t="shared" si="100"/>
        <v>5642.6572339780596</v>
      </c>
      <c r="R73" s="13">
        <f t="shared" si="100"/>
        <v>10460.775394945715</v>
      </c>
      <c r="S73" s="13">
        <f t="shared" si="100"/>
        <v>15468.950031723751</v>
      </c>
      <c r="T73" s="13">
        <f t="shared" si="100"/>
        <v>22897.012177629553</v>
      </c>
      <c r="U73" s="13">
        <f t="shared" si="100"/>
        <v>18400.793715090742</v>
      </c>
      <c r="V73" s="13">
        <f t="shared" si="100"/>
        <v>11415.825171924245</v>
      </c>
      <c r="W73" s="13">
        <f t="shared" si="100"/>
        <v>10530.426081931962</v>
      </c>
      <c r="X73" s="13">
        <f t="shared" si="100"/>
        <v>23330.43069350157</v>
      </c>
      <c r="Y73" s="13">
        <f t="shared" si="100"/>
        <v>27046.37641455833</v>
      </c>
      <c r="Z73" s="13">
        <f t="shared" si="100"/>
        <v>23301.9096059125</v>
      </c>
      <c r="AA73" s="13">
        <f t="shared" si="100"/>
        <v>27877.180295820552</v>
      </c>
      <c r="AB73" s="13">
        <f t="shared" si="100"/>
        <v>28425.495277495214</v>
      </c>
      <c r="AC73" s="13">
        <f t="shared" si="100"/>
        <v>33743.943070677124</v>
      </c>
      <c r="AD73" s="13">
        <f t="shared" si="100"/>
        <v>31136.436245344546</v>
      </c>
      <c r="AE73" s="13">
        <f t="shared" si="100"/>
        <v>16846.305204772845</v>
      </c>
      <c r="AF73" s="13">
        <f t="shared" si="100"/>
        <v>29121.20649557266</v>
      </c>
      <c r="AG73" s="13">
        <f t="shared" ref="AG73" si="101">IF(AG68=0,0,100*AG68/AG14)</f>
        <v>29579.553625940775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4.984245125691622</v>
      </c>
      <c r="C75" s="21">
        <f t="shared" si="102"/>
        <v>4.9832892126292689</v>
      </c>
      <c r="D75" s="21">
        <f t="shared" si="102"/>
        <v>4.9477615085937208</v>
      </c>
      <c r="E75" s="21">
        <f t="shared" si="102"/>
        <v>4.9214787496957451</v>
      </c>
      <c r="F75" s="21">
        <f t="shared" si="102"/>
        <v>4.9160010596246719</v>
      </c>
      <c r="G75" s="21">
        <f t="shared" si="102"/>
        <v>4.9271053499000166</v>
      </c>
      <c r="H75" s="21">
        <f t="shared" si="102"/>
        <v>4.8788896979270886</v>
      </c>
      <c r="I75" s="21">
        <f t="shared" si="102"/>
        <v>4.907299831976025</v>
      </c>
      <c r="J75" s="21">
        <f t="shared" si="102"/>
        <v>5.0008604135181187</v>
      </c>
      <c r="K75" s="21">
        <f t="shared" si="102"/>
        <v>4.6909517662880686</v>
      </c>
      <c r="L75" s="21">
        <f>IF(L66=0,0,1000*L66/L3)</f>
        <v>4.686548356721576</v>
      </c>
      <c r="M75" s="21">
        <f t="shared" ref="M75:AF75" si="103">IF(M66=0,0,1000*M66/M3)</f>
        <v>4.7481794305772826</v>
      </c>
      <c r="N75" s="21">
        <f t="shared" si="103"/>
        <v>4.7381811773400679</v>
      </c>
      <c r="O75" s="21">
        <f t="shared" si="103"/>
        <v>5.3794715443339163</v>
      </c>
      <c r="P75" s="21">
        <f t="shared" si="103"/>
        <v>5.6182019866619131</v>
      </c>
      <c r="Q75" s="21">
        <f t="shared" si="103"/>
        <v>4.1840630165229005</v>
      </c>
      <c r="R75" s="21">
        <f t="shared" si="103"/>
        <v>7.3556115131488049</v>
      </c>
      <c r="S75" s="21">
        <f t="shared" si="103"/>
        <v>8.6136056252783391</v>
      </c>
      <c r="T75" s="21">
        <f t="shared" si="103"/>
        <v>10.509928173596082</v>
      </c>
      <c r="U75" s="21">
        <f t="shared" si="103"/>
        <v>8.1412074086218134</v>
      </c>
      <c r="V75" s="21">
        <f t="shared" si="103"/>
        <v>6.4014890972398515</v>
      </c>
      <c r="W75" s="21">
        <f t="shared" si="103"/>
        <v>5.4721899821238464</v>
      </c>
      <c r="X75" s="21">
        <f t="shared" si="103"/>
        <v>11.042164722445989</v>
      </c>
      <c r="Y75" s="21">
        <f t="shared" si="103"/>
        <v>13.748161803244392</v>
      </c>
      <c r="Z75" s="21">
        <f t="shared" si="103"/>
        <v>11.614403760477749</v>
      </c>
      <c r="AA75" s="21">
        <f t="shared" si="103"/>
        <v>13.586219994423002</v>
      </c>
      <c r="AB75" s="21">
        <f t="shared" si="103"/>
        <v>13.703822865806737</v>
      </c>
      <c r="AC75" s="21">
        <f t="shared" si="103"/>
        <v>15.861953232149315</v>
      </c>
      <c r="AD75" s="21">
        <f t="shared" si="103"/>
        <v>14.610130773981735</v>
      </c>
      <c r="AE75" s="21">
        <f t="shared" si="103"/>
        <v>7.7612239032137795</v>
      </c>
      <c r="AF75" s="21">
        <f t="shared" si="103"/>
        <v>11.836017709106022</v>
      </c>
      <c r="AG75" s="21">
        <f t="shared" ref="AG75" si="104">IF(AG66=0,0,1000*AG66/AG3)</f>
        <v>12.163908241135719</v>
      </c>
    </row>
    <row r="76" spans="1:33" x14ac:dyDescent="0.25">
      <c r="A76" s="10" t="s">
        <v>10</v>
      </c>
      <c r="B76" s="22">
        <f t="shared" ref="B76:K76" si="105">IF(B67=0,0,1000*B67/B4)</f>
        <v>6.4244558088172363</v>
      </c>
      <c r="C76" s="22">
        <f t="shared" si="105"/>
        <v>6.4223280531791156</v>
      </c>
      <c r="D76" s="22">
        <f t="shared" si="105"/>
        <v>6.343242969056937</v>
      </c>
      <c r="E76" s="22">
        <f t="shared" si="105"/>
        <v>6.2847372666079471</v>
      </c>
      <c r="F76" s="22">
        <f t="shared" si="105"/>
        <v>6.2725438505025748</v>
      </c>
      <c r="G76" s="22">
        <f t="shared" si="105"/>
        <v>6.2972620585023034</v>
      </c>
      <c r="H76" s="22">
        <f t="shared" si="105"/>
        <v>6.183366064264626</v>
      </c>
      <c r="I76" s="22">
        <f t="shared" si="105"/>
        <v>6.2478147631819176</v>
      </c>
      <c r="J76" s="22">
        <f t="shared" si="105"/>
        <v>6.4688800743656625</v>
      </c>
      <c r="K76" s="22">
        <f t="shared" si="105"/>
        <v>5.758235337327692</v>
      </c>
      <c r="L76" s="22">
        <f>IF(L67=0,0,1000*L67/L4)</f>
        <v>5.7481637144591362</v>
      </c>
      <c r="M76" s="22">
        <f t="shared" ref="M76:AF76" si="106">IF(M67=0,0,1000*M67/M4)</f>
        <v>5.8858383909435794</v>
      </c>
      <c r="N76" s="22">
        <f t="shared" si="106"/>
        <v>5.8622705415628102</v>
      </c>
      <c r="O76" s="22">
        <f t="shared" si="106"/>
        <v>5.6813632677497887</v>
      </c>
      <c r="P76" s="22">
        <f t="shared" si="106"/>
        <v>7.3181094109300933</v>
      </c>
      <c r="Q76" s="22">
        <f t="shared" si="106"/>
        <v>6.2344757072784409</v>
      </c>
      <c r="R76" s="22">
        <f t="shared" si="106"/>
        <v>10.794881020359831</v>
      </c>
      <c r="S76" s="22">
        <f t="shared" si="106"/>
        <v>15.372884923195228</v>
      </c>
      <c r="T76" s="22">
        <f t="shared" si="106"/>
        <v>20.593611333630712</v>
      </c>
      <c r="U76" s="22">
        <f t="shared" si="106"/>
        <v>16.36616537500095</v>
      </c>
      <c r="V76" s="22">
        <f t="shared" si="106"/>
        <v>13.057954047604612</v>
      </c>
      <c r="W76" s="22">
        <f t="shared" si="106"/>
        <v>10.647100694901567</v>
      </c>
      <c r="X76" s="22">
        <f t="shared" si="106"/>
        <v>25.956233444184292</v>
      </c>
      <c r="Y76" s="22">
        <f t="shared" si="106"/>
        <v>25.366185039892187</v>
      </c>
      <c r="Z76" s="22">
        <f t="shared" si="106"/>
        <v>21.212361658670318</v>
      </c>
      <c r="AA76" s="22">
        <f t="shared" si="106"/>
        <v>26.38655974144611</v>
      </c>
      <c r="AB76" s="22">
        <f t="shared" si="106"/>
        <v>26.867298193562462</v>
      </c>
      <c r="AC76" s="22">
        <f t="shared" si="106"/>
        <v>31.216573914397173</v>
      </c>
      <c r="AD76" s="22">
        <f t="shared" si="106"/>
        <v>27.711933479614348</v>
      </c>
      <c r="AE76" s="22">
        <f t="shared" si="106"/>
        <v>15.81516378428889</v>
      </c>
      <c r="AF76" s="22">
        <f t="shared" si="106"/>
        <v>23.743658782167369</v>
      </c>
      <c r="AG76" s="22">
        <f t="shared" ref="AG76" si="107">IF(AG67=0,0,1000*AG67/AG4)</f>
        <v>23.094485915326196</v>
      </c>
    </row>
    <row r="77" spans="1:33" x14ac:dyDescent="0.25">
      <c r="A77" s="12" t="s">
        <v>11</v>
      </c>
      <c r="B77" s="23">
        <f t="shared" ref="B77:K77" si="108">IF(B68=0,0,1000*B68/B5)</f>
        <v>4.1429595381616684</v>
      </c>
      <c r="C77" s="23">
        <f t="shared" si="108"/>
        <v>4.142688145969351</v>
      </c>
      <c r="D77" s="23">
        <f t="shared" si="108"/>
        <v>4.1326040777343085</v>
      </c>
      <c r="E77" s="23">
        <f t="shared" si="108"/>
        <v>4.1251440496457068</v>
      </c>
      <c r="F77" s="23">
        <f t="shared" si="108"/>
        <v>4.1235892880660368</v>
      </c>
      <c r="G77" s="23">
        <f t="shared" si="108"/>
        <v>4.1267411357539645</v>
      </c>
      <c r="H77" s="23">
        <f t="shared" si="108"/>
        <v>4.085323750838052</v>
      </c>
      <c r="I77" s="23">
        <f t="shared" si="108"/>
        <v>4.089152068627536</v>
      </c>
      <c r="J77" s="23">
        <f t="shared" si="108"/>
        <v>4.1424345880397571</v>
      </c>
      <c r="K77" s="23">
        <f t="shared" si="108"/>
        <v>4.0013802150470328</v>
      </c>
      <c r="L77" s="23">
        <f>IF(L68=0,0,1000*L68/L5)</f>
        <v>4.0169584446756348</v>
      </c>
      <c r="M77" s="23">
        <f t="shared" ref="M77:AF77" si="109">IF(M68=0,0,1000*M68/M5)</f>
        <v>4.0465030201334411</v>
      </c>
      <c r="N77" s="23">
        <f t="shared" si="109"/>
        <v>4.0451140592661377</v>
      </c>
      <c r="O77" s="23">
        <f t="shared" si="109"/>
        <v>5.110357740947272</v>
      </c>
      <c r="P77" s="23">
        <f t="shared" si="109"/>
        <v>4.7161833023778827</v>
      </c>
      <c r="Q77" s="23">
        <f t="shared" si="109"/>
        <v>3.415560392751642</v>
      </c>
      <c r="R77" s="23">
        <f t="shared" si="109"/>
        <v>6.0012271586433634</v>
      </c>
      <c r="S77" s="23">
        <f t="shared" si="109"/>
        <v>6.5870662346025455</v>
      </c>
      <c r="T77" s="23">
        <f t="shared" si="109"/>
        <v>7.8954829608710124</v>
      </c>
      <c r="U77" s="23">
        <f t="shared" si="109"/>
        <v>6.1958970335415486</v>
      </c>
      <c r="V77" s="23">
        <f t="shared" si="109"/>
        <v>4.9295814673446765</v>
      </c>
      <c r="W77" s="23">
        <f t="shared" si="109"/>
        <v>4.2141779321849988</v>
      </c>
      <c r="X77" s="23">
        <f t="shared" si="109"/>
        <v>8.8552487295015982</v>
      </c>
      <c r="Y77" s="23">
        <f t="shared" si="109"/>
        <v>10.434618212929326</v>
      </c>
      <c r="Z77" s="23">
        <f t="shared" si="109"/>
        <v>8.8564705833250006</v>
      </c>
      <c r="AA77" s="23">
        <f t="shared" si="109"/>
        <v>10.543680590471997</v>
      </c>
      <c r="AB77" s="23">
        <f t="shared" si="109"/>
        <v>10.749262071954423</v>
      </c>
      <c r="AC77" s="23">
        <f t="shared" si="109"/>
        <v>12.399090790558295</v>
      </c>
      <c r="AD77" s="23">
        <f t="shared" si="109"/>
        <v>11.445327418647171</v>
      </c>
      <c r="AE77" s="23">
        <f t="shared" si="109"/>
        <v>6.0821645721334621</v>
      </c>
      <c r="AF77" s="23">
        <f t="shared" si="109"/>
        <v>9.9910493870077772</v>
      </c>
      <c r="AG77" s="23">
        <f t="shared" ref="AG77" si="110">IF(AG68=0,0,1000*AG68/AG5)</f>
        <v>10.150677466652612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0.47529214725209729</v>
      </c>
      <c r="C80" s="37">
        <f t="shared" si="111"/>
        <v>0.4752258743884708</v>
      </c>
      <c r="D80" s="37">
        <f t="shared" si="111"/>
        <v>0.47274427128587176</v>
      </c>
      <c r="E80" s="37">
        <f t="shared" si="111"/>
        <v>0.47088537072317793</v>
      </c>
      <c r="F80" s="37">
        <f t="shared" si="111"/>
        <v>0.4704954457278826</v>
      </c>
      <c r="G80" s="37">
        <f t="shared" si="111"/>
        <v>0.47128498559268917</v>
      </c>
      <c r="H80" s="37">
        <f t="shared" si="111"/>
        <v>0.47937208349457849</v>
      </c>
      <c r="I80" s="37">
        <f t="shared" si="111"/>
        <v>0.48253910280599471</v>
      </c>
      <c r="J80" s="37">
        <f t="shared" si="111"/>
        <v>0.47730310727721437</v>
      </c>
      <c r="K80" s="37">
        <f t="shared" si="111"/>
        <v>0.48180558484554137</v>
      </c>
      <c r="L80" s="37">
        <f t="shared" ref="L80:L81" si="114">IF(L67=0,0,L67/L$66)</f>
        <v>0.47439091457233307</v>
      </c>
      <c r="M80" s="37">
        <f t="shared" ref="M80:AF80" si="115">IF(M67=0,0,M67/M$66)</f>
        <v>0.47288677108300048</v>
      </c>
      <c r="N80" s="37">
        <f t="shared" si="115"/>
        <v>0.47188607399491811</v>
      </c>
      <c r="O80" s="37">
        <f t="shared" si="115"/>
        <v>0.49774694919616658</v>
      </c>
      <c r="P80" s="37">
        <f t="shared" si="115"/>
        <v>0.45156692422688272</v>
      </c>
      <c r="Q80" s="37">
        <f t="shared" si="115"/>
        <v>0.40622350188570272</v>
      </c>
      <c r="R80" s="37">
        <f t="shared" si="115"/>
        <v>0.41464299508804076</v>
      </c>
      <c r="S80" s="37">
        <f t="shared" si="115"/>
        <v>0.41166429959081369</v>
      </c>
      <c r="T80" s="37">
        <f t="shared" si="115"/>
        <v>0.40343409271012382</v>
      </c>
      <c r="U80" s="37">
        <f t="shared" si="115"/>
        <v>0.38451616951928813</v>
      </c>
      <c r="V80" s="37">
        <f t="shared" si="115"/>
        <v>0.36937804652555828</v>
      </c>
      <c r="W80" s="37">
        <f t="shared" si="115"/>
        <v>0.38049298890326061</v>
      </c>
      <c r="X80" s="37">
        <f t="shared" si="115"/>
        <v>0.30060654476812815</v>
      </c>
      <c r="Y80" s="37">
        <f t="shared" si="115"/>
        <v>0.40944712626711904</v>
      </c>
      <c r="Z80" s="37">
        <f t="shared" si="115"/>
        <v>0.40766344625184181</v>
      </c>
      <c r="AA80" s="37">
        <f t="shared" si="115"/>
        <v>0.37298058895276898</v>
      </c>
      <c r="AB80" s="37">
        <f t="shared" si="115"/>
        <v>0.35938758052673936</v>
      </c>
      <c r="AC80" s="37">
        <f t="shared" si="115"/>
        <v>0.36216149674094905</v>
      </c>
      <c r="AD80" s="37">
        <f t="shared" si="115"/>
        <v>0.36903070739605298</v>
      </c>
      <c r="AE80" s="37">
        <f t="shared" si="115"/>
        <v>0.35153035740564059</v>
      </c>
      <c r="AF80" s="37">
        <f t="shared" si="115"/>
        <v>0.26911991794203488</v>
      </c>
      <c r="AG80" s="37">
        <f t="shared" ref="AG80" si="116">IF(AG67=0,0,AG67/AG$66)</f>
        <v>0.29530217589808594</v>
      </c>
    </row>
    <row r="81" spans="1:33" x14ac:dyDescent="0.25">
      <c r="A81" s="12" t="s">
        <v>11</v>
      </c>
      <c r="B81" s="38">
        <f t="shared" si="111"/>
        <v>0.52470785274790266</v>
      </c>
      <c r="C81" s="38">
        <f t="shared" si="111"/>
        <v>0.52477412561152925</v>
      </c>
      <c r="D81" s="38">
        <f t="shared" si="111"/>
        <v>0.52725572871412818</v>
      </c>
      <c r="E81" s="38">
        <f t="shared" si="111"/>
        <v>0.52911462927682196</v>
      </c>
      <c r="F81" s="38">
        <f t="shared" si="111"/>
        <v>0.5295045542721174</v>
      </c>
      <c r="G81" s="38">
        <f t="shared" si="111"/>
        <v>0.52871501440731083</v>
      </c>
      <c r="H81" s="38">
        <f t="shared" si="111"/>
        <v>0.52062791650542151</v>
      </c>
      <c r="I81" s="38">
        <f t="shared" si="111"/>
        <v>0.51746089719400534</v>
      </c>
      <c r="J81" s="38">
        <f t="shared" si="111"/>
        <v>0.52269689272278574</v>
      </c>
      <c r="K81" s="38">
        <f t="shared" si="111"/>
        <v>0.51819441515445863</v>
      </c>
      <c r="L81" s="38">
        <f t="shared" si="114"/>
        <v>0.52560908542766704</v>
      </c>
      <c r="M81" s="38">
        <f t="shared" ref="M81:AF81" si="117">IF(M68=0,0,M68/M$66)</f>
        <v>0.52711322891699963</v>
      </c>
      <c r="N81" s="38">
        <f t="shared" si="117"/>
        <v>0.52811392600508189</v>
      </c>
      <c r="O81" s="38">
        <f t="shared" si="117"/>
        <v>0.50225305080383353</v>
      </c>
      <c r="P81" s="38">
        <f t="shared" si="117"/>
        <v>0.54843307577311728</v>
      </c>
      <c r="Q81" s="38">
        <f t="shared" si="117"/>
        <v>0.59377649811429734</v>
      </c>
      <c r="R81" s="38">
        <f t="shared" si="117"/>
        <v>0.5853570049119593</v>
      </c>
      <c r="S81" s="38">
        <f t="shared" si="117"/>
        <v>0.58833570040918637</v>
      </c>
      <c r="T81" s="38">
        <f t="shared" si="117"/>
        <v>0.59656590728987613</v>
      </c>
      <c r="U81" s="38">
        <f t="shared" si="117"/>
        <v>0.61548383048071187</v>
      </c>
      <c r="V81" s="38">
        <f t="shared" si="117"/>
        <v>0.63062195347444172</v>
      </c>
      <c r="W81" s="38">
        <f t="shared" si="117"/>
        <v>0.61950701109673945</v>
      </c>
      <c r="X81" s="38">
        <f t="shared" si="117"/>
        <v>0.69939345523187191</v>
      </c>
      <c r="Y81" s="38">
        <f t="shared" si="117"/>
        <v>0.5905528737328809</v>
      </c>
      <c r="Z81" s="38">
        <f t="shared" si="117"/>
        <v>0.59233655374815819</v>
      </c>
      <c r="AA81" s="38">
        <f t="shared" si="117"/>
        <v>0.62701941104723102</v>
      </c>
      <c r="AB81" s="38">
        <f t="shared" si="117"/>
        <v>0.64061241947326064</v>
      </c>
      <c r="AC81" s="38">
        <f t="shared" si="117"/>
        <v>0.63783850325905089</v>
      </c>
      <c r="AD81" s="38">
        <f t="shared" si="117"/>
        <v>0.63096929260394696</v>
      </c>
      <c r="AE81" s="38">
        <f t="shared" si="117"/>
        <v>0.64846964259435935</v>
      </c>
      <c r="AF81" s="38">
        <f t="shared" si="117"/>
        <v>0.73088008205796506</v>
      </c>
      <c r="AG81" s="38">
        <f t="shared" ref="AG81" si="118">IF(AG68=0,0,AG68/AG$66)</f>
        <v>0.70469782410191417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956.1221380799999</v>
      </c>
      <c r="AE83" s="9">
        <f t="shared" si="119"/>
        <v>567.75537575999999</v>
      </c>
      <c r="AF83" s="9">
        <f t="shared" si="119"/>
        <v>915.7548204000002</v>
      </c>
      <c r="AG83" s="9">
        <f t="shared" ref="AG83" si="120">SUM(AG84:AG85)</f>
        <v>941.99856983999985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352.83842897268903</v>
      </c>
      <c r="AE84" s="11">
        <v>199.58325015988657</v>
      </c>
      <c r="AF84" s="11">
        <v>246.44786212107095</v>
      </c>
      <c r="AG84" s="11">
        <v>278.17422736663701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603.28370910731087</v>
      </c>
      <c r="AE85" s="13">
        <v>368.17212560011342</v>
      </c>
      <c r="AF85" s="13">
        <v>669.30695827892919</v>
      </c>
      <c r="AG85" s="13">
        <v>663.82434247336289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572.98580000000004</v>
      </c>
      <c r="C89" s="9">
        <v>675.23629000000005</v>
      </c>
      <c r="D89" s="9">
        <v>391.19063999999997</v>
      </c>
      <c r="E89" s="9">
        <v>475.85550000000001</v>
      </c>
      <c r="F89" s="9">
        <v>401.36020000000002</v>
      </c>
      <c r="G89" s="9">
        <v>279.60485</v>
      </c>
      <c r="H89" s="9">
        <v>288.85978999999998</v>
      </c>
      <c r="I89" s="9">
        <v>316.47818999999998</v>
      </c>
      <c r="J89" s="9">
        <v>334.86648000000002</v>
      </c>
      <c r="K89" s="9">
        <v>350.55128999999999</v>
      </c>
      <c r="L89" s="9">
        <v>331.94815</v>
      </c>
      <c r="M89" s="9">
        <v>316.57121999999998</v>
      </c>
      <c r="N89" s="9">
        <v>372.53471000000002</v>
      </c>
      <c r="O89" s="9">
        <v>353.71645999999998</v>
      </c>
      <c r="P89" s="9">
        <v>473.68588</v>
      </c>
      <c r="Q89" s="9">
        <v>378.22937000000002</v>
      </c>
      <c r="R89" s="9">
        <v>670.22191999999995</v>
      </c>
      <c r="S89" s="9">
        <v>779.00729999999999</v>
      </c>
      <c r="T89" s="9">
        <v>792.36093000000005</v>
      </c>
      <c r="U89" s="9">
        <v>708.0711</v>
      </c>
      <c r="V89" s="9">
        <v>695.71382000000006</v>
      </c>
      <c r="W89" s="9">
        <v>588.43010000000004</v>
      </c>
      <c r="X89" s="9">
        <v>1259.4609399999999</v>
      </c>
      <c r="Y89" s="9">
        <v>1323.8211899999999</v>
      </c>
      <c r="Z89" s="9">
        <v>1019.6432600000001</v>
      </c>
      <c r="AA89" s="9">
        <v>907.43755999999996</v>
      </c>
      <c r="AB89" s="9">
        <v>852.19829000000004</v>
      </c>
      <c r="AC89" s="9">
        <v>1008.4323900000001</v>
      </c>
      <c r="AD89" s="9">
        <v>950.94304</v>
      </c>
      <c r="AE89" s="9">
        <v>564.24446</v>
      </c>
      <c r="AF89" s="9">
        <v>906.13142000000005</v>
      </c>
      <c r="AG89" s="9">
        <v>941.07506999999998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2.4255238399999826</v>
      </c>
      <c r="C91" s="9">
        <f t="shared" ref="C91:AF91" si="121">C89-C$66</f>
        <v>2.8425071199998229</v>
      </c>
      <c r="D91" s="9">
        <f t="shared" si="121"/>
        <v>1.307698079999966</v>
      </c>
      <c r="E91" s="9">
        <f t="shared" si="121"/>
        <v>1.2813599999999497</v>
      </c>
      <c r="F91" s="9">
        <f t="shared" si="121"/>
        <v>1.0258561599999894</v>
      </c>
      <c r="G91" s="9">
        <f t="shared" si="121"/>
        <v>0.58861904000002596</v>
      </c>
      <c r="H91" s="9">
        <f t="shared" si="121"/>
        <v>0.93353095999992775</v>
      </c>
      <c r="I91" s="9">
        <f t="shared" si="121"/>
        <v>1.1435419200000183</v>
      </c>
      <c r="J91" s="9">
        <f t="shared" si="121"/>
        <v>1.1566471200000024</v>
      </c>
      <c r="K91" s="9">
        <f t="shared" si="121"/>
        <v>1.0461309599999709</v>
      </c>
      <c r="L91" s="9">
        <f t="shared" si="121"/>
        <v>0.57126615999999331</v>
      </c>
      <c r="M91" s="9">
        <f t="shared" si="121"/>
        <v>0.37350287999998955</v>
      </c>
      <c r="N91" s="9">
        <f t="shared" si="121"/>
        <v>0.78032192000000578</v>
      </c>
      <c r="O91" s="9">
        <f t="shared" si="121"/>
        <v>0.70706384000004618</v>
      </c>
      <c r="P91" s="9">
        <f t="shared" si="121"/>
        <v>0.46807095999980675</v>
      </c>
      <c r="Q91" s="9">
        <f t="shared" si="121"/>
        <v>0.57592904000000544</v>
      </c>
      <c r="R91" s="9">
        <f t="shared" si="121"/>
        <v>0.65434807999997702</v>
      </c>
      <c r="S91" s="9">
        <f t="shared" si="121"/>
        <v>-0.31728287999999338</v>
      </c>
      <c r="T91" s="9">
        <f t="shared" si="121"/>
        <v>-1.6492790399998967</v>
      </c>
      <c r="U91" s="9">
        <f t="shared" si="121"/>
        <v>0.40701191999994535</v>
      </c>
      <c r="V91" s="9">
        <f t="shared" si="121"/>
        <v>-2.8986160000044947E-2</v>
      </c>
      <c r="W91" s="9">
        <f t="shared" si="121"/>
        <v>0.18267896000008932</v>
      </c>
      <c r="X91" s="9">
        <f t="shared" si="121"/>
        <v>3.3209838399998262</v>
      </c>
      <c r="Y91" s="9">
        <f t="shared" si="121"/>
        <v>8.477875919999633</v>
      </c>
      <c r="Z91" s="9">
        <f t="shared" si="121"/>
        <v>9.9102610399999094</v>
      </c>
      <c r="AA91" s="9">
        <f t="shared" si="121"/>
        <v>-3.2337090400000079</v>
      </c>
      <c r="AB91" s="9">
        <f t="shared" si="121"/>
        <v>-2.6732540800002198</v>
      </c>
      <c r="AC91" s="9">
        <f t="shared" si="121"/>
        <v>-4.8262581600002932</v>
      </c>
      <c r="AD91" s="9">
        <f t="shared" si="121"/>
        <v>-5.1790980799999033</v>
      </c>
      <c r="AE91" s="9">
        <f t="shared" si="121"/>
        <v>-3.5109157599999889</v>
      </c>
      <c r="AF91" s="9">
        <f t="shared" si="121"/>
        <v>-9.6234004000001505</v>
      </c>
      <c r="AG91" s="9">
        <f t="shared" ref="AG91" si="122">AG89-AG$66</f>
        <v>-0.92349983999986307</v>
      </c>
    </row>
    <row r="92" spans="1:33" x14ac:dyDescent="0.25">
      <c r="A92" s="10" t="s">
        <v>10</v>
      </c>
      <c r="B92" s="11">
        <f>IF(B$66=0,50%,B$67/B$66)*B91</f>
        <v>1.1528324341247442</v>
      </c>
      <c r="C92" s="11">
        <f t="shared" ref="C92:AG92" si="123">IF(C$66=0,50%,C$67/C$66)*C91</f>
        <v>1.3508329315573697</v>
      </c>
      <c r="D92" s="11">
        <f t="shared" si="123"/>
        <v>0.61820677589151762</v>
      </c>
      <c r="E92" s="11">
        <f t="shared" si="123"/>
        <v>0.6033736786298276</v>
      </c>
      <c r="F92" s="11">
        <f t="shared" si="123"/>
        <v>0.48266065125188906</v>
      </c>
      <c r="G92" s="11">
        <f t="shared" si="123"/>
        <v>0.27740731578599476</v>
      </c>
      <c r="H92" s="11">
        <f t="shared" si="123"/>
        <v>0.44750868130185939</v>
      </c>
      <c r="I92" s="11">
        <f t="shared" si="123"/>
        <v>0.5518036920978534</v>
      </c>
      <c r="J92" s="11">
        <f t="shared" si="123"/>
        <v>0.55207126439924215</v>
      </c>
      <c r="K92" s="11">
        <f t="shared" si="123"/>
        <v>0.50403173900781362</v>
      </c>
      <c r="L92" s="11">
        <f t="shared" si="123"/>
        <v>0.27100347610662157</v>
      </c>
      <c r="M92" s="11">
        <f t="shared" si="123"/>
        <v>0.17662457091339645</v>
      </c>
      <c r="N92" s="11">
        <f t="shared" si="123"/>
        <v>0.36822304728097932</v>
      </c>
      <c r="O92" s="11">
        <f t="shared" si="123"/>
        <v>0.35193886924694945</v>
      </c>
      <c r="P92" s="11">
        <f t="shared" si="123"/>
        <v>0.21136536372703699</v>
      </c>
      <c r="Q92" s="11">
        <f t="shared" si="123"/>
        <v>0.23395591146647318</v>
      </c>
      <c r="R92" s="11">
        <f t="shared" si="123"/>
        <v>0.27132084772129939</v>
      </c>
      <c r="S92" s="11">
        <f t="shared" si="123"/>
        <v>-0.13061403456735346</v>
      </c>
      <c r="T92" s="11">
        <f t="shared" si="123"/>
        <v>-0.66537539312818228</v>
      </c>
      <c r="U92" s="11">
        <f t="shared" si="123"/>
        <v>0.15650266442706992</v>
      </c>
      <c r="V92" s="11">
        <f t="shared" si="123"/>
        <v>-1.0706851157093879E-2</v>
      </c>
      <c r="W92" s="11">
        <f t="shared" si="123"/>
        <v>6.9508063500173176E-2</v>
      </c>
      <c r="X92" s="11">
        <f t="shared" si="123"/>
        <v>0.99830947737313791</v>
      </c>
      <c r="Y92" s="11">
        <f t="shared" si="123"/>
        <v>3.4712419322930579</v>
      </c>
      <c r="Z92" s="11">
        <f t="shared" si="123"/>
        <v>4.0400511688217247</v>
      </c>
      <c r="AA92" s="11">
        <f t="shared" si="123"/>
        <v>-1.2061107022410962</v>
      </c>
      <c r="AB92" s="11">
        <f t="shared" si="123"/>
        <v>-0.96073431594451353</v>
      </c>
      <c r="AC92" s="11">
        <f t="shared" si="123"/>
        <v>-1.747884878883925</v>
      </c>
      <c r="AD92" s="11">
        <f t="shared" si="123"/>
        <v>-1.9112462281359042</v>
      </c>
      <c r="AE92" s="11">
        <f t="shared" si="123"/>
        <v>-1.2341934719338923</v>
      </c>
      <c r="AF92" s="11">
        <f t="shared" si="123"/>
        <v>-2.589848725971386</v>
      </c>
      <c r="AG92" s="11">
        <f t="shared" si="123"/>
        <v>-0.27271151219349377</v>
      </c>
    </row>
    <row r="93" spans="1:33" x14ac:dyDescent="0.25">
      <c r="A93" s="12" t="s">
        <v>11</v>
      </c>
      <c r="B93" s="13">
        <f>B91-B92</f>
        <v>1.2726914058752383</v>
      </c>
      <c r="C93" s="13">
        <f t="shared" ref="C93:AF93" si="124">C91-C92</f>
        <v>1.4916741884424531</v>
      </c>
      <c r="D93" s="13">
        <f t="shared" si="124"/>
        <v>0.68949130410844839</v>
      </c>
      <c r="E93" s="13">
        <f t="shared" si="124"/>
        <v>0.67798632137012205</v>
      </c>
      <c r="F93" s="13">
        <f t="shared" si="124"/>
        <v>0.5431955087481003</v>
      </c>
      <c r="G93" s="13">
        <f t="shared" si="124"/>
        <v>0.3112117242140312</v>
      </c>
      <c r="H93" s="13">
        <f t="shared" si="124"/>
        <v>0.48602227869806836</v>
      </c>
      <c r="I93" s="13">
        <f t="shared" si="124"/>
        <v>0.5917382279021649</v>
      </c>
      <c r="J93" s="13">
        <f t="shared" si="124"/>
        <v>0.60457585560076021</v>
      </c>
      <c r="K93" s="13">
        <f t="shared" si="124"/>
        <v>0.54209922099215724</v>
      </c>
      <c r="L93" s="13">
        <f t="shared" si="124"/>
        <v>0.30026268389337174</v>
      </c>
      <c r="M93" s="13">
        <f t="shared" si="124"/>
        <v>0.1968783090865931</v>
      </c>
      <c r="N93" s="13">
        <f t="shared" si="124"/>
        <v>0.41209887271902645</v>
      </c>
      <c r="O93" s="13">
        <f t="shared" si="124"/>
        <v>0.35512497075309674</v>
      </c>
      <c r="P93" s="13">
        <f t="shared" si="124"/>
        <v>0.25670559627276979</v>
      </c>
      <c r="Q93" s="13">
        <f t="shared" si="124"/>
        <v>0.34197312853353223</v>
      </c>
      <c r="R93" s="13">
        <f t="shared" si="124"/>
        <v>0.38302723227867763</v>
      </c>
      <c r="S93" s="13">
        <f t="shared" si="124"/>
        <v>-0.18666884543263992</v>
      </c>
      <c r="T93" s="13">
        <f t="shared" si="124"/>
        <v>-0.98390364687171439</v>
      </c>
      <c r="U93" s="13">
        <f t="shared" si="124"/>
        <v>0.2505092555728754</v>
      </c>
      <c r="V93" s="13">
        <f t="shared" si="124"/>
        <v>-1.8279308842951068E-2</v>
      </c>
      <c r="W93" s="13">
        <f t="shared" si="124"/>
        <v>0.11317089649991614</v>
      </c>
      <c r="X93" s="13">
        <f t="shared" si="124"/>
        <v>2.3226743626266884</v>
      </c>
      <c r="Y93" s="13">
        <f t="shared" si="124"/>
        <v>5.0066339877065751</v>
      </c>
      <c r="Z93" s="13">
        <f t="shared" si="124"/>
        <v>5.8702098711781847</v>
      </c>
      <c r="AA93" s="13">
        <f t="shared" si="124"/>
        <v>-2.0275983377589117</v>
      </c>
      <c r="AB93" s="13">
        <f t="shared" si="124"/>
        <v>-1.7125197640557062</v>
      </c>
      <c r="AC93" s="13">
        <f t="shared" si="124"/>
        <v>-3.0783732811163684</v>
      </c>
      <c r="AD93" s="13">
        <f t="shared" si="124"/>
        <v>-3.2678518518639992</v>
      </c>
      <c r="AE93" s="13">
        <f t="shared" si="124"/>
        <v>-2.2767222880660967</v>
      </c>
      <c r="AF93" s="13">
        <f t="shared" si="124"/>
        <v>-7.0335516740287645</v>
      </c>
      <c r="AG93" s="13">
        <f t="shared" ref="AG93" si="125">AG91-AG92</f>
        <v>-0.6507883278063693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104.20035652173912</v>
      </c>
      <c r="C97" s="9">
        <f t="shared" si="126"/>
        <v>122.82156521739131</v>
      </c>
      <c r="D97" s="9">
        <f t="shared" si="126"/>
        <v>71.728626086956524</v>
      </c>
      <c r="E97" s="9">
        <f t="shared" si="126"/>
        <v>87.775930434782609</v>
      </c>
      <c r="F97" s="9">
        <f t="shared" si="126"/>
        <v>74.127252173913035</v>
      </c>
      <c r="G97" s="9">
        <f t="shared" si="126"/>
        <v>51.547147826086956</v>
      </c>
      <c r="H97" s="9">
        <f t="shared" si="126"/>
        <v>54.262947826086958</v>
      </c>
      <c r="I97" s="9">
        <f t="shared" si="126"/>
        <v>58.964365217391304</v>
      </c>
      <c r="J97" s="9">
        <f t="shared" si="126"/>
        <v>60.378086956521742</v>
      </c>
      <c r="K97" s="9">
        <f t="shared" si="126"/>
        <v>70.667565217391299</v>
      </c>
      <c r="L97" s="9">
        <f>SUM(L98:L99)</f>
        <v>66.971547826086947</v>
      </c>
      <c r="M97" s="9">
        <f t="shared" ref="M97:AF97" si="127">SUM(M98:M99)</f>
        <v>61.539721739130435</v>
      </c>
      <c r="N97" s="9">
        <f t="shared" si="127"/>
        <v>71.53640869565217</v>
      </c>
      <c r="O97" s="9">
        <f t="shared" si="127"/>
        <v>103.48714434782609</v>
      </c>
      <c r="P97" s="9">
        <f t="shared" si="127"/>
        <v>101.87385739130436</v>
      </c>
      <c r="Q97" s="9">
        <f t="shared" si="127"/>
        <v>99.081720869565217</v>
      </c>
      <c r="R97" s="9">
        <f t="shared" si="127"/>
        <v>92.723471304347825</v>
      </c>
      <c r="S97" s="9">
        <f t="shared" si="127"/>
        <v>87.996560869565229</v>
      </c>
      <c r="T97" s="9">
        <f t="shared" si="127"/>
        <v>81.299406086956523</v>
      </c>
      <c r="U97" s="9">
        <f t="shared" si="127"/>
        <v>75.662122608695654</v>
      </c>
      <c r="V97" s="9">
        <f t="shared" si="127"/>
        <v>83.121836521739141</v>
      </c>
      <c r="W97" s="9">
        <f t="shared" si="127"/>
        <v>76.424681739130435</v>
      </c>
      <c r="X97" s="9">
        <f t="shared" si="127"/>
        <v>73.519224347826082</v>
      </c>
      <c r="Y97" s="9">
        <f t="shared" si="127"/>
        <v>66.825590434782612</v>
      </c>
      <c r="Z97" s="9">
        <f t="shared" si="127"/>
        <v>60.251899130434786</v>
      </c>
      <c r="AA97" s="9">
        <f t="shared" si="127"/>
        <v>53.579686086956521</v>
      </c>
      <c r="AB97" s="9">
        <f t="shared" si="127"/>
        <v>47.126629565217392</v>
      </c>
      <c r="AC97" s="9">
        <f t="shared" si="127"/>
        <v>44.180363520726303</v>
      </c>
      <c r="AD97" s="9">
        <f t="shared" si="127"/>
        <v>43.008188224681362</v>
      </c>
      <c r="AE97" s="9">
        <f t="shared" si="127"/>
        <v>42.076361150051561</v>
      </c>
      <c r="AF97" s="9">
        <f t="shared" si="127"/>
        <v>37.435230252616641</v>
      </c>
      <c r="AG97" s="9">
        <f t="shared" ref="AG97" si="128">SUM(AG98:AG99)</f>
        <v>37.99598690678814</v>
      </c>
    </row>
    <row r="98" spans="1:33" x14ac:dyDescent="0.25">
      <c r="A98" s="10" t="s">
        <v>10</v>
      </c>
      <c r="B98" s="11">
        <v>68.965756521739124</v>
      </c>
      <c r="C98" s="11">
        <v>81.290347826086958</v>
      </c>
      <c r="D98" s="11">
        <v>47.474113043478262</v>
      </c>
      <c r="E98" s="11">
        <v>58.095139130434781</v>
      </c>
      <c r="F98" s="11">
        <v>49.061660869565216</v>
      </c>
      <c r="G98" s="11">
        <v>34.116852173913045</v>
      </c>
      <c r="H98" s="11">
        <v>36.470078260869563</v>
      </c>
      <c r="I98" s="11">
        <v>39.790895652173916</v>
      </c>
      <c r="J98" s="11">
        <v>40.229243478260869</v>
      </c>
      <c r="K98" s="11">
        <v>47.779730434782607</v>
      </c>
      <c r="L98" s="11">
        <v>44.682469565217389</v>
      </c>
      <c r="M98" s="11">
        <v>40.96453043478261</v>
      </c>
      <c r="N98" s="11">
        <v>47.50251304347826</v>
      </c>
      <c r="O98" s="11">
        <v>73.183095652173918</v>
      </c>
      <c r="P98" s="11">
        <v>68.714848695652179</v>
      </c>
      <c r="Q98" s="11">
        <v>64.24660173913044</v>
      </c>
      <c r="R98" s="11">
        <v>59.778354782608702</v>
      </c>
      <c r="S98" s="11">
        <v>55.310107826086963</v>
      </c>
      <c r="T98" s="11">
        <v>50.841860869565224</v>
      </c>
      <c r="U98" s="11">
        <v>46.373613913043485</v>
      </c>
      <c r="V98" s="11">
        <v>41.905366956521746</v>
      </c>
      <c r="W98" s="11">
        <v>37.437120000000007</v>
      </c>
      <c r="X98" s="11">
        <v>32.968873043478268</v>
      </c>
      <c r="Y98" s="11">
        <v>28.50062608695653</v>
      </c>
      <c r="Z98" s="11">
        <v>24.032379130434791</v>
      </c>
      <c r="AA98" s="11">
        <v>19.564132173913052</v>
      </c>
      <c r="AB98" s="11">
        <v>15.095885217391313</v>
      </c>
      <c r="AC98" s="11">
        <v>13.277391304347827</v>
      </c>
      <c r="AD98" s="11">
        <v>14.177556521739131</v>
      </c>
      <c r="AE98" s="11">
        <v>14.252034782608694</v>
      </c>
      <c r="AF98" s="11">
        <v>11.593393092888014</v>
      </c>
      <c r="AG98" s="11">
        <v>13.72920616586133</v>
      </c>
    </row>
    <row r="99" spans="1:33" x14ac:dyDescent="0.25">
      <c r="A99" s="12" t="s">
        <v>11</v>
      </c>
      <c r="B99" s="13">
        <v>35.2346</v>
      </c>
      <c r="C99" s="13">
        <v>41.531217391304345</v>
      </c>
      <c r="D99" s="13">
        <v>24.254513043478262</v>
      </c>
      <c r="E99" s="13">
        <v>29.680791304347828</v>
      </c>
      <c r="F99" s="13">
        <v>25.065591304347826</v>
      </c>
      <c r="G99" s="13">
        <v>17.430295652173911</v>
      </c>
      <c r="H99" s="13">
        <v>17.792869565217391</v>
      </c>
      <c r="I99" s="13">
        <v>19.173469565217392</v>
      </c>
      <c r="J99" s="13">
        <v>20.148843478260872</v>
      </c>
      <c r="K99" s="13">
        <v>22.887834782608696</v>
      </c>
      <c r="L99" s="13">
        <v>22.289078260869566</v>
      </c>
      <c r="M99" s="13">
        <v>20.575191304347825</v>
      </c>
      <c r="N99" s="13">
        <v>24.033895652173914</v>
      </c>
      <c r="O99" s="13">
        <v>30.30404869565217</v>
      </c>
      <c r="P99" s="13">
        <v>33.159008695652176</v>
      </c>
      <c r="Q99" s="13">
        <v>34.835119130434776</v>
      </c>
      <c r="R99" s="13">
        <v>32.945116521739124</v>
      </c>
      <c r="S99" s="13">
        <v>32.686453043478259</v>
      </c>
      <c r="T99" s="13">
        <v>30.457545217391299</v>
      </c>
      <c r="U99" s="13">
        <v>29.288508695652169</v>
      </c>
      <c r="V99" s="13">
        <v>41.216469565217388</v>
      </c>
      <c r="W99" s="13">
        <v>38.987561739130427</v>
      </c>
      <c r="X99" s="13">
        <v>40.550351304347821</v>
      </c>
      <c r="Y99" s="13">
        <v>38.324964347826082</v>
      </c>
      <c r="Z99" s="13">
        <v>36.219519999999996</v>
      </c>
      <c r="AA99" s="13">
        <v>34.015553913043469</v>
      </c>
      <c r="AB99" s="13">
        <v>32.030744347826079</v>
      </c>
      <c r="AC99" s="13">
        <v>30.902972216378473</v>
      </c>
      <c r="AD99" s="13">
        <v>28.830631702942231</v>
      </c>
      <c r="AE99" s="13">
        <v>27.824326367442865</v>
      </c>
      <c r="AF99" s="13">
        <v>25.841837159728627</v>
      </c>
      <c r="AG99" s="13">
        <v>24.266780740926812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21.598361739129178</v>
      </c>
      <c r="D101" s="9">
        <f t="shared" si="129"/>
        <v>0</v>
      </c>
      <c r="E101" s="9">
        <f t="shared" si="129"/>
        <v>19.024457391303084</v>
      </c>
      <c r="F101" s="9">
        <f t="shared" si="129"/>
        <v>0</v>
      </c>
      <c r="G101" s="9">
        <f t="shared" si="129"/>
        <v>0</v>
      </c>
      <c r="H101" s="9">
        <f t="shared" si="129"/>
        <v>5.6929530434769982</v>
      </c>
      <c r="I101" s="9">
        <f t="shared" si="129"/>
        <v>7.6785704347813528</v>
      </c>
      <c r="J101" s="9">
        <f t="shared" si="129"/>
        <v>4.3908747826074332</v>
      </c>
      <c r="K101" s="9">
        <f t="shared" si="129"/>
        <v>13.266631304346564</v>
      </c>
      <c r="L101" s="9">
        <f>SUM(L102:L103)</f>
        <v>0.44739527950265234</v>
      </c>
      <c r="M101" s="9">
        <f t="shared" ref="M101:AF101" si="130">SUM(M102:M103)</f>
        <v>0</v>
      </c>
      <c r="N101" s="9">
        <f t="shared" si="130"/>
        <v>12.973839999998738</v>
      </c>
      <c r="O101" s="9">
        <f t="shared" si="130"/>
        <v>35.614723726707226</v>
      </c>
      <c r="P101" s="9">
        <f t="shared" si="130"/>
        <v>3.8965484472040881</v>
      </c>
      <c r="Q101" s="9">
        <f t="shared" si="130"/>
        <v>3.2903262111796927</v>
      </c>
      <c r="R101" s="9">
        <f t="shared" si="130"/>
        <v>0</v>
      </c>
      <c r="S101" s="9">
        <f t="shared" si="130"/>
        <v>1.3555522981362174</v>
      </c>
      <c r="T101" s="9">
        <f t="shared" si="130"/>
        <v>0</v>
      </c>
      <c r="U101" s="9">
        <f t="shared" si="130"/>
        <v>0.44517925465795471</v>
      </c>
      <c r="V101" s="9">
        <f t="shared" si="130"/>
        <v>13.470033664595869</v>
      </c>
      <c r="W101" s="9">
        <f t="shared" si="130"/>
        <v>0</v>
      </c>
      <c r="X101" s="9">
        <f t="shared" si="130"/>
        <v>3.1770053416144783</v>
      </c>
      <c r="Y101" s="9">
        <f t="shared" si="130"/>
        <v>0</v>
      </c>
      <c r="Z101" s="9">
        <f t="shared" si="130"/>
        <v>5.1320496894434742E-2</v>
      </c>
      <c r="AA101" s="9">
        <f t="shared" si="130"/>
        <v>0</v>
      </c>
      <c r="AB101" s="9">
        <f t="shared" si="130"/>
        <v>0.17195527950313044</v>
      </c>
      <c r="AC101" s="9">
        <f t="shared" si="130"/>
        <v>1.5772829543473312</v>
      </c>
      <c r="AD101" s="9">
        <f t="shared" si="130"/>
        <v>3.0271827163770237</v>
      </c>
      <c r="AE101" s="9">
        <f t="shared" si="130"/>
        <v>3.1953879564257166</v>
      </c>
      <c r="AF101" s="9">
        <f t="shared" si="130"/>
        <v>0.17427563700628623</v>
      </c>
      <c r="AG101" s="9">
        <f t="shared" ref="AG101" si="131">SUM(AG102:AG103)</f>
        <v>4.1577121143353324</v>
      </c>
    </row>
    <row r="102" spans="1:33" x14ac:dyDescent="0.25">
      <c r="A102" s="10" t="s">
        <v>10</v>
      </c>
      <c r="B102" s="11">
        <v>0</v>
      </c>
      <c r="C102" s="11">
        <v>14.295041490682834</v>
      </c>
      <c r="D102" s="11">
        <v>0</v>
      </c>
      <c r="E102" s="11">
        <v>12.591476273291519</v>
      </c>
      <c r="F102" s="11">
        <v>0</v>
      </c>
      <c r="G102" s="11">
        <v>0</v>
      </c>
      <c r="H102" s="11">
        <v>4.3236762732915182</v>
      </c>
      <c r="I102" s="11">
        <v>5.2912675776393527</v>
      </c>
      <c r="J102" s="11">
        <v>2.4087980124219541</v>
      </c>
      <c r="K102" s="11">
        <v>9.520937142856738</v>
      </c>
      <c r="L102" s="11">
        <v>0</v>
      </c>
      <c r="M102" s="11">
        <v>0</v>
      </c>
      <c r="N102" s="11">
        <v>8.5084327950306502</v>
      </c>
      <c r="O102" s="11">
        <v>27.651032795030659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0.54829024107441438</v>
      </c>
      <c r="AD102" s="11">
        <v>2.8706154037263056</v>
      </c>
      <c r="AE102" s="11">
        <v>2.0449284472045641</v>
      </c>
      <c r="AF102" s="11">
        <v>0</v>
      </c>
      <c r="AG102" s="11">
        <v>4.1062632593083155</v>
      </c>
    </row>
    <row r="103" spans="1:33" x14ac:dyDescent="0.25">
      <c r="A103" s="12" t="s">
        <v>11</v>
      </c>
      <c r="B103" s="13">
        <v>0</v>
      </c>
      <c r="C103" s="13">
        <v>7.3033202484463446</v>
      </c>
      <c r="D103" s="13">
        <v>0</v>
      </c>
      <c r="E103" s="13">
        <v>6.4329811180115639</v>
      </c>
      <c r="F103" s="13">
        <v>0</v>
      </c>
      <c r="G103" s="13">
        <v>0</v>
      </c>
      <c r="H103" s="13">
        <v>1.3692767701854798</v>
      </c>
      <c r="I103" s="13">
        <v>2.3873028571420005</v>
      </c>
      <c r="J103" s="13">
        <v>1.9820767701854793</v>
      </c>
      <c r="K103" s="13">
        <v>3.7456941614898254</v>
      </c>
      <c r="L103" s="13">
        <v>0.44739527950265234</v>
      </c>
      <c r="M103" s="13">
        <v>0</v>
      </c>
      <c r="N103" s="13">
        <v>4.4654072049680877</v>
      </c>
      <c r="O103" s="13">
        <v>7.9636909316765632</v>
      </c>
      <c r="P103" s="13">
        <v>3.8965484472040881</v>
      </c>
      <c r="Q103" s="13">
        <v>3.2903262111796927</v>
      </c>
      <c r="R103" s="13">
        <v>0</v>
      </c>
      <c r="S103" s="13">
        <v>1.3555522981362174</v>
      </c>
      <c r="T103" s="13">
        <v>0</v>
      </c>
      <c r="U103" s="13">
        <v>0.44517925465795471</v>
      </c>
      <c r="V103" s="13">
        <v>13.470033664595869</v>
      </c>
      <c r="W103" s="13">
        <v>0</v>
      </c>
      <c r="X103" s="13">
        <v>3.1770053416144783</v>
      </c>
      <c r="Y103" s="13">
        <v>0</v>
      </c>
      <c r="Z103" s="13">
        <v>5.1320496894434742E-2</v>
      </c>
      <c r="AA103" s="13">
        <v>0</v>
      </c>
      <c r="AB103" s="13">
        <v>0.17195527950313044</v>
      </c>
      <c r="AC103" s="13">
        <v>1.0289927132729169</v>
      </c>
      <c r="AD103" s="13">
        <v>0.15656731265071805</v>
      </c>
      <c r="AE103" s="13">
        <v>1.1504595092211525</v>
      </c>
      <c r="AF103" s="13">
        <v>0.17427563700628623</v>
      </c>
      <c r="AG103" s="13">
        <v>5.1448855027016793E-2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50067.992532649419</v>
      </c>
      <c r="C3" s="9">
        <f t="shared" si="0"/>
        <v>45983.843979270197</v>
      </c>
      <c r="D3" s="9">
        <f t="shared" si="0"/>
        <v>52859.518346967699</v>
      </c>
      <c r="E3" s="9">
        <f t="shared" si="0"/>
        <v>61566.530429013786</v>
      </c>
      <c r="F3" s="9">
        <f t="shared" si="0"/>
        <v>65246.453806263977</v>
      </c>
      <c r="G3" s="9">
        <f t="shared" si="0"/>
        <v>70180.382669999992</v>
      </c>
      <c r="H3" s="9">
        <f t="shared" si="0"/>
        <v>62882.387817000003</v>
      </c>
      <c r="I3" s="9">
        <f t="shared" si="0"/>
        <v>62785.048615000007</v>
      </c>
      <c r="J3" s="9">
        <f t="shared" si="0"/>
        <v>67966.124729000003</v>
      </c>
      <c r="K3" s="9">
        <f t="shared" si="0"/>
        <v>66297.301670000001</v>
      </c>
      <c r="L3" s="9">
        <f>SUM(L4:L5)</f>
        <v>76319.078676000005</v>
      </c>
      <c r="M3" s="9">
        <f t="shared" ref="M3:AF3" si="1">SUM(M4:M5)</f>
        <v>107675.05111900001</v>
      </c>
      <c r="N3" s="9">
        <f t="shared" si="1"/>
        <v>113285.974556</v>
      </c>
      <c r="O3" s="9">
        <f t="shared" si="1"/>
        <v>128164.97952399999</v>
      </c>
      <c r="P3" s="9">
        <f t="shared" si="1"/>
        <v>129305.38149699999</v>
      </c>
      <c r="Q3" s="9">
        <f t="shared" si="1"/>
        <v>128433.73778799998</v>
      </c>
      <c r="R3" s="9">
        <f t="shared" si="1"/>
        <v>127172.196205</v>
      </c>
      <c r="S3" s="9">
        <f t="shared" si="1"/>
        <v>132434.087486</v>
      </c>
      <c r="T3" s="9">
        <f t="shared" si="1"/>
        <v>110262.345714</v>
      </c>
      <c r="U3" s="9">
        <f t="shared" si="1"/>
        <v>99718.654807999992</v>
      </c>
      <c r="V3" s="9">
        <f t="shared" si="1"/>
        <v>103618.624423</v>
      </c>
      <c r="W3" s="9">
        <f t="shared" si="1"/>
        <v>131568.88694900001</v>
      </c>
      <c r="X3" s="9">
        <f t="shared" si="1"/>
        <v>171151.44077400002</v>
      </c>
      <c r="Y3" s="9">
        <f t="shared" si="1"/>
        <v>183469.47256199998</v>
      </c>
      <c r="Z3" s="9">
        <f t="shared" si="1"/>
        <v>205875.90151500001</v>
      </c>
      <c r="AA3" s="9">
        <f t="shared" si="1"/>
        <v>207400.26730399998</v>
      </c>
      <c r="AB3" s="9">
        <f t="shared" si="1"/>
        <v>230327.25884999998</v>
      </c>
      <c r="AC3" s="9">
        <f t="shared" si="1"/>
        <v>237025.21445299999</v>
      </c>
      <c r="AD3" s="9">
        <f t="shared" si="1"/>
        <v>251975.365548</v>
      </c>
      <c r="AE3" s="9">
        <f t="shared" si="1"/>
        <v>268143.911097</v>
      </c>
      <c r="AF3" s="9">
        <f t="shared" si="1"/>
        <v>260218.24799499998</v>
      </c>
      <c r="AG3" s="9">
        <f t="shared" ref="AG3" si="2">SUM(AG4:AG5)</f>
        <v>265285.889302</v>
      </c>
    </row>
    <row r="4" spans="1:33" x14ac:dyDescent="0.25">
      <c r="A4" s="10" t="s">
        <v>10</v>
      </c>
      <c r="B4" s="11">
        <v>27165.624797314231</v>
      </c>
      <c r="C4" s="11">
        <v>24949.66922159899</v>
      </c>
      <c r="D4" s="11">
        <v>28680.236009943466</v>
      </c>
      <c r="E4" s="11">
        <v>33404.440264234334</v>
      </c>
      <c r="F4" s="11">
        <v>35401.073496214929</v>
      </c>
      <c r="G4" s="11">
        <v>38078.098348</v>
      </c>
      <c r="H4" s="11">
        <v>34790.065104000001</v>
      </c>
      <c r="I4" s="11">
        <v>34851.580409000002</v>
      </c>
      <c r="J4" s="11">
        <v>37039.257047999999</v>
      </c>
      <c r="K4" s="11">
        <v>37346.627765999998</v>
      </c>
      <c r="L4" s="11">
        <v>42393.828511</v>
      </c>
      <c r="M4" s="11">
        <v>34505.16315</v>
      </c>
      <c r="N4" s="11">
        <v>32482.039498999999</v>
      </c>
      <c r="O4" s="11">
        <v>38354.468865000003</v>
      </c>
      <c r="P4" s="11">
        <v>35247.382183000002</v>
      </c>
      <c r="Q4" s="11">
        <v>32503.260971</v>
      </c>
      <c r="R4" s="11">
        <v>29563.565078</v>
      </c>
      <c r="S4" s="11">
        <v>36027.583098000003</v>
      </c>
      <c r="T4" s="11">
        <v>31679.710604</v>
      </c>
      <c r="U4" s="11">
        <v>30285.079781</v>
      </c>
      <c r="V4" s="11">
        <v>28205.045836000001</v>
      </c>
      <c r="W4" s="11">
        <v>30566.348652000001</v>
      </c>
      <c r="X4" s="11">
        <v>34239.612794000001</v>
      </c>
      <c r="Y4" s="11">
        <v>34252.896741999997</v>
      </c>
      <c r="Z4" s="11">
        <v>35209.584769000001</v>
      </c>
      <c r="AA4" s="11">
        <v>36594.285819999997</v>
      </c>
      <c r="AB4" s="11">
        <v>38654.935781</v>
      </c>
      <c r="AC4" s="11">
        <v>40525.006630000003</v>
      </c>
      <c r="AD4" s="11">
        <v>43522.645027999999</v>
      </c>
      <c r="AE4" s="11">
        <v>46497.403751999998</v>
      </c>
      <c r="AF4" s="11">
        <v>44976.574287000003</v>
      </c>
      <c r="AG4" s="11">
        <v>42837.434458999996</v>
      </c>
    </row>
    <row r="5" spans="1:33" x14ac:dyDescent="0.25">
      <c r="A5" s="12" t="s">
        <v>11</v>
      </c>
      <c r="B5" s="13">
        <v>22902.367735335189</v>
      </c>
      <c r="C5" s="13">
        <v>21034.174757671208</v>
      </c>
      <c r="D5" s="13">
        <v>24179.282337024233</v>
      </c>
      <c r="E5" s="13">
        <v>28162.090164779453</v>
      </c>
      <c r="F5" s="13">
        <v>29845.380310049044</v>
      </c>
      <c r="G5" s="13">
        <v>32102.284322</v>
      </c>
      <c r="H5" s="13">
        <v>28092.322713000001</v>
      </c>
      <c r="I5" s="13">
        <v>27933.468206000001</v>
      </c>
      <c r="J5" s="13">
        <v>30926.867681</v>
      </c>
      <c r="K5" s="13">
        <v>28950.673903999999</v>
      </c>
      <c r="L5" s="13">
        <v>33925.250164999998</v>
      </c>
      <c r="M5" s="13">
        <v>73169.887969000003</v>
      </c>
      <c r="N5" s="13">
        <v>80803.935056999995</v>
      </c>
      <c r="O5" s="13">
        <v>89810.510658999992</v>
      </c>
      <c r="P5" s="13">
        <v>94057.999314000001</v>
      </c>
      <c r="Q5" s="13">
        <v>95930.476816999988</v>
      </c>
      <c r="R5" s="13">
        <v>97608.631127000001</v>
      </c>
      <c r="S5" s="13">
        <v>96406.504388000001</v>
      </c>
      <c r="T5" s="13">
        <v>78582.635110000003</v>
      </c>
      <c r="U5" s="13">
        <v>69433.575026999999</v>
      </c>
      <c r="V5" s="13">
        <v>75413.578586999996</v>
      </c>
      <c r="W5" s="13">
        <v>101002.53829699999</v>
      </c>
      <c r="X5" s="13">
        <v>136911.82798</v>
      </c>
      <c r="Y5" s="13">
        <v>149216.57582</v>
      </c>
      <c r="Z5" s="13">
        <v>170666.316746</v>
      </c>
      <c r="AA5" s="13">
        <v>170805.98148399999</v>
      </c>
      <c r="AB5" s="13">
        <v>191672.32306899998</v>
      </c>
      <c r="AC5" s="13">
        <v>196500.207823</v>
      </c>
      <c r="AD5" s="13">
        <v>208452.72052</v>
      </c>
      <c r="AE5" s="13">
        <v>221646.50734499999</v>
      </c>
      <c r="AF5" s="13">
        <v>215241.67370799999</v>
      </c>
      <c r="AG5" s="13">
        <v>222448.45484300001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0.54257467541962023</v>
      </c>
      <c r="C9" s="16">
        <f t="shared" si="6"/>
        <v>0.54257467541962034</v>
      </c>
      <c r="D9" s="16">
        <f t="shared" si="6"/>
        <v>0.54257467541962034</v>
      </c>
      <c r="E9" s="16">
        <f t="shared" si="6"/>
        <v>0.54257467541962034</v>
      </c>
      <c r="F9" s="16">
        <f t="shared" si="6"/>
        <v>0.54257467541962034</v>
      </c>
      <c r="G9" s="16">
        <f t="shared" si="6"/>
        <v>0.54257467541962046</v>
      </c>
      <c r="H9" s="16">
        <f t="shared" si="6"/>
        <v>0.55325610734194552</v>
      </c>
      <c r="I9" s="16">
        <f t="shared" si="6"/>
        <v>0.55509362782708105</v>
      </c>
      <c r="J9" s="16">
        <f t="shared" si="6"/>
        <v>0.54496644020364415</v>
      </c>
      <c r="K9" s="16">
        <f t="shared" si="6"/>
        <v>0.5633204794954666</v>
      </c>
      <c r="L9" s="16">
        <f>IF(L4=0,0,L4/L$3)</f>
        <v>0.55548139792116691</v>
      </c>
      <c r="M9" s="16">
        <f t="shared" ref="M9:AF9" si="7">IF(M4=0,0,M4/M$3)</f>
        <v>0.32045643620698799</v>
      </c>
      <c r="N9" s="16">
        <f t="shared" si="7"/>
        <v>0.28672604553481895</v>
      </c>
      <c r="O9" s="16">
        <f t="shared" si="7"/>
        <v>0.29925857287573471</v>
      </c>
      <c r="P9" s="16">
        <f t="shared" si="7"/>
        <v>0.2725902184033831</v>
      </c>
      <c r="Q9" s="16">
        <f t="shared" si="7"/>
        <v>0.25307416517497705</v>
      </c>
      <c r="R9" s="16">
        <f t="shared" si="7"/>
        <v>0.23246877824099146</v>
      </c>
      <c r="S9" s="16">
        <f t="shared" si="7"/>
        <v>0.27204161543234545</v>
      </c>
      <c r="T9" s="16">
        <f t="shared" si="7"/>
        <v>0.28731214086603302</v>
      </c>
      <c r="U9" s="16">
        <f t="shared" si="7"/>
        <v>0.30370525795109665</v>
      </c>
      <c r="V9" s="16">
        <f t="shared" si="7"/>
        <v>0.27220054303036462</v>
      </c>
      <c r="W9" s="16">
        <f t="shared" si="7"/>
        <v>0.23232201290756851</v>
      </c>
      <c r="X9" s="16">
        <f t="shared" si="7"/>
        <v>0.20005448180370453</v>
      </c>
      <c r="Y9" s="16">
        <f t="shared" si="7"/>
        <v>0.18669534644476013</v>
      </c>
      <c r="Z9" s="16">
        <f t="shared" si="7"/>
        <v>0.17102334226541152</v>
      </c>
      <c r="AA9" s="16">
        <f t="shared" si="7"/>
        <v>0.17644280933525214</v>
      </c>
      <c r="AB9" s="16">
        <f t="shared" si="7"/>
        <v>0.16782614430441306</v>
      </c>
      <c r="AC9" s="16">
        <f t="shared" si="7"/>
        <v>0.17097339927957644</v>
      </c>
      <c r="AD9" s="16">
        <f t="shared" si="7"/>
        <v>0.17272579378284167</v>
      </c>
      <c r="AE9" s="16">
        <f t="shared" si="7"/>
        <v>0.17340466006397492</v>
      </c>
      <c r="AF9" s="16">
        <f t="shared" si="7"/>
        <v>0.17284173816996959</v>
      </c>
      <c r="AG9" s="16">
        <f t="shared" ref="AG9" si="8">IF(AG4=0,0,AG4/AG$3)</f>
        <v>0.16147649078400131</v>
      </c>
    </row>
    <row r="10" spans="1:33" x14ac:dyDescent="0.25">
      <c r="A10" s="12" t="s">
        <v>11</v>
      </c>
      <c r="B10" s="17">
        <f t="shared" ref="B10:K10" si="9">IF(B5=0,0,B5/B$3)</f>
        <v>0.45742532458037971</v>
      </c>
      <c r="C10" s="17">
        <f t="shared" si="9"/>
        <v>0.45742532458037966</v>
      </c>
      <c r="D10" s="17">
        <f t="shared" si="9"/>
        <v>0.45742532458037966</v>
      </c>
      <c r="E10" s="17">
        <f t="shared" si="9"/>
        <v>0.45742532458037966</v>
      </c>
      <c r="F10" s="17">
        <f t="shared" si="9"/>
        <v>0.4574253245803796</v>
      </c>
      <c r="G10" s="17">
        <f t="shared" si="9"/>
        <v>0.45742532458037966</v>
      </c>
      <c r="H10" s="17">
        <f t="shared" si="9"/>
        <v>0.44674389265805448</v>
      </c>
      <c r="I10" s="17">
        <f t="shared" si="9"/>
        <v>0.44490637217291895</v>
      </c>
      <c r="J10" s="17">
        <f t="shared" si="9"/>
        <v>0.45503355979635579</v>
      </c>
      <c r="K10" s="17">
        <f t="shared" si="9"/>
        <v>0.43667952050453335</v>
      </c>
      <c r="L10" s="17">
        <f>IF(L5=0,0,L5/L$3)</f>
        <v>0.44451860207883304</v>
      </c>
      <c r="M10" s="17">
        <f t="shared" ref="M10:AF10" si="10">IF(M5=0,0,M5/M$3)</f>
        <v>0.67954356379301195</v>
      </c>
      <c r="N10" s="17">
        <f t="shared" si="10"/>
        <v>0.71327395446518094</v>
      </c>
      <c r="O10" s="17">
        <f t="shared" si="10"/>
        <v>0.70074142712426524</v>
      </c>
      <c r="P10" s="17">
        <f t="shared" si="10"/>
        <v>0.72740978159661696</v>
      </c>
      <c r="Q10" s="17">
        <f t="shared" si="10"/>
        <v>0.74692583482502295</v>
      </c>
      <c r="R10" s="17">
        <f t="shared" si="10"/>
        <v>0.76753122175900856</v>
      </c>
      <c r="S10" s="17">
        <f t="shared" si="10"/>
        <v>0.7279583845676546</v>
      </c>
      <c r="T10" s="17">
        <f t="shared" si="10"/>
        <v>0.71268785913396704</v>
      </c>
      <c r="U10" s="17">
        <f t="shared" si="10"/>
        <v>0.6962947420489034</v>
      </c>
      <c r="V10" s="17">
        <f t="shared" si="10"/>
        <v>0.72779945696963533</v>
      </c>
      <c r="W10" s="17">
        <f t="shared" si="10"/>
        <v>0.7676779870924314</v>
      </c>
      <c r="X10" s="17">
        <f t="shared" si="10"/>
        <v>0.79994551819629534</v>
      </c>
      <c r="Y10" s="17">
        <f t="shared" si="10"/>
        <v>0.81330465355523995</v>
      </c>
      <c r="Z10" s="17">
        <f t="shared" si="10"/>
        <v>0.8289766577345884</v>
      </c>
      <c r="AA10" s="17">
        <f t="shared" si="10"/>
        <v>0.82355719066474786</v>
      </c>
      <c r="AB10" s="17">
        <f t="shared" si="10"/>
        <v>0.83217385569558688</v>
      </c>
      <c r="AC10" s="17">
        <f t="shared" si="10"/>
        <v>0.82902660072042356</v>
      </c>
      <c r="AD10" s="17">
        <f t="shared" si="10"/>
        <v>0.8272742062171583</v>
      </c>
      <c r="AE10" s="17">
        <f t="shared" si="10"/>
        <v>0.82659533993602508</v>
      </c>
      <c r="AF10" s="17">
        <f t="shared" si="10"/>
        <v>0.82715826183003038</v>
      </c>
      <c r="AG10" s="17">
        <f t="shared" ref="AG10" si="11">IF(AG5=0,0,AG5/AG$3)</f>
        <v>0.83852350921599872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9.6294079999999997</v>
      </c>
      <c r="C12" s="18">
        <f t="shared" si="12"/>
        <v>8.8439170000000011</v>
      </c>
      <c r="D12" s="18">
        <f t="shared" si="12"/>
        <v>10.166293</v>
      </c>
      <c r="E12" s="18">
        <f t="shared" si="12"/>
        <v>11.840882000000001</v>
      </c>
      <c r="F12" s="18">
        <f t="shared" si="12"/>
        <v>12.548629999999999</v>
      </c>
      <c r="G12" s="18">
        <f t="shared" si="12"/>
        <v>13.497555</v>
      </c>
      <c r="H12" s="18">
        <f t="shared" si="12"/>
        <v>12.175455999999999</v>
      </c>
      <c r="I12" s="18">
        <f t="shared" si="12"/>
        <v>12.139803000000001</v>
      </c>
      <c r="J12" s="18">
        <f t="shared" si="12"/>
        <v>13.018048</v>
      </c>
      <c r="K12" s="18">
        <f t="shared" si="12"/>
        <v>13.102726000000001</v>
      </c>
      <c r="L12" s="18">
        <f>SUM(L13:L14)</f>
        <v>15.070520999999999</v>
      </c>
      <c r="M12" s="18">
        <f t="shared" ref="M12:AF12" si="13">SUM(M13:M14)</f>
        <v>14.767332</v>
      </c>
      <c r="N12" s="18">
        <f t="shared" si="13"/>
        <v>13.965135</v>
      </c>
      <c r="O12" s="18">
        <f t="shared" si="13"/>
        <v>16.549782</v>
      </c>
      <c r="P12" s="18">
        <f t="shared" si="13"/>
        <v>15.888462000000001</v>
      </c>
      <c r="Q12" s="18">
        <f t="shared" si="13"/>
        <v>15.456339</v>
      </c>
      <c r="R12" s="18">
        <f t="shared" si="13"/>
        <v>14.807286999999999</v>
      </c>
      <c r="S12" s="18">
        <f t="shared" si="13"/>
        <v>16.481087000000002</v>
      </c>
      <c r="T12" s="18">
        <f t="shared" si="13"/>
        <v>14.557915999999999</v>
      </c>
      <c r="U12" s="18">
        <f t="shared" si="13"/>
        <v>11.052553</v>
      </c>
      <c r="V12" s="18">
        <f t="shared" si="13"/>
        <v>10.646694</v>
      </c>
      <c r="W12" s="18">
        <f t="shared" si="13"/>
        <v>15.244326000000001</v>
      </c>
      <c r="X12" s="18">
        <f t="shared" si="13"/>
        <v>18.430119999999999</v>
      </c>
      <c r="Y12" s="18">
        <f t="shared" si="13"/>
        <v>17.013946000000001</v>
      </c>
      <c r="Z12" s="18">
        <f t="shared" si="13"/>
        <v>17.515426999999999</v>
      </c>
      <c r="AA12" s="18">
        <f t="shared" si="13"/>
        <v>16.143355</v>
      </c>
      <c r="AB12" s="18">
        <f t="shared" si="13"/>
        <v>17.073931999999999</v>
      </c>
      <c r="AC12" s="18">
        <f t="shared" si="13"/>
        <v>17.148409999999998</v>
      </c>
      <c r="AD12" s="18">
        <f t="shared" si="13"/>
        <v>17.946910000000003</v>
      </c>
      <c r="AE12" s="18">
        <f t="shared" si="13"/>
        <v>20.190567999999999</v>
      </c>
      <c r="AF12" s="18">
        <f t="shared" si="13"/>
        <v>17.403545000000001</v>
      </c>
      <c r="AG12" s="18">
        <f t="shared" ref="AG12" si="14">SUM(AG13:AG14)</f>
        <v>18.389201999999997</v>
      </c>
    </row>
    <row r="13" spans="1:33" x14ac:dyDescent="0.25">
      <c r="A13" s="10" t="s">
        <v>10</v>
      </c>
      <c r="B13" s="19">
        <v>7.1191969999999998</v>
      </c>
      <c r="C13" s="19">
        <v>6.5384700000000002</v>
      </c>
      <c r="D13" s="19">
        <v>7.5161259999999999</v>
      </c>
      <c r="E13" s="19">
        <v>8.7541810000000009</v>
      </c>
      <c r="F13" s="19">
        <v>9.277431</v>
      </c>
      <c r="G13" s="19">
        <v>9.9789890000000003</v>
      </c>
      <c r="H13" s="19">
        <v>9.1173059999999992</v>
      </c>
      <c r="I13" s="19">
        <v>9.1334280000000003</v>
      </c>
      <c r="J13" s="19">
        <v>9.7067440000000005</v>
      </c>
      <c r="K13" s="19">
        <v>9.7872959999999996</v>
      </c>
      <c r="L13" s="19">
        <v>11.109997</v>
      </c>
      <c r="M13" s="19">
        <v>8.7995079999999994</v>
      </c>
      <c r="N13" s="19">
        <v>7.6565390000000004</v>
      </c>
      <c r="O13" s="19">
        <v>9.3658269999999995</v>
      </c>
      <c r="P13" s="19">
        <v>8.7522129999999994</v>
      </c>
      <c r="Q13" s="19">
        <v>8.3528450000000003</v>
      </c>
      <c r="R13" s="19">
        <v>7.3607399999999998</v>
      </c>
      <c r="S13" s="19">
        <v>8.8700799999999997</v>
      </c>
      <c r="T13" s="19">
        <v>8.2509189999999997</v>
      </c>
      <c r="U13" s="19">
        <v>6.4387369999999997</v>
      </c>
      <c r="V13" s="19">
        <v>5.8484990000000003</v>
      </c>
      <c r="W13" s="19">
        <v>8.6817340000000005</v>
      </c>
      <c r="X13" s="19">
        <v>9.8759709999999998</v>
      </c>
      <c r="Y13" s="19">
        <v>9.3004230000000003</v>
      </c>
      <c r="Z13" s="19">
        <v>9.2502309999999994</v>
      </c>
      <c r="AA13" s="19">
        <v>8.9511210000000005</v>
      </c>
      <c r="AB13" s="19">
        <v>9.0785800000000005</v>
      </c>
      <c r="AC13" s="19">
        <v>9.4396830000000005</v>
      </c>
      <c r="AD13" s="19">
        <v>9.9725809999999999</v>
      </c>
      <c r="AE13" s="19">
        <v>11.131067</v>
      </c>
      <c r="AF13" s="19">
        <v>9.4716660000000008</v>
      </c>
      <c r="AG13" s="19">
        <v>9.621753</v>
      </c>
    </row>
    <row r="14" spans="1:33" x14ac:dyDescent="0.25">
      <c r="A14" s="12" t="s">
        <v>11</v>
      </c>
      <c r="B14" s="20">
        <v>2.510211</v>
      </c>
      <c r="C14" s="20">
        <v>2.305447</v>
      </c>
      <c r="D14" s="20">
        <v>2.6501669999999997</v>
      </c>
      <c r="E14" s="20">
        <v>3.0867010000000001</v>
      </c>
      <c r="F14" s="20">
        <v>3.2711990000000002</v>
      </c>
      <c r="G14" s="20">
        <v>3.5185659999999999</v>
      </c>
      <c r="H14" s="20">
        <v>3.0581499999999999</v>
      </c>
      <c r="I14" s="20">
        <v>3.0063749999999998</v>
      </c>
      <c r="J14" s="20">
        <v>3.3113039999999998</v>
      </c>
      <c r="K14" s="20">
        <v>3.3154300000000001</v>
      </c>
      <c r="L14" s="20">
        <v>3.9605239999999999</v>
      </c>
      <c r="M14" s="20">
        <v>5.9678240000000002</v>
      </c>
      <c r="N14" s="20">
        <v>6.3085960000000005</v>
      </c>
      <c r="O14" s="20">
        <v>7.1839550000000001</v>
      </c>
      <c r="P14" s="20">
        <v>7.1362490000000003</v>
      </c>
      <c r="Q14" s="20">
        <v>7.1034940000000004</v>
      </c>
      <c r="R14" s="20">
        <v>7.4465469999999998</v>
      </c>
      <c r="S14" s="20">
        <v>7.6110070000000007</v>
      </c>
      <c r="T14" s="20">
        <v>6.306997</v>
      </c>
      <c r="U14" s="20">
        <v>4.6138159999999999</v>
      </c>
      <c r="V14" s="20">
        <v>4.7981949999999998</v>
      </c>
      <c r="W14" s="20">
        <v>6.5625920000000004</v>
      </c>
      <c r="X14" s="20">
        <v>8.5541489999999989</v>
      </c>
      <c r="Y14" s="20">
        <v>7.7135230000000004</v>
      </c>
      <c r="Z14" s="20">
        <v>8.2651959999999995</v>
      </c>
      <c r="AA14" s="20">
        <v>7.192234</v>
      </c>
      <c r="AB14" s="20">
        <v>7.9953520000000005</v>
      </c>
      <c r="AC14" s="20">
        <v>7.7087269999999997</v>
      </c>
      <c r="AD14" s="20">
        <v>7.9743290000000009</v>
      </c>
      <c r="AE14" s="20">
        <v>9.0595009999999991</v>
      </c>
      <c r="AF14" s="20">
        <v>7.9318789999999995</v>
      </c>
      <c r="AG14" s="20">
        <v>8.7674489999999992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0.73931824261678392</v>
      </c>
      <c r="C18" s="16">
        <f t="shared" si="15"/>
        <v>0.73931833598166963</v>
      </c>
      <c r="D18" s="16">
        <f t="shared" si="15"/>
        <v>0.73931825494307513</v>
      </c>
      <c r="E18" s="16">
        <f t="shared" si="15"/>
        <v>0.73931832105074613</v>
      </c>
      <c r="F18" s="16">
        <f t="shared" si="15"/>
        <v>0.73931823633336868</v>
      </c>
      <c r="G18" s="16">
        <f t="shared" si="15"/>
        <v>0.73931826912355614</v>
      </c>
      <c r="H18" s="16">
        <f t="shared" si="15"/>
        <v>0.7488266558558464</v>
      </c>
      <c r="I18" s="16">
        <f t="shared" si="15"/>
        <v>0.75235388910347223</v>
      </c>
      <c r="J18" s="16">
        <f t="shared" si="15"/>
        <v>0.74563744118933961</v>
      </c>
      <c r="K18" s="16">
        <f t="shared" si="15"/>
        <v>0.74696639462658376</v>
      </c>
      <c r="L18" s="16">
        <f t="shared" ref="L18" si="19">IF(L13=0,0,L13/L$12)</f>
        <v>0.73720059180435771</v>
      </c>
      <c r="M18" s="16">
        <f t="shared" ref="M18:AF18" si="20">IF(M13=0,0,M13/M$12)</f>
        <v>0.5958766282223491</v>
      </c>
      <c r="N18" s="16">
        <f t="shared" si="20"/>
        <v>0.54826100857600024</v>
      </c>
      <c r="O18" s="16">
        <f t="shared" si="20"/>
        <v>0.5659184513729546</v>
      </c>
      <c r="P18" s="16">
        <f t="shared" si="20"/>
        <v>0.55085338027053843</v>
      </c>
      <c r="Q18" s="16">
        <f t="shared" si="20"/>
        <v>0.5404154890753885</v>
      </c>
      <c r="R18" s="16">
        <f t="shared" si="20"/>
        <v>0.49710254147164168</v>
      </c>
      <c r="S18" s="16">
        <f t="shared" si="20"/>
        <v>0.53819751088019852</v>
      </c>
      <c r="T18" s="16">
        <f t="shared" si="20"/>
        <v>0.56676511940307939</v>
      </c>
      <c r="U18" s="16">
        <f t="shared" si="20"/>
        <v>0.58255653693766496</v>
      </c>
      <c r="V18" s="16">
        <f t="shared" si="20"/>
        <v>0.54932535865123955</v>
      </c>
      <c r="W18" s="16">
        <f t="shared" si="20"/>
        <v>0.56950592633613317</v>
      </c>
      <c r="X18" s="16">
        <f t="shared" si="20"/>
        <v>0.53586037421351573</v>
      </c>
      <c r="Y18" s="16">
        <f t="shared" si="20"/>
        <v>0.54663527202919304</v>
      </c>
      <c r="Z18" s="16">
        <f t="shared" si="20"/>
        <v>0.52811906897844973</v>
      </c>
      <c r="AA18" s="16">
        <f t="shared" si="20"/>
        <v>0.5544771207719833</v>
      </c>
      <c r="AB18" s="16">
        <f t="shared" si="20"/>
        <v>0.53172169128938784</v>
      </c>
      <c r="AC18" s="16">
        <f t="shared" si="20"/>
        <v>0.55046986863505143</v>
      </c>
      <c r="AD18" s="16">
        <f t="shared" si="20"/>
        <v>0.55567119910892726</v>
      </c>
      <c r="AE18" s="16">
        <f t="shared" si="20"/>
        <v>0.55130033984185089</v>
      </c>
      <c r="AF18" s="16">
        <f t="shared" si="20"/>
        <v>0.54423774006962378</v>
      </c>
      <c r="AG18" s="16">
        <f t="shared" ref="AG18" si="21">IF(AG13=0,0,AG13/AG$12)</f>
        <v>0.52322841415304489</v>
      </c>
    </row>
    <row r="19" spans="1:33" x14ac:dyDescent="0.25">
      <c r="A19" s="12" t="s">
        <v>11</v>
      </c>
      <c r="B19" s="17">
        <f t="shared" si="15"/>
        <v>0.26068175738321608</v>
      </c>
      <c r="C19" s="17">
        <f t="shared" si="15"/>
        <v>0.26068166401833032</v>
      </c>
      <c r="D19" s="17">
        <f t="shared" si="15"/>
        <v>0.26068174505692487</v>
      </c>
      <c r="E19" s="17">
        <f t="shared" si="15"/>
        <v>0.26068167894925393</v>
      </c>
      <c r="F19" s="17">
        <f t="shared" si="15"/>
        <v>0.26068176366663137</v>
      </c>
      <c r="G19" s="17">
        <f t="shared" si="15"/>
        <v>0.26068173087644392</v>
      </c>
      <c r="H19" s="17">
        <f t="shared" si="15"/>
        <v>0.25117334414415365</v>
      </c>
      <c r="I19" s="17">
        <f t="shared" si="15"/>
        <v>0.24764611089652769</v>
      </c>
      <c r="J19" s="17">
        <f t="shared" si="15"/>
        <v>0.25436255881066039</v>
      </c>
      <c r="K19" s="17">
        <f t="shared" si="15"/>
        <v>0.25303360537341618</v>
      </c>
      <c r="L19" s="17">
        <f t="shared" ref="L19" si="22">IF(L14=0,0,L14/L$12)</f>
        <v>0.26279940819564235</v>
      </c>
      <c r="M19" s="17">
        <f t="shared" ref="M19:AF19" si="23">IF(M14=0,0,M14/M$12)</f>
        <v>0.40412337177765084</v>
      </c>
      <c r="N19" s="17">
        <f t="shared" si="23"/>
        <v>0.45173899142399987</v>
      </c>
      <c r="O19" s="17">
        <f t="shared" si="23"/>
        <v>0.43408154862704534</v>
      </c>
      <c r="P19" s="17">
        <f t="shared" si="23"/>
        <v>0.44914661972946157</v>
      </c>
      <c r="Q19" s="17">
        <f t="shared" si="23"/>
        <v>0.45958451092461161</v>
      </c>
      <c r="R19" s="17">
        <f t="shared" si="23"/>
        <v>0.50289745852835843</v>
      </c>
      <c r="S19" s="17">
        <f t="shared" si="23"/>
        <v>0.46180248911980137</v>
      </c>
      <c r="T19" s="17">
        <f t="shared" si="23"/>
        <v>0.43323488059692061</v>
      </c>
      <c r="U19" s="17">
        <f t="shared" si="23"/>
        <v>0.41744346306233504</v>
      </c>
      <c r="V19" s="17">
        <f t="shared" si="23"/>
        <v>0.45067464134876045</v>
      </c>
      <c r="W19" s="17">
        <f t="shared" si="23"/>
        <v>0.43049407366386683</v>
      </c>
      <c r="X19" s="17">
        <f t="shared" si="23"/>
        <v>0.46413962578648427</v>
      </c>
      <c r="Y19" s="17">
        <f t="shared" si="23"/>
        <v>0.45336472797080701</v>
      </c>
      <c r="Z19" s="17">
        <f t="shared" si="23"/>
        <v>0.47188093102155032</v>
      </c>
      <c r="AA19" s="17">
        <f t="shared" si="23"/>
        <v>0.44552287922801675</v>
      </c>
      <c r="AB19" s="17">
        <f t="shared" si="23"/>
        <v>0.46827830871061221</v>
      </c>
      <c r="AC19" s="17">
        <f t="shared" si="23"/>
        <v>0.44953013136494874</v>
      </c>
      <c r="AD19" s="17">
        <f t="shared" si="23"/>
        <v>0.44432880089107257</v>
      </c>
      <c r="AE19" s="17">
        <f t="shared" si="23"/>
        <v>0.44869966015814905</v>
      </c>
      <c r="AF19" s="17">
        <f t="shared" si="23"/>
        <v>0.45576225993037617</v>
      </c>
      <c r="AG19" s="17">
        <f t="shared" ref="AG19" si="24">IF(AG14=0,0,AG14/AG$12)</f>
        <v>0.47677158584695523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5199.4881235325602</v>
      </c>
      <c r="C21" s="21">
        <f t="shared" si="25"/>
        <v>5199.4884143836034</v>
      </c>
      <c r="D21" s="21">
        <f t="shared" si="25"/>
        <v>5199.487989079963</v>
      </c>
      <c r="E21" s="21">
        <f t="shared" si="25"/>
        <v>5199.4885540632686</v>
      </c>
      <c r="F21" s="21">
        <f t="shared" si="25"/>
        <v>5199.4882155473533</v>
      </c>
      <c r="G21" s="21">
        <f t="shared" si="25"/>
        <v>5199.4885495928702</v>
      </c>
      <c r="H21" s="21">
        <f t="shared" si="25"/>
        <v>5164.684412394904</v>
      </c>
      <c r="I21" s="21">
        <f t="shared" si="25"/>
        <v>5171.8342229276705</v>
      </c>
      <c r="J21" s="21">
        <f t="shared" si="25"/>
        <v>5220.915203953773</v>
      </c>
      <c r="K21" s="21">
        <f t="shared" si="25"/>
        <v>5059.8098189643897</v>
      </c>
      <c r="L21" s="21">
        <f>IF(L3=0,0,L3/L12)</f>
        <v>5064.1300772547947</v>
      </c>
      <c r="M21" s="21">
        <f t="shared" ref="M21:AF21" si="26">IF(M3=0,0,M3/M12)</f>
        <v>7291.435658045747</v>
      </c>
      <c r="N21" s="21">
        <f t="shared" si="26"/>
        <v>8112.0572451322523</v>
      </c>
      <c r="O21" s="21">
        <f t="shared" si="26"/>
        <v>7744.209532427677</v>
      </c>
      <c r="P21" s="21">
        <f t="shared" si="26"/>
        <v>8138.3195866912729</v>
      </c>
      <c r="Q21" s="21">
        <f t="shared" si="26"/>
        <v>8309.4539908836105</v>
      </c>
      <c r="R21" s="21">
        <f t="shared" si="26"/>
        <v>8588.4872904131607</v>
      </c>
      <c r="S21" s="21">
        <f t="shared" si="26"/>
        <v>8035.5189852465428</v>
      </c>
      <c r="T21" s="21">
        <f t="shared" si="26"/>
        <v>7574.0473920855156</v>
      </c>
      <c r="U21" s="21">
        <f t="shared" si="26"/>
        <v>9022.2281501839443</v>
      </c>
      <c r="V21" s="21">
        <f t="shared" si="26"/>
        <v>9732.4694804791052</v>
      </c>
      <c r="W21" s="21">
        <f t="shared" si="26"/>
        <v>8630.6791752551071</v>
      </c>
      <c r="X21" s="21">
        <f t="shared" si="26"/>
        <v>9286.5071293078945</v>
      </c>
      <c r="Y21" s="21">
        <f t="shared" si="26"/>
        <v>10783.475659438438</v>
      </c>
      <c r="Z21" s="21">
        <f t="shared" si="26"/>
        <v>11753.975596198712</v>
      </c>
      <c r="AA21" s="21">
        <f t="shared" si="26"/>
        <v>12847.407946117766</v>
      </c>
      <c r="AB21" s="21">
        <f t="shared" si="26"/>
        <v>13489.995090176064</v>
      </c>
      <c r="AC21" s="21">
        <f t="shared" si="26"/>
        <v>13821.993668975725</v>
      </c>
      <c r="AD21" s="21">
        <f t="shared" si="26"/>
        <v>14040.04174245037</v>
      </c>
      <c r="AE21" s="21">
        <f t="shared" si="26"/>
        <v>13280.652188536747</v>
      </c>
      <c r="AF21" s="21">
        <f t="shared" si="26"/>
        <v>14952.025463490339</v>
      </c>
      <c r="AG21" s="21">
        <f t="shared" ref="AG21" si="27">IF(AG3=0,0,AG3/AG12)</f>
        <v>14426.177345922897</v>
      </c>
    </row>
    <row r="22" spans="1:33" x14ac:dyDescent="0.25">
      <c r="A22" s="10" t="s">
        <v>10</v>
      </c>
      <c r="B22" s="22">
        <f t="shared" ref="B22:K22" si="28">IF(B4=0,0,B4/B13)</f>
        <v>3815.8270936053927</v>
      </c>
      <c r="C22" s="22">
        <f t="shared" si="28"/>
        <v>3815.8268251745421</v>
      </c>
      <c r="D22" s="22">
        <f t="shared" si="28"/>
        <v>3815.8269313132146</v>
      </c>
      <c r="E22" s="22">
        <f t="shared" si="28"/>
        <v>3815.8270047459987</v>
      </c>
      <c r="F22" s="22">
        <f t="shared" si="28"/>
        <v>3815.8271935641374</v>
      </c>
      <c r="G22" s="22">
        <f t="shared" si="28"/>
        <v>3815.8272694758957</v>
      </c>
      <c r="H22" s="22">
        <f t="shared" si="28"/>
        <v>3815.8272963526729</v>
      </c>
      <c r="I22" s="22">
        <f t="shared" si="28"/>
        <v>3815.8269172319528</v>
      </c>
      <c r="J22" s="22">
        <f t="shared" si="28"/>
        <v>3815.8271247289513</v>
      </c>
      <c r="K22" s="22">
        <f t="shared" si="28"/>
        <v>3815.8269419868366</v>
      </c>
      <c r="L22" s="22">
        <f>IF(L4=0,0,L4/L13)</f>
        <v>3815.8271789812366</v>
      </c>
      <c r="M22" s="22">
        <f t="shared" ref="M22:AF22" si="29">IF(M4=0,0,M4/M13)</f>
        <v>3921.2605011552923</v>
      </c>
      <c r="N22" s="22">
        <f t="shared" si="29"/>
        <v>4242.3919605189758</v>
      </c>
      <c r="O22" s="22">
        <f t="shared" si="29"/>
        <v>4095.1502590214409</v>
      </c>
      <c r="P22" s="22">
        <f t="shared" si="29"/>
        <v>4027.2536994929173</v>
      </c>
      <c r="Q22" s="22">
        <f t="shared" si="29"/>
        <v>3891.2802728890574</v>
      </c>
      <c r="R22" s="22">
        <f t="shared" si="29"/>
        <v>4016.3849121148146</v>
      </c>
      <c r="S22" s="22">
        <f t="shared" si="29"/>
        <v>4061.6976507539957</v>
      </c>
      <c r="T22" s="22">
        <f t="shared" si="29"/>
        <v>3839.5372205205263</v>
      </c>
      <c r="U22" s="22">
        <f t="shared" si="29"/>
        <v>4703.5745956078035</v>
      </c>
      <c r="V22" s="22">
        <f t="shared" si="29"/>
        <v>4822.612748330811</v>
      </c>
      <c r="W22" s="22">
        <f t="shared" si="29"/>
        <v>3520.7653968665704</v>
      </c>
      <c r="X22" s="22">
        <f t="shared" si="29"/>
        <v>3466.9616581498672</v>
      </c>
      <c r="Y22" s="22">
        <f t="shared" si="29"/>
        <v>3682.9396622067616</v>
      </c>
      <c r="Z22" s="22">
        <f t="shared" si="29"/>
        <v>3806.3465408593584</v>
      </c>
      <c r="AA22" s="22">
        <f t="shared" si="29"/>
        <v>4088.234961855615</v>
      </c>
      <c r="AB22" s="22">
        <f t="shared" si="29"/>
        <v>4257.8173878514035</v>
      </c>
      <c r="AC22" s="22">
        <f t="shared" si="29"/>
        <v>4293.0474074182366</v>
      </c>
      <c r="AD22" s="22">
        <f t="shared" si="29"/>
        <v>4364.2307871954108</v>
      </c>
      <c r="AE22" s="22">
        <f t="shared" si="29"/>
        <v>4177.2638464937818</v>
      </c>
      <c r="AF22" s="22">
        <f t="shared" si="29"/>
        <v>4748.5388829166905</v>
      </c>
      <c r="AG22" s="22">
        <f t="shared" ref="AG22" si="30">IF(AG4=0,0,AG4/AG13)</f>
        <v>4452.1444750244573</v>
      </c>
    </row>
    <row r="23" spans="1:33" x14ac:dyDescent="0.25">
      <c r="A23" s="12" t="s">
        <v>11</v>
      </c>
      <c r="B23" s="23">
        <f t="shared" ref="B23:K23" si="31">IF(B5=0,0,B5/B14)</f>
        <v>9123.6823260415913</v>
      </c>
      <c r="C23" s="23">
        <f t="shared" si="31"/>
        <v>9123.6861041139564</v>
      </c>
      <c r="D23" s="23">
        <f t="shared" si="31"/>
        <v>9123.682521525714</v>
      </c>
      <c r="E23" s="23">
        <f t="shared" si="31"/>
        <v>9123.6858266412746</v>
      </c>
      <c r="F23" s="23">
        <f t="shared" si="31"/>
        <v>9123.682267587219</v>
      </c>
      <c r="G23" s="23">
        <f t="shared" si="31"/>
        <v>9123.6840013801084</v>
      </c>
      <c r="H23" s="23">
        <f t="shared" si="31"/>
        <v>9186.0512770792811</v>
      </c>
      <c r="I23" s="23">
        <f t="shared" si="31"/>
        <v>9291.4118185522439</v>
      </c>
      <c r="J23" s="23">
        <f t="shared" si="31"/>
        <v>9339.7850759096727</v>
      </c>
      <c r="K23" s="23">
        <f t="shared" si="31"/>
        <v>8732.1022926136266</v>
      </c>
      <c r="L23" s="23">
        <f>IF(L5=0,0,L5/L14)</f>
        <v>8565.8489040844088</v>
      </c>
      <c r="M23" s="23">
        <f t="shared" ref="M23:AF23" si="32">IF(M5=0,0,M5/M14)</f>
        <v>12260.731544529463</v>
      </c>
      <c r="N23" s="23">
        <f t="shared" si="32"/>
        <v>12808.544889702873</v>
      </c>
      <c r="O23" s="23">
        <f t="shared" si="32"/>
        <v>12501.541373658381</v>
      </c>
      <c r="P23" s="23">
        <f t="shared" si="32"/>
        <v>13180.31353922768</v>
      </c>
      <c r="Q23" s="23">
        <f t="shared" si="32"/>
        <v>13504.688934346954</v>
      </c>
      <c r="R23" s="23">
        <f t="shared" si="32"/>
        <v>13107.905063514674</v>
      </c>
      <c r="S23" s="23">
        <f t="shared" si="32"/>
        <v>12666.721287734987</v>
      </c>
      <c r="T23" s="23">
        <f t="shared" si="32"/>
        <v>12459.596081938838</v>
      </c>
      <c r="U23" s="23">
        <f t="shared" si="32"/>
        <v>15049.05592832484</v>
      </c>
      <c r="V23" s="23">
        <f t="shared" si="32"/>
        <v>15717.072479755408</v>
      </c>
      <c r="W23" s="23">
        <f t="shared" si="32"/>
        <v>15390.64721637426</v>
      </c>
      <c r="X23" s="23">
        <f t="shared" si="32"/>
        <v>16005.312507415994</v>
      </c>
      <c r="Y23" s="23">
        <f t="shared" si="32"/>
        <v>19344.80208589512</v>
      </c>
      <c r="Z23" s="23">
        <f t="shared" si="32"/>
        <v>20648.792447995183</v>
      </c>
      <c r="AA23" s="23">
        <f t="shared" si="32"/>
        <v>23748.668561673603</v>
      </c>
      <c r="AB23" s="23">
        <f t="shared" si="32"/>
        <v>23972.968678427162</v>
      </c>
      <c r="AC23" s="23">
        <f t="shared" si="32"/>
        <v>25490.617040011926</v>
      </c>
      <c r="AD23" s="23">
        <f t="shared" si="32"/>
        <v>26140.471570711463</v>
      </c>
      <c r="AE23" s="23">
        <f t="shared" si="32"/>
        <v>24465.641909526807</v>
      </c>
      <c r="AF23" s="23">
        <f t="shared" si="32"/>
        <v>27136.278012813862</v>
      </c>
      <c r="AG23" s="23">
        <f t="shared" ref="AG23" si="33">IF(AG5=0,0,AG5/AG14)</f>
        <v>25372.084267955255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2551.901203783319</v>
      </c>
      <c r="C25" s="21">
        <f t="shared" si="34"/>
        <v>2343.7374032674124</v>
      </c>
      <c r="D25" s="21">
        <f t="shared" si="34"/>
        <v>2694.1816852966458</v>
      </c>
      <c r="E25" s="21">
        <f t="shared" si="34"/>
        <v>3137.966895958727</v>
      </c>
      <c r="F25" s="21">
        <f t="shared" si="34"/>
        <v>3325.5278589853829</v>
      </c>
      <c r="G25" s="21">
        <f t="shared" si="34"/>
        <v>3577.0038693035258</v>
      </c>
      <c r="H25" s="21">
        <f t="shared" si="34"/>
        <v>3145.4714531384343</v>
      </c>
      <c r="I25" s="21">
        <f t="shared" si="34"/>
        <v>3152.8852966466038</v>
      </c>
      <c r="J25" s="21">
        <f t="shared" si="34"/>
        <v>3503.3533963886493</v>
      </c>
      <c r="K25" s="21">
        <f t="shared" si="34"/>
        <v>3121.8400687876183</v>
      </c>
      <c r="L25" s="21">
        <f>SUM(L26,L32)</f>
        <v>3603.1527085124681</v>
      </c>
      <c r="M25" s="21">
        <f t="shared" ref="M25:AF25" si="35">SUM(M26,M32)</f>
        <v>3496.154600171968</v>
      </c>
      <c r="N25" s="21">
        <f t="shared" si="35"/>
        <v>3142.8871883061047</v>
      </c>
      <c r="O25" s="21">
        <f t="shared" si="35"/>
        <v>3212.0570077386074</v>
      </c>
      <c r="P25" s="21">
        <f t="shared" si="35"/>
        <v>3244.2390369733448</v>
      </c>
      <c r="Q25" s="21">
        <f t="shared" si="35"/>
        <v>2869.3369733447971</v>
      </c>
      <c r="R25" s="21">
        <f t="shared" si="35"/>
        <v>3096.9571797076524</v>
      </c>
      <c r="S25" s="21">
        <f t="shared" si="35"/>
        <v>3227.7252794496985</v>
      </c>
      <c r="T25" s="21">
        <f t="shared" si="35"/>
        <v>3087.5084264832321</v>
      </c>
      <c r="U25" s="21">
        <f t="shared" si="35"/>
        <v>2598.3758383490981</v>
      </c>
      <c r="V25" s="21">
        <f t="shared" si="35"/>
        <v>2710.0507308684437</v>
      </c>
      <c r="W25" s="21">
        <f t="shared" si="35"/>
        <v>2752.3073086844361</v>
      </c>
      <c r="X25" s="21">
        <f t="shared" si="35"/>
        <v>2248.5525365434223</v>
      </c>
      <c r="Y25" s="21">
        <f t="shared" si="35"/>
        <v>2120.6314703353391</v>
      </c>
      <c r="Z25" s="21">
        <f t="shared" si="35"/>
        <v>1864.9183147033536</v>
      </c>
      <c r="AA25" s="21">
        <f t="shared" si="35"/>
        <v>1783.0563198624245</v>
      </c>
      <c r="AB25" s="21">
        <f t="shared" si="35"/>
        <v>1719.198366294067</v>
      </c>
      <c r="AC25" s="21">
        <f t="shared" si="35"/>
        <v>2134.2343078245913</v>
      </c>
      <c r="AD25" s="21">
        <f t="shared" si="35"/>
        <v>2185.1139294926907</v>
      </c>
      <c r="AE25" s="21">
        <f t="shared" si="35"/>
        <v>2518.2967325881336</v>
      </c>
      <c r="AF25" s="21">
        <f t="shared" si="35"/>
        <v>1626.8252794496993</v>
      </c>
      <c r="AG25" s="21">
        <f t="shared" ref="AG25" si="36">SUM(AG26,AG32)</f>
        <v>1810.7943250214964</v>
      </c>
    </row>
    <row r="26" spans="1:33" x14ac:dyDescent="0.25">
      <c r="A26" s="24" t="s">
        <v>10</v>
      </c>
      <c r="B26" s="25">
        <f t="shared" ref="B26:K26" si="37">SUM(B27:B31)</f>
        <v>1367.4880151954924</v>
      </c>
      <c r="C26" s="25">
        <f t="shared" si="37"/>
        <v>1255.9392431742638</v>
      </c>
      <c r="D26" s="25">
        <f t="shared" si="37"/>
        <v>1443.7318988213067</v>
      </c>
      <c r="E26" s="25">
        <f t="shared" si="37"/>
        <v>1681.5432310625752</v>
      </c>
      <c r="F26" s="25">
        <f t="shared" si="37"/>
        <v>1782.0515456940516</v>
      </c>
      <c r="G26" s="25">
        <f t="shared" si="37"/>
        <v>1916.810083337414</v>
      </c>
      <c r="H26" s="25">
        <f t="shared" si="37"/>
        <v>1705.5166989747443</v>
      </c>
      <c r="I26" s="25">
        <f t="shared" si="37"/>
        <v>1717.9458536150014</v>
      </c>
      <c r="J26" s="25">
        <f t="shared" si="37"/>
        <v>1894.5696843408775</v>
      </c>
      <c r="K26" s="25">
        <f t="shared" si="37"/>
        <v>1683.3698417722048</v>
      </c>
      <c r="L26" s="25">
        <f>SUM(L27:L31)</f>
        <v>1917.7432256050074</v>
      </c>
      <c r="M26" s="25">
        <f t="shared" ref="M26:AF26" si="38">SUM(M27:M31)</f>
        <v>1590.4613424066595</v>
      </c>
      <c r="N26" s="25">
        <f t="shared" si="38"/>
        <v>1368.5518919146034</v>
      </c>
      <c r="O26" s="25">
        <f t="shared" si="38"/>
        <v>1433.6054948402661</v>
      </c>
      <c r="P26" s="25">
        <f t="shared" si="38"/>
        <v>1414.1515240426613</v>
      </c>
      <c r="Q26" s="25">
        <f t="shared" si="38"/>
        <v>1217.627817979964</v>
      </c>
      <c r="R26" s="25">
        <f t="shared" si="38"/>
        <v>1256.1629823444794</v>
      </c>
      <c r="S26" s="25">
        <f t="shared" si="38"/>
        <v>1400.2758681365287</v>
      </c>
      <c r="T26" s="25">
        <f t="shared" si="38"/>
        <v>1335.9781019220509</v>
      </c>
      <c r="U26" s="25">
        <f t="shared" si="38"/>
        <v>1183.6219009158526</v>
      </c>
      <c r="V26" s="25">
        <f t="shared" si="38"/>
        <v>1170.3977164689668</v>
      </c>
      <c r="W26" s="25">
        <f t="shared" si="38"/>
        <v>1160.7480120315661</v>
      </c>
      <c r="X26" s="25">
        <f t="shared" si="38"/>
        <v>882.76634217475771</v>
      </c>
      <c r="Y26" s="25">
        <f t="shared" si="38"/>
        <v>815.13160270658511</v>
      </c>
      <c r="Z26" s="25">
        <f t="shared" si="38"/>
        <v>686.60476677511213</v>
      </c>
      <c r="AA26" s="25">
        <f t="shared" si="38"/>
        <v>672.22946500811065</v>
      </c>
      <c r="AB26" s="25">
        <f t="shared" si="38"/>
        <v>624.96998215651809</v>
      </c>
      <c r="AC26" s="25">
        <f t="shared" si="38"/>
        <v>794.13873426027226</v>
      </c>
      <c r="AD26" s="25">
        <f t="shared" si="38"/>
        <v>815.35065032099124</v>
      </c>
      <c r="AE26" s="25">
        <f t="shared" si="38"/>
        <v>930.41653397327423</v>
      </c>
      <c r="AF26" s="25">
        <f t="shared" si="38"/>
        <v>546.009430644399</v>
      </c>
      <c r="AG26" s="25">
        <f t="shared" ref="AG26" si="39">SUM(AG27:AG31)</f>
        <v>575.15203601593521</v>
      </c>
    </row>
    <row r="27" spans="1:33" x14ac:dyDescent="0.25">
      <c r="A27" s="26" t="s">
        <v>15</v>
      </c>
      <c r="B27" s="27">
        <v>446.45250026401192</v>
      </c>
      <c r="C27" s="27">
        <v>449.95403384396695</v>
      </c>
      <c r="D27" s="27">
        <v>575.13583677124643</v>
      </c>
      <c r="E27" s="27">
        <v>628.53504948412944</v>
      </c>
      <c r="F27" s="27">
        <v>701.19300583465656</v>
      </c>
      <c r="G27" s="27">
        <v>845.63349068423145</v>
      </c>
      <c r="H27" s="27">
        <v>681.84559010717453</v>
      </c>
      <c r="I27" s="27">
        <v>678.50035703189019</v>
      </c>
      <c r="J27" s="27">
        <v>665.47586574584557</v>
      </c>
      <c r="K27" s="27">
        <v>619.25538781579235</v>
      </c>
      <c r="L27" s="27">
        <v>655.12636821017293</v>
      </c>
      <c r="M27" s="27">
        <v>507.03970798980208</v>
      </c>
      <c r="N27" s="27">
        <v>447.74319054208729</v>
      </c>
      <c r="O27" s="27">
        <v>408.96877625661074</v>
      </c>
      <c r="P27" s="27">
        <v>385.09063867935203</v>
      </c>
      <c r="Q27" s="27">
        <v>310.21987336120662</v>
      </c>
      <c r="R27" s="27">
        <v>316.11363922733955</v>
      </c>
      <c r="S27" s="27">
        <v>297.27582840285419</v>
      </c>
      <c r="T27" s="27">
        <v>275.83828973505933</v>
      </c>
      <c r="U27" s="27">
        <v>261.13428971095516</v>
      </c>
      <c r="V27" s="27">
        <v>277.10759621479531</v>
      </c>
      <c r="W27" s="27">
        <v>244.3436203228311</v>
      </c>
      <c r="X27" s="27">
        <v>205.13886728153642</v>
      </c>
      <c r="Y27" s="27">
        <v>216.54878342723933</v>
      </c>
      <c r="Z27" s="27">
        <v>199.97754435329998</v>
      </c>
      <c r="AA27" s="27">
        <v>233.24670883896636</v>
      </c>
      <c r="AB27" s="27">
        <v>232.86136605176151</v>
      </c>
      <c r="AC27" s="27">
        <v>258.47341316415526</v>
      </c>
      <c r="AD27" s="27">
        <v>245.99535548025156</v>
      </c>
      <c r="AE27" s="27">
        <v>290.88164358299701</v>
      </c>
      <c r="AF27" s="27">
        <v>249.3595776533738</v>
      </c>
      <c r="AG27" s="27">
        <v>272.93974510583718</v>
      </c>
    </row>
    <row r="28" spans="1:33" x14ac:dyDescent="0.25">
      <c r="A28" s="26" t="s">
        <v>16</v>
      </c>
      <c r="B28" s="27">
        <v>921.03551493148052</v>
      </c>
      <c r="C28" s="27">
        <v>805.98520933029681</v>
      </c>
      <c r="D28" s="27">
        <v>868.59606205006025</v>
      </c>
      <c r="E28" s="27">
        <v>1053.0081815784456</v>
      </c>
      <c r="F28" s="27">
        <v>1080.858539859395</v>
      </c>
      <c r="G28" s="27">
        <v>1071.1765926531825</v>
      </c>
      <c r="H28" s="27">
        <v>1023.6711088675697</v>
      </c>
      <c r="I28" s="27">
        <v>1039.4454965831112</v>
      </c>
      <c r="J28" s="27">
        <v>1229.093818595032</v>
      </c>
      <c r="K28" s="27">
        <v>1064.1144539564125</v>
      </c>
      <c r="L28" s="27">
        <v>1262.6168573948344</v>
      </c>
      <c r="M28" s="27">
        <v>1083.4216344168574</v>
      </c>
      <c r="N28" s="27">
        <v>920.80870137251611</v>
      </c>
      <c r="O28" s="27">
        <v>1024.6367185836555</v>
      </c>
      <c r="P28" s="27">
        <v>1029.0608853633094</v>
      </c>
      <c r="Q28" s="27">
        <v>907.40794461875737</v>
      </c>
      <c r="R28" s="27">
        <v>940.04934311713987</v>
      </c>
      <c r="S28" s="27">
        <v>1103.0000397336746</v>
      </c>
      <c r="T28" s="27">
        <v>1060.1398121869915</v>
      </c>
      <c r="U28" s="27">
        <v>922.48761120489746</v>
      </c>
      <c r="V28" s="27">
        <v>893.29012025417148</v>
      </c>
      <c r="W28" s="27">
        <v>916.40439170873492</v>
      </c>
      <c r="X28" s="27">
        <v>677.62747489322123</v>
      </c>
      <c r="Y28" s="27">
        <v>598.58281927934581</v>
      </c>
      <c r="Z28" s="27">
        <v>486.62722242181212</v>
      </c>
      <c r="AA28" s="27">
        <v>438.9827561691443</v>
      </c>
      <c r="AB28" s="27">
        <v>392.10861610475661</v>
      </c>
      <c r="AC28" s="27">
        <v>535.66532109611694</v>
      </c>
      <c r="AD28" s="27">
        <v>569.3474342224772</v>
      </c>
      <c r="AE28" s="27">
        <v>639.52126188913576</v>
      </c>
      <c r="AF28" s="27">
        <v>296.64099331395749</v>
      </c>
      <c r="AG28" s="27">
        <v>302.20559977333977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7.8606182625398698E-3</v>
      </c>
      <c r="AE29" s="27">
        <v>1.3628501141466583E-2</v>
      </c>
      <c r="AF29" s="27">
        <v>8.8596770676916455E-3</v>
      </c>
      <c r="AG29" s="27">
        <v>6.6911367582662114E-3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1184.4131885878267</v>
      </c>
      <c r="C32" s="25">
        <f t="shared" si="40"/>
        <v>1087.7981600931487</v>
      </c>
      <c r="D32" s="25">
        <f t="shared" si="40"/>
        <v>1250.4497864753394</v>
      </c>
      <c r="E32" s="25">
        <f t="shared" si="40"/>
        <v>1456.4236648961521</v>
      </c>
      <c r="F32" s="25">
        <f t="shared" si="40"/>
        <v>1543.4763132913313</v>
      </c>
      <c r="G32" s="25">
        <f t="shared" si="40"/>
        <v>1660.193785966112</v>
      </c>
      <c r="H32" s="25">
        <f t="shared" si="40"/>
        <v>1439.9547541636903</v>
      </c>
      <c r="I32" s="25">
        <f t="shared" si="40"/>
        <v>1434.9394430316024</v>
      </c>
      <c r="J32" s="25">
        <f t="shared" si="40"/>
        <v>1608.7837120477718</v>
      </c>
      <c r="K32" s="25">
        <f t="shared" si="40"/>
        <v>1438.4702270154135</v>
      </c>
      <c r="L32" s="25">
        <f>SUM(L33:L37)</f>
        <v>1685.4094829074604</v>
      </c>
      <c r="M32" s="25">
        <f t="shared" ref="M32:AF32" si="41">SUM(M33:M37)</f>
        <v>1905.6932577653083</v>
      </c>
      <c r="N32" s="25">
        <f t="shared" si="41"/>
        <v>1774.3352963915011</v>
      </c>
      <c r="O32" s="25">
        <f t="shared" si="41"/>
        <v>1778.451512898341</v>
      </c>
      <c r="P32" s="25">
        <f t="shared" si="41"/>
        <v>1830.0875129306833</v>
      </c>
      <c r="Q32" s="25">
        <f t="shared" si="41"/>
        <v>1651.7091553648334</v>
      </c>
      <c r="R32" s="25">
        <f t="shared" si="41"/>
        <v>1840.7941973631728</v>
      </c>
      <c r="S32" s="25">
        <f t="shared" si="41"/>
        <v>1827.4494113131698</v>
      </c>
      <c r="T32" s="25">
        <f t="shared" si="41"/>
        <v>1751.5303245611813</v>
      </c>
      <c r="U32" s="25">
        <f t="shared" si="41"/>
        <v>1414.7539374332455</v>
      </c>
      <c r="V32" s="25">
        <f t="shared" si="41"/>
        <v>1539.6530143994769</v>
      </c>
      <c r="W32" s="25">
        <f t="shared" si="41"/>
        <v>1591.5592966528702</v>
      </c>
      <c r="X32" s="25">
        <f t="shared" si="41"/>
        <v>1365.7861943686646</v>
      </c>
      <c r="Y32" s="25">
        <f t="shared" si="41"/>
        <v>1305.4998676287541</v>
      </c>
      <c r="Z32" s="25">
        <f t="shared" si="41"/>
        <v>1178.3135479282414</v>
      </c>
      <c r="AA32" s="25">
        <f t="shared" si="41"/>
        <v>1110.8268548543138</v>
      </c>
      <c r="AB32" s="25">
        <f t="shared" si="41"/>
        <v>1094.228384137549</v>
      </c>
      <c r="AC32" s="25">
        <f t="shared" si="41"/>
        <v>1340.095573564319</v>
      </c>
      <c r="AD32" s="25">
        <f t="shared" si="41"/>
        <v>1369.7632791716992</v>
      </c>
      <c r="AE32" s="25">
        <f t="shared" si="41"/>
        <v>1587.8801986148594</v>
      </c>
      <c r="AF32" s="25">
        <f t="shared" si="41"/>
        <v>1080.8158488053002</v>
      </c>
      <c r="AG32" s="25">
        <f t="shared" ref="AG32" si="42">SUM(AG33:AG37)</f>
        <v>1235.6422890055612</v>
      </c>
    </row>
    <row r="33" spans="1:33" x14ac:dyDescent="0.25">
      <c r="A33" s="26" t="s">
        <v>15</v>
      </c>
      <c r="B33" s="27">
        <v>77.336579701594303</v>
      </c>
      <c r="C33" s="27">
        <v>77.943128666781149</v>
      </c>
      <c r="D33" s="27">
        <v>99.627705791092353</v>
      </c>
      <c r="E33" s="27">
        <v>108.87776220976571</v>
      </c>
      <c r="F33" s="27">
        <v>121.46391591942768</v>
      </c>
      <c r="G33" s="27">
        <v>146.48456606555362</v>
      </c>
      <c r="H33" s="27">
        <v>115.13540731328965</v>
      </c>
      <c r="I33" s="27">
        <v>113.34547271875465</v>
      </c>
      <c r="J33" s="27">
        <v>113.01845927565046</v>
      </c>
      <c r="K33" s="27">
        <v>105.83300427363156</v>
      </c>
      <c r="L33" s="27">
        <v>115.15161975199385</v>
      </c>
      <c r="M33" s="27">
        <v>121.50715357511615</v>
      </c>
      <c r="N33" s="27">
        <v>116.10031762644235</v>
      </c>
      <c r="O33" s="27">
        <v>101.46879897984667</v>
      </c>
      <c r="P33" s="27">
        <v>99.671012223485491</v>
      </c>
      <c r="Q33" s="27">
        <v>84.162499811622297</v>
      </c>
      <c r="R33" s="27">
        <v>92.647237814792845</v>
      </c>
      <c r="S33" s="27">
        <v>77.592787246328896</v>
      </c>
      <c r="T33" s="27">
        <v>72.32740244034909</v>
      </c>
      <c r="U33" s="27">
        <v>62.425469532381044</v>
      </c>
      <c r="V33" s="27">
        <v>72.906763200509886</v>
      </c>
      <c r="W33" s="27">
        <v>67.006336684907524</v>
      </c>
      <c r="X33" s="27">
        <v>63.476781901610593</v>
      </c>
      <c r="Y33" s="27">
        <v>69.364114251178449</v>
      </c>
      <c r="Z33" s="27">
        <v>68.638104829847038</v>
      </c>
      <c r="AA33" s="27">
        <v>77.085793310646636</v>
      </c>
      <c r="AB33" s="27">
        <v>81.541041514876468</v>
      </c>
      <c r="AC33" s="27">
        <v>87.233895520281521</v>
      </c>
      <c r="AD33" s="27">
        <v>82.652881837031231</v>
      </c>
      <c r="AE33" s="27">
        <v>99.285682298344284</v>
      </c>
      <c r="AF33" s="27">
        <v>98.720559921862588</v>
      </c>
      <c r="AG33" s="27">
        <v>117.27538817017313</v>
      </c>
    </row>
    <row r="34" spans="1:33" x14ac:dyDescent="0.25">
      <c r="A34" s="26" t="s">
        <v>16</v>
      </c>
      <c r="B34" s="27">
        <v>1107.0766088862324</v>
      </c>
      <c r="C34" s="27">
        <v>1009.8550314263675</v>
      </c>
      <c r="D34" s="27">
        <v>1150.8220806842471</v>
      </c>
      <c r="E34" s="27">
        <v>1347.5459026863864</v>
      </c>
      <c r="F34" s="27">
        <v>1422.0123973719037</v>
      </c>
      <c r="G34" s="27">
        <v>1513.7092199005583</v>
      </c>
      <c r="H34" s="27">
        <v>1324.8193468504005</v>
      </c>
      <c r="I34" s="27">
        <v>1321.5939703128477</v>
      </c>
      <c r="J34" s="27">
        <v>1495.7652527721214</v>
      </c>
      <c r="K34" s="27">
        <v>1332.6372227417819</v>
      </c>
      <c r="L34" s="27">
        <v>1570.2578631554666</v>
      </c>
      <c r="M34" s="27">
        <v>1784.1861041901923</v>
      </c>
      <c r="N34" s="27">
        <v>1658.2349787650587</v>
      </c>
      <c r="O34" s="27">
        <v>1676.9827139184943</v>
      </c>
      <c r="P34" s="27">
        <v>1730.4165007071979</v>
      </c>
      <c r="Q34" s="27">
        <v>1567.5466555532112</v>
      </c>
      <c r="R34" s="27">
        <v>1748.14695954838</v>
      </c>
      <c r="S34" s="27">
        <v>1749.8566240668408</v>
      </c>
      <c r="T34" s="27">
        <v>1679.2029221208322</v>
      </c>
      <c r="U34" s="27">
        <v>1352.3284679008643</v>
      </c>
      <c r="V34" s="27">
        <v>1466.746251198967</v>
      </c>
      <c r="W34" s="27">
        <v>1524.5529599679628</v>
      </c>
      <c r="X34" s="27">
        <v>1302.309412467054</v>
      </c>
      <c r="Y34" s="27">
        <v>1236.1357533775756</v>
      </c>
      <c r="Z34" s="27">
        <v>1109.6754430983945</v>
      </c>
      <c r="AA34" s="27">
        <v>1033.741061543667</v>
      </c>
      <c r="AB34" s="27">
        <v>1012.6873426226726</v>
      </c>
      <c r="AC34" s="27">
        <v>1252.8616780440375</v>
      </c>
      <c r="AD34" s="27">
        <v>1287.097191744848</v>
      </c>
      <c r="AE34" s="27">
        <v>1488.5712574573815</v>
      </c>
      <c r="AF34" s="27">
        <v>982.07775131201015</v>
      </c>
      <c r="AG34" s="27">
        <v>1118.3525257640638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1.320558982000527E-2</v>
      </c>
      <c r="AE35" s="27">
        <v>2.325885913368389E-2</v>
      </c>
      <c r="AF35" s="27">
        <v>1.7537571427579203E-2</v>
      </c>
      <c r="AG35" s="27">
        <v>1.437507132427893E-2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50.968714236330129</v>
      </c>
      <c r="C40" s="21">
        <f t="shared" si="43"/>
        <v>50.968714236330129</v>
      </c>
      <c r="D40" s="21">
        <f t="shared" si="43"/>
        <v>50.968714236330122</v>
      </c>
      <c r="E40" s="21">
        <f t="shared" si="43"/>
        <v>50.968714236330129</v>
      </c>
      <c r="F40" s="21">
        <f t="shared" si="43"/>
        <v>50.968714236330129</v>
      </c>
      <c r="G40" s="21">
        <f t="shared" si="43"/>
        <v>50.968714236330143</v>
      </c>
      <c r="H40" s="21">
        <f t="shared" si="43"/>
        <v>50.021501446356794</v>
      </c>
      <c r="I40" s="21">
        <f t="shared" si="43"/>
        <v>50.21713554735301</v>
      </c>
      <c r="J40" s="21">
        <f t="shared" si="43"/>
        <v>51.545581131151756</v>
      </c>
      <c r="K40" s="21">
        <f t="shared" si="43"/>
        <v>47.088493651322665</v>
      </c>
      <c r="L40" s="21">
        <f>IF(L25=0,0,L25/(L3/1000))</f>
        <v>47.211690327251667</v>
      </c>
      <c r="M40" s="21">
        <f t="shared" ref="M40:AF40" si="44">IF(M25=0,0,M25/(M3/1000))</f>
        <v>32.469495615173635</v>
      </c>
      <c r="N40" s="21">
        <f t="shared" si="44"/>
        <v>27.742950534026605</v>
      </c>
      <c r="O40" s="21">
        <f t="shared" si="44"/>
        <v>25.061893035586387</v>
      </c>
      <c r="P40" s="21">
        <f t="shared" si="44"/>
        <v>25.089744907860734</v>
      </c>
      <c r="Q40" s="21">
        <f t="shared" si="44"/>
        <v>22.340990948041142</v>
      </c>
      <c r="R40" s="21">
        <f t="shared" si="44"/>
        <v>24.352470682470528</v>
      </c>
      <c r="S40" s="21">
        <f t="shared" si="44"/>
        <v>24.372314867884075</v>
      </c>
      <c r="T40" s="21">
        <f t="shared" si="44"/>
        <v>28.001475993369979</v>
      </c>
      <c r="U40" s="21">
        <f t="shared" si="44"/>
        <v>26.057068693436101</v>
      </c>
      <c r="V40" s="21">
        <f t="shared" si="44"/>
        <v>26.154089054543554</v>
      </c>
      <c r="W40" s="21">
        <f t="shared" si="44"/>
        <v>20.91913500606957</v>
      </c>
      <c r="X40" s="21">
        <f t="shared" si="44"/>
        <v>13.137794963190313</v>
      </c>
      <c r="Y40" s="21">
        <f t="shared" si="44"/>
        <v>11.558497665701374</v>
      </c>
      <c r="Z40" s="21">
        <f t="shared" si="44"/>
        <v>9.0584585227303869</v>
      </c>
      <c r="AA40" s="21">
        <f t="shared" si="44"/>
        <v>8.5971746470745067</v>
      </c>
      <c r="AB40" s="21">
        <f t="shared" si="44"/>
        <v>7.4641550239335341</v>
      </c>
      <c r="AC40" s="21">
        <f t="shared" si="44"/>
        <v>9.0042500868522204</v>
      </c>
      <c r="AD40" s="21">
        <f t="shared" si="44"/>
        <v>8.671934753385397</v>
      </c>
      <c r="AE40" s="21">
        <f t="shared" si="44"/>
        <v>9.3915864890817886</v>
      </c>
      <c r="AF40" s="21">
        <f t="shared" si="44"/>
        <v>6.2517724717021323</v>
      </c>
      <c r="AG40" s="21">
        <f t="shared" ref="AG40" si="45">IF(AG25=0,0,AG25/(AG3/1000))</f>
        <v>6.8258222470328915</v>
      </c>
    </row>
    <row r="41" spans="1:33" x14ac:dyDescent="0.25">
      <c r="A41" s="10" t="s">
        <v>10</v>
      </c>
      <c r="B41" s="22">
        <f t="shared" ref="B41:K41" si="46">IF(B26=0,0,B26/(B4/1000))</f>
        <v>50.338912703038261</v>
      </c>
      <c r="C41" s="22">
        <f t="shared" si="46"/>
        <v>50.338913595174809</v>
      </c>
      <c r="D41" s="22">
        <f t="shared" si="46"/>
        <v>50.338912773268788</v>
      </c>
      <c r="E41" s="22">
        <f t="shared" si="46"/>
        <v>50.338913562427805</v>
      </c>
      <c r="F41" s="22">
        <f t="shared" si="46"/>
        <v>50.338912628866694</v>
      </c>
      <c r="G41" s="22">
        <f t="shared" si="46"/>
        <v>50.338913089080037</v>
      </c>
      <c r="H41" s="22">
        <f t="shared" si="46"/>
        <v>49.023095929149378</v>
      </c>
      <c r="I41" s="22">
        <f t="shared" si="46"/>
        <v>49.293197997166367</v>
      </c>
      <c r="J41" s="22">
        <f t="shared" si="46"/>
        <v>51.150315512151408</v>
      </c>
      <c r="K41" s="22">
        <f t="shared" si="46"/>
        <v>45.074212652332918</v>
      </c>
      <c r="L41" s="22">
        <f>IF(L26=0,0,L26/(L4/1000))</f>
        <v>45.236377391756612</v>
      </c>
      <c r="M41" s="22">
        <f t="shared" ref="M41:AF41" si="47">IF(M26=0,0,M26/(M4/1000))</f>
        <v>46.093430582914351</v>
      </c>
      <c r="N41" s="22">
        <f t="shared" si="47"/>
        <v>42.132572739366815</v>
      </c>
      <c r="O41" s="22">
        <f t="shared" si="47"/>
        <v>37.377795528501998</v>
      </c>
      <c r="P41" s="22">
        <f t="shared" si="47"/>
        <v>40.12075327184764</v>
      </c>
      <c r="Q41" s="22">
        <f t="shared" si="47"/>
        <v>37.461712505288425</v>
      </c>
      <c r="R41" s="22">
        <f t="shared" si="47"/>
        <v>42.490240234228878</v>
      </c>
      <c r="S41" s="22">
        <f t="shared" si="47"/>
        <v>38.866772281881495</v>
      </c>
      <c r="T41" s="22">
        <f t="shared" si="47"/>
        <v>42.171411179285371</v>
      </c>
      <c r="U41" s="22">
        <f t="shared" si="47"/>
        <v>39.08267402545934</v>
      </c>
      <c r="V41" s="22">
        <f t="shared" si="47"/>
        <v>41.496040221821211</v>
      </c>
      <c r="W41" s="22">
        <f t="shared" si="47"/>
        <v>37.97470300580428</v>
      </c>
      <c r="X41" s="22">
        <f t="shared" si="47"/>
        <v>25.782018841330174</v>
      </c>
      <c r="Y41" s="22">
        <f t="shared" si="47"/>
        <v>23.797450149875711</v>
      </c>
      <c r="Z41" s="22">
        <f t="shared" si="47"/>
        <v>19.500507355588805</v>
      </c>
      <c r="AA41" s="22">
        <f t="shared" si="47"/>
        <v>18.369793259927889</v>
      </c>
      <c r="AB41" s="22">
        <f t="shared" si="47"/>
        <v>16.167921884472737</v>
      </c>
      <c r="AC41" s="22">
        <f t="shared" si="47"/>
        <v>19.596264141567946</v>
      </c>
      <c r="AD41" s="22">
        <f t="shared" si="47"/>
        <v>18.733940682981029</v>
      </c>
      <c r="AE41" s="22">
        <f t="shared" si="47"/>
        <v>20.010074948179319</v>
      </c>
      <c r="AF41" s="22">
        <f t="shared" si="47"/>
        <v>12.139862568461938</v>
      </c>
      <c r="AG41" s="22">
        <f t="shared" ref="AG41" si="48">IF(AG26=0,0,AG26/(AG4/1000))</f>
        <v>13.426388467927911</v>
      </c>
    </row>
    <row r="42" spans="1:33" x14ac:dyDescent="0.25">
      <c r="A42" s="12" t="s">
        <v>11</v>
      </c>
      <c r="B42" s="23">
        <f t="shared" ref="B42:K42" si="49">IF(B32=0,0,B32/(B5/1000))</f>
        <v>51.71575281102664</v>
      </c>
      <c r="C42" s="23">
        <f t="shared" si="49"/>
        <v>51.7157517528196</v>
      </c>
      <c r="D42" s="23">
        <f t="shared" si="49"/>
        <v>51.715752727722744</v>
      </c>
      <c r="E42" s="23">
        <f t="shared" si="49"/>
        <v>51.715751791662434</v>
      </c>
      <c r="F42" s="23">
        <f t="shared" si="49"/>
        <v>51.715752899005189</v>
      </c>
      <c r="G42" s="23">
        <f t="shared" si="49"/>
        <v>51.715752353123527</v>
      </c>
      <c r="H42" s="23">
        <f t="shared" si="49"/>
        <v>51.25794576955137</v>
      </c>
      <c r="I42" s="23">
        <f t="shared" si="49"/>
        <v>51.369899091992558</v>
      </c>
      <c r="J42" s="23">
        <f t="shared" si="49"/>
        <v>52.018967088481844</v>
      </c>
      <c r="K42" s="23">
        <f t="shared" si="49"/>
        <v>49.686934120613536</v>
      </c>
      <c r="L42" s="23">
        <f>IF(L32=0,0,L32/(L5/1000))</f>
        <v>49.680090042379817</v>
      </c>
      <c r="M42" s="23">
        <f t="shared" ref="M42:AF42" si="50">IF(M32=0,0,M32/(M5/1000))</f>
        <v>26.044774847444025</v>
      </c>
      <c r="N42" s="23">
        <f t="shared" si="50"/>
        <v>21.958525845800274</v>
      </c>
      <c r="O42" s="23">
        <f t="shared" si="50"/>
        <v>19.802264788927808</v>
      </c>
      <c r="P42" s="23">
        <f t="shared" si="50"/>
        <v>19.457010847330292</v>
      </c>
      <c r="Q42" s="23">
        <f t="shared" si="50"/>
        <v>17.217772809736847</v>
      </c>
      <c r="R42" s="23">
        <f t="shared" si="50"/>
        <v>18.858928520041317</v>
      </c>
      <c r="S42" s="23">
        <f t="shared" si="50"/>
        <v>18.955665106976305</v>
      </c>
      <c r="T42" s="23">
        <f t="shared" si="50"/>
        <v>22.289025076715593</v>
      </c>
      <c r="U42" s="23">
        <f t="shared" si="50"/>
        <v>20.37564588721095</v>
      </c>
      <c r="V42" s="23">
        <f t="shared" si="50"/>
        <v>20.416124565992771</v>
      </c>
      <c r="W42" s="23">
        <f t="shared" si="50"/>
        <v>15.757616823181792</v>
      </c>
      <c r="X42" s="23">
        <f t="shared" si="50"/>
        <v>9.9756625451540817</v>
      </c>
      <c r="Y42" s="23">
        <f t="shared" si="50"/>
        <v>8.7490271134728292</v>
      </c>
      <c r="Z42" s="23">
        <f t="shared" si="50"/>
        <v>6.9041951006765263</v>
      </c>
      <c r="AA42" s="23">
        <f t="shared" si="50"/>
        <v>6.5034423572477102</v>
      </c>
      <c r="AB42" s="23">
        <f t="shared" si="50"/>
        <v>5.7088491787290465</v>
      </c>
      <c r="AC42" s="23">
        <f t="shared" si="50"/>
        <v>6.8198175890553081</v>
      </c>
      <c r="AD42" s="23">
        <f t="shared" si="50"/>
        <v>6.5710981164204911</v>
      </c>
      <c r="AE42" s="23">
        <f t="shared" si="50"/>
        <v>7.1640208439796087</v>
      </c>
      <c r="AF42" s="23">
        <f t="shared" si="50"/>
        <v>5.0214060789712631</v>
      </c>
      <c r="AG42" s="23">
        <f t="shared" ref="AG42" si="51">IF(AG32=0,0,AG32/(AG5/1000))</f>
        <v>5.5547353200437133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0.53587028101563028</v>
      </c>
      <c r="C45" s="31">
        <f t="shared" si="55"/>
        <v>0.53587029051264634</v>
      </c>
      <c r="D45" s="31">
        <f t="shared" si="55"/>
        <v>0.53587028176325202</v>
      </c>
      <c r="E45" s="31">
        <f t="shared" si="55"/>
        <v>0.53587029016404641</v>
      </c>
      <c r="F45" s="31">
        <f t="shared" si="55"/>
        <v>0.53587028022605554</v>
      </c>
      <c r="G45" s="31">
        <f t="shared" si="55"/>
        <v>0.53587028512514123</v>
      </c>
      <c r="H45" s="31">
        <f t="shared" si="55"/>
        <v>0.54221337703543393</v>
      </c>
      <c r="I45" s="31">
        <f t="shared" si="55"/>
        <v>0.54488054336838765</v>
      </c>
      <c r="J45" s="31">
        <f t="shared" si="55"/>
        <v>0.54078748843717872</v>
      </c>
      <c r="K45" s="31">
        <f t="shared" si="55"/>
        <v>0.53922360040242212</v>
      </c>
      <c r="L45" s="31">
        <f>IF(L26=0,0,L26/L$25)</f>
        <v>0.53224034081995153</v>
      </c>
      <c r="M45" s="31">
        <f t="shared" ref="M45:AF45" si="56">IF(M26=0,0,M26/M$25)</f>
        <v>0.45491733755950847</v>
      </c>
      <c r="N45" s="31">
        <f t="shared" si="56"/>
        <v>0.43544416643608524</v>
      </c>
      <c r="O45" s="31">
        <f t="shared" si="56"/>
        <v>0.44632006573556149</v>
      </c>
      <c r="P45" s="31">
        <f t="shared" si="56"/>
        <v>0.43589621724112193</v>
      </c>
      <c r="Q45" s="31">
        <f t="shared" si="56"/>
        <v>0.42435859896949313</v>
      </c>
      <c r="R45" s="31">
        <f t="shared" si="56"/>
        <v>0.40561199572770945</v>
      </c>
      <c r="S45" s="31">
        <f t="shared" si="56"/>
        <v>0.4338274626566932</v>
      </c>
      <c r="T45" s="31">
        <f t="shared" si="56"/>
        <v>0.43270427716492788</v>
      </c>
      <c r="U45" s="31">
        <f t="shared" si="56"/>
        <v>0.45552374812254937</v>
      </c>
      <c r="V45" s="31">
        <f t="shared" si="56"/>
        <v>0.43187299157824599</v>
      </c>
      <c r="W45" s="31">
        <f t="shared" si="56"/>
        <v>0.42173634040393082</v>
      </c>
      <c r="X45" s="31">
        <f t="shared" si="56"/>
        <v>0.39259315841104891</v>
      </c>
      <c r="Y45" s="31">
        <f t="shared" si="56"/>
        <v>0.3843815458315758</v>
      </c>
      <c r="Z45" s="31">
        <f t="shared" si="56"/>
        <v>0.36816881541770263</v>
      </c>
      <c r="AA45" s="31">
        <f t="shared" si="56"/>
        <v>0.3770096645404773</v>
      </c>
      <c r="AB45" s="31">
        <f t="shared" si="56"/>
        <v>0.36352406703579759</v>
      </c>
      <c r="AC45" s="31">
        <f t="shared" si="56"/>
        <v>0.37209538397390479</v>
      </c>
      <c r="AD45" s="31">
        <f t="shared" si="56"/>
        <v>0.37313873629934163</v>
      </c>
      <c r="AE45" s="31">
        <f t="shared" si="56"/>
        <v>0.3694626300122526</v>
      </c>
      <c r="AF45" s="31">
        <f t="shared" si="56"/>
        <v>0.33562880878584317</v>
      </c>
      <c r="AG45" s="31">
        <f t="shared" ref="AG45" si="57">IF(AG26=0,0,AG26/AG$25)</f>
        <v>0.31762416530055526</v>
      </c>
    </row>
    <row r="46" spans="1:33" x14ac:dyDescent="0.25">
      <c r="A46" s="12" t="s">
        <v>11</v>
      </c>
      <c r="B46" s="32">
        <f t="shared" ref="B46:K46" si="58">IF(B32=0,0,B32/B$25)</f>
        <v>0.46412971898436972</v>
      </c>
      <c r="C46" s="32">
        <f t="shared" si="58"/>
        <v>0.4641297094873536</v>
      </c>
      <c r="D46" s="32">
        <f t="shared" si="58"/>
        <v>0.46412971823674809</v>
      </c>
      <c r="E46" s="32">
        <f t="shared" si="58"/>
        <v>0.46412970983595364</v>
      </c>
      <c r="F46" s="32">
        <f t="shared" si="58"/>
        <v>0.46412971977394446</v>
      </c>
      <c r="G46" s="32">
        <f t="shared" si="58"/>
        <v>0.46412971487485877</v>
      </c>
      <c r="H46" s="32">
        <f t="shared" si="58"/>
        <v>0.45778662296456613</v>
      </c>
      <c r="I46" s="32">
        <f t="shared" si="58"/>
        <v>0.45511945663161241</v>
      </c>
      <c r="J46" s="32">
        <f t="shared" si="58"/>
        <v>0.45921251156282128</v>
      </c>
      <c r="K46" s="32">
        <f t="shared" si="58"/>
        <v>0.46077639959757782</v>
      </c>
      <c r="L46" s="32">
        <f>IF(L32=0,0,L32/L$25)</f>
        <v>0.46775965918004841</v>
      </c>
      <c r="M46" s="32">
        <f t="shared" ref="M46:AF46" si="59">IF(M32=0,0,M32/M$25)</f>
        <v>0.54508266244049153</v>
      </c>
      <c r="N46" s="32">
        <f t="shared" si="59"/>
        <v>0.5645558335639147</v>
      </c>
      <c r="O46" s="32">
        <f t="shared" si="59"/>
        <v>0.5536799342644384</v>
      </c>
      <c r="P46" s="32">
        <f t="shared" si="59"/>
        <v>0.56410378275887796</v>
      </c>
      <c r="Q46" s="32">
        <f t="shared" si="59"/>
        <v>0.57564140103050698</v>
      </c>
      <c r="R46" s="32">
        <f t="shared" si="59"/>
        <v>0.59438800427229044</v>
      </c>
      <c r="S46" s="32">
        <f t="shared" si="59"/>
        <v>0.56617253734330675</v>
      </c>
      <c r="T46" s="32">
        <f t="shared" si="59"/>
        <v>0.56729572283507212</v>
      </c>
      <c r="U46" s="32">
        <f t="shared" si="59"/>
        <v>0.54447625187745063</v>
      </c>
      <c r="V46" s="32">
        <f t="shared" si="59"/>
        <v>0.56812700842175401</v>
      </c>
      <c r="W46" s="32">
        <f t="shared" si="59"/>
        <v>0.57826365959606929</v>
      </c>
      <c r="X46" s="32">
        <f t="shared" si="59"/>
        <v>0.60740684158895109</v>
      </c>
      <c r="Y46" s="32">
        <f t="shared" si="59"/>
        <v>0.61561845416842431</v>
      </c>
      <c r="Z46" s="32">
        <f t="shared" si="59"/>
        <v>0.63183118458229726</v>
      </c>
      <c r="AA46" s="32">
        <f t="shared" si="59"/>
        <v>0.62299033545952265</v>
      </c>
      <c r="AB46" s="32">
        <f t="shared" si="59"/>
        <v>0.63647593296420246</v>
      </c>
      <c r="AC46" s="32">
        <f t="shared" si="59"/>
        <v>0.62790461602609515</v>
      </c>
      <c r="AD46" s="32">
        <f t="shared" si="59"/>
        <v>0.62686126370065831</v>
      </c>
      <c r="AE46" s="32">
        <f t="shared" si="59"/>
        <v>0.63053736998774745</v>
      </c>
      <c r="AF46" s="32">
        <f t="shared" si="59"/>
        <v>0.66437119121415678</v>
      </c>
      <c r="AG46" s="32">
        <f t="shared" ref="AG46" si="60">IF(AG32=0,0,AG32/AG$25)</f>
        <v>0.68237583469944474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26501.122434352339</v>
      </c>
      <c r="C48" s="21">
        <f t="shared" si="61"/>
        <v>26501.123916782712</v>
      </c>
      <c r="D48" s="21">
        <f t="shared" si="61"/>
        <v>26501.121749064736</v>
      </c>
      <c r="E48" s="21">
        <f t="shared" si="61"/>
        <v>26501.124628712008</v>
      </c>
      <c r="F48" s="21">
        <f t="shared" si="61"/>
        <v>26501.122903339914</v>
      </c>
      <c r="G48" s="21">
        <f t="shared" si="61"/>
        <v>26501.124605926969</v>
      </c>
      <c r="H48" s="21">
        <f t="shared" si="61"/>
        <v>25834.526880458809</v>
      </c>
      <c r="I48" s="21">
        <f t="shared" si="61"/>
        <v>25971.470020119799</v>
      </c>
      <c r="J48" s="21">
        <f t="shared" si="61"/>
        <v>26911.510822426288</v>
      </c>
      <c r="K48" s="21">
        <f t="shared" si="61"/>
        <v>23825.882253720469</v>
      </c>
      <c r="L48" s="21">
        <f t="shared" ref="L48" si="62">IF(L25=0,0,100*L25/L12)</f>
        <v>23908.614098427439</v>
      </c>
      <c r="M48" s="21">
        <f t="shared" ref="M48:AF48" si="63">IF(M25=0,0,100*M25/M12)</f>
        <v>23674.923812723704</v>
      </c>
      <c r="N48" s="21">
        <f t="shared" si="63"/>
        <v>22505.240288089622</v>
      </c>
      <c r="O48" s="21">
        <f t="shared" si="63"/>
        <v>19408.455094687091</v>
      </c>
      <c r="P48" s="21">
        <f t="shared" si="63"/>
        <v>20418.836240873061</v>
      </c>
      <c r="Q48" s="21">
        <f t="shared" si="63"/>
        <v>18564.143639349506</v>
      </c>
      <c r="R48" s="21">
        <f t="shared" si="63"/>
        <v>20915.088494655723</v>
      </c>
      <c r="S48" s="21">
        <f t="shared" si="63"/>
        <v>19584.419883528906</v>
      </c>
      <c r="T48" s="21">
        <f t="shared" si="63"/>
        <v>21208.450622212909</v>
      </c>
      <c r="U48" s="21">
        <f t="shared" si="63"/>
        <v>23509.281867719594</v>
      </c>
      <c r="V48" s="21">
        <f t="shared" si="63"/>
        <v>25454.387351307771</v>
      </c>
      <c r="W48" s="21">
        <f t="shared" si="63"/>
        <v>18054.634286123481</v>
      </c>
      <c r="X48" s="21">
        <f t="shared" si="63"/>
        <v>12200.422658905218</v>
      </c>
      <c r="Y48" s="21">
        <f t="shared" si="63"/>
        <v>12464.077823776677</v>
      </c>
      <c r="Z48" s="21">
        <f t="shared" si="63"/>
        <v>10647.290041535121</v>
      </c>
      <c r="AA48" s="21">
        <f t="shared" si="63"/>
        <v>11045.140987498724</v>
      </c>
      <c r="AB48" s="21">
        <f t="shared" si="63"/>
        <v>10069.141462517639</v>
      </c>
      <c r="AC48" s="21">
        <f t="shared" si="63"/>
        <v>12445.668769434551</v>
      </c>
      <c r="AD48" s="21">
        <f t="shared" si="63"/>
        <v>12175.432592533703</v>
      </c>
      <c r="AE48" s="21">
        <f t="shared" si="63"/>
        <v>12472.63936600562</v>
      </c>
      <c r="AF48" s="21">
        <f t="shared" si="63"/>
        <v>9347.6661188838207</v>
      </c>
      <c r="AG48" s="21">
        <f t="shared" ref="AG48" si="64">IF(AG25=0,0,100*AG25/AG12)</f>
        <v>9847.0522267442411</v>
      </c>
    </row>
    <row r="49" spans="1:33" x14ac:dyDescent="0.25">
      <c r="A49" s="10" t="s">
        <v>10</v>
      </c>
      <c r="B49" s="22">
        <f t="shared" si="61"/>
        <v>19208.458695489007</v>
      </c>
      <c r="C49" s="22">
        <f t="shared" si="61"/>
        <v>19208.457684661149</v>
      </c>
      <c r="D49" s="22">
        <f t="shared" si="61"/>
        <v>19208.457905326584</v>
      </c>
      <c r="E49" s="22">
        <f t="shared" si="61"/>
        <v>19208.45857610866</v>
      </c>
      <c r="F49" s="22">
        <f t="shared" si="61"/>
        <v>19208.459170367871</v>
      </c>
      <c r="G49" s="22">
        <f t="shared" si="61"/>
        <v>19208.459728108868</v>
      </c>
      <c r="H49" s="22">
        <f t="shared" si="61"/>
        <v>18706.366759816381</v>
      </c>
      <c r="I49" s="22">
        <f t="shared" si="61"/>
        <v>18809.431175403162</v>
      </c>
      <c r="J49" s="22">
        <f t="shared" si="61"/>
        <v>19518.076136971136</v>
      </c>
      <c r="K49" s="22">
        <f t="shared" si="61"/>
        <v>17199.539502761592</v>
      </c>
      <c r="L49" s="22">
        <f t="shared" ref="L49" si="65">IF(L26=0,0,100*L26/L13)</f>
        <v>17261.419833011721</v>
      </c>
      <c r="M49" s="22">
        <f t="shared" ref="M49:AF49" si="66">IF(M26=0,0,100*M26/M13)</f>
        <v>18074.434870752542</v>
      </c>
      <c r="N49" s="22">
        <f t="shared" si="66"/>
        <v>17874.288786547073</v>
      </c>
      <c r="O49" s="22">
        <f t="shared" si="66"/>
        <v>15306.768904019542</v>
      </c>
      <c r="P49" s="22">
        <f t="shared" si="66"/>
        <v>16157.645204049093</v>
      </c>
      <c r="Q49" s="22">
        <f t="shared" si="66"/>
        <v>14577.402286047018</v>
      </c>
      <c r="R49" s="22">
        <f t="shared" si="66"/>
        <v>17065.715978889071</v>
      </c>
      <c r="S49" s="22">
        <f t="shared" si="66"/>
        <v>15786.507766970861</v>
      </c>
      <c r="T49" s="22">
        <f t="shared" si="66"/>
        <v>16191.870286474163</v>
      </c>
      <c r="U49" s="22">
        <f t="shared" si="66"/>
        <v>18382.827267457153</v>
      </c>
      <c r="V49" s="22">
        <f t="shared" si="66"/>
        <v>20011.933257900306</v>
      </c>
      <c r="W49" s="22">
        <f t="shared" si="66"/>
        <v>13370.002029912066</v>
      </c>
      <c r="X49" s="22">
        <f t="shared" si="66"/>
        <v>8938.5270792589181</v>
      </c>
      <c r="Y49" s="22">
        <f t="shared" si="66"/>
        <v>8764.4573016365503</v>
      </c>
      <c r="Z49" s="22">
        <f t="shared" si="66"/>
        <v>7422.5688717947924</v>
      </c>
      <c r="AA49" s="22">
        <f t="shared" si="66"/>
        <v>7510.0031047296834</v>
      </c>
      <c r="AB49" s="22">
        <f t="shared" si="66"/>
        <v>6884.0058925131252</v>
      </c>
      <c r="AC49" s="22">
        <f t="shared" si="66"/>
        <v>8412.7690968041225</v>
      </c>
      <c r="AD49" s="22">
        <f t="shared" si="66"/>
        <v>8175.9240694158443</v>
      </c>
      <c r="AE49" s="22">
        <f t="shared" si="66"/>
        <v>8358.7362646660404</v>
      </c>
      <c r="AF49" s="22">
        <f t="shared" si="66"/>
        <v>5764.66094396064</v>
      </c>
      <c r="AG49" s="22">
        <f t="shared" ref="AG49" si="67">IF(AG26=0,0,100*AG26/AG13)</f>
        <v>5977.6221237017335</v>
      </c>
    </row>
    <row r="50" spans="1:33" x14ac:dyDescent="0.25">
      <c r="A50" s="12" t="s">
        <v>11</v>
      </c>
      <c r="B50" s="23">
        <f t="shared" ref="B50:K50" si="68">IF(B32=0,0,100*B32/B14)</f>
        <v>47183.809989989946</v>
      </c>
      <c r="C50" s="23">
        <f t="shared" si="68"/>
        <v>47183.828563100717</v>
      </c>
      <c r="D50" s="23">
        <f t="shared" si="68"/>
        <v>47183.810924946978</v>
      </c>
      <c r="E50" s="23">
        <f t="shared" si="68"/>
        <v>47183.827163568872</v>
      </c>
      <c r="F50" s="23">
        <f t="shared" si="68"/>
        <v>47183.809767957595</v>
      </c>
      <c r="G50" s="23">
        <f t="shared" si="68"/>
        <v>47183.818236352883</v>
      </c>
      <c r="H50" s="23">
        <f t="shared" si="68"/>
        <v>47085.811819684794</v>
      </c>
      <c r="I50" s="23">
        <f t="shared" si="68"/>
        <v>47729.888754117586</v>
      </c>
      <c r="J50" s="23">
        <f t="shared" si="68"/>
        <v>48584.597247723919</v>
      </c>
      <c r="K50" s="23">
        <f t="shared" si="68"/>
        <v>43387.139134755169</v>
      </c>
      <c r="L50" s="23">
        <f t="shared" ref="L50" si="69">IF(L32=0,0,100*L32/L14)</f>
        <v>42555.214484433389</v>
      </c>
      <c r="M50" s="23">
        <f t="shared" ref="M50:AF50" si="70">IF(M32=0,0,100*M32/M14)</f>
        <v>31932.799254222449</v>
      </c>
      <c r="N50" s="23">
        <f t="shared" si="70"/>
        <v>28125.676400763354</v>
      </c>
      <c r="O50" s="23">
        <f t="shared" si="70"/>
        <v>24755.883255091951</v>
      </c>
      <c r="P50" s="23">
        <f t="shared" si="70"/>
        <v>25644.950350396728</v>
      </c>
      <c r="Q50" s="23">
        <f t="shared" si="70"/>
        <v>23252.066593775307</v>
      </c>
      <c r="R50" s="23">
        <f t="shared" si="70"/>
        <v>24720.104464031083</v>
      </c>
      <c r="S50" s="23">
        <f t="shared" si="70"/>
        <v>24010.612673371204</v>
      </c>
      <c r="T50" s="23">
        <f t="shared" si="70"/>
        <v>27771.224951608208</v>
      </c>
      <c r="U50" s="23">
        <f t="shared" si="70"/>
        <v>30663.423453237963</v>
      </c>
      <c r="V50" s="23">
        <f t="shared" si="70"/>
        <v>32088.170955942325</v>
      </c>
      <c r="W50" s="23">
        <f t="shared" si="70"/>
        <v>24251.992149639504</v>
      </c>
      <c r="X50" s="23">
        <f t="shared" si="70"/>
        <v>15966.359650371589</v>
      </c>
      <c r="Y50" s="23">
        <f t="shared" si="70"/>
        <v>16924.819795426214</v>
      </c>
      <c r="Z50" s="23">
        <f t="shared" si="70"/>
        <v>14256.329165433483</v>
      </c>
      <c r="AA50" s="23">
        <f t="shared" si="70"/>
        <v>15444.809705222518</v>
      </c>
      <c r="AB50" s="23">
        <f t="shared" si="70"/>
        <v>13685.806255153606</v>
      </c>
      <c r="AC50" s="23">
        <f t="shared" si="70"/>
        <v>17384.13584453463</v>
      </c>
      <c r="AD50" s="23">
        <f t="shared" si="70"/>
        <v>17177.160350064551</v>
      </c>
      <c r="AE50" s="23">
        <f t="shared" si="70"/>
        <v>17527.236860119112</v>
      </c>
      <c r="AF50" s="23">
        <f t="shared" si="70"/>
        <v>13626.227137419775</v>
      </c>
      <c r="AG50" s="23">
        <f t="shared" ref="AG50" si="71">IF(AG32=0,0,100*AG32/AG14)</f>
        <v>14093.521262633651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4698.8558639887306</v>
      </c>
      <c r="C53" s="21">
        <v>4698.8560931416041</v>
      </c>
      <c r="D53" s="21">
        <v>4698.8557659035469</v>
      </c>
      <c r="E53" s="21">
        <v>4698.8561892599992</v>
      </c>
      <c r="F53" s="21">
        <v>4698.8559356038259</v>
      </c>
      <c r="G53" s="21">
        <v>4698.8561805056561</v>
      </c>
      <c r="H53" s="21">
        <v>4703.6116797270279</v>
      </c>
      <c r="I53" s="21">
        <v>4702.634501317586</v>
      </c>
      <c r="J53" s="21">
        <v>4695.9282005074738</v>
      </c>
      <c r="K53" s="21">
        <v>4717.9412667783536</v>
      </c>
      <c r="L53" s="21">
        <v>4717.3518275156439</v>
      </c>
      <c r="M53" s="21">
        <v>4565.6823423062169</v>
      </c>
      <c r="N53" s="21">
        <v>4692.3893998417689</v>
      </c>
      <c r="O53" s="21">
        <v>4585.7122081594898</v>
      </c>
      <c r="P53" s="21">
        <v>4505.8896137354004</v>
      </c>
      <c r="Q53" s="21">
        <v>4410.0489024718499</v>
      </c>
      <c r="R53" s="21">
        <v>4359.7863728185685</v>
      </c>
      <c r="S53" s="21">
        <v>4455.4962839366899</v>
      </c>
      <c r="T53" s="21">
        <v>4484.5509735171545</v>
      </c>
      <c r="U53" s="21">
        <v>5203.084462935376</v>
      </c>
      <c r="V53" s="21">
        <v>5286.078678938854</v>
      </c>
      <c r="W53" s="21">
        <v>4295.055058257145</v>
      </c>
      <c r="X53" s="21">
        <v>4284.8496494870215</v>
      </c>
      <c r="Y53" s="21">
        <v>4699.7042014316112</v>
      </c>
      <c r="Z53" s="21">
        <v>4875.1380020534843</v>
      </c>
      <c r="AA53" s="21">
        <v>5311.3706176174037</v>
      </c>
      <c r="AB53" s="21">
        <v>5468.0210043434063</v>
      </c>
      <c r="AC53" s="21">
        <v>5569.2932954240496</v>
      </c>
      <c r="AD53" s="21">
        <v>5685.112880462777</v>
      </c>
      <c r="AE53" s="21">
        <v>5458.4051063905217</v>
      </c>
      <c r="AF53" s="21">
        <v>5526.5398494838537</v>
      </c>
      <c r="AG53" s="21">
        <v>5511.7636083116895</v>
      </c>
    </row>
    <row r="54" spans="1:33" x14ac:dyDescent="0.25">
      <c r="A54" s="10" t="s">
        <v>10</v>
      </c>
      <c r="B54" s="22">
        <v>4887.9198886319264</v>
      </c>
      <c r="C54" s="22">
        <v>4887.9195963602388</v>
      </c>
      <c r="D54" s="22">
        <v>4887.9197119256769</v>
      </c>
      <c r="E54" s="22">
        <v>4887.9197918804348</v>
      </c>
      <c r="F54" s="22">
        <v>4887.9199974685616</v>
      </c>
      <c r="G54" s="22">
        <v>4887.9200801224652</v>
      </c>
      <c r="H54" s="22">
        <v>4887.9201093863176</v>
      </c>
      <c r="I54" s="22">
        <v>4887.9196965937799</v>
      </c>
      <c r="J54" s="22">
        <v>4887.9199225197408</v>
      </c>
      <c r="K54" s="22">
        <v>4887.919723547282</v>
      </c>
      <c r="L54" s="22">
        <v>4887.9199815904713</v>
      </c>
      <c r="M54" s="22">
        <v>5002.4820120643226</v>
      </c>
      <c r="N54" s="22">
        <v>5348.6338382641861</v>
      </c>
      <c r="O54" s="22">
        <v>5190.4266780126272</v>
      </c>
      <c r="P54" s="22">
        <v>5117.1875654838232</v>
      </c>
      <c r="Q54" s="22">
        <v>4969.9535601665766</v>
      </c>
      <c r="R54" s="22">
        <v>5105.446423136842</v>
      </c>
      <c r="S54" s="22">
        <v>5154.3647484757712</v>
      </c>
      <c r="T54" s="22">
        <v>4913.7238414509256</v>
      </c>
      <c r="U54" s="22">
        <v>5838.9872344519026</v>
      </c>
      <c r="V54" s="22">
        <v>5964.3583184524114</v>
      </c>
      <c r="W54" s="22">
        <v>4564.7313115797851</v>
      </c>
      <c r="X54" s="22">
        <v>4505.3691200909188</v>
      </c>
      <c r="Y54" s="22">
        <v>4742.8469287664384</v>
      </c>
      <c r="Z54" s="22">
        <v>4877.5953899622773</v>
      </c>
      <c r="AA54" s="22">
        <v>5182.9756185845008</v>
      </c>
      <c r="AB54" s="22">
        <v>5365.1599209827318</v>
      </c>
      <c r="AC54" s="22">
        <v>5402.8701101179886</v>
      </c>
      <c r="AD54" s="22">
        <v>5478.9236377104417</v>
      </c>
      <c r="AE54" s="22">
        <v>5254.9737023071775</v>
      </c>
      <c r="AF54" s="22">
        <v>5161.6824206490091</v>
      </c>
      <c r="AG54" s="22">
        <v>5338.5131200567812</v>
      </c>
    </row>
    <row r="55" spans="1:33" x14ac:dyDescent="0.25">
      <c r="A55" s="12" t="s">
        <v>11</v>
      </c>
      <c r="B55" s="23">
        <v>4162.6523189290656</v>
      </c>
      <c r="C55" s="23">
        <v>4162.6537671328351</v>
      </c>
      <c r="D55" s="23">
        <v>4162.6524095265613</v>
      </c>
      <c r="E55" s="23">
        <v>4162.6536228788182</v>
      </c>
      <c r="F55" s="23">
        <v>4162.6523024620283</v>
      </c>
      <c r="G55" s="23">
        <v>4162.6529162857332</v>
      </c>
      <c r="H55" s="23">
        <v>4154.1303424534399</v>
      </c>
      <c r="I55" s="23">
        <v>4139.7343339994532</v>
      </c>
      <c r="J55" s="23">
        <v>4133.124394003381</v>
      </c>
      <c r="K55" s="23">
        <v>4216.1573443246398</v>
      </c>
      <c r="L55" s="23">
        <v>4238.8768378256736</v>
      </c>
      <c r="M55" s="23">
        <v>3921.6247782034857</v>
      </c>
      <c r="N55" s="23">
        <v>3895.9267421736699</v>
      </c>
      <c r="O55" s="23">
        <v>3797.3371266004888</v>
      </c>
      <c r="P55" s="23">
        <v>3756.1666317926565</v>
      </c>
      <c r="Q55" s="23">
        <v>3751.6691219719846</v>
      </c>
      <c r="R55" s="23">
        <v>3622.7186072112704</v>
      </c>
      <c r="S55" s="23">
        <v>3641.0154681998497</v>
      </c>
      <c r="T55" s="23">
        <v>3923.0998470429781</v>
      </c>
      <c r="U55" s="23">
        <v>4315.6605380614719</v>
      </c>
      <c r="V55" s="23">
        <v>4459.3265787396331</v>
      </c>
      <c r="W55" s="23">
        <v>3938.2970124326021</v>
      </c>
      <c r="X55" s="23">
        <v>4030.2546106796017</v>
      </c>
      <c r="Y55" s="23">
        <v>4647.6857380670026</v>
      </c>
      <c r="Z55" s="23">
        <v>4872.38774594184</v>
      </c>
      <c r="AA55" s="23">
        <v>5471.1650809424837</v>
      </c>
      <c r="AB55" s="23">
        <v>5584.8179351322606</v>
      </c>
      <c r="AC55" s="23">
        <v>5773.0859726247681</v>
      </c>
      <c r="AD55" s="23">
        <v>5942.9701778825756</v>
      </c>
      <c r="AE55" s="23">
        <v>5708.3535956898513</v>
      </c>
      <c r="AF55" s="23">
        <v>5962.2257321785373</v>
      </c>
      <c r="AG55" s="23">
        <v>5701.8956986287385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5.6399096293743858</v>
      </c>
      <c r="C58" s="18">
        <f t="shared" si="72"/>
        <v>5.6399096698159035</v>
      </c>
      <c r="D58" s="18">
        <f t="shared" si="72"/>
        <v>5.6399096012620031</v>
      </c>
      <c r="E58" s="18">
        <f t="shared" si="72"/>
        <v>5.6399097059587913</v>
      </c>
      <c r="F58" s="18">
        <f t="shared" si="72"/>
        <v>5.6399096432256099</v>
      </c>
      <c r="G58" s="18">
        <f t="shared" si="72"/>
        <v>5.6399097116173307</v>
      </c>
      <c r="H58" s="18">
        <f t="shared" si="72"/>
        <v>5.4924871863482796</v>
      </c>
      <c r="I58" s="18">
        <f t="shared" si="72"/>
        <v>5.522749006507544</v>
      </c>
      <c r="J58" s="18">
        <f t="shared" si="72"/>
        <v>5.7308182053375623</v>
      </c>
      <c r="K58" s="18">
        <f t="shared" si="72"/>
        <v>5.0500591055449853</v>
      </c>
      <c r="L58" s="18">
        <f>IF(L48=0,0,L48/L53)</f>
        <v>5.068227889845291</v>
      </c>
      <c r="M58" s="18">
        <f t="shared" ref="M58:AF58" si="73">IF(M48=0,0,M48/M53)</f>
        <v>5.1854075771651313</v>
      </c>
      <c r="N58" s="18">
        <f t="shared" si="73"/>
        <v>4.7961152347775142</v>
      </c>
      <c r="O58" s="18">
        <f t="shared" si="73"/>
        <v>4.2323753026090625</v>
      </c>
      <c r="P58" s="18">
        <f t="shared" si="73"/>
        <v>4.5315882081598007</v>
      </c>
      <c r="Q58" s="18">
        <f t="shared" si="73"/>
        <v>4.2095097015691207</v>
      </c>
      <c r="R58" s="18">
        <f t="shared" si="73"/>
        <v>4.7972736978702653</v>
      </c>
      <c r="S58" s="18">
        <f t="shared" si="73"/>
        <v>4.3955641830824135</v>
      </c>
      <c r="T58" s="18">
        <f t="shared" si="73"/>
        <v>4.7292250099187729</v>
      </c>
      <c r="U58" s="18">
        <f t="shared" si="73"/>
        <v>4.5183356209552246</v>
      </c>
      <c r="V58" s="18">
        <f t="shared" si="73"/>
        <v>4.8153629367502289</v>
      </c>
      <c r="W58" s="18">
        <f t="shared" si="73"/>
        <v>4.2035862267734752</v>
      </c>
      <c r="X58" s="18">
        <f t="shared" si="73"/>
        <v>2.8473397334643566</v>
      </c>
      <c r="Y58" s="18">
        <f t="shared" si="73"/>
        <v>2.65209836397361</v>
      </c>
      <c r="Z58" s="18">
        <f t="shared" si="73"/>
        <v>2.1839976708454851</v>
      </c>
      <c r="AA58" s="18">
        <f t="shared" si="73"/>
        <v>2.0795274483130304</v>
      </c>
      <c r="AB58" s="18">
        <f t="shared" si="73"/>
        <v>1.8414599092650576</v>
      </c>
      <c r="AC58" s="18">
        <f t="shared" si="73"/>
        <v>2.234694441332512</v>
      </c>
      <c r="AD58" s="18">
        <f t="shared" si="73"/>
        <v>2.1416342733273228</v>
      </c>
      <c r="AE58" s="18">
        <f t="shared" si="73"/>
        <v>2.2850336541351726</v>
      </c>
      <c r="AF58" s="18">
        <f t="shared" si="73"/>
        <v>1.691413863550959</v>
      </c>
      <c r="AG58" s="18">
        <f t="shared" ref="AG58" si="74">IF(AG48=0,0,AG48/AG53)</f>
        <v>1.7865519870799567</v>
      </c>
    </row>
    <row r="59" spans="1:33" x14ac:dyDescent="0.25">
      <c r="A59" s="10" t="s">
        <v>10</v>
      </c>
      <c r="B59" s="19">
        <f t="shared" ref="B59:K59" si="75">IF(B49=0,0,B49/B54)</f>
        <v>3.9297818158114777</v>
      </c>
      <c r="C59" s="19">
        <f t="shared" si="75"/>
        <v>3.9297818439903587</v>
      </c>
      <c r="D59" s="19">
        <f t="shared" si="75"/>
        <v>3.9297817962233048</v>
      </c>
      <c r="E59" s="19">
        <f t="shared" si="75"/>
        <v>3.929781869174036</v>
      </c>
      <c r="F59" s="19">
        <f t="shared" si="75"/>
        <v>3.9297818254627472</v>
      </c>
      <c r="G59" s="19">
        <f t="shared" si="75"/>
        <v>3.9297818731167977</v>
      </c>
      <c r="H59" s="19">
        <f t="shared" si="75"/>
        <v>3.8270606599920431</v>
      </c>
      <c r="I59" s="19">
        <f t="shared" si="75"/>
        <v>3.848146521005817</v>
      </c>
      <c r="J59" s="19">
        <f t="shared" si="75"/>
        <v>3.9931251833826065</v>
      </c>
      <c r="K59" s="19">
        <f t="shared" si="75"/>
        <v>3.518785183787648</v>
      </c>
      <c r="L59" s="19">
        <f>IF(L49=0,0,L49/L54)</f>
        <v>3.5314448473019109</v>
      </c>
      <c r="M59" s="19">
        <f t="shared" ref="M59:AF59" si="76">IF(M49=0,0,M49/M54)</f>
        <v>3.6130934258560088</v>
      </c>
      <c r="N59" s="19">
        <f t="shared" si="76"/>
        <v>3.3418419220762901</v>
      </c>
      <c r="O59" s="19">
        <f t="shared" si="76"/>
        <v>2.9490386539629112</v>
      </c>
      <c r="P59" s="19">
        <f t="shared" si="76"/>
        <v>3.1575245185528802</v>
      </c>
      <c r="Q59" s="19">
        <f t="shared" si="76"/>
        <v>2.9331063378303339</v>
      </c>
      <c r="R59" s="19">
        <f t="shared" si="76"/>
        <v>3.3426491171370887</v>
      </c>
      <c r="S59" s="19">
        <f t="shared" si="76"/>
        <v>3.0627455636776939</v>
      </c>
      <c r="T59" s="19">
        <f t="shared" si="76"/>
        <v>3.2952340849690533</v>
      </c>
      <c r="U59" s="19">
        <f t="shared" si="76"/>
        <v>3.148290367718662</v>
      </c>
      <c r="V59" s="19">
        <f t="shared" si="76"/>
        <v>3.3552533549146086</v>
      </c>
      <c r="W59" s="19">
        <f t="shared" si="76"/>
        <v>2.9289789731971996</v>
      </c>
      <c r="X59" s="19">
        <f t="shared" si="76"/>
        <v>1.9839721987259809</v>
      </c>
      <c r="Y59" s="19">
        <f t="shared" si="76"/>
        <v>1.8479317239774566</v>
      </c>
      <c r="Z59" s="19">
        <f t="shared" si="76"/>
        <v>1.5217680595380827</v>
      </c>
      <c r="AA59" s="19">
        <f t="shared" si="76"/>
        <v>1.4489751944425906</v>
      </c>
      <c r="AB59" s="19">
        <f t="shared" si="76"/>
        <v>1.2830942588664138</v>
      </c>
      <c r="AC59" s="19">
        <f t="shared" si="76"/>
        <v>1.557092605474538</v>
      </c>
      <c r="AD59" s="19">
        <f t="shared" si="76"/>
        <v>1.4922500494700155</v>
      </c>
      <c r="AE59" s="19">
        <f t="shared" si="76"/>
        <v>1.5906333196293954</v>
      </c>
      <c r="AF59" s="19">
        <f t="shared" si="76"/>
        <v>1.1168182143286172</v>
      </c>
      <c r="AG59" s="19">
        <f t="shared" ref="AG59" si="77">IF(AG49=0,0,AG49/AG54)</f>
        <v>1.1197166681568733</v>
      </c>
    </row>
    <row r="60" spans="1:33" x14ac:dyDescent="0.25">
      <c r="A60" s="12" t="s">
        <v>11</v>
      </c>
      <c r="B60" s="20">
        <f t="shared" ref="B60:K60" si="78">IF(B50=0,0,B50/B55)</f>
        <v>11.33503506296414</v>
      </c>
      <c r="C60" s="20">
        <f t="shared" si="78"/>
        <v>11.335035581304215</v>
      </c>
      <c r="D60" s="20">
        <f t="shared" si="78"/>
        <v>11.335035040870352</v>
      </c>
      <c r="E60" s="20">
        <f t="shared" si="78"/>
        <v>11.335035637900942</v>
      </c>
      <c r="F60" s="20">
        <f t="shared" si="78"/>
        <v>11.335035054465255</v>
      </c>
      <c r="G60" s="20">
        <f t="shared" si="78"/>
        <v>11.335035417378547</v>
      </c>
      <c r="H60" s="20">
        <f t="shared" si="78"/>
        <v>11.33469774371013</v>
      </c>
      <c r="I60" s="20">
        <f t="shared" si="78"/>
        <v>11.529698503141649</v>
      </c>
      <c r="J60" s="20">
        <f t="shared" si="78"/>
        <v>11.754932253724027</v>
      </c>
      <c r="K60" s="20">
        <f t="shared" si="78"/>
        <v>10.29068310108457</v>
      </c>
      <c r="L60" s="20">
        <f>IF(L50=0,0,L50/L55)</f>
        <v>10.039266558700495</v>
      </c>
      <c r="M60" s="20">
        <f t="shared" ref="M60:AF60" si="79">IF(M50=0,0,M50/M55)</f>
        <v>8.1427472183738629</v>
      </c>
      <c r="N60" s="20">
        <f t="shared" si="79"/>
        <v>7.2192518653651794</v>
      </c>
      <c r="O60" s="20">
        <f t="shared" si="79"/>
        <v>6.5192745415401916</v>
      </c>
      <c r="P60" s="20">
        <f t="shared" si="79"/>
        <v>6.8274261672351573</v>
      </c>
      <c r="Q60" s="20">
        <f t="shared" si="79"/>
        <v>6.1977924592543374</v>
      </c>
      <c r="R60" s="20">
        <f t="shared" si="79"/>
        <v>6.8236336144971395</v>
      </c>
      <c r="S60" s="20">
        <f t="shared" si="79"/>
        <v>6.5944824687169659</v>
      </c>
      <c r="T60" s="20">
        <f t="shared" si="79"/>
        <v>7.0788983289682683</v>
      </c>
      <c r="U60" s="20">
        <f t="shared" si="79"/>
        <v>7.1051518493647556</v>
      </c>
      <c r="V60" s="20">
        <f t="shared" si="79"/>
        <v>7.1957436597997724</v>
      </c>
      <c r="W60" s="20">
        <f t="shared" si="79"/>
        <v>6.1579896267548309</v>
      </c>
      <c r="X60" s="20">
        <f t="shared" si="79"/>
        <v>3.9616255529025404</v>
      </c>
      <c r="Y60" s="20">
        <f t="shared" si="79"/>
        <v>3.641558562534251</v>
      </c>
      <c r="Z60" s="20">
        <f t="shared" si="79"/>
        <v>2.9259430711990086</v>
      </c>
      <c r="AA60" s="20">
        <f t="shared" si="79"/>
        <v>2.8229471194391262</v>
      </c>
      <c r="AB60" s="20">
        <f t="shared" si="79"/>
        <v>2.4505375849516384</v>
      </c>
      <c r="AC60" s="20">
        <f t="shared" si="79"/>
        <v>3.0112379976615573</v>
      </c>
      <c r="AD60" s="20">
        <f t="shared" si="79"/>
        <v>2.8903325838637492</v>
      </c>
      <c r="AE60" s="20">
        <f t="shared" si="79"/>
        <v>3.0704539524939776</v>
      </c>
      <c r="AF60" s="20">
        <f t="shared" si="79"/>
        <v>2.2854262400496013</v>
      </c>
      <c r="AG60" s="20">
        <f t="shared" ref="AG60" si="80">IF(AG50=0,0,AG50/AG55)</f>
        <v>2.4717255466498682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3.2097054435088093</v>
      </c>
      <c r="C62" s="33">
        <f t="shared" si="81"/>
        <v>3.2069317701896272</v>
      </c>
      <c r="D62" s="33">
        <f t="shared" si="81"/>
        <v>3.2034714062313516</v>
      </c>
      <c r="E62" s="33">
        <f t="shared" si="81"/>
        <v>3.2058039058332737</v>
      </c>
      <c r="F62" s="33">
        <f t="shared" si="81"/>
        <v>3.2045707983608391</v>
      </c>
      <c r="G62" s="33">
        <f t="shared" si="81"/>
        <v>3.200510961792467</v>
      </c>
      <c r="H62" s="33">
        <f t="shared" si="81"/>
        <v>3.2037419511994822</v>
      </c>
      <c r="I62" s="33">
        <f t="shared" si="81"/>
        <v>3.2041058853947644</v>
      </c>
      <c r="J62" s="33">
        <f t="shared" si="81"/>
        <v>3.2086579261993915</v>
      </c>
      <c r="K62" s="33">
        <f t="shared" si="81"/>
        <v>3.2068032383759713</v>
      </c>
      <c r="L62" s="33">
        <f>IF(L66=0,0,L66/L25)</f>
        <v>3.2093083248458685</v>
      </c>
      <c r="M62" s="33">
        <f t="shared" ref="M62:AF62" si="82">IF(M66=0,0,M66/M25)</f>
        <v>3.2139050948625978</v>
      </c>
      <c r="N62" s="33">
        <f t="shared" si="82"/>
        <v>3.2132264163267243</v>
      </c>
      <c r="O62" s="33">
        <f t="shared" si="82"/>
        <v>3.2164206256580714</v>
      </c>
      <c r="P62" s="33">
        <f t="shared" si="82"/>
        <v>3.2173473589349948</v>
      </c>
      <c r="Q62" s="33">
        <f t="shared" si="82"/>
        <v>3.2202717274955841</v>
      </c>
      <c r="R62" s="33">
        <f t="shared" si="82"/>
        <v>3.2210166697821951</v>
      </c>
      <c r="S62" s="33">
        <f t="shared" si="82"/>
        <v>3.2195835682433729</v>
      </c>
      <c r="T62" s="33">
        <f t="shared" si="82"/>
        <v>3.2237217775295535</v>
      </c>
      <c r="U62" s="33">
        <f t="shared" si="82"/>
        <v>3.22198672165886</v>
      </c>
      <c r="V62" s="33">
        <f t="shared" si="82"/>
        <v>3.2211501582933888</v>
      </c>
      <c r="W62" s="33">
        <f t="shared" si="82"/>
        <v>3.2237648437161872</v>
      </c>
      <c r="X62" s="33">
        <f t="shared" si="82"/>
        <v>3.2234652032200941</v>
      </c>
      <c r="Y62" s="33">
        <f t="shared" si="82"/>
        <v>3.2213056500759034</v>
      </c>
      <c r="Z62" s="33">
        <f t="shared" si="82"/>
        <v>3.2191128145336165</v>
      </c>
      <c r="AA62" s="33">
        <f t="shared" si="82"/>
        <v>3.2155705807219723</v>
      </c>
      <c r="AB62" s="33">
        <f t="shared" si="82"/>
        <v>3.214514762547604</v>
      </c>
      <c r="AC62" s="33">
        <f t="shared" si="82"/>
        <v>3.2176065236434184</v>
      </c>
      <c r="AD62" s="33">
        <f t="shared" si="82"/>
        <v>3.2192045857824589</v>
      </c>
      <c r="AE62" s="33">
        <f t="shared" si="82"/>
        <v>3.2186486713143241</v>
      </c>
      <c r="AF62" s="33">
        <f t="shared" si="82"/>
        <v>3.2102338766991596</v>
      </c>
      <c r="AG62" s="33">
        <f t="shared" ref="AG62" si="83">IF(AG66=0,0,AG66/AG25)</f>
        <v>3.2101836564188457</v>
      </c>
    </row>
    <row r="63" spans="1:33" x14ac:dyDescent="0.25">
      <c r="A63" s="10" t="s">
        <v>10</v>
      </c>
      <c r="B63" s="34">
        <f t="shared" ref="B63:K63" si="84">IF(B67=0,0,B67/B26)</f>
        <v>3.1933410976539718</v>
      </c>
      <c r="C63" s="34">
        <f t="shared" si="84"/>
        <v>3.1889873107597753</v>
      </c>
      <c r="D63" s="34">
        <f t="shared" si="84"/>
        <v>3.1835297426204487</v>
      </c>
      <c r="E63" s="34">
        <f t="shared" si="84"/>
        <v>3.1870476711077491</v>
      </c>
      <c r="F63" s="34">
        <f t="shared" si="84"/>
        <v>3.1847411194823461</v>
      </c>
      <c r="G63" s="34">
        <f t="shared" si="84"/>
        <v>3.1782755691343967</v>
      </c>
      <c r="H63" s="34">
        <f t="shared" si="84"/>
        <v>3.1838723668795375</v>
      </c>
      <c r="I63" s="34">
        <f t="shared" si="84"/>
        <v>3.1845792812442384</v>
      </c>
      <c r="J63" s="34">
        <f t="shared" si="84"/>
        <v>3.1910320864133768</v>
      </c>
      <c r="K63" s="34">
        <f t="shared" si="84"/>
        <v>3.1883660864254382</v>
      </c>
      <c r="L63" s="34">
        <f>IF(L67=0,0,L67/L26)</f>
        <v>3.1919288031448425</v>
      </c>
      <c r="M63" s="34">
        <f t="shared" ref="M63:AF63" si="85">IF(M67=0,0,M67/M26)</f>
        <v>3.1950093691062285</v>
      </c>
      <c r="N63" s="34">
        <f t="shared" si="85"/>
        <v>3.1932735949766409</v>
      </c>
      <c r="O63" s="34">
        <f t="shared" si="85"/>
        <v>3.1992936710739155</v>
      </c>
      <c r="P63" s="34">
        <f t="shared" si="85"/>
        <v>3.2007426991392509</v>
      </c>
      <c r="Q63" s="34">
        <f t="shared" si="85"/>
        <v>3.2042410544683579</v>
      </c>
      <c r="R63" s="34">
        <f t="shared" si="85"/>
        <v>3.2046670229425742</v>
      </c>
      <c r="S63" s="34">
        <f t="shared" si="85"/>
        <v>3.2068368487177419</v>
      </c>
      <c r="T63" s="34">
        <f t="shared" si="85"/>
        <v>3.2109106324864563</v>
      </c>
      <c r="U63" s="34">
        <f t="shared" si="85"/>
        <v>3.2088619970376073</v>
      </c>
      <c r="V63" s="34">
        <f t="shared" si="85"/>
        <v>3.2064786572465791</v>
      </c>
      <c r="W63" s="34">
        <f t="shared" si="85"/>
        <v>3.2104406390060252</v>
      </c>
      <c r="X63" s="34">
        <f t="shared" si="85"/>
        <v>3.2079422111768068</v>
      </c>
      <c r="Y63" s="34">
        <f t="shared" si="85"/>
        <v>3.2033269122476042</v>
      </c>
      <c r="Z63" s="34">
        <f t="shared" si="85"/>
        <v>3.1990422948869837</v>
      </c>
      <c r="AA63" s="34">
        <f t="shared" si="85"/>
        <v>3.1918800701820902</v>
      </c>
      <c r="AB63" s="34">
        <f t="shared" si="85"/>
        <v>3.1884884304558625</v>
      </c>
      <c r="AC63" s="34">
        <f t="shared" si="85"/>
        <v>3.1951337874658607</v>
      </c>
      <c r="AD63" s="34">
        <f t="shared" si="85"/>
        <v>3.1984010482159251</v>
      </c>
      <c r="AE63" s="34">
        <f t="shared" si="85"/>
        <v>3.1969494757129238</v>
      </c>
      <c r="AF63" s="34">
        <f t="shared" si="85"/>
        <v>3.1769238640501287</v>
      </c>
      <c r="AG63" s="34">
        <f t="shared" ref="AG63" si="86">IF(AG67=0,0,AG67/AG26)</f>
        <v>3.1745852591152741</v>
      </c>
    </row>
    <row r="64" spans="1:33" x14ac:dyDescent="0.25">
      <c r="A64" s="12" t="s">
        <v>11</v>
      </c>
      <c r="B64" s="35">
        <f t="shared" ref="B64:K64" si="87">IF(B68=0,0,B68/B32)</f>
        <v>3.2285992274084006</v>
      </c>
      <c r="C64" s="35">
        <f t="shared" si="87"/>
        <v>3.2276499067174269</v>
      </c>
      <c r="D64" s="35">
        <f t="shared" si="87"/>
        <v>3.2264954542035427</v>
      </c>
      <c r="E64" s="35">
        <f t="shared" si="87"/>
        <v>3.2274592938244968</v>
      </c>
      <c r="F64" s="35">
        <f t="shared" si="87"/>
        <v>3.227465551971072</v>
      </c>
      <c r="G64" s="35">
        <f t="shared" si="87"/>
        <v>3.2261832810206421</v>
      </c>
      <c r="H64" s="35">
        <f t="shared" si="87"/>
        <v>3.2272759600017475</v>
      </c>
      <c r="I64" s="35">
        <f t="shared" si="87"/>
        <v>3.2274836305661609</v>
      </c>
      <c r="J64" s="35">
        <f t="shared" si="87"/>
        <v>3.2294148380636516</v>
      </c>
      <c r="K64" s="35">
        <f t="shared" si="87"/>
        <v>3.2283793161972651</v>
      </c>
      <c r="L64" s="35">
        <f>IF(L68=0,0,L68/L32)</f>
        <v>3.2290836140823469</v>
      </c>
      <c r="M64" s="35">
        <f t="shared" ref="M64:AF64" si="88">IF(M68=0,0,M68/M32)</f>
        <v>3.2296751676325806</v>
      </c>
      <c r="N64" s="35">
        <f t="shared" si="88"/>
        <v>3.228616107025672</v>
      </c>
      <c r="O64" s="35">
        <f t="shared" si="88"/>
        <v>3.2302266226299601</v>
      </c>
      <c r="P64" s="35">
        <f t="shared" si="88"/>
        <v>3.2301781688227464</v>
      </c>
      <c r="Q64" s="35">
        <f t="shared" si="88"/>
        <v>3.232089421522097</v>
      </c>
      <c r="R64" s="35">
        <f t="shared" si="88"/>
        <v>3.2321737133907398</v>
      </c>
      <c r="S64" s="35">
        <f t="shared" si="88"/>
        <v>3.2293506915569643</v>
      </c>
      <c r="T64" s="35">
        <f t="shared" si="88"/>
        <v>3.2334934663197048</v>
      </c>
      <c r="U64" s="35">
        <f t="shared" si="88"/>
        <v>3.2329672258258166</v>
      </c>
      <c r="V64" s="35">
        <f t="shared" si="88"/>
        <v>3.2323029902378355</v>
      </c>
      <c r="W64" s="35">
        <f t="shared" si="88"/>
        <v>3.233482385602152</v>
      </c>
      <c r="X64" s="35">
        <f t="shared" si="88"/>
        <v>3.2334983804202748</v>
      </c>
      <c r="Y64" s="35">
        <f t="shared" si="88"/>
        <v>3.2325312639147175</v>
      </c>
      <c r="Z64" s="35">
        <f t="shared" si="88"/>
        <v>3.2308079312411024</v>
      </c>
      <c r="AA64" s="35">
        <f t="shared" si="88"/>
        <v>3.2299071617619433</v>
      </c>
      <c r="AB64" s="35">
        <f t="shared" si="88"/>
        <v>3.2293797363855798</v>
      </c>
      <c r="AC64" s="35">
        <f t="shared" si="88"/>
        <v>3.2309238351960148</v>
      </c>
      <c r="AD64" s="35">
        <f t="shared" si="88"/>
        <v>3.231587877218121</v>
      </c>
      <c r="AE64" s="35">
        <f t="shared" si="88"/>
        <v>3.2313632894442526</v>
      </c>
      <c r="AF64" s="35">
        <f t="shared" si="88"/>
        <v>3.2270615176533139</v>
      </c>
      <c r="AG64" s="35">
        <f t="shared" ref="AG64" si="89">IF(AG68=0,0,AG68/AG32)</f>
        <v>3.2267535738376893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8190.8511850800023</v>
      </c>
      <c r="C66" s="9">
        <f t="shared" si="90"/>
        <v>7516.2059395200031</v>
      </c>
      <c r="D66" s="9">
        <f t="shared" si="90"/>
        <v>8630.7339920399991</v>
      </c>
      <c r="E66" s="9">
        <f t="shared" si="90"/>
        <v>10059.706531440001</v>
      </c>
      <c r="F66" s="9">
        <f t="shared" si="90"/>
        <v>10656.88946604</v>
      </c>
      <c r="G66" s="9">
        <f t="shared" si="90"/>
        <v>11448.240094080003</v>
      </c>
      <c r="H66" s="9">
        <f t="shared" si="90"/>
        <v>10077.278850719998</v>
      </c>
      <c r="I66" s="9">
        <f t="shared" si="90"/>
        <v>10102.178334960001</v>
      </c>
      <c r="J66" s="9">
        <f t="shared" si="90"/>
        <v>11241.062643599998</v>
      </c>
      <c r="K66" s="9">
        <f t="shared" si="90"/>
        <v>10011.126842279999</v>
      </c>
      <c r="L66" s="9">
        <f>SUM(L67:L68)</f>
        <v>11563.627983120003</v>
      </c>
      <c r="M66" s="9">
        <f t="shared" ref="M66:AF66" si="91">SUM(M67:M68)</f>
        <v>11236.309081919997</v>
      </c>
      <c r="N66" s="9">
        <f t="shared" si="91"/>
        <v>10098.808137</v>
      </c>
      <c r="O66" s="9">
        <f t="shared" si="91"/>
        <v>10331.326410480004</v>
      </c>
      <c r="P66" s="9">
        <f t="shared" si="91"/>
        <v>10437.843897360002</v>
      </c>
      <c r="Q66" s="9">
        <f t="shared" si="91"/>
        <v>9240.0447319200011</v>
      </c>
      <c r="R66" s="9">
        <f t="shared" si="91"/>
        <v>9975.350701440002</v>
      </c>
      <c r="S66" s="9">
        <f t="shared" si="91"/>
        <v>10391.931272519998</v>
      </c>
      <c r="T66" s="9">
        <f t="shared" si="91"/>
        <v>9953.2681527599998</v>
      </c>
      <c r="U66" s="9">
        <f t="shared" si="91"/>
        <v>8371.9324490400031</v>
      </c>
      <c r="V66" s="9">
        <f t="shared" si="91"/>
        <v>8729.4803407200015</v>
      </c>
      <c r="W66" s="9">
        <f t="shared" si="91"/>
        <v>8872.7915408400004</v>
      </c>
      <c r="X66" s="9">
        <f t="shared" si="91"/>
        <v>7248.1308591600009</v>
      </c>
      <c r="Y66" s="9">
        <f t="shared" si="91"/>
        <v>6831.202137119999</v>
      </c>
      <c r="Z66" s="9">
        <f t="shared" si="91"/>
        <v>6003.3824449200019</v>
      </c>
      <c r="AA66" s="9">
        <f t="shared" si="91"/>
        <v>5733.5434459199996</v>
      </c>
      <c r="AB66" s="9">
        <f t="shared" si="91"/>
        <v>5526.3885282000019</v>
      </c>
      <c r="AC66" s="9">
        <f t="shared" si="91"/>
        <v>6867.1262318400004</v>
      </c>
      <c r="AD66" s="9">
        <f t="shared" si="91"/>
        <v>7034.3287822799984</v>
      </c>
      <c r="AE66" s="9">
        <f t="shared" si="91"/>
        <v>8105.5124323199998</v>
      </c>
      <c r="AF66" s="9">
        <f t="shared" si="91"/>
        <v>5222.4896235600017</v>
      </c>
      <c r="AG66" s="9">
        <f t="shared" ref="AG66" si="92">SUM(AG67:AG68)</f>
        <v>5812.9823473200031</v>
      </c>
    </row>
    <row r="67" spans="1:33" x14ac:dyDescent="0.25">
      <c r="A67" s="10" t="s">
        <v>10</v>
      </c>
      <c r="B67" s="11">
        <v>4366.8556794730248</v>
      </c>
      <c r="C67" s="11">
        <v>4005.1743095679631</v>
      </c>
      <c r="D67" s="11">
        <v>4596.1634402675263</v>
      </c>
      <c r="E67" s="11">
        <v>5359.15843842498</v>
      </c>
      <c r="F67" s="11">
        <v>5675.3728346089192</v>
      </c>
      <c r="G67" s="11">
        <v>6092.1506585417701</v>
      </c>
      <c r="H67" s="11">
        <v>5430.1474891172948</v>
      </c>
      <c r="I67" s="11">
        <v>5470.9347717217806</v>
      </c>
      <c r="J67" s="11">
        <v>6045.632652677803</v>
      </c>
      <c r="K67" s="11">
        <v>5367.1993144178541</v>
      </c>
      <c r="L67" s="11">
        <v>6121.2998388445212</v>
      </c>
      <c r="M67" s="11">
        <v>5081.5388901905462</v>
      </c>
      <c r="N67" s="11">
        <v>4370.1606198062291</v>
      </c>
      <c r="O67" s="11">
        <v>4586.5249864592524</v>
      </c>
      <c r="P67" s="11">
        <v>4526.335166056193</v>
      </c>
      <c r="Q67" s="11">
        <v>3901.5730434341258</v>
      </c>
      <c r="R67" s="11">
        <v>4025.5840849605484</v>
      </c>
      <c r="S67" s="11">
        <v>4490.456252310446</v>
      </c>
      <c r="T67" s="11">
        <v>4289.7062922305877</v>
      </c>
      <c r="U67" s="11">
        <v>3798.079336710292</v>
      </c>
      <c r="V67" s="11">
        <v>3752.8552983478749</v>
      </c>
      <c r="W67" s="11">
        <v>3726.5125894715943</v>
      </c>
      <c r="X67" s="11">
        <v>2831.8634116685539</v>
      </c>
      <c r="Y67" s="11">
        <v>2611.1329999735262</v>
      </c>
      <c r="Z67" s="11">
        <v>2196.4776887845969</v>
      </c>
      <c r="AA67" s="11">
        <v>2145.6758319485571</v>
      </c>
      <c r="AB67" s="11">
        <v>1992.7095574882646</v>
      </c>
      <c r="AC67" s="11">
        <v>2537.3795017703683</v>
      </c>
      <c r="AD67" s="11">
        <v>2607.8183746501945</v>
      </c>
      <c r="AE67" s="11">
        <v>2974.4946504804948</v>
      </c>
      <c r="AF67" s="11">
        <v>1734.6303902106149</v>
      </c>
      <c r="AG67" s="11">
        <v>1825.8691752863251</v>
      </c>
    </row>
    <row r="68" spans="1:33" x14ac:dyDescent="0.25">
      <c r="A68" s="12" t="s">
        <v>11</v>
      </c>
      <c r="B68" s="13">
        <v>3823.9955056069775</v>
      </c>
      <c r="C68" s="13">
        <v>3511.03162995204</v>
      </c>
      <c r="D68" s="13">
        <v>4034.5705517724728</v>
      </c>
      <c r="E68" s="13">
        <v>4700.5480930150206</v>
      </c>
      <c r="F68" s="13">
        <v>4981.5166314310818</v>
      </c>
      <c r="G68" s="13">
        <v>5356.0894355382334</v>
      </c>
      <c r="H68" s="13">
        <v>4647.1313616027037</v>
      </c>
      <c r="I68" s="13">
        <v>4631.2435632382212</v>
      </c>
      <c r="J68" s="13">
        <v>5195.4299909221954</v>
      </c>
      <c r="K68" s="13">
        <v>4643.9275278621453</v>
      </c>
      <c r="L68" s="13">
        <v>5442.3281442754815</v>
      </c>
      <c r="M68" s="13">
        <v>6154.7701917294507</v>
      </c>
      <c r="N68" s="13">
        <v>5728.64751719377</v>
      </c>
      <c r="O68" s="13">
        <v>5744.8014240207513</v>
      </c>
      <c r="P68" s="13">
        <v>5911.5087313038084</v>
      </c>
      <c r="Q68" s="13">
        <v>5338.4716884858753</v>
      </c>
      <c r="R68" s="13">
        <v>5949.7666164794528</v>
      </c>
      <c r="S68" s="13">
        <v>5901.475020209552</v>
      </c>
      <c r="T68" s="13">
        <v>5663.5618605294112</v>
      </c>
      <c r="U68" s="13">
        <v>4573.8531123297107</v>
      </c>
      <c r="V68" s="13">
        <v>4976.6250423721267</v>
      </c>
      <c r="W68" s="13">
        <v>5146.2789513684056</v>
      </c>
      <c r="X68" s="13">
        <v>4416.2674474914475</v>
      </c>
      <c r="Y68" s="13">
        <v>4220.0691371464727</v>
      </c>
      <c r="Z68" s="13">
        <v>3806.904756135405</v>
      </c>
      <c r="AA68" s="13">
        <v>3587.8676139714426</v>
      </c>
      <c r="AB68" s="13">
        <v>3533.6789707117373</v>
      </c>
      <c r="AC68" s="13">
        <v>4329.7467300696326</v>
      </c>
      <c r="AD68" s="13">
        <v>4426.5104076298039</v>
      </c>
      <c r="AE68" s="13">
        <v>5131.017781839505</v>
      </c>
      <c r="AF68" s="13">
        <v>3487.8592333493866</v>
      </c>
      <c r="AG68" s="13">
        <v>3987.1131720336775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85060.796936634142</v>
      </c>
      <c r="C71" s="9">
        <f t="shared" si="93"/>
        <v>84987.296234462643</v>
      </c>
      <c r="D71" s="9">
        <f t="shared" si="93"/>
        <v>84895.585756184679</v>
      </c>
      <c r="E71" s="9">
        <f t="shared" si="93"/>
        <v>84957.408843699319</v>
      </c>
      <c r="F71" s="9">
        <f t="shared" si="93"/>
        <v>84924.724579814691</v>
      </c>
      <c r="G71" s="9">
        <f t="shared" si="93"/>
        <v>84817.139801097335</v>
      </c>
      <c r="H71" s="9">
        <f t="shared" si="93"/>
        <v>82767.157556316568</v>
      </c>
      <c r="I71" s="9">
        <f t="shared" si="93"/>
        <v>83215.339943819519</v>
      </c>
      <c r="J71" s="9">
        <f t="shared" si="93"/>
        <v>86349.832506378822</v>
      </c>
      <c r="K71" s="9">
        <f t="shared" si="93"/>
        <v>76404.916368395396</v>
      </c>
      <c r="L71" s="9">
        <f>IF(L66=0,0,100*L66/L12)</f>
        <v>76730.114261610477</v>
      </c>
      <c r="M71" s="9">
        <f t="shared" ref="M71:AF71" si="94">IF(M66=0,0,100*M66/M12)</f>
        <v>76088.958262196567</v>
      </c>
      <c r="N71" s="9">
        <f t="shared" si="94"/>
        <v>72314.432599470034</v>
      </c>
      <c r="O71" s="9">
        <f t="shared" si="94"/>
        <v>62425.755278710043</v>
      </c>
      <c r="P71" s="9">
        <f t="shared" si="94"/>
        <v>65694.488852099093</v>
      </c>
      <c r="Q71" s="9">
        <f t="shared" si="94"/>
        <v>59781.586906964199</v>
      </c>
      <c r="R71" s="9">
        <f t="shared" si="94"/>
        <v>67367.848691255887</v>
      </c>
      <c r="S71" s="9">
        <f t="shared" si="94"/>
        <v>63053.676450588464</v>
      </c>
      <c r="T71" s="9">
        <f t="shared" si="94"/>
        <v>68370.144138487958</v>
      </c>
      <c r="U71" s="9">
        <f t="shared" si="94"/>
        <v>75746.594013527952</v>
      </c>
      <c r="V71" s="9">
        <f t="shared" si="94"/>
        <v>81992.403845926267</v>
      </c>
      <c r="W71" s="9">
        <f t="shared" si="94"/>
        <v>58203.895277757772</v>
      </c>
      <c r="X71" s="9">
        <f t="shared" si="94"/>
        <v>39327.63790555895</v>
      </c>
      <c r="Y71" s="9">
        <f t="shared" si="94"/>
        <v>40150.604316717589</v>
      </c>
      <c r="Z71" s="9">
        <f t="shared" si="94"/>
        <v>34274.827812761869</v>
      </c>
      <c r="AA71" s="9">
        <f t="shared" si="94"/>
        <v>35516.430419327335</v>
      </c>
      <c r="AB71" s="9">
        <f t="shared" si="94"/>
        <v>32367.403877443121</v>
      </c>
      <c r="AC71" s="9">
        <f t="shared" si="94"/>
        <v>40045.265023637767</v>
      </c>
      <c r="AD71" s="9">
        <f t="shared" si="94"/>
        <v>39195.208435769709</v>
      </c>
      <c r="AE71" s="9">
        <f t="shared" si="94"/>
        <v>40145.044123176718</v>
      </c>
      <c r="AF71" s="9">
        <f t="shared" si="94"/>
        <v>30008.194442913791</v>
      </c>
      <c r="AG71" s="9">
        <f t="shared" ref="AG71" si="95">IF(AG66=0,0,100*AG66/AG12)</f>
        <v>31610.846122197167</v>
      </c>
    </row>
    <row r="72" spans="1:33" x14ac:dyDescent="0.25">
      <c r="A72" s="10" t="s">
        <v>10</v>
      </c>
      <c r="B72" s="11">
        <f t="shared" ref="B72:K72" si="96">IF(B67=0,0,100*B67/B13)</f>
        <v>61339.160574893838</v>
      </c>
      <c r="C72" s="11">
        <f t="shared" si="96"/>
        <v>61255.527815650494</v>
      </c>
      <c r="D72" s="11">
        <f t="shared" si="96"/>
        <v>61150.697051480063</v>
      </c>
      <c r="E72" s="11">
        <f t="shared" si="96"/>
        <v>61218.273170556786</v>
      </c>
      <c r="F72" s="11">
        <f t="shared" si="96"/>
        <v>61173.969761768312</v>
      </c>
      <c r="G72" s="11">
        <f t="shared" si="96"/>
        <v>61049.778274550357</v>
      </c>
      <c r="H72" s="11">
        <f t="shared" si="96"/>
        <v>59558.684211293279</v>
      </c>
      <c r="I72" s="11">
        <f t="shared" si="96"/>
        <v>59900.124813178365</v>
      </c>
      <c r="J72" s="11">
        <f t="shared" si="96"/>
        <v>62282.807218134141</v>
      </c>
      <c r="K72" s="11">
        <f t="shared" si="96"/>
        <v>54838.428452739696</v>
      </c>
      <c r="L72" s="11">
        <f>IF(L67=0,0,100*L67/L13)</f>
        <v>55097.223148165758</v>
      </c>
      <c r="M72" s="11">
        <f t="shared" ref="M72:AF72" si="97">IF(M67=0,0,100*M67/M13)</f>
        <v>57747.988753354693</v>
      </c>
      <c r="N72" s="11">
        <f t="shared" si="97"/>
        <v>57077.494411067833</v>
      </c>
      <c r="O72" s="11">
        <f t="shared" si="97"/>
        <v>48970.848879220735</v>
      </c>
      <c r="P72" s="11">
        <f t="shared" si="97"/>
        <v>51716.46492214247</v>
      </c>
      <c r="Q72" s="11">
        <f t="shared" si="97"/>
        <v>46709.510872452745</v>
      </c>
      <c r="R72" s="11">
        <f t="shared" si="97"/>
        <v>54689.93722044996</v>
      </c>
      <c r="S72" s="11">
        <f t="shared" si="97"/>
        <v>50624.754819690985</v>
      </c>
      <c r="T72" s="11">
        <f t="shared" si="97"/>
        <v>51990.648462681405</v>
      </c>
      <c r="U72" s="11">
        <f t="shared" si="97"/>
        <v>58987.955816649941</v>
      </c>
      <c r="V72" s="11">
        <f t="shared" si="97"/>
        <v>64167.836881700321</v>
      </c>
      <c r="W72" s="11">
        <f t="shared" si="97"/>
        <v>42923.597860422749</v>
      </c>
      <c r="X72" s="11">
        <f t="shared" si="97"/>
        <v>28674.27832330162</v>
      </c>
      <c r="Y72" s="11">
        <f t="shared" si="97"/>
        <v>28075.421945577378</v>
      </c>
      <c r="Z72" s="11">
        <f t="shared" si="97"/>
        <v>23745.111757583105</v>
      </c>
      <c r="AA72" s="11">
        <f t="shared" si="97"/>
        <v>23971.029236992294</v>
      </c>
      <c r="AB72" s="11">
        <f t="shared" si="97"/>
        <v>21949.573143468082</v>
      </c>
      <c r="AC72" s="11">
        <f t="shared" si="97"/>
        <v>26879.922787347503</v>
      </c>
      <c r="AD72" s="11">
        <f t="shared" si="97"/>
        <v>26149.884113753447</v>
      </c>
      <c r="AE72" s="11">
        <f t="shared" si="97"/>
        <v>26722.4575189467</v>
      </c>
      <c r="AF72" s="11">
        <f t="shared" si="97"/>
        <v>18313.888921026301</v>
      </c>
      <c r="AG72" s="11">
        <f t="shared" ref="AG72" si="98">IF(AG67=0,0,100*AG67/AG13)</f>
        <v>18976.47107846486</v>
      </c>
    </row>
    <row r="73" spans="1:33" x14ac:dyDescent="0.25">
      <c r="A73" s="12" t="s">
        <v>11</v>
      </c>
      <c r="B73" s="13">
        <f t="shared" ref="B73:K73" si="99">IF(B68=0,0,100*B68/B14)</f>
        <v>152337.61247986634</v>
      </c>
      <c r="C73" s="13">
        <f t="shared" si="99"/>
        <v>152292.87986026308</v>
      </c>
      <c r="D73" s="13">
        <f t="shared" si="99"/>
        <v>152238.35146134085</v>
      </c>
      <c r="E73" s="13">
        <f t="shared" si="99"/>
        <v>152283.88149726912</v>
      </c>
      <c r="F73" s="13">
        <f t="shared" si="99"/>
        <v>152284.12063683933</v>
      </c>
      <c r="G73" s="13">
        <f t="shared" si="99"/>
        <v>152223.64552883853</v>
      </c>
      <c r="H73" s="13">
        <f t="shared" si="99"/>
        <v>151958.90854283483</v>
      </c>
      <c r="I73" s="13">
        <f t="shared" si="99"/>
        <v>154047.43464265839</v>
      </c>
      <c r="J73" s="13">
        <f t="shared" si="99"/>
        <v>156899.81925314607</v>
      </c>
      <c r="K73" s="13">
        <f t="shared" si="99"/>
        <v>140070.14257161651</v>
      </c>
      <c r="L73" s="13">
        <f>IF(L68=0,0,100*L68/L14)</f>
        <v>137414.34578544355</v>
      </c>
      <c r="M73" s="13">
        <f t="shared" ref="M73:AF73" si="100">IF(M68=0,0,100*M68/M14)</f>
        <v>103132.56878435843</v>
      </c>
      <c r="N73" s="13">
        <f t="shared" si="100"/>
        <v>90807.01184849639</v>
      </c>
      <c r="O73" s="13">
        <f t="shared" si="100"/>
        <v>79967.113157317261</v>
      </c>
      <c r="P73" s="13">
        <f t="shared" si="100"/>
        <v>82837.758762394762</v>
      </c>
      <c r="Q73" s="13">
        <f t="shared" si="100"/>
        <v>75152.758466268497</v>
      </c>
      <c r="R73" s="13">
        <f t="shared" si="100"/>
        <v>79899.671840914365</v>
      </c>
      <c r="S73" s="13">
        <f t="shared" si="100"/>
        <v>77538.688641457717</v>
      </c>
      <c r="T73" s="13">
        <f t="shared" si="100"/>
        <v>89798.074432719906</v>
      </c>
      <c r="U73" s="13">
        <f t="shared" si="100"/>
        <v>99133.843055937017</v>
      </c>
      <c r="V73" s="13">
        <f t="shared" si="100"/>
        <v>103718.69093215525</v>
      </c>
      <c r="W73" s="13">
        <f t="shared" si="100"/>
        <v>78418.389431621006</v>
      </c>
      <c r="X73" s="13">
        <f t="shared" si="100"/>
        <v>51627.198070684157</v>
      </c>
      <c r="Y73" s="13">
        <f t="shared" si="100"/>
        <v>54710.009124837932</v>
      </c>
      <c r="Z73" s="13">
        <f t="shared" si="100"/>
        <v>46059.461338066336</v>
      </c>
      <c r="AA73" s="13">
        <f t="shared" si="100"/>
        <v>49885.301478948575</v>
      </c>
      <c r="AB73" s="13">
        <f t="shared" si="100"/>
        <v>44196.66539649207</v>
      </c>
      <c r="AC73" s="13">
        <f t="shared" si="100"/>
        <v>56166.818854392339</v>
      </c>
      <c r="AD73" s="13">
        <f t="shared" si="100"/>
        <v>55509.503152300385</v>
      </c>
      <c r="AE73" s="13">
        <f t="shared" si="100"/>
        <v>56636.869755183048</v>
      </c>
      <c r="AF73" s="13">
        <f t="shared" si="100"/>
        <v>43972.673225970626</v>
      </c>
      <c r="AG73" s="13">
        <f t="shared" ref="AG73" si="101">IF(AG68=0,0,100*AG68/AG14)</f>
        <v>45476.320102160593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163.59455953299374</v>
      </c>
      <c r="C75" s="21">
        <f t="shared" si="102"/>
        <v>163.45318897020343</v>
      </c>
      <c r="D75" s="21">
        <f t="shared" si="102"/>
        <v>163.27681866846038</v>
      </c>
      <c r="E75" s="21">
        <f t="shared" si="102"/>
        <v>163.39570317412711</v>
      </c>
      <c r="F75" s="21">
        <f t="shared" si="102"/>
        <v>163.3328532717419</v>
      </c>
      <c r="G75" s="21">
        <f t="shared" si="102"/>
        <v>163.12592862184238</v>
      </c>
      <c r="H75" s="21">
        <f t="shared" si="102"/>
        <v>160.25598264567881</v>
      </c>
      <c r="I75" s="21">
        <f t="shared" si="102"/>
        <v>160.9010195549404</v>
      </c>
      <c r="J75" s="21">
        <f t="shared" si="102"/>
        <v>165.39213745702386</v>
      </c>
      <c r="K75" s="21">
        <f t="shared" si="102"/>
        <v>151.00353393130786</v>
      </c>
      <c r="L75" s="21">
        <f>IF(L66=0,0,1000*L66/L3)</f>
        <v>151.5168707972939</v>
      </c>
      <c r="M75" s="21">
        <f t="shared" ref="M75:AF75" si="103">IF(M66=0,0,1000*M66/M3)</f>
        <v>104.35387738522533</v>
      </c>
      <c r="N75" s="21">
        <f t="shared" si="103"/>
        <v>89.144381522779895</v>
      </c>
      <c r="O75" s="21">
        <f t="shared" si="103"/>
        <v>80.60958967769642</v>
      </c>
      <c r="P75" s="21">
        <f t="shared" si="103"/>
        <v>80.72242451565846</v>
      </c>
      <c r="Q75" s="21">
        <f t="shared" si="103"/>
        <v>71.944061514211668</v>
      </c>
      <c r="R75" s="21">
        <f t="shared" si="103"/>
        <v>78.439714018619767</v>
      </c>
      <c r="S75" s="21">
        <f t="shared" si="103"/>
        <v>78.468704468693232</v>
      </c>
      <c r="T75" s="21">
        <f t="shared" si="103"/>
        <v>90.268967962797788</v>
      </c>
      <c r="U75" s="21">
        <f t="shared" si="103"/>
        <v>83.955529335603913</v>
      </c>
      <c r="V75" s="21">
        <f t="shared" si="103"/>
        <v>84.246248098062352</v>
      </c>
      <c r="W75" s="21">
        <f t="shared" si="103"/>
        <v>67.438371993519681</v>
      </c>
      <c r="X75" s="21">
        <f t="shared" si="103"/>
        <v>42.349224910884182</v>
      </c>
      <c r="Y75" s="21">
        <f t="shared" si="103"/>
        <v>37.233453836912979</v>
      </c>
      <c r="Z75" s="21">
        <f t="shared" si="103"/>
        <v>29.160199910442643</v>
      </c>
      <c r="AA75" s="21">
        <f t="shared" si="103"/>
        <v>27.644821872461595</v>
      </c>
      <c r="AB75" s="21">
        <f t="shared" si="103"/>
        <v>23.993636514378213</v>
      </c>
      <c r="AC75" s="21">
        <f t="shared" si="103"/>
        <v>28.97213381997252</v>
      </c>
      <c r="AD75" s="21">
        <f t="shared" si="103"/>
        <v>27.916732125704545</v>
      </c>
      <c r="AE75" s="21">
        <f t="shared" si="103"/>
        <v>30.228217374616658</v>
      </c>
      <c r="AF75" s="21">
        <f t="shared" si="103"/>
        <v>20.069651778073421</v>
      </c>
      <c r="AG75" s="21">
        <f t="shared" ref="AG75" si="104">IF(AG66=0,0,1000*AG66/AG3)</f>
        <v>21.91214301904515</v>
      </c>
    </row>
    <row r="76" spans="1:33" x14ac:dyDescent="0.25">
      <c r="A76" s="10" t="s">
        <v>10</v>
      </c>
      <c r="B76" s="22">
        <f t="shared" ref="B76:K76" si="105">IF(B67=0,0,1000*B67/B4)</f>
        <v>160.74931874582765</v>
      </c>
      <c r="C76" s="22">
        <f t="shared" si="105"/>
        <v>160.53015669244522</v>
      </c>
      <c r="D76" s="22">
        <f t="shared" si="105"/>
        <v>160.25542602487764</v>
      </c>
      <c r="E76" s="22">
        <f t="shared" si="105"/>
        <v>160.43251723522982</v>
      </c>
      <c r="F76" s="22">
        <f t="shared" si="105"/>
        <v>160.31640495918091</v>
      </c>
      <c r="G76" s="22">
        <f t="shared" si="105"/>
        <v>159.99093764780278</v>
      </c>
      <c r="H76" s="22">
        <f t="shared" si="105"/>
        <v>156.08328046770345</v>
      </c>
      <c r="I76" s="22">
        <f t="shared" si="105"/>
        <v>156.97809704804598</v>
      </c>
      <c r="J76" s="22">
        <f t="shared" si="105"/>
        <v>163.22229802944301</v>
      </c>
      <c r="K76" s="22">
        <f t="shared" si="105"/>
        <v>143.71309099302667</v>
      </c>
      <c r="L76" s="22">
        <f>IF(L67=0,0,1000*L67/L4)</f>
        <v>144.3912959466781</v>
      </c>
      <c r="M76" s="22">
        <f t="shared" ref="M76:AF76" si="106">IF(M67=0,0,1000*M67/M4)</f>
        <v>147.26894256665895</v>
      </c>
      <c r="N76" s="22">
        <f t="shared" si="106"/>
        <v>134.54083201705268</v>
      </c>
      <c r="O76" s="22">
        <f t="shared" si="106"/>
        <v>119.58254467303134</v>
      </c>
      <c r="P76" s="22">
        <f t="shared" si="106"/>
        <v>128.41620811883354</v>
      </c>
      <c r="Q76" s="22">
        <f t="shared" si="106"/>
        <v>120.03635718013587</v>
      </c>
      <c r="R76" s="22">
        <f t="shared" si="106"/>
        <v>136.16707167554105</v>
      </c>
      <c r="S76" s="22">
        <f t="shared" si="106"/>
        <v>124.63939754425891</v>
      </c>
      <c r="T76" s="22">
        <f t="shared" si="106"/>
        <v>135.40863254252559</v>
      </c>
      <c r="U76" s="22">
        <f t="shared" si="106"/>
        <v>125.4109074229053</v>
      </c>
      <c r="V76" s="22">
        <f t="shared" si="106"/>
        <v>133.0561673315153</v>
      </c>
      <c r="W76" s="22">
        <f t="shared" si="106"/>
        <v>121.91552978401832</v>
      </c>
      <c r="X76" s="22">
        <f t="shared" si="106"/>
        <v>82.707226530458811</v>
      </c>
      <c r="Y76" s="22">
        <f t="shared" si="106"/>
        <v>76.231012507967648</v>
      </c>
      <c r="Z76" s="22">
        <f t="shared" si="106"/>
        <v>62.382947802283326</v>
      </c>
      <c r="AA76" s="22">
        <f t="shared" si="106"/>
        <v>58.634176999729107</v>
      </c>
      <c r="AB76" s="22">
        <f t="shared" si="106"/>
        <v>51.551231873155466</v>
      </c>
      <c r="AC76" s="22">
        <f t="shared" si="106"/>
        <v>62.612685666829414</v>
      </c>
      <c r="AD76" s="22">
        <f t="shared" si="106"/>
        <v>59.918655517661485</v>
      </c>
      <c r="AE76" s="22">
        <f t="shared" si="106"/>
        <v>63.971198614558183</v>
      </c>
      <c r="AF76" s="22">
        <f t="shared" si="106"/>
        <v>38.567419100035622</v>
      </c>
      <c r="AG76" s="22">
        <f t="shared" ref="AG76" si="107">IF(AG67=0,0,1000*AG67/AG4)</f>
        <v>42.623214913439249</v>
      </c>
    </row>
    <row r="77" spans="1:33" x14ac:dyDescent="0.25">
      <c r="A77" s="12" t="s">
        <v>11</v>
      </c>
      <c r="B77" s="23">
        <f t="shared" ref="B77:K77" si="108">IF(B68=0,0,1000*B68/B5)</f>
        <v>166.96943957052446</v>
      </c>
      <c r="C77" s="23">
        <f t="shared" si="108"/>
        <v>166.92034132080983</v>
      </c>
      <c r="D77" s="23">
        <f t="shared" si="108"/>
        <v>166.86064108671189</v>
      </c>
      <c r="E77" s="23">
        <f t="shared" si="108"/>
        <v>166.91048375712182</v>
      </c>
      <c r="F77" s="23">
        <f t="shared" si="108"/>
        <v>166.91081097578737</v>
      </c>
      <c r="G77" s="23">
        <f t="shared" si="108"/>
        <v>166.84449560705107</v>
      </c>
      <c r="H77" s="23">
        <f t="shared" si="108"/>
        <v>165.42353614114643</v>
      </c>
      <c r="I77" s="23">
        <f t="shared" si="108"/>
        <v>165.79550842324147</v>
      </c>
      <c r="J77" s="23">
        <f t="shared" si="108"/>
        <v>167.99082417628804</v>
      </c>
      <c r="K77" s="23">
        <f t="shared" si="108"/>
        <v>160.4082704002449</v>
      </c>
      <c r="L77" s="23">
        <f>IF(L68=0,0,1000*L68/L5)</f>
        <v>160.42116470198422</v>
      </c>
      <c r="M77" s="23">
        <f t="shared" ref="M77:AF77" si="109">IF(M68=0,0,1000*M68/M5)</f>
        <v>84.116162571371589</v>
      </c>
      <c r="N77" s="23">
        <f t="shared" si="109"/>
        <v>70.895650232290279</v>
      </c>
      <c r="O77" s="23">
        <f t="shared" si="109"/>
        <v>63.965802909562456</v>
      </c>
      <c r="P77" s="23">
        <f t="shared" si="109"/>
        <v>62.849611669593678</v>
      </c>
      <c r="Q77" s="23">
        <f t="shared" si="109"/>
        <v>55.649381360521261</v>
      </c>
      <c r="R77" s="23">
        <f t="shared" si="109"/>
        <v>60.955333025192466</v>
      </c>
      <c r="S77" s="23">
        <f t="shared" si="109"/>
        <v>61.214490222136149</v>
      </c>
      <c r="T77" s="23">
        <f t="shared" si="109"/>
        <v>72.071416956195932</v>
      </c>
      <c r="U77" s="23">
        <f t="shared" si="109"/>
        <v>65.873795358385593</v>
      </c>
      <c r="V77" s="23">
        <f t="shared" si="109"/>
        <v>65.991100483726569</v>
      </c>
      <c r="W77" s="23">
        <f t="shared" si="109"/>
        <v>50.951976436826456</v>
      </c>
      <c r="X77" s="23">
        <f t="shared" si="109"/>
        <v>32.256288683374919</v>
      </c>
      <c r="Y77" s="23">
        <f t="shared" si="109"/>
        <v>28.281503673138456</v>
      </c>
      <c r="Z77" s="23">
        <f t="shared" si="109"/>
        <v>22.306128290101682</v>
      </c>
      <c r="AA77" s="23">
        <f t="shared" si="109"/>
        <v>21.005515045780356</v>
      </c>
      <c r="AB77" s="23">
        <f t="shared" si="109"/>
        <v>18.436041855869046</v>
      </c>
      <c r="AC77" s="23">
        <f t="shared" si="109"/>
        <v>22.034311200167817</v>
      </c>
      <c r="AD77" s="23">
        <f t="shared" si="109"/>
        <v>21.235081013035291</v>
      </c>
      <c r="AE77" s="23">
        <f t="shared" si="109"/>
        <v>23.149553960049136</v>
      </c>
      <c r="AF77" s="23">
        <f t="shared" si="109"/>
        <v>16.20438632195858</v>
      </c>
      <c r="AG77" s="23">
        <f t="shared" ref="AG77" si="110">IF(AG68=0,0,1000*AG68/AG5)</f>
        <v>17.923762045673492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0.53313820270931611</v>
      </c>
      <c r="C80" s="37">
        <f t="shared" si="111"/>
        <v>0.53287181615246426</v>
      </c>
      <c r="D80" s="37">
        <f t="shared" si="111"/>
        <v>0.53253448020834626</v>
      </c>
      <c r="E80" s="37">
        <f t="shared" si="111"/>
        <v>0.53273506753659161</v>
      </c>
      <c r="F80" s="37">
        <f t="shared" si="111"/>
        <v>0.53255434924932499</v>
      </c>
      <c r="G80" s="37">
        <f t="shared" si="111"/>
        <v>0.53214735264786073</v>
      </c>
      <c r="H80" s="37">
        <f t="shared" si="111"/>
        <v>0.53885057360790634</v>
      </c>
      <c r="I80" s="37">
        <f t="shared" si="111"/>
        <v>0.54155990820206035</v>
      </c>
      <c r="J80" s="37">
        <f t="shared" si="111"/>
        <v>0.53781682785299945</v>
      </c>
      <c r="K80" s="37">
        <f t="shared" si="111"/>
        <v>0.53612339539546716</v>
      </c>
      <c r="L80" s="37">
        <f t="shared" ref="L80:L81" si="114">IF(L67=0,0,L67/L$66)</f>
        <v>0.52935807410789104</v>
      </c>
      <c r="M80" s="37">
        <f t="shared" ref="M80:AF80" si="115">IF(M67=0,0,M67/M$66)</f>
        <v>0.45224271183204595</v>
      </c>
      <c r="N80" s="37">
        <f t="shared" si="115"/>
        <v>0.43274023632500158</v>
      </c>
      <c r="O80" s="37">
        <f t="shared" si="115"/>
        <v>0.44394347871989825</v>
      </c>
      <c r="P80" s="37">
        <f t="shared" si="115"/>
        <v>0.43364656633742327</v>
      </c>
      <c r="Q80" s="37">
        <f t="shared" si="115"/>
        <v>0.42224612073099921</v>
      </c>
      <c r="R80" s="37">
        <f t="shared" si="115"/>
        <v>0.40355313867605991</v>
      </c>
      <c r="S80" s="37">
        <f t="shared" si="115"/>
        <v>0.43210988742629836</v>
      </c>
      <c r="T80" s="37">
        <f t="shared" si="115"/>
        <v>0.43098470034096992</v>
      </c>
      <c r="U80" s="37">
        <f t="shared" si="115"/>
        <v>0.45366817754792227</v>
      </c>
      <c r="V80" s="37">
        <f t="shared" si="115"/>
        <v>0.42990592244558989</v>
      </c>
      <c r="W80" s="37">
        <f t="shared" si="115"/>
        <v>0.41999325379381108</v>
      </c>
      <c r="X80" s="37">
        <f t="shared" si="115"/>
        <v>0.3907025779052703</v>
      </c>
      <c r="Y80" s="37">
        <f t="shared" si="115"/>
        <v>0.38223623713093152</v>
      </c>
      <c r="Z80" s="37">
        <f t="shared" si="115"/>
        <v>0.36587335705111257</v>
      </c>
      <c r="AA80" s="37">
        <f t="shared" si="115"/>
        <v>0.37423206995587066</v>
      </c>
      <c r="AB80" s="37">
        <f t="shared" si="115"/>
        <v>0.36058079292107054</v>
      </c>
      <c r="AC80" s="37">
        <f t="shared" si="115"/>
        <v>0.36949655738168868</v>
      </c>
      <c r="AD80" s="37">
        <f t="shared" si="115"/>
        <v>0.37072739352466499</v>
      </c>
      <c r="AE80" s="37">
        <f t="shared" si="115"/>
        <v>0.36697182014303814</v>
      </c>
      <c r="AF80" s="37">
        <f t="shared" si="115"/>
        <v>0.33214625882361709</v>
      </c>
      <c r="AG80" s="37">
        <f t="shared" ref="AG80" si="116">IF(AG67=0,0,AG67/AG$66)</f>
        <v>0.31410196456696921</v>
      </c>
    </row>
    <row r="81" spans="1:33" x14ac:dyDescent="0.25">
      <c r="A81" s="12" t="s">
        <v>11</v>
      </c>
      <c r="B81" s="38">
        <f t="shared" si="111"/>
        <v>0.46686179729068383</v>
      </c>
      <c r="C81" s="38">
        <f t="shared" si="111"/>
        <v>0.46712818384753574</v>
      </c>
      <c r="D81" s="38">
        <f t="shared" si="111"/>
        <v>0.46746551979165374</v>
      </c>
      <c r="E81" s="38">
        <f t="shared" si="111"/>
        <v>0.46726493246340844</v>
      </c>
      <c r="F81" s="38">
        <f t="shared" si="111"/>
        <v>0.46744565075067507</v>
      </c>
      <c r="G81" s="38">
        <f t="shared" si="111"/>
        <v>0.46785264735213927</v>
      </c>
      <c r="H81" s="38">
        <f t="shared" si="111"/>
        <v>0.46114942639209361</v>
      </c>
      <c r="I81" s="38">
        <f t="shared" si="111"/>
        <v>0.45844009179793976</v>
      </c>
      <c r="J81" s="38">
        <f t="shared" si="111"/>
        <v>0.46218317214700055</v>
      </c>
      <c r="K81" s="38">
        <f t="shared" si="111"/>
        <v>0.46387660460453295</v>
      </c>
      <c r="L81" s="38">
        <f t="shared" si="114"/>
        <v>0.47064192589210896</v>
      </c>
      <c r="M81" s="38">
        <f t="shared" ref="M81:AF81" si="117">IF(M68=0,0,M68/M$66)</f>
        <v>0.54775728816795399</v>
      </c>
      <c r="N81" s="38">
        <f t="shared" si="117"/>
        <v>0.56725976367499831</v>
      </c>
      <c r="O81" s="38">
        <f t="shared" si="117"/>
        <v>0.55605652128010175</v>
      </c>
      <c r="P81" s="38">
        <f t="shared" si="117"/>
        <v>0.56635343366257662</v>
      </c>
      <c r="Q81" s="38">
        <f t="shared" si="117"/>
        <v>0.57775387926900079</v>
      </c>
      <c r="R81" s="38">
        <f t="shared" si="117"/>
        <v>0.59644686132393998</v>
      </c>
      <c r="S81" s="38">
        <f t="shared" si="117"/>
        <v>0.56789011257370159</v>
      </c>
      <c r="T81" s="38">
        <f t="shared" si="117"/>
        <v>0.56901529965902997</v>
      </c>
      <c r="U81" s="38">
        <f t="shared" si="117"/>
        <v>0.54633182245207768</v>
      </c>
      <c r="V81" s="38">
        <f t="shared" si="117"/>
        <v>0.57009407755441011</v>
      </c>
      <c r="W81" s="38">
        <f t="shared" si="117"/>
        <v>0.58000674620618886</v>
      </c>
      <c r="X81" s="38">
        <f t="shared" si="117"/>
        <v>0.60929742209472981</v>
      </c>
      <c r="Y81" s="38">
        <f t="shared" si="117"/>
        <v>0.61776376286906842</v>
      </c>
      <c r="Z81" s="38">
        <f t="shared" si="117"/>
        <v>0.63412664294888743</v>
      </c>
      <c r="AA81" s="38">
        <f t="shared" si="117"/>
        <v>0.62576793004412934</v>
      </c>
      <c r="AB81" s="38">
        <f t="shared" si="117"/>
        <v>0.63941920707892952</v>
      </c>
      <c r="AC81" s="38">
        <f t="shared" si="117"/>
        <v>0.63050344261831137</v>
      </c>
      <c r="AD81" s="38">
        <f t="shared" si="117"/>
        <v>0.62927260647533501</v>
      </c>
      <c r="AE81" s="38">
        <f t="shared" si="117"/>
        <v>0.6330281798569618</v>
      </c>
      <c r="AF81" s="38">
        <f t="shared" si="117"/>
        <v>0.66785374117638285</v>
      </c>
      <c r="AG81" s="38">
        <f t="shared" ref="AG81" si="118">IF(AG68=0,0,AG68/AG$66)</f>
        <v>0.68589803543303074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6959.1809783066983</v>
      </c>
      <c r="AE83" s="9">
        <f t="shared" si="119"/>
        <v>7908.8148793575201</v>
      </c>
      <c r="AF83" s="9">
        <f t="shared" si="119"/>
        <v>5222.4896235600017</v>
      </c>
      <c r="AG83" s="9">
        <f t="shared" ref="AG83" si="120">SUM(AG84:AG85)</f>
        <v>5778.5734597389928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2607.8183746501945</v>
      </c>
      <c r="AE84" s="11">
        <v>2974.4946504804948</v>
      </c>
      <c r="AF84" s="11">
        <v>1734.6303902106149</v>
      </c>
      <c r="AG84" s="11">
        <v>1825.8691752863251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4351.3626036565038</v>
      </c>
      <c r="AE85" s="13">
        <v>4934.3202288770253</v>
      </c>
      <c r="AF85" s="13">
        <v>3487.8592333493866</v>
      </c>
      <c r="AG85" s="13">
        <v>3952.7042844526677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8105.7163499999997</v>
      </c>
      <c r="C89" s="9">
        <v>7435.4485800000002</v>
      </c>
      <c r="D89" s="9">
        <v>8536.0935499999996</v>
      </c>
      <c r="E89" s="9">
        <v>9962.7139900000002</v>
      </c>
      <c r="F89" s="9">
        <v>10580.88466</v>
      </c>
      <c r="G89" s="9">
        <v>11367.174559999999</v>
      </c>
      <c r="H89" s="9">
        <v>10004.562019999999</v>
      </c>
      <c r="I89" s="9">
        <v>10032.805259999999</v>
      </c>
      <c r="J89" s="9">
        <v>11203.31674</v>
      </c>
      <c r="K89" s="9">
        <v>9949.9319899999991</v>
      </c>
      <c r="L89" s="9">
        <v>11492.720869999999</v>
      </c>
      <c r="M89" s="9">
        <v>11166.34318</v>
      </c>
      <c r="N89" s="9">
        <v>9994.6055699999997</v>
      </c>
      <c r="O89" s="9">
        <v>10248.68174</v>
      </c>
      <c r="P89" s="9">
        <v>10333.250110000001</v>
      </c>
      <c r="Q89" s="9">
        <v>9214.6098700000002</v>
      </c>
      <c r="R89" s="9">
        <v>9948.1100499999993</v>
      </c>
      <c r="S89" s="9">
        <v>10155.482050000001</v>
      </c>
      <c r="T89" s="9">
        <v>9931.4226799999997</v>
      </c>
      <c r="U89" s="9">
        <v>8429.9171700000006</v>
      </c>
      <c r="V89" s="9">
        <v>8788.8673600000002</v>
      </c>
      <c r="W89" s="9">
        <v>8956.0295999999998</v>
      </c>
      <c r="X89" s="9">
        <v>7340.8896800000002</v>
      </c>
      <c r="Y89" s="9">
        <v>6916.3054499999998</v>
      </c>
      <c r="Z89" s="9">
        <v>6048.3453</v>
      </c>
      <c r="AA89" s="9">
        <v>5788.21</v>
      </c>
      <c r="AB89" s="9">
        <v>5585.6787299999996</v>
      </c>
      <c r="AC89" s="9">
        <v>6952.8058799999999</v>
      </c>
      <c r="AD89" s="9">
        <v>7123.44</v>
      </c>
      <c r="AE89" s="9">
        <v>8222.0921300000009</v>
      </c>
      <c r="AF89" s="9">
        <v>5337.75774</v>
      </c>
      <c r="AG89" s="9">
        <v>5924.7558399999998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-85.134835080002631</v>
      </c>
      <c r="C91" s="9">
        <f t="shared" ref="C91:AF91" si="121">C89-C$66</f>
        <v>-80.757359520002865</v>
      </c>
      <c r="D91" s="9">
        <f t="shared" si="121"/>
        <v>-94.640442039999471</v>
      </c>
      <c r="E91" s="9">
        <f t="shared" si="121"/>
        <v>-96.992541440000423</v>
      </c>
      <c r="F91" s="9">
        <f t="shared" si="121"/>
        <v>-76.004806040000403</v>
      </c>
      <c r="G91" s="9">
        <f t="shared" si="121"/>
        <v>-81.065534080003999</v>
      </c>
      <c r="H91" s="9">
        <f t="shared" si="121"/>
        <v>-72.716830719999052</v>
      </c>
      <c r="I91" s="9">
        <f t="shared" si="121"/>
        <v>-69.373074960001759</v>
      </c>
      <c r="J91" s="9">
        <f t="shared" si="121"/>
        <v>-37.745903599998201</v>
      </c>
      <c r="K91" s="9">
        <f t="shared" si="121"/>
        <v>-61.194852279999395</v>
      </c>
      <c r="L91" s="9">
        <f t="shared" si="121"/>
        <v>-70.907113120003487</v>
      </c>
      <c r="M91" s="9">
        <f t="shared" si="121"/>
        <v>-69.965901919997123</v>
      </c>
      <c r="N91" s="9">
        <f t="shared" si="121"/>
        <v>-104.20256700000027</v>
      </c>
      <c r="O91" s="9">
        <f t="shared" si="121"/>
        <v>-82.644670480003697</v>
      </c>
      <c r="P91" s="9">
        <f t="shared" si="121"/>
        <v>-104.59378736000144</v>
      </c>
      <c r="Q91" s="9">
        <f t="shared" si="121"/>
        <v>-25.434861920000913</v>
      </c>
      <c r="R91" s="9">
        <f t="shared" si="121"/>
        <v>-27.240651440002694</v>
      </c>
      <c r="S91" s="9">
        <f t="shared" si="121"/>
        <v>-236.44922251999742</v>
      </c>
      <c r="T91" s="9">
        <f t="shared" si="121"/>
        <v>-21.845472760000121</v>
      </c>
      <c r="U91" s="9">
        <f t="shared" si="121"/>
        <v>57.984720959997503</v>
      </c>
      <c r="V91" s="9">
        <f t="shared" si="121"/>
        <v>59.38701927999864</v>
      </c>
      <c r="W91" s="9">
        <f t="shared" si="121"/>
        <v>83.238059159999466</v>
      </c>
      <c r="X91" s="9">
        <f t="shared" si="121"/>
        <v>92.758820839999316</v>
      </c>
      <c r="Y91" s="9">
        <f t="shared" si="121"/>
        <v>85.103312880000885</v>
      </c>
      <c r="Z91" s="9">
        <f t="shared" si="121"/>
        <v>44.962855079998008</v>
      </c>
      <c r="AA91" s="9">
        <f t="shared" si="121"/>
        <v>54.666554080000424</v>
      </c>
      <c r="AB91" s="9">
        <f t="shared" si="121"/>
        <v>59.290201799997703</v>
      </c>
      <c r="AC91" s="9">
        <f t="shared" si="121"/>
        <v>85.679648159999488</v>
      </c>
      <c r="AD91" s="9">
        <f t="shared" si="121"/>
        <v>89.11121772000115</v>
      </c>
      <c r="AE91" s="9">
        <f t="shared" si="121"/>
        <v>116.57969768000112</v>
      </c>
      <c r="AF91" s="9">
        <f t="shared" si="121"/>
        <v>115.26811643999827</v>
      </c>
      <c r="AG91" s="9">
        <f t="shared" ref="AG91" si="122">AG89-AG$66</f>
        <v>111.77349267999671</v>
      </c>
    </row>
    <row r="92" spans="1:33" x14ac:dyDescent="0.25">
      <c r="A92" s="10" t="s">
        <v>10</v>
      </c>
      <c r="B92" s="11">
        <f>IF(B$66=0,50%,B$67/B$66)*B91</f>
        <v>-45.388632962506641</v>
      </c>
      <c r="C92" s="11">
        <f t="shared" ref="C92:AG92" si="123">IF(C$66=0,50%,C$67/C$66)*C91</f>
        <v>-43.033320835101428</v>
      </c>
      <c r="D92" s="11">
        <f t="shared" si="123"/>
        <v>-50.39929860845924</v>
      </c>
      <c r="E92" s="11">
        <f t="shared" si="123"/>
        <v>-51.671328114584284</v>
      </c>
      <c r="F92" s="11">
        <f t="shared" si="123"/>
        <v>-40.476690020453582</v>
      </c>
      <c r="G92" s="11">
        <f t="shared" si="123"/>
        <v>-43.138809351659063</v>
      </c>
      <c r="H92" s="11">
        <f t="shared" si="123"/>
        <v>-39.183505944420517</v>
      </c>
      <c r="I92" s="11">
        <f t="shared" si="123"/>
        <v>-37.569676107033203</v>
      </c>
      <c r="J92" s="11">
        <f t="shared" si="123"/>
        <v>-20.300382138596145</v>
      </c>
      <c r="K92" s="11">
        <f t="shared" si="123"/>
        <v>-32.807991985077322</v>
      </c>
      <c r="L92" s="11">
        <f t="shared" si="123"/>
        <v>-37.535252841755423</v>
      </c>
      <c r="M92" s="11">
        <f t="shared" si="123"/>
        <v>-31.641569220074448</v>
      </c>
      <c r="N92" s="11">
        <f t="shared" si="123"/>
        <v>-45.092643469251932</v>
      </c>
      <c r="O92" s="11">
        <f t="shared" si="123"/>
        <v>-36.689562510552527</v>
      </c>
      <c r="P92" s="11">
        <f t="shared" si="123"/>
        <v>-45.356736748891208</v>
      </c>
      <c r="Q92" s="11">
        <f t="shared" si="123"/>
        <v>-10.739771777049</v>
      </c>
      <c r="R92" s="11">
        <f t="shared" si="123"/>
        <v>-10.993050388193618</v>
      </c>
      <c r="S92" s="11">
        <f t="shared" si="123"/>
        <v>-102.17204692515186</v>
      </c>
      <c r="T92" s="11">
        <f t="shared" si="123"/>
        <v>-9.4150645312754726</v>
      </c>
      <c r="U92" s="11">
        <f t="shared" si="123"/>
        <v>26.305822683546879</v>
      </c>
      <c r="V92" s="11">
        <f t="shared" si="123"/>
        <v>25.530831304861849</v>
      </c>
      <c r="W92" s="11">
        <f t="shared" si="123"/>
        <v>34.959423306089917</v>
      </c>
      <c r="X92" s="11">
        <f t="shared" si="123"/>
        <v>36.241110425640841</v>
      </c>
      <c r="Y92" s="11">
        <f t="shared" si="123"/>
        <v>32.529570082627878</v>
      </c>
      <c r="Z92" s="11">
        <f t="shared" si="123"/>
        <v>16.450710730721543</v>
      </c>
      <c r="AA92" s="11">
        <f t="shared" si="123"/>
        <v>20.457977690713104</v>
      </c>
      <c r="AB92" s="11">
        <f t="shared" si="123"/>
        <v>21.378907977493455</v>
      </c>
      <c r="AC92" s="11">
        <f t="shared" si="123"/>
        <v>31.658335032794149</v>
      </c>
      <c r="AD92" s="11">
        <f t="shared" si="123"/>
        <v>33.035969479144967</v>
      </c>
      <c r="AE92" s="11">
        <f t="shared" si="123"/>
        <v>42.781463849355134</v>
      </c>
      <c r="AF92" s="11">
        <f t="shared" si="123"/>
        <v>38.285873637190498</v>
      </c>
      <c r="AG92" s="11">
        <f t="shared" si="123"/>
        <v>35.108273637298716</v>
      </c>
    </row>
    <row r="93" spans="1:33" x14ac:dyDescent="0.25">
      <c r="A93" s="12" t="s">
        <v>11</v>
      </c>
      <c r="B93" s="13">
        <f>B91-B92</f>
        <v>-39.74620211749599</v>
      </c>
      <c r="C93" s="13">
        <f t="shared" ref="C93:AF93" si="124">C91-C92</f>
        <v>-37.724038684901437</v>
      </c>
      <c r="D93" s="13">
        <f t="shared" si="124"/>
        <v>-44.24114343154023</v>
      </c>
      <c r="E93" s="13">
        <f t="shared" si="124"/>
        <v>-45.321213325416139</v>
      </c>
      <c r="F93" s="13">
        <f t="shared" si="124"/>
        <v>-35.528116019546822</v>
      </c>
      <c r="G93" s="13">
        <f t="shared" si="124"/>
        <v>-37.926724728344936</v>
      </c>
      <c r="H93" s="13">
        <f t="shared" si="124"/>
        <v>-33.533324775578535</v>
      </c>
      <c r="I93" s="13">
        <f t="shared" si="124"/>
        <v>-31.803398852968556</v>
      </c>
      <c r="J93" s="13">
        <f t="shared" si="124"/>
        <v>-17.445521461402056</v>
      </c>
      <c r="K93" s="13">
        <f t="shared" si="124"/>
        <v>-28.386860294922073</v>
      </c>
      <c r="L93" s="13">
        <f t="shared" si="124"/>
        <v>-33.371860278248064</v>
      </c>
      <c r="M93" s="13">
        <f t="shared" si="124"/>
        <v>-38.324332699922678</v>
      </c>
      <c r="N93" s="13">
        <f t="shared" si="124"/>
        <v>-59.10992353074834</v>
      </c>
      <c r="O93" s="13">
        <f t="shared" si="124"/>
        <v>-45.95510796945117</v>
      </c>
      <c r="P93" s="13">
        <f t="shared" si="124"/>
        <v>-59.237050611110234</v>
      </c>
      <c r="Q93" s="13">
        <f t="shared" si="124"/>
        <v>-14.695090142951912</v>
      </c>
      <c r="R93" s="13">
        <f t="shared" si="124"/>
        <v>-16.247601051809077</v>
      </c>
      <c r="S93" s="13">
        <f t="shared" si="124"/>
        <v>-134.27717559484557</v>
      </c>
      <c r="T93" s="13">
        <f t="shared" si="124"/>
        <v>-12.430408228724648</v>
      </c>
      <c r="U93" s="13">
        <f t="shared" si="124"/>
        <v>31.678898276450624</v>
      </c>
      <c r="V93" s="13">
        <f t="shared" si="124"/>
        <v>33.856187975136791</v>
      </c>
      <c r="W93" s="13">
        <f t="shared" si="124"/>
        <v>48.278635853909549</v>
      </c>
      <c r="X93" s="13">
        <f t="shared" si="124"/>
        <v>56.517710414358476</v>
      </c>
      <c r="Y93" s="13">
        <f t="shared" si="124"/>
        <v>52.573742797373008</v>
      </c>
      <c r="Z93" s="13">
        <f t="shared" si="124"/>
        <v>28.512144349276465</v>
      </c>
      <c r="AA93" s="13">
        <f t="shared" si="124"/>
        <v>34.208576389287316</v>
      </c>
      <c r="AB93" s="13">
        <f t="shared" si="124"/>
        <v>37.911293822504248</v>
      </c>
      <c r="AC93" s="13">
        <f t="shared" si="124"/>
        <v>54.021313127205339</v>
      </c>
      <c r="AD93" s="13">
        <f t="shared" si="124"/>
        <v>56.075248240856183</v>
      </c>
      <c r="AE93" s="13">
        <f t="shared" si="124"/>
        <v>73.798233830645984</v>
      </c>
      <c r="AF93" s="13">
        <f t="shared" si="124"/>
        <v>76.982242802807775</v>
      </c>
      <c r="AG93" s="13">
        <f t="shared" ref="AG93" si="125">AG91-AG92</f>
        <v>76.665219042697998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83.733982608695655</v>
      </c>
      <c r="C97" s="9">
        <f t="shared" si="126"/>
        <v>76.903626086956521</v>
      </c>
      <c r="D97" s="9">
        <f t="shared" si="126"/>
        <v>88.402547826086959</v>
      </c>
      <c r="E97" s="9">
        <f t="shared" si="126"/>
        <v>102.96419130434782</v>
      </c>
      <c r="F97" s="9">
        <f t="shared" si="126"/>
        <v>109.11852173913043</v>
      </c>
      <c r="G97" s="9">
        <f t="shared" si="126"/>
        <v>117.37004347826087</v>
      </c>
      <c r="H97" s="9">
        <f t="shared" si="126"/>
        <v>105.87353043478261</v>
      </c>
      <c r="I97" s="9">
        <f t="shared" si="126"/>
        <v>105.56350434782608</v>
      </c>
      <c r="J97" s="9">
        <f t="shared" si="126"/>
        <v>113.20041739130434</v>
      </c>
      <c r="K97" s="9">
        <f t="shared" si="126"/>
        <v>113.93674782608696</v>
      </c>
      <c r="L97" s="9">
        <f>SUM(L98:L99)</f>
        <v>131.04800869565219</v>
      </c>
      <c r="M97" s="9">
        <f t="shared" ref="M97:AF97" si="127">SUM(M98:M99)</f>
        <v>141.29996260869564</v>
      </c>
      <c r="N97" s="9">
        <f t="shared" si="127"/>
        <v>134.54989999999998</v>
      </c>
      <c r="O97" s="9">
        <f t="shared" si="127"/>
        <v>143.91114782608696</v>
      </c>
      <c r="P97" s="9">
        <f t="shared" si="127"/>
        <v>139.53602695652174</v>
      </c>
      <c r="Q97" s="9">
        <f t="shared" si="127"/>
        <v>135.15033217391306</v>
      </c>
      <c r="R97" s="9">
        <f t="shared" si="127"/>
        <v>129.75246347826086</v>
      </c>
      <c r="S97" s="9">
        <f t="shared" si="127"/>
        <v>144.6927947826087</v>
      </c>
      <c r="T97" s="9">
        <f t="shared" si="127"/>
        <v>139.46493130434783</v>
      </c>
      <c r="U97" s="9">
        <f t="shared" si="127"/>
        <v>126.36013043478259</v>
      </c>
      <c r="V97" s="9">
        <f t="shared" si="127"/>
        <v>113.25532956521737</v>
      </c>
      <c r="W97" s="9">
        <f t="shared" si="127"/>
        <v>136.45428434782607</v>
      </c>
      <c r="X97" s="9">
        <f t="shared" si="127"/>
        <v>161.2498295652174</v>
      </c>
      <c r="Y97" s="9">
        <f t="shared" si="127"/>
        <v>155.97658782608696</v>
      </c>
      <c r="Z97" s="9">
        <f t="shared" si="127"/>
        <v>154.85765739130434</v>
      </c>
      <c r="AA97" s="9">
        <f t="shared" si="127"/>
        <v>149.62586782608696</v>
      </c>
      <c r="AB97" s="9">
        <f t="shared" si="127"/>
        <v>152.07014782608695</v>
      </c>
      <c r="AC97" s="9">
        <f t="shared" si="127"/>
        <v>152.61610347826087</v>
      </c>
      <c r="AD97" s="9">
        <f t="shared" si="127"/>
        <v>159.6343391304348</v>
      </c>
      <c r="AE97" s="9">
        <f t="shared" si="127"/>
        <v>176.02361826086957</v>
      </c>
      <c r="AF97" s="9">
        <f t="shared" si="127"/>
        <v>162.91881739130434</v>
      </c>
      <c r="AG97" s="9">
        <f t="shared" ref="AG97" si="128">SUM(AG98:AG99)</f>
        <v>162.84700173913043</v>
      </c>
    </row>
    <row r="98" spans="1:33" x14ac:dyDescent="0.25">
      <c r="A98" s="10" t="s">
        <v>10</v>
      </c>
      <c r="B98" s="11">
        <v>61.906060869565216</v>
      </c>
      <c r="C98" s="11">
        <v>56.856260869565219</v>
      </c>
      <c r="D98" s="11">
        <v>65.357617391304345</v>
      </c>
      <c r="E98" s="11">
        <v>76.123313043478262</v>
      </c>
      <c r="F98" s="11">
        <v>80.673313043478259</v>
      </c>
      <c r="G98" s="11">
        <v>86.773817391304348</v>
      </c>
      <c r="H98" s="11">
        <v>79.280921739130434</v>
      </c>
      <c r="I98" s="11">
        <v>79.421113043478258</v>
      </c>
      <c r="J98" s="11">
        <v>84.406469565217392</v>
      </c>
      <c r="K98" s="11">
        <v>85.106921739130428</v>
      </c>
      <c r="L98" s="11">
        <v>96.608669565217397</v>
      </c>
      <c r="M98" s="11">
        <v>86.947802608695653</v>
      </c>
      <c r="N98" s="11">
        <v>77.286935652173909</v>
      </c>
      <c r="O98" s="11">
        <v>81.441973913043483</v>
      </c>
      <c r="P98" s="11">
        <v>76.106200000000001</v>
      </c>
      <c r="Q98" s="11">
        <v>72.633434782608703</v>
      </c>
      <c r="R98" s="11">
        <v>64.006434782608693</v>
      </c>
      <c r="S98" s="11">
        <v>77.131130434782605</v>
      </c>
      <c r="T98" s="11">
        <v>71.747121739130435</v>
      </c>
      <c r="U98" s="11">
        <v>62.086254782608691</v>
      </c>
      <c r="V98" s="11">
        <v>52.425387826086947</v>
      </c>
      <c r="W98" s="11">
        <v>75.493339130434777</v>
      </c>
      <c r="X98" s="11">
        <v>85.87800869565217</v>
      </c>
      <c r="Y98" s="11">
        <v>80.873243478260875</v>
      </c>
      <c r="Z98" s="11">
        <v>80.436791304347821</v>
      </c>
      <c r="AA98" s="11">
        <v>77.8358347826087</v>
      </c>
      <c r="AB98" s="11">
        <v>78.944173913043471</v>
      </c>
      <c r="AC98" s="11">
        <v>82.084199999999996</v>
      </c>
      <c r="AD98" s="11">
        <v>86.718095652173915</v>
      </c>
      <c r="AE98" s="11">
        <v>96.791886956521736</v>
      </c>
      <c r="AF98" s="11">
        <v>87.131019999999992</v>
      </c>
      <c r="AG98" s="11">
        <v>83.667417391304355</v>
      </c>
    </row>
    <row r="99" spans="1:33" x14ac:dyDescent="0.25">
      <c r="A99" s="12" t="s">
        <v>11</v>
      </c>
      <c r="B99" s="13">
        <v>21.827921739130435</v>
      </c>
      <c r="C99" s="13">
        <v>20.047365217391302</v>
      </c>
      <c r="D99" s="13">
        <v>23.044930434782607</v>
      </c>
      <c r="E99" s="13">
        <v>26.840878260869566</v>
      </c>
      <c r="F99" s="13">
        <v>28.445208695652173</v>
      </c>
      <c r="G99" s="13">
        <v>30.59622608695652</v>
      </c>
      <c r="H99" s="13">
        <v>26.592608695652174</v>
      </c>
      <c r="I99" s="13">
        <v>26.142391304347825</v>
      </c>
      <c r="J99" s="13">
        <v>28.793947826086956</v>
      </c>
      <c r="K99" s="13">
        <v>28.829826086956523</v>
      </c>
      <c r="L99" s="13">
        <v>34.439339130434782</v>
      </c>
      <c r="M99" s="13">
        <v>54.352159999999998</v>
      </c>
      <c r="N99" s="13">
        <v>57.262964347826085</v>
      </c>
      <c r="O99" s="13">
        <v>62.469173913043477</v>
      </c>
      <c r="P99" s="13">
        <v>63.429826956521744</v>
      </c>
      <c r="Q99" s="13">
        <v>62.516897391304347</v>
      </c>
      <c r="R99" s="13">
        <v>65.746028695652171</v>
      </c>
      <c r="S99" s="13">
        <v>67.561664347826081</v>
      </c>
      <c r="T99" s="13">
        <v>67.717809565217379</v>
      </c>
      <c r="U99" s="13">
        <v>64.273875652173899</v>
      </c>
      <c r="V99" s="13">
        <v>60.829941739130419</v>
      </c>
      <c r="W99" s="13">
        <v>60.960945217391291</v>
      </c>
      <c r="X99" s="13">
        <v>75.371820869565212</v>
      </c>
      <c r="Y99" s="13">
        <v>75.103344347826081</v>
      </c>
      <c r="Z99" s="13">
        <v>74.420866086956522</v>
      </c>
      <c r="AA99" s="13">
        <v>71.790033043478246</v>
      </c>
      <c r="AB99" s="13">
        <v>73.125973913043467</v>
      </c>
      <c r="AC99" s="13">
        <v>70.531903478260872</v>
      </c>
      <c r="AD99" s="13">
        <v>72.916243478260867</v>
      </c>
      <c r="AE99" s="13">
        <v>79.231731304347832</v>
      </c>
      <c r="AF99" s="13">
        <v>75.787797391304338</v>
      </c>
      <c r="AG99" s="13">
        <v>79.179584347826079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13.891321242235426</v>
      </c>
      <c r="E101" s="9">
        <f t="shared" si="129"/>
        <v>16.95404298136587</v>
      </c>
      <c r="F101" s="9">
        <f t="shared" si="129"/>
        <v>8.5467299378876014</v>
      </c>
      <c r="G101" s="9">
        <f t="shared" si="129"/>
        <v>10.643921242235432</v>
      </c>
      <c r="H101" s="9">
        <f t="shared" si="129"/>
        <v>0</v>
      </c>
      <c r="I101" s="9">
        <f t="shared" si="129"/>
        <v>2.2379359006201227</v>
      </c>
      <c r="J101" s="9">
        <f t="shared" si="129"/>
        <v>10.029312546583261</v>
      </c>
      <c r="K101" s="9">
        <f t="shared" si="129"/>
        <v>4.3927125465839456</v>
      </c>
      <c r="L101" s="9">
        <f>SUM(L102:L103)</f>
        <v>19.503660372670225</v>
      </c>
      <c r="M101" s="9">
        <f t="shared" ref="M101:AF101" si="130">SUM(M102:M103)</f>
        <v>22.179591304347127</v>
      </c>
      <c r="N101" s="9">
        <f t="shared" si="130"/>
        <v>5.2268129192543924</v>
      </c>
      <c r="O101" s="9">
        <f t="shared" si="130"/>
        <v>12.93042546583753</v>
      </c>
      <c r="P101" s="9">
        <f t="shared" si="130"/>
        <v>2.364891180123962</v>
      </c>
      <c r="Q101" s="9">
        <f t="shared" si="130"/>
        <v>0.66653465838482617</v>
      </c>
      <c r="R101" s="9">
        <f t="shared" si="130"/>
        <v>3.9865346583848265</v>
      </c>
      <c r="S101" s="9">
        <f t="shared" si="130"/>
        <v>17.479269068323084</v>
      </c>
      <c r="T101" s="9">
        <f t="shared" si="130"/>
        <v>2.8269314285709992</v>
      </c>
      <c r="U101" s="9">
        <f t="shared" si="130"/>
        <v>0</v>
      </c>
      <c r="V101" s="9">
        <f t="shared" si="130"/>
        <v>0</v>
      </c>
      <c r="W101" s="9">
        <f t="shared" si="130"/>
        <v>26.768517763975261</v>
      </c>
      <c r="X101" s="9">
        <f t="shared" si="130"/>
        <v>27.237182857142706</v>
      </c>
      <c r="Y101" s="9">
        <f t="shared" si="130"/>
        <v>1.5323418633544357</v>
      </c>
      <c r="Z101" s="9">
        <f t="shared" si="130"/>
        <v>1.4286175155273781</v>
      </c>
      <c r="AA101" s="9">
        <f t="shared" si="130"/>
        <v>0</v>
      </c>
      <c r="AB101" s="9">
        <f t="shared" si="130"/>
        <v>6.0138429813665493</v>
      </c>
      <c r="AC101" s="9">
        <f t="shared" si="130"/>
        <v>4.9087706832295197</v>
      </c>
      <c r="AD101" s="9">
        <f t="shared" si="130"/>
        <v>9.459873291925307</v>
      </c>
      <c r="AE101" s="9">
        <f t="shared" si="130"/>
        <v>18.830916770186171</v>
      </c>
      <c r="AF101" s="9">
        <f t="shared" si="130"/>
        <v>0</v>
      </c>
      <c r="AG101" s="9">
        <f t="shared" ref="AG101" si="131">SUM(AG102:AG103)</f>
        <v>5.1433672049689152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10.270101118012121</v>
      </c>
      <c r="E102" s="11">
        <v>12.534440248446913</v>
      </c>
      <c r="F102" s="11">
        <v>6.3187445962729925</v>
      </c>
      <c r="G102" s="11">
        <v>7.869248944099084</v>
      </c>
      <c r="H102" s="11">
        <v>0</v>
      </c>
      <c r="I102" s="11">
        <v>1.9089359006208184</v>
      </c>
      <c r="J102" s="11">
        <v>6.7541011180121302</v>
      </c>
      <c r="K102" s="11">
        <v>2.4691967701860307</v>
      </c>
      <c r="L102" s="11">
        <v>13.270492422359965</v>
      </c>
      <c r="M102" s="11">
        <v>0</v>
      </c>
      <c r="N102" s="11">
        <v>0</v>
      </c>
      <c r="O102" s="11">
        <v>5.9237828571425695</v>
      </c>
      <c r="P102" s="11">
        <v>0</v>
      </c>
      <c r="Q102" s="11">
        <v>0</v>
      </c>
      <c r="R102" s="11">
        <v>0</v>
      </c>
      <c r="S102" s="11">
        <v>14.893440248446908</v>
      </c>
      <c r="T102" s="11">
        <v>0</v>
      </c>
      <c r="U102" s="11">
        <v>0</v>
      </c>
      <c r="V102" s="11">
        <v>0</v>
      </c>
      <c r="W102" s="11">
        <v>24.836695900620825</v>
      </c>
      <c r="X102" s="11">
        <v>12.153414161490389</v>
      </c>
      <c r="Y102" s="11">
        <v>0</v>
      </c>
      <c r="Z102" s="11">
        <v>1.3322924223599415</v>
      </c>
      <c r="AA102" s="11">
        <v>0</v>
      </c>
      <c r="AB102" s="11">
        <v>2.8770837267077667</v>
      </c>
      <c r="AC102" s="11">
        <v>4.9087706832295197</v>
      </c>
      <c r="AD102" s="11">
        <v>6.4026402484469145</v>
      </c>
      <c r="AE102" s="11">
        <v>11.842535900620817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3.6212201242233051</v>
      </c>
      <c r="E103" s="13">
        <v>4.419602732918956</v>
      </c>
      <c r="F103" s="13">
        <v>2.227985341614608</v>
      </c>
      <c r="G103" s="13">
        <v>2.7746722981363483</v>
      </c>
      <c r="H103" s="13">
        <v>0</v>
      </c>
      <c r="I103" s="13">
        <v>0.32899999999930407</v>
      </c>
      <c r="J103" s="13">
        <v>3.2752114285711316</v>
      </c>
      <c r="K103" s="13">
        <v>1.9235157763979149</v>
      </c>
      <c r="L103" s="13">
        <v>6.2331679503102588</v>
      </c>
      <c r="M103" s="13">
        <v>22.179591304347127</v>
      </c>
      <c r="N103" s="13">
        <v>5.2268129192543924</v>
      </c>
      <c r="O103" s="13">
        <v>7.0066426086949605</v>
      </c>
      <c r="P103" s="13">
        <v>2.364891180123962</v>
      </c>
      <c r="Q103" s="13">
        <v>0.66653465838482617</v>
      </c>
      <c r="R103" s="13">
        <v>3.9865346583848265</v>
      </c>
      <c r="S103" s="13">
        <v>2.5858288198761752</v>
      </c>
      <c r="T103" s="13">
        <v>2.8269314285709992</v>
      </c>
      <c r="U103" s="13">
        <v>0</v>
      </c>
      <c r="V103" s="13">
        <v>0</v>
      </c>
      <c r="W103" s="13">
        <v>1.9318218633544362</v>
      </c>
      <c r="X103" s="13">
        <v>15.083768695652317</v>
      </c>
      <c r="Y103" s="13">
        <v>1.5323418633544357</v>
      </c>
      <c r="Z103" s="13">
        <v>9.6325093167436648E-2</v>
      </c>
      <c r="AA103" s="13">
        <v>0</v>
      </c>
      <c r="AB103" s="13">
        <v>3.1367592546587826</v>
      </c>
      <c r="AC103" s="13">
        <v>0</v>
      </c>
      <c r="AD103" s="13">
        <v>3.0572330434783925</v>
      </c>
      <c r="AE103" s="13">
        <v>6.9883808695653524</v>
      </c>
      <c r="AF103" s="13">
        <v>0</v>
      </c>
      <c r="AG103" s="13">
        <v>5.1433672049689152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364983.36203764891</v>
      </c>
      <c r="C3" s="9">
        <f t="shared" si="0"/>
        <v>386578.19925584254</v>
      </c>
      <c r="D3" s="9">
        <f t="shared" si="0"/>
        <v>392119.32594292972</v>
      </c>
      <c r="E3" s="9">
        <f t="shared" si="0"/>
        <v>340835.61693629576</v>
      </c>
      <c r="F3" s="9">
        <f t="shared" si="0"/>
        <v>308064.22155173373</v>
      </c>
      <c r="G3" s="9">
        <f t="shared" si="0"/>
        <v>317307.05138099997</v>
      </c>
      <c r="H3" s="9">
        <f t="shared" si="0"/>
        <v>466325.29590199998</v>
      </c>
      <c r="I3" s="9">
        <f t="shared" si="0"/>
        <v>575627.24810799991</v>
      </c>
      <c r="J3" s="9">
        <f t="shared" si="0"/>
        <v>600562.18575399998</v>
      </c>
      <c r="K3" s="9">
        <f t="shared" si="0"/>
        <v>598297.36944899999</v>
      </c>
      <c r="L3" s="9">
        <f>SUM(L4:L5)</f>
        <v>610521.44012199994</v>
      </c>
      <c r="M3" s="9">
        <f t="shared" ref="M3:AF3" si="1">SUM(M4:M5)</f>
        <v>733609.77781699994</v>
      </c>
      <c r="N3" s="9">
        <f t="shared" si="1"/>
        <v>775781.49471900007</v>
      </c>
      <c r="O3" s="9">
        <f t="shared" si="1"/>
        <v>820706.49188799993</v>
      </c>
      <c r="P3" s="9">
        <f t="shared" si="1"/>
        <v>920636.79541299993</v>
      </c>
      <c r="Q3" s="9">
        <f t="shared" si="1"/>
        <v>1018630.5638059999</v>
      </c>
      <c r="R3" s="9">
        <f t="shared" si="1"/>
        <v>1095158.411202</v>
      </c>
      <c r="S3" s="9">
        <f t="shared" si="1"/>
        <v>1188923.1658719999</v>
      </c>
      <c r="T3" s="9">
        <f t="shared" si="1"/>
        <v>1136546.2627119999</v>
      </c>
      <c r="U3" s="9">
        <f t="shared" si="1"/>
        <v>932697.11116199999</v>
      </c>
      <c r="V3" s="9">
        <f t="shared" si="1"/>
        <v>958009.68282700004</v>
      </c>
      <c r="W3" s="9">
        <f t="shared" si="1"/>
        <v>1063270.4440319999</v>
      </c>
      <c r="X3" s="9">
        <f t="shared" si="1"/>
        <v>1109290.8522909998</v>
      </c>
      <c r="Y3" s="9">
        <f t="shared" si="1"/>
        <v>1019308.0460340001</v>
      </c>
      <c r="Z3" s="9">
        <f t="shared" si="1"/>
        <v>1042546.029128</v>
      </c>
      <c r="AA3" s="9">
        <f t="shared" si="1"/>
        <v>991372.90810100001</v>
      </c>
      <c r="AB3" s="9">
        <f t="shared" si="1"/>
        <v>994201.95229199994</v>
      </c>
      <c r="AC3" s="9">
        <f t="shared" si="1"/>
        <v>1048425.9067040001</v>
      </c>
      <c r="AD3" s="9">
        <f t="shared" si="1"/>
        <v>1125298.3073590002</v>
      </c>
      <c r="AE3" s="9">
        <f t="shared" si="1"/>
        <v>1235182.3276750001</v>
      </c>
      <c r="AF3" s="9">
        <f t="shared" si="1"/>
        <v>1137730.271861</v>
      </c>
      <c r="AG3" s="9">
        <f t="shared" ref="AG3" si="2">SUM(AG4:AG5)</f>
        <v>1177322.4844229999</v>
      </c>
    </row>
    <row r="4" spans="1:33" x14ac:dyDescent="0.25">
      <c r="A4" s="10" t="s">
        <v>10</v>
      </c>
      <c r="B4" s="11">
        <v>43865.91762433562</v>
      </c>
      <c r="C4" s="11">
        <v>46461.316343980558</v>
      </c>
      <c r="D4" s="11">
        <v>47127.282610072165</v>
      </c>
      <c r="E4" s="11">
        <v>40963.694927071549</v>
      </c>
      <c r="F4" s="11">
        <v>37025.029552441563</v>
      </c>
      <c r="G4" s="11">
        <v>38135.888988999999</v>
      </c>
      <c r="H4" s="11">
        <v>57988.739939999999</v>
      </c>
      <c r="I4" s="11">
        <v>71602.649709999998</v>
      </c>
      <c r="J4" s="11">
        <v>71866.863717</v>
      </c>
      <c r="K4" s="11">
        <v>79353.896607999995</v>
      </c>
      <c r="L4" s="11">
        <v>79686.170406000005</v>
      </c>
      <c r="M4" s="11">
        <v>91524.968095000004</v>
      </c>
      <c r="N4" s="11">
        <v>94911.508440999998</v>
      </c>
      <c r="O4" s="11">
        <v>98122.318490999998</v>
      </c>
      <c r="P4" s="11">
        <v>108387.355259</v>
      </c>
      <c r="Q4" s="11">
        <v>115749.34099300001</v>
      </c>
      <c r="R4" s="11">
        <v>113149.466547</v>
      </c>
      <c r="S4" s="11">
        <v>112177.358291</v>
      </c>
      <c r="T4" s="11">
        <v>106353.611772</v>
      </c>
      <c r="U4" s="11">
        <v>99483.144622000007</v>
      </c>
      <c r="V4" s="11">
        <v>100918.620756</v>
      </c>
      <c r="W4" s="11">
        <v>103748.53072900001</v>
      </c>
      <c r="X4" s="11">
        <v>103236.07580399999</v>
      </c>
      <c r="Y4" s="11">
        <v>103132.30648</v>
      </c>
      <c r="Z4" s="11">
        <v>111664.19921399999</v>
      </c>
      <c r="AA4" s="11">
        <v>108100.9835</v>
      </c>
      <c r="AB4" s="11">
        <v>113227.78378699999</v>
      </c>
      <c r="AC4" s="11">
        <v>112924.592403</v>
      </c>
      <c r="AD4" s="11">
        <v>123014.592556</v>
      </c>
      <c r="AE4" s="11">
        <v>135597.050793</v>
      </c>
      <c r="AF4" s="11">
        <v>134657.90521699999</v>
      </c>
      <c r="AG4" s="11">
        <v>142046.43364900001</v>
      </c>
    </row>
    <row r="5" spans="1:33" x14ac:dyDescent="0.25">
      <c r="A5" s="12" t="s">
        <v>11</v>
      </c>
      <c r="B5" s="13">
        <v>321117.44441331329</v>
      </c>
      <c r="C5" s="13">
        <v>340116.88291186199</v>
      </c>
      <c r="D5" s="13">
        <v>344992.04333285755</v>
      </c>
      <c r="E5" s="13">
        <v>299871.92200922419</v>
      </c>
      <c r="F5" s="13">
        <v>271039.19199929218</v>
      </c>
      <c r="G5" s="13">
        <v>279171.16239199997</v>
      </c>
      <c r="H5" s="13">
        <v>408336.55596199998</v>
      </c>
      <c r="I5" s="13">
        <v>504024.59839799994</v>
      </c>
      <c r="J5" s="13">
        <v>528695.32203699998</v>
      </c>
      <c r="K5" s="13">
        <v>518943.47284100001</v>
      </c>
      <c r="L5" s="13">
        <v>530835.26971599995</v>
      </c>
      <c r="M5" s="13">
        <v>642084.80972199992</v>
      </c>
      <c r="N5" s="13">
        <v>680869.98627800005</v>
      </c>
      <c r="O5" s="13">
        <v>722584.17339699995</v>
      </c>
      <c r="P5" s="13">
        <v>812249.44015399995</v>
      </c>
      <c r="Q5" s="13">
        <v>902881.22281299997</v>
      </c>
      <c r="R5" s="13">
        <v>982008.944655</v>
      </c>
      <c r="S5" s="13">
        <v>1076745.807581</v>
      </c>
      <c r="T5" s="13">
        <v>1030192.65094</v>
      </c>
      <c r="U5" s="13">
        <v>833213.96653999994</v>
      </c>
      <c r="V5" s="13">
        <v>857091.06207099999</v>
      </c>
      <c r="W5" s="13">
        <v>959521.91330299992</v>
      </c>
      <c r="X5" s="13">
        <v>1006054.7764869999</v>
      </c>
      <c r="Y5" s="13">
        <v>916175.73955400009</v>
      </c>
      <c r="Z5" s="13">
        <v>930881.829914</v>
      </c>
      <c r="AA5" s="13">
        <v>883271.92460100004</v>
      </c>
      <c r="AB5" s="13">
        <v>880974.16850499995</v>
      </c>
      <c r="AC5" s="13">
        <v>935501.31430100009</v>
      </c>
      <c r="AD5" s="13">
        <v>1002283.7148030001</v>
      </c>
      <c r="AE5" s="13">
        <v>1099585.276882</v>
      </c>
      <c r="AF5" s="13">
        <v>1003072.3666439999</v>
      </c>
      <c r="AG5" s="13">
        <v>1035276.050774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0.12018607472800567</v>
      </c>
      <c r="C9" s="16">
        <f t="shared" si="6"/>
        <v>0.12018607472800567</v>
      </c>
      <c r="D9" s="16">
        <f t="shared" si="6"/>
        <v>0.12018607472800567</v>
      </c>
      <c r="E9" s="16">
        <f t="shared" si="6"/>
        <v>0.12018607472800565</v>
      </c>
      <c r="F9" s="16">
        <f t="shared" si="6"/>
        <v>0.12018607472800566</v>
      </c>
      <c r="G9" s="16">
        <f t="shared" si="6"/>
        <v>0.12018607472800567</v>
      </c>
      <c r="H9" s="16">
        <f t="shared" si="6"/>
        <v>0.12435255056844816</v>
      </c>
      <c r="I9" s="16">
        <f t="shared" si="6"/>
        <v>0.1243906537526622</v>
      </c>
      <c r="J9" s="16">
        <f t="shared" si="6"/>
        <v>0.11966598201112488</v>
      </c>
      <c r="K9" s="16">
        <f t="shared" si="6"/>
        <v>0.1326328689712955</v>
      </c>
      <c r="L9" s="16">
        <f>IF(L4=0,0,L4/L$3)</f>
        <v>0.1305214938726417</v>
      </c>
      <c r="M9" s="16">
        <f t="shared" ref="M9:AF9" si="7">IF(M4=0,0,M4/M$3)</f>
        <v>0.12475974402542797</v>
      </c>
      <c r="N9" s="16">
        <f t="shared" si="7"/>
        <v>0.12234309414067475</v>
      </c>
      <c r="O9" s="16">
        <f t="shared" si="7"/>
        <v>0.11955835546673188</v>
      </c>
      <c r="P9" s="16">
        <f t="shared" si="7"/>
        <v>0.11773085303458589</v>
      </c>
      <c r="Q9" s="16">
        <f t="shared" si="7"/>
        <v>0.11363230704615367</v>
      </c>
      <c r="R9" s="16">
        <f t="shared" si="7"/>
        <v>0.10331789939211798</v>
      </c>
      <c r="S9" s="16">
        <f t="shared" si="7"/>
        <v>9.4352067073001311E-2</v>
      </c>
      <c r="T9" s="16">
        <f t="shared" si="7"/>
        <v>9.357613962692686E-2</v>
      </c>
      <c r="U9" s="16">
        <f t="shared" si="7"/>
        <v>0.10666179130549575</v>
      </c>
      <c r="V9" s="16">
        <f t="shared" si="7"/>
        <v>0.10534196320249944</v>
      </c>
      <c r="W9" s="16">
        <f t="shared" si="7"/>
        <v>9.7574922082455273E-2</v>
      </c>
      <c r="X9" s="16">
        <f t="shared" si="7"/>
        <v>9.3064930257730202E-2</v>
      </c>
      <c r="Y9" s="16">
        <f t="shared" si="7"/>
        <v>0.10117874265907631</v>
      </c>
      <c r="Z9" s="16">
        <f t="shared" si="7"/>
        <v>0.10710721262580365</v>
      </c>
      <c r="AA9" s="16">
        <f t="shared" si="7"/>
        <v>0.1090416962342356</v>
      </c>
      <c r="AB9" s="16">
        <f t="shared" si="7"/>
        <v>0.11388811249662953</v>
      </c>
      <c r="AC9" s="16">
        <f t="shared" si="7"/>
        <v>0.10770870090191483</v>
      </c>
      <c r="AD9" s="16">
        <f t="shared" si="7"/>
        <v>0.10931731768503858</v>
      </c>
      <c r="AE9" s="16">
        <f t="shared" si="7"/>
        <v>0.10977897574703495</v>
      </c>
      <c r="AF9" s="16">
        <f t="shared" si="7"/>
        <v>0.11835661628018242</v>
      </c>
      <c r="AG9" s="16">
        <f t="shared" ref="AG9" si="8">IF(AG4=0,0,AG4/AG$3)</f>
        <v>0.12065210299505687</v>
      </c>
    </row>
    <row r="10" spans="1:33" x14ac:dyDescent="0.25">
      <c r="A10" s="12" t="s">
        <v>11</v>
      </c>
      <c r="B10" s="17">
        <f t="shared" ref="B10:K10" si="9">IF(B5=0,0,B5/B$3)</f>
        <v>0.87981392527199431</v>
      </c>
      <c r="C10" s="17">
        <f t="shared" si="9"/>
        <v>0.87981392527199431</v>
      </c>
      <c r="D10" s="17">
        <f t="shared" si="9"/>
        <v>0.87981392527199431</v>
      </c>
      <c r="E10" s="17">
        <f t="shared" si="9"/>
        <v>0.87981392527199431</v>
      </c>
      <c r="F10" s="17">
        <f t="shared" si="9"/>
        <v>0.87981392527199431</v>
      </c>
      <c r="G10" s="17">
        <f t="shared" si="9"/>
        <v>0.87981392527199431</v>
      </c>
      <c r="H10" s="17">
        <f t="shared" si="9"/>
        <v>0.87564744943155182</v>
      </c>
      <c r="I10" s="17">
        <f t="shared" si="9"/>
        <v>0.87560934624733788</v>
      </c>
      <c r="J10" s="17">
        <f t="shared" si="9"/>
        <v>0.88033401798887512</v>
      </c>
      <c r="K10" s="17">
        <f t="shared" si="9"/>
        <v>0.86736713102870455</v>
      </c>
      <c r="L10" s="17">
        <f>IF(L5=0,0,L5/L$3)</f>
        <v>0.86947850612735833</v>
      </c>
      <c r="M10" s="17">
        <f t="shared" ref="M10:AF10" si="10">IF(M5=0,0,M5/M$3)</f>
        <v>0.875240255974572</v>
      </c>
      <c r="N10" s="17">
        <f t="shared" si="10"/>
        <v>0.87765690585932521</v>
      </c>
      <c r="O10" s="17">
        <f t="shared" si="10"/>
        <v>0.88044164453326812</v>
      </c>
      <c r="P10" s="17">
        <f t="shared" si="10"/>
        <v>0.88226914696541414</v>
      </c>
      <c r="Q10" s="17">
        <f t="shared" si="10"/>
        <v>0.88636769295384643</v>
      </c>
      <c r="R10" s="17">
        <f t="shared" si="10"/>
        <v>0.896682100607882</v>
      </c>
      <c r="S10" s="17">
        <f t="shared" si="10"/>
        <v>0.90564793292699874</v>
      </c>
      <c r="T10" s="17">
        <f t="shared" si="10"/>
        <v>0.90642386037307321</v>
      </c>
      <c r="U10" s="17">
        <f t="shared" si="10"/>
        <v>0.8933382086945042</v>
      </c>
      <c r="V10" s="17">
        <f t="shared" si="10"/>
        <v>0.89465803679750056</v>
      </c>
      <c r="W10" s="17">
        <f t="shared" si="10"/>
        <v>0.90242507791754478</v>
      </c>
      <c r="X10" s="17">
        <f t="shared" si="10"/>
        <v>0.90693506974226989</v>
      </c>
      <c r="Y10" s="17">
        <f t="shared" si="10"/>
        <v>0.89882125734092366</v>
      </c>
      <c r="Z10" s="17">
        <f t="shared" si="10"/>
        <v>0.89289278737419631</v>
      </c>
      <c r="AA10" s="17">
        <f t="shared" si="10"/>
        <v>0.89095830376576446</v>
      </c>
      <c r="AB10" s="17">
        <f t="shared" si="10"/>
        <v>0.88611188750337044</v>
      </c>
      <c r="AC10" s="17">
        <f t="shared" si="10"/>
        <v>0.89229129909808513</v>
      </c>
      <c r="AD10" s="17">
        <f t="shared" si="10"/>
        <v>0.89068268231496128</v>
      </c>
      <c r="AE10" s="17">
        <f t="shared" si="10"/>
        <v>0.89022102425296501</v>
      </c>
      <c r="AF10" s="17">
        <f t="shared" si="10"/>
        <v>0.88164338371981754</v>
      </c>
      <c r="AG10" s="17">
        <f t="shared" ref="AG10" si="11">IF(AG5=0,0,AG5/AG$3)</f>
        <v>0.8793478970049432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22.137907999999999</v>
      </c>
      <c r="C12" s="18">
        <f t="shared" si="12"/>
        <v>23.447734000000001</v>
      </c>
      <c r="D12" s="18">
        <f t="shared" si="12"/>
        <v>23.783828</v>
      </c>
      <c r="E12" s="18">
        <f t="shared" si="12"/>
        <v>20.673235999999999</v>
      </c>
      <c r="F12" s="18">
        <f t="shared" si="12"/>
        <v>18.685502</v>
      </c>
      <c r="G12" s="18">
        <f t="shared" si="12"/>
        <v>19.246122</v>
      </c>
      <c r="H12" s="18">
        <f t="shared" si="12"/>
        <v>28.483831000000002</v>
      </c>
      <c r="I12" s="18">
        <f t="shared" si="12"/>
        <v>35.107621999999999</v>
      </c>
      <c r="J12" s="18">
        <f t="shared" si="12"/>
        <v>36.271614999999997</v>
      </c>
      <c r="K12" s="18">
        <f t="shared" si="12"/>
        <v>37.392899</v>
      </c>
      <c r="L12" s="18">
        <f>SUM(L13:L14)</f>
        <v>38.121282000000001</v>
      </c>
      <c r="M12" s="18">
        <f t="shared" ref="M12:AF12" si="13">SUM(M13:M14)</f>
        <v>42.773868999999998</v>
      </c>
      <c r="N12" s="18">
        <f t="shared" si="13"/>
        <v>44.37612</v>
      </c>
      <c r="O12" s="18">
        <f t="shared" si="13"/>
        <v>48.045041999999995</v>
      </c>
      <c r="P12" s="18">
        <f t="shared" si="13"/>
        <v>52.956307000000002</v>
      </c>
      <c r="Q12" s="18">
        <f t="shared" si="13"/>
        <v>55.308869999999999</v>
      </c>
      <c r="R12" s="18">
        <f t="shared" si="13"/>
        <v>54.462754000000004</v>
      </c>
      <c r="S12" s="18">
        <f t="shared" si="13"/>
        <v>55.615916999999996</v>
      </c>
      <c r="T12" s="18">
        <f t="shared" si="13"/>
        <v>50.720769000000004</v>
      </c>
      <c r="U12" s="18">
        <f t="shared" si="13"/>
        <v>41.396636000000001</v>
      </c>
      <c r="V12" s="18">
        <f t="shared" si="13"/>
        <v>41.681163999999995</v>
      </c>
      <c r="W12" s="18">
        <f t="shared" si="13"/>
        <v>40.798116</v>
      </c>
      <c r="X12" s="18">
        <f t="shared" si="13"/>
        <v>39.195824999999999</v>
      </c>
      <c r="Y12" s="18">
        <f t="shared" si="13"/>
        <v>36.280192</v>
      </c>
      <c r="Z12" s="18">
        <f t="shared" si="13"/>
        <v>37.074381000000002</v>
      </c>
      <c r="AA12" s="18">
        <f t="shared" si="13"/>
        <v>35.373674000000001</v>
      </c>
      <c r="AB12" s="18">
        <f t="shared" si="13"/>
        <v>35.534492999999998</v>
      </c>
      <c r="AC12" s="18">
        <f t="shared" si="13"/>
        <v>36.749843999999996</v>
      </c>
      <c r="AD12" s="18">
        <f t="shared" si="13"/>
        <v>40.557352999999999</v>
      </c>
      <c r="AE12" s="18">
        <f t="shared" si="13"/>
        <v>44.830683999999998</v>
      </c>
      <c r="AF12" s="18">
        <f t="shared" si="13"/>
        <v>39.678713000000002</v>
      </c>
      <c r="AG12" s="18">
        <f t="shared" ref="AG12" si="14">SUM(AG13:AG14)</f>
        <v>41.848488000000003</v>
      </c>
    </row>
    <row r="13" spans="1:33" x14ac:dyDescent="0.25">
      <c r="A13" s="10" t="s">
        <v>10</v>
      </c>
      <c r="B13" s="19">
        <v>7.155532</v>
      </c>
      <c r="C13" s="19">
        <v>7.5789010000000001</v>
      </c>
      <c r="D13" s="19">
        <v>7.6875349999999996</v>
      </c>
      <c r="E13" s="19">
        <v>6.6821130000000002</v>
      </c>
      <c r="F13" s="19">
        <v>6.0396270000000003</v>
      </c>
      <c r="G13" s="19">
        <v>6.220834</v>
      </c>
      <c r="H13" s="19">
        <v>9.4592860000000005</v>
      </c>
      <c r="I13" s="19">
        <v>11.680026</v>
      </c>
      <c r="J13" s="19">
        <v>11.723125</v>
      </c>
      <c r="K13" s="19">
        <v>12.944431</v>
      </c>
      <c r="L13" s="19">
        <v>12.998632000000001</v>
      </c>
      <c r="M13" s="19">
        <v>14.174321000000001</v>
      </c>
      <c r="N13" s="19">
        <v>14.3825</v>
      </c>
      <c r="O13" s="19">
        <v>14.924367</v>
      </c>
      <c r="P13" s="19">
        <v>16.272818999999998</v>
      </c>
      <c r="Q13" s="19">
        <v>16.787110999999999</v>
      </c>
      <c r="R13" s="19">
        <v>15.604342000000001</v>
      </c>
      <c r="S13" s="19">
        <v>14.935976</v>
      </c>
      <c r="T13" s="19">
        <v>13.604849</v>
      </c>
      <c r="U13" s="19">
        <v>12.246157</v>
      </c>
      <c r="V13" s="19">
        <v>12.588108999999999</v>
      </c>
      <c r="W13" s="19">
        <v>12.378614000000001</v>
      </c>
      <c r="X13" s="19">
        <v>11.967373</v>
      </c>
      <c r="Y13" s="19">
        <v>11.776524</v>
      </c>
      <c r="Z13" s="19">
        <v>12.500737000000001</v>
      </c>
      <c r="AA13" s="19">
        <v>12.273946</v>
      </c>
      <c r="AB13" s="19">
        <v>12.645173</v>
      </c>
      <c r="AC13" s="19">
        <v>12.560929</v>
      </c>
      <c r="AD13" s="19">
        <v>14.841030999999999</v>
      </c>
      <c r="AE13" s="19">
        <v>16.562042999999999</v>
      </c>
      <c r="AF13" s="19">
        <v>14.372638999999999</v>
      </c>
      <c r="AG13" s="19">
        <v>16.065811</v>
      </c>
    </row>
    <row r="14" spans="1:33" x14ac:dyDescent="0.25">
      <c r="A14" s="12" t="s">
        <v>11</v>
      </c>
      <c r="B14" s="20">
        <v>14.982375999999999</v>
      </c>
      <c r="C14" s="20">
        <v>15.868833</v>
      </c>
      <c r="D14" s="20">
        <v>16.096292999999999</v>
      </c>
      <c r="E14" s="20">
        <v>13.991123</v>
      </c>
      <c r="F14" s="20">
        <v>12.645875</v>
      </c>
      <c r="G14" s="20">
        <v>13.025288</v>
      </c>
      <c r="H14" s="20">
        <v>19.024545</v>
      </c>
      <c r="I14" s="20">
        <v>23.427596000000001</v>
      </c>
      <c r="J14" s="20">
        <v>24.548490000000001</v>
      </c>
      <c r="K14" s="20">
        <v>24.448468000000002</v>
      </c>
      <c r="L14" s="20">
        <v>25.12265</v>
      </c>
      <c r="M14" s="20">
        <v>28.599547999999999</v>
      </c>
      <c r="N14" s="20">
        <v>29.99362</v>
      </c>
      <c r="O14" s="20">
        <v>33.120674999999999</v>
      </c>
      <c r="P14" s="20">
        <v>36.683488000000004</v>
      </c>
      <c r="Q14" s="20">
        <v>38.521758999999996</v>
      </c>
      <c r="R14" s="20">
        <v>38.858412000000001</v>
      </c>
      <c r="S14" s="20">
        <v>40.679940999999999</v>
      </c>
      <c r="T14" s="20">
        <v>37.115920000000003</v>
      </c>
      <c r="U14" s="20">
        <v>29.150479000000001</v>
      </c>
      <c r="V14" s="20">
        <v>29.093055</v>
      </c>
      <c r="W14" s="20">
        <v>28.419502000000001</v>
      </c>
      <c r="X14" s="20">
        <v>27.228452000000001</v>
      </c>
      <c r="Y14" s="20">
        <v>24.503667999999998</v>
      </c>
      <c r="Z14" s="20">
        <v>24.573643999999998</v>
      </c>
      <c r="AA14" s="20">
        <v>23.099727999999999</v>
      </c>
      <c r="AB14" s="20">
        <v>22.889320000000001</v>
      </c>
      <c r="AC14" s="20">
        <v>24.188914999999998</v>
      </c>
      <c r="AD14" s="20">
        <v>25.716321999999998</v>
      </c>
      <c r="AE14" s="20">
        <v>28.268640999999999</v>
      </c>
      <c r="AF14" s="20">
        <v>25.306074000000002</v>
      </c>
      <c r="AG14" s="20">
        <v>25.782677000000003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0.32322530204751054</v>
      </c>
      <c r="C18" s="16">
        <f t="shared" si="15"/>
        <v>0.32322530612126527</v>
      </c>
      <c r="D18" s="16">
        <f t="shared" si="15"/>
        <v>0.32322530250386944</v>
      </c>
      <c r="E18" s="16">
        <f t="shared" si="15"/>
        <v>0.32322530444677361</v>
      </c>
      <c r="F18" s="16">
        <f t="shared" si="15"/>
        <v>0.32322530055654913</v>
      </c>
      <c r="G18" s="16">
        <f t="shared" si="15"/>
        <v>0.32322532300273271</v>
      </c>
      <c r="H18" s="16">
        <f t="shared" si="15"/>
        <v>0.33209317946030503</v>
      </c>
      <c r="I18" s="16">
        <f t="shared" si="15"/>
        <v>0.33269202909841061</v>
      </c>
      <c r="J18" s="16">
        <f t="shared" si="15"/>
        <v>0.32320383307994421</v>
      </c>
      <c r="K18" s="16">
        <f t="shared" si="15"/>
        <v>0.34617350743519509</v>
      </c>
      <c r="L18" s="16">
        <f t="shared" ref="L18" si="19">IF(L13=0,0,L13/L$12)</f>
        <v>0.34098097750227813</v>
      </c>
      <c r="M18" s="16">
        <f t="shared" ref="M18:AF18" si="20">IF(M13=0,0,M13/M$12)</f>
        <v>0.33137804298227036</v>
      </c>
      <c r="N18" s="16">
        <f t="shared" si="20"/>
        <v>0.32410449584145706</v>
      </c>
      <c r="O18" s="16">
        <f t="shared" si="20"/>
        <v>0.31063282242525675</v>
      </c>
      <c r="P18" s="16">
        <f t="shared" si="20"/>
        <v>0.30728764753176607</v>
      </c>
      <c r="Q18" s="16">
        <f t="shared" si="20"/>
        <v>0.30351571095196844</v>
      </c>
      <c r="R18" s="16">
        <f t="shared" si="20"/>
        <v>0.28651400918873843</v>
      </c>
      <c r="S18" s="16">
        <f t="shared" si="20"/>
        <v>0.26855578053311613</v>
      </c>
      <c r="T18" s="16">
        <f t="shared" si="20"/>
        <v>0.26823033775375132</v>
      </c>
      <c r="U18" s="16">
        <f t="shared" si="20"/>
        <v>0.29582493128185583</v>
      </c>
      <c r="V18" s="16">
        <f t="shared" si="20"/>
        <v>0.30200953601007879</v>
      </c>
      <c r="W18" s="16">
        <f t="shared" si="20"/>
        <v>0.30341141242894648</v>
      </c>
      <c r="X18" s="16">
        <f t="shared" si="20"/>
        <v>0.30532264597058489</v>
      </c>
      <c r="Y18" s="16">
        <f t="shared" si="20"/>
        <v>0.32459927444705916</v>
      </c>
      <c r="Z18" s="16">
        <f t="shared" si="20"/>
        <v>0.33717992486509757</v>
      </c>
      <c r="AA18" s="16">
        <f t="shared" si="20"/>
        <v>0.34697967759865711</v>
      </c>
      <c r="AB18" s="16">
        <f t="shared" si="20"/>
        <v>0.35585629433350857</v>
      </c>
      <c r="AC18" s="16">
        <f t="shared" si="20"/>
        <v>0.34179543728131201</v>
      </c>
      <c r="AD18" s="16">
        <f t="shared" si="20"/>
        <v>0.36592701205130423</v>
      </c>
      <c r="AE18" s="16">
        <f t="shared" si="20"/>
        <v>0.36943542953750158</v>
      </c>
      <c r="AF18" s="16">
        <f t="shared" si="20"/>
        <v>0.36222543306785177</v>
      </c>
      <c r="AG18" s="16">
        <f t="shared" ref="AG18" si="21">IF(AG13=0,0,AG13/AG$12)</f>
        <v>0.38390421656333196</v>
      </c>
    </row>
    <row r="19" spans="1:33" x14ac:dyDescent="0.25">
      <c r="A19" s="12" t="s">
        <v>11</v>
      </c>
      <c r="B19" s="17">
        <f t="shared" si="15"/>
        <v>0.67677469795248946</v>
      </c>
      <c r="C19" s="17">
        <f t="shared" si="15"/>
        <v>0.67677469387873468</v>
      </c>
      <c r="D19" s="17">
        <f t="shared" si="15"/>
        <v>0.67677469749613051</v>
      </c>
      <c r="E19" s="17">
        <f t="shared" si="15"/>
        <v>0.67677469555322645</v>
      </c>
      <c r="F19" s="17">
        <f t="shared" si="15"/>
        <v>0.67677469944345092</v>
      </c>
      <c r="G19" s="17">
        <f t="shared" si="15"/>
        <v>0.67677467699726734</v>
      </c>
      <c r="H19" s="17">
        <f t="shared" si="15"/>
        <v>0.66790682053969486</v>
      </c>
      <c r="I19" s="17">
        <f t="shared" si="15"/>
        <v>0.66730797090158944</v>
      </c>
      <c r="J19" s="17">
        <f t="shared" si="15"/>
        <v>0.67679616692005584</v>
      </c>
      <c r="K19" s="17">
        <f t="shared" si="15"/>
        <v>0.65382649256480496</v>
      </c>
      <c r="L19" s="17">
        <f t="shared" ref="L19" si="22">IF(L14=0,0,L14/L$12)</f>
        <v>0.65901902249772182</v>
      </c>
      <c r="M19" s="17">
        <f t="shared" ref="M19:AF19" si="23">IF(M14=0,0,M14/M$12)</f>
        <v>0.66862195701772964</v>
      </c>
      <c r="N19" s="17">
        <f t="shared" si="23"/>
        <v>0.67589550415854294</v>
      </c>
      <c r="O19" s="17">
        <f t="shared" si="23"/>
        <v>0.68936717757474331</v>
      </c>
      <c r="P19" s="17">
        <f t="shared" si="23"/>
        <v>0.69271235246823393</v>
      </c>
      <c r="Q19" s="17">
        <f t="shared" si="23"/>
        <v>0.6964842890480315</v>
      </c>
      <c r="R19" s="17">
        <f t="shared" si="23"/>
        <v>0.71348599081126152</v>
      </c>
      <c r="S19" s="17">
        <f t="shared" si="23"/>
        <v>0.73144421946688398</v>
      </c>
      <c r="T19" s="17">
        <f t="shared" si="23"/>
        <v>0.73176966224624862</v>
      </c>
      <c r="U19" s="17">
        <f t="shared" si="23"/>
        <v>0.70417506871814417</v>
      </c>
      <c r="V19" s="17">
        <f t="shared" si="23"/>
        <v>0.69799046398992126</v>
      </c>
      <c r="W19" s="17">
        <f t="shared" si="23"/>
        <v>0.69658858757105357</v>
      </c>
      <c r="X19" s="17">
        <f t="shared" si="23"/>
        <v>0.69467735402941511</v>
      </c>
      <c r="Y19" s="17">
        <f t="shared" si="23"/>
        <v>0.67540072555294084</v>
      </c>
      <c r="Z19" s="17">
        <f t="shared" si="23"/>
        <v>0.66282007513490238</v>
      </c>
      <c r="AA19" s="17">
        <f t="shared" si="23"/>
        <v>0.65302032240134278</v>
      </c>
      <c r="AB19" s="17">
        <f t="shared" si="23"/>
        <v>0.64414370566649148</v>
      </c>
      <c r="AC19" s="17">
        <f t="shared" si="23"/>
        <v>0.65820456271868799</v>
      </c>
      <c r="AD19" s="17">
        <f t="shared" si="23"/>
        <v>0.63407298794869571</v>
      </c>
      <c r="AE19" s="17">
        <f t="shared" si="23"/>
        <v>0.63056457046249836</v>
      </c>
      <c r="AF19" s="17">
        <f t="shared" si="23"/>
        <v>0.63777456693214829</v>
      </c>
      <c r="AG19" s="17">
        <f t="shared" ref="AG19" si="24">IF(AG14=0,0,AG14/AG$12)</f>
        <v>0.61609578343666804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16486.804536257398</v>
      </c>
      <c r="C21" s="21">
        <f t="shared" si="25"/>
        <v>16486.804194206677</v>
      </c>
      <c r="D21" s="21">
        <f t="shared" si="25"/>
        <v>16486.80464485909</v>
      </c>
      <c r="E21" s="21">
        <f t="shared" si="25"/>
        <v>16486.805304031539</v>
      </c>
      <c r="F21" s="21">
        <f t="shared" si="25"/>
        <v>16486.804665549458</v>
      </c>
      <c r="G21" s="21">
        <f t="shared" si="25"/>
        <v>16486.80453033603</v>
      </c>
      <c r="H21" s="21">
        <f t="shared" si="25"/>
        <v>16371.579226895425</v>
      </c>
      <c r="I21" s="21">
        <f t="shared" si="25"/>
        <v>16396.076273921371</v>
      </c>
      <c r="J21" s="21">
        <f t="shared" si="25"/>
        <v>16557.359956373599</v>
      </c>
      <c r="K21" s="21">
        <f t="shared" si="25"/>
        <v>16000.293784362641</v>
      </c>
      <c r="L21" s="21">
        <f>IF(L3=0,0,L3/L12)</f>
        <v>16015.238945059611</v>
      </c>
      <c r="M21" s="21">
        <f t="shared" ref="M21:AF21" si="26">IF(M3=0,0,M3/M12)</f>
        <v>17150.886626996496</v>
      </c>
      <c r="N21" s="21">
        <f t="shared" si="26"/>
        <v>17481.958646204312</v>
      </c>
      <c r="O21" s="21">
        <f t="shared" si="26"/>
        <v>17082.022571402893</v>
      </c>
      <c r="P21" s="21">
        <f t="shared" si="26"/>
        <v>17384.837568318348</v>
      </c>
      <c r="Q21" s="21">
        <f t="shared" si="26"/>
        <v>18417.128460697171</v>
      </c>
      <c r="R21" s="21">
        <f t="shared" si="26"/>
        <v>20108.392080246253</v>
      </c>
      <c r="S21" s="21">
        <f t="shared" si="26"/>
        <v>21377.390322845888</v>
      </c>
      <c r="T21" s="21">
        <f t="shared" si="26"/>
        <v>22407.906763243274</v>
      </c>
      <c r="U21" s="21">
        <f t="shared" si="26"/>
        <v>22530.746487758086</v>
      </c>
      <c r="V21" s="21">
        <f t="shared" si="26"/>
        <v>22984.235344939028</v>
      </c>
      <c r="W21" s="21">
        <f t="shared" si="26"/>
        <v>26061.753538619279</v>
      </c>
      <c r="X21" s="21">
        <f t="shared" si="26"/>
        <v>28301.25025537796</v>
      </c>
      <c r="Y21" s="21">
        <f t="shared" si="26"/>
        <v>28095.442439610026</v>
      </c>
      <c r="Z21" s="21">
        <f t="shared" si="26"/>
        <v>28120.389363425918</v>
      </c>
      <c r="AA21" s="21">
        <f t="shared" si="26"/>
        <v>28025.726366478077</v>
      </c>
      <c r="AB21" s="21">
        <f t="shared" si="26"/>
        <v>27978.503936780526</v>
      </c>
      <c r="AC21" s="21">
        <f t="shared" si="26"/>
        <v>28528.717202282551</v>
      </c>
      <c r="AD21" s="21">
        <f t="shared" si="26"/>
        <v>27745.851839961062</v>
      </c>
      <c r="AE21" s="21">
        <f t="shared" si="26"/>
        <v>27552.163328023282</v>
      </c>
      <c r="AF21" s="21">
        <f t="shared" si="26"/>
        <v>28673.567911867503</v>
      </c>
      <c r="AG21" s="21">
        <f t="shared" ref="AG21" si="27">IF(AG3=0,0,AG3/AG12)</f>
        <v>28132.975423699892</v>
      </c>
    </row>
    <row r="22" spans="1:33" x14ac:dyDescent="0.25">
      <c r="A22" s="10" t="s">
        <v>10</v>
      </c>
      <c r="B22" s="22">
        <f t="shared" ref="B22:K22" si="28">IF(B4=0,0,B4/B13)</f>
        <v>6130.3502834360352</v>
      </c>
      <c r="C22" s="22">
        <f t="shared" si="28"/>
        <v>6130.3500789864593</v>
      </c>
      <c r="D22" s="22">
        <f t="shared" si="28"/>
        <v>6130.3503151624245</v>
      </c>
      <c r="E22" s="22">
        <f t="shared" si="28"/>
        <v>6130.3505234155045</v>
      </c>
      <c r="F22" s="22">
        <f t="shared" si="28"/>
        <v>6130.350359789034</v>
      </c>
      <c r="G22" s="22">
        <f t="shared" si="28"/>
        <v>6130.3498837937159</v>
      </c>
      <c r="H22" s="22">
        <f t="shared" si="28"/>
        <v>6130.3506353439361</v>
      </c>
      <c r="I22" s="22">
        <f t="shared" si="28"/>
        <v>6130.3501987067493</v>
      </c>
      <c r="J22" s="22">
        <f t="shared" si="28"/>
        <v>6130.3503730447301</v>
      </c>
      <c r="K22" s="22">
        <f t="shared" si="28"/>
        <v>6130.3503111106229</v>
      </c>
      <c r="L22" s="22">
        <f>IF(L4=0,0,L4/L13)</f>
        <v>6130.3505173467483</v>
      </c>
      <c r="M22" s="22">
        <f t="shared" ref="M22:AF22" si="29">IF(M4=0,0,M4/M13)</f>
        <v>6457.0971755895753</v>
      </c>
      <c r="N22" s="22">
        <f t="shared" si="29"/>
        <v>6599.0967106553098</v>
      </c>
      <c r="O22" s="22">
        <f t="shared" si="29"/>
        <v>6574.6385418557447</v>
      </c>
      <c r="P22" s="22">
        <f t="shared" si="29"/>
        <v>6660.6379176834707</v>
      </c>
      <c r="Q22" s="22">
        <f t="shared" si="29"/>
        <v>6895.1316872212265</v>
      </c>
      <c r="R22" s="22">
        <f t="shared" si="29"/>
        <v>7251.1526949998915</v>
      </c>
      <c r="S22" s="22">
        <f t="shared" si="29"/>
        <v>7510.547572585815</v>
      </c>
      <c r="T22" s="22">
        <f t="shared" si="29"/>
        <v>7817.3312891602109</v>
      </c>
      <c r="U22" s="22">
        <f t="shared" si="29"/>
        <v>8123.6215264919438</v>
      </c>
      <c r="V22" s="22">
        <f t="shared" si="29"/>
        <v>8016.9802117220315</v>
      </c>
      <c r="W22" s="22">
        <f t="shared" si="29"/>
        <v>8381.2719848118704</v>
      </c>
      <c r="X22" s="22">
        <f t="shared" si="29"/>
        <v>8626.4609454389029</v>
      </c>
      <c r="Y22" s="22">
        <f t="shared" si="29"/>
        <v>8757.4488431391128</v>
      </c>
      <c r="Z22" s="22">
        <f t="shared" si="29"/>
        <v>8932.609270477411</v>
      </c>
      <c r="AA22" s="22">
        <f t="shared" si="29"/>
        <v>8807.3536823446993</v>
      </c>
      <c r="AB22" s="22">
        <f t="shared" si="29"/>
        <v>8954.2297117643229</v>
      </c>
      <c r="AC22" s="22">
        <f t="shared" si="29"/>
        <v>8990.1465411515346</v>
      </c>
      <c r="AD22" s="22">
        <f t="shared" si="29"/>
        <v>8288.8171688341608</v>
      </c>
      <c r="AE22" s="22">
        <f t="shared" si="29"/>
        <v>8187.2176514093107</v>
      </c>
      <c r="AF22" s="22">
        <f t="shared" si="29"/>
        <v>9369.045254458837</v>
      </c>
      <c r="AG22" s="22">
        <f t="shared" ref="AG22" si="30">IF(AG4=0,0,AG4/AG13)</f>
        <v>8841.5352109520027</v>
      </c>
    </row>
    <row r="23" spans="1:33" x14ac:dyDescent="0.25">
      <c r="A23" s="12" t="s">
        <v>11</v>
      </c>
      <c r="B23" s="23">
        <f t="shared" ref="B23:K23" si="31">IF(B5=0,0,B5/B14)</f>
        <v>21433.011987772388</v>
      </c>
      <c r="C23" s="23">
        <f t="shared" si="31"/>
        <v>21433.011672116154</v>
      </c>
      <c r="D23" s="23">
        <f t="shared" si="31"/>
        <v>21433.012143408272</v>
      </c>
      <c r="E23" s="23">
        <f t="shared" si="31"/>
        <v>21433.013061869602</v>
      </c>
      <c r="F23" s="23">
        <f t="shared" si="31"/>
        <v>21433.012108635598</v>
      </c>
      <c r="G23" s="23">
        <f t="shared" si="31"/>
        <v>21433.012643712751</v>
      </c>
      <c r="H23" s="23">
        <f t="shared" si="31"/>
        <v>21463.670009558704</v>
      </c>
      <c r="I23" s="23">
        <f t="shared" si="31"/>
        <v>21514.140776458666</v>
      </c>
      <c r="J23" s="23">
        <f t="shared" si="31"/>
        <v>21536.775664694651</v>
      </c>
      <c r="K23" s="23">
        <f t="shared" si="31"/>
        <v>21226.011905572159</v>
      </c>
      <c r="L23" s="23">
        <f>IF(L5=0,0,L5/L14)</f>
        <v>21129.74824375613</v>
      </c>
      <c r="M23" s="23">
        <f t="shared" ref="M23:AF23" si="32">IF(M5=0,0,M5/M14)</f>
        <v>22450.872640434736</v>
      </c>
      <c r="N23" s="23">
        <f t="shared" si="32"/>
        <v>22700.49384762493</v>
      </c>
      <c r="O23" s="23">
        <f t="shared" si="32"/>
        <v>21816.710359828114</v>
      </c>
      <c r="P23" s="23">
        <f t="shared" si="32"/>
        <v>22142.099468676475</v>
      </c>
      <c r="Q23" s="23">
        <f t="shared" si="32"/>
        <v>23438.21378491569</v>
      </c>
      <c r="R23" s="23">
        <f t="shared" si="32"/>
        <v>25271.463606258534</v>
      </c>
      <c r="S23" s="23">
        <f t="shared" si="32"/>
        <v>26468.716057896938</v>
      </c>
      <c r="T23" s="23">
        <f t="shared" si="32"/>
        <v>27756.085554123401</v>
      </c>
      <c r="U23" s="23">
        <f t="shared" si="32"/>
        <v>28583.199834898078</v>
      </c>
      <c r="V23" s="23">
        <f t="shared" si="32"/>
        <v>29460.332098880644</v>
      </c>
      <c r="W23" s="23">
        <f t="shared" si="32"/>
        <v>33762.798282074044</v>
      </c>
      <c r="X23" s="23">
        <f t="shared" si="32"/>
        <v>36948.658575485671</v>
      </c>
      <c r="Y23" s="23">
        <f t="shared" si="32"/>
        <v>37389.330428162844</v>
      </c>
      <c r="Z23" s="23">
        <f t="shared" si="32"/>
        <v>37881.310151396356</v>
      </c>
      <c r="AA23" s="23">
        <f t="shared" si="32"/>
        <v>38237.330093280754</v>
      </c>
      <c r="AB23" s="23">
        <f t="shared" si="32"/>
        <v>38488.437773817655</v>
      </c>
      <c r="AC23" s="23">
        <f t="shared" si="32"/>
        <v>38674.794396565543</v>
      </c>
      <c r="AD23" s="23">
        <f t="shared" si="32"/>
        <v>38974.613663765769</v>
      </c>
      <c r="AE23" s="23">
        <f t="shared" si="32"/>
        <v>38897.705654898658</v>
      </c>
      <c r="AF23" s="23">
        <f t="shared" si="32"/>
        <v>39637.612955846089</v>
      </c>
      <c r="AG23" s="23">
        <f t="shared" ref="AG23" si="33">IF(AG5=0,0,AG5/AG14)</f>
        <v>40153.939436700071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3660.5999999999985</v>
      </c>
      <c r="C25" s="21">
        <f t="shared" si="34"/>
        <v>3877.1853826311262</v>
      </c>
      <c r="D25" s="21">
        <f t="shared" si="34"/>
        <v>3932.7601031814265</v>
      </c>
      <c r="E25" s="21">
        <f t="shared" si="34"/>
        <v>3418.4102321582109</v>
      </c>
      <c r="F25" s="21">
        <f t="shared" si="34"/>
        <v>3089.7295786758386</v>
      </c>
      <c r="G25" s="21">
        <f t="shared" si="34"/>
        <v>3182.4305245055884</v>
      </c>
      <c r="H25" s="21">
        <f t="shared" si="34"/>
        <v>4657.5237317282872</v>
      </c>
      <c r="I25" s="21">
        <f t="shared" si="34"/>
        <v>5754.3422184006886</v>
      </c>
      <c r="J25" s="21">
        <f t="shared" si="34"/>
        <v>6038.5306104901101</v>
      </c>
      <c r="K25" s="21">
        <f t="shared" si="34"/>
        <v>5892.6196904557173</v>
      </c>
      <c r="L25" s="21">
        <f>SUM(L26,L32)</f>
        <v>6016.499484092863</v>
      </c>
      <c r="M25" s="21">
        <f t="shared" ref="M25:AF25" si="35">SUM(M26,M32)</f>
        <v>6732.4496130696461</v>
      </c>
      <c r="N25" s="21">
        <f t="shared" si="35"/>
        <v>6870.3162510748052</v>
      </c>
      <c r="O25" s="21">
        <f t="shared" si="35"/>
        <v>6996.9666380051567</v>
      </c>
      <c r="P25" s="21">
        <f t="shared" si="35"/>
        <v>7216.1269131556319</v>
      </c>
      <c r="Q25" s="21">
        <f t="shared" si="35"/>
        <v>7917.3306964746325</v>
      </c>
      <c r="R25" s="21">
        <f t="shared" si="35"/>
        <v>8267.8943250214961</v>
      </c>
      <c r="S25" s="21">
        <f t="shared" si="35"/>
        <v>8462.6349097162492</v>
      </c>
      <c r="T25" s="21">
        <f t="shared" si="35"/>
        <v>8785.506878761822</v>
      </c>
      <c r="U25" s="21">
        <f t="shared" si="35"/>
        <v>8729.1725709372313</v>
      </c>
      <c r="V25" s="21">
        <f t="shared" si="35"/>
        <v>8418.9500429922609</v>
      </c>
      <c r="W25" s="21">
        <f t="shared" si="35"/>
        <v>8603.8693035253655</v>
      </c>
      <c r="X25" s="21">
        <f t="shared" si="35"/>
        <v>8398.7962166809957</v>
      </c>
      <c r="Y25" s="21">
        <f t="shared" si="35"/>
        <v>7226.6073946689594</v>
      </c>
      <c r="Z25" s="21">
        <f t="shared" si="35"/>
        <v>7811.4645743766123</v>
      </c>
      <c r="AA25" s="21">
        <f t="shared" si="35"/>
        <v>7488.5783319002585</v>
      </c>
      <c r="AB25" s="21">
        <f t="shared" si="35"/>
        <v>7523.0343078245915</v>
      </c>
      <c r="AC25" s="21">
        <f t="shared" si="35"/>
        <v>6681.7832330180572</v>
      </c>
      <c r="AD25" s="21">
        <f t="shared" si="35"/>
        <v>7002.7944969905411</v>
      </c>
      <c r="AE25" s="21">
        <f t="shared" si="35"/>
        <v>7185.4041272570939</v>
      </c>
      <c r="AF25" s="21">
        <f t="shared" si="35"/>
        <v>6377.7345657781589</v>
      </c>
      <c r="AG25" s="21">
        <f t="shared" ref="AG25" si="36">SUM(AG26,AG32)</f>
        <v>7323.307738607049</v>
      </c>
    </row>
    <row r="26" spans="1:33" x14ac:dyDescent="0.25">
      <c r="A26" s="24" t="s">
        <v>10</v>
      </c>
      <c r="B26" s="25">
        <f t="shared" ref="B26:K26" si="37">SUM(B27:B31)</f>
        <v>1056.2605973833836</v>
      </c>
      <c r="C26" s="25">
        <f t="shared" si="37"/>
        <v>1118.7559853628343</v>
      </c>
      <c r="D26" s="25">
        <f t="shared" si="37"/>
        <v>1134.7919857426034</v>
      </c>
      <c r="E26" s="25">
        <f t="shared" si="37"/>
        <v>986.37711053525061</v>
      </c>
      <c r="F26" s="25">
        <f t="shared" si="37"/>
        <v>891.53679985860686</v>
      </c>
      <c r="G26" s="25">
        <f t="shared" si="37"/>
        <v>918.28552874421155</v>
      </c>
      <c r="H26" s="25">
        <f t="shared" si="37"/>
        <v>1376.4862454811328</v>
      </c>
      <c r="I26" s="25">
        <f t="shared" si="37"/>
        <v>1704.8374278690646</v>
      </c>
      <c r="J26" s="25">
        <f t="shared" si="37"/>
        <v>1745.6373227700246</v>
      </c>
      <c r="K26" s="25">
        <f t="shared" si="37"/>
        <v>1797.2823250940073</v>
      </c>
      <c r="L26" s="25">
        <f>SUM(L27:L31)</f>
        <v>1808.2649791808099</v>
      </c>
      <c r="M26" s="25">
        <f t="shared" ref="M26:AF26" si="38">SUM(M27:M31)</f>
        <v>1983.6964429035975</v>
      </c>
      <c r="N26" s="25">
        <f t="shared" si="38"/>
        <v>1997.5778583330591</v>
      </c>
      <c r="O26" s="25">
        <f t="shared" si="38"/>
        <v>1983.9663460514423</v>
      </c>
      <c r="P26" s="25">
        <f t="shared" si="38"/>
        <v>2025.828726750032</v>
      </c>
      <c r="Q26" s="25">
        <f t="shared" si="38"/>
        <v>2194.9175716500358</v>
      </c>
      <c r="R26" s="25">
        <f t="shared" si="38"/>
        <v>2168.9640708013599</v>
      </c>
      <c r="S26" s="25">
        <f t="shared" si="38"/>
        <v>2102.598110032206</v>
      </c>
      <c r="T26" s="25">
        <f t="shared" si="38"/>
        <v>2181.6649510403527</v>
      </c>
      <c r="U26" s="25">
        <f t="shared" si="38"/>
        <v>2356.6566273468002</v>
      </c>
      <c r="V26" s="25">
        <f t="shared" si="38"/>
        <v>2266.2890446956399</v>
      </c>
      <c r="W26" s="25">
        <f t="shared" si="38"/>
        <v>2233.2337750136026</v>
      </c>
      <c r="X26" s="25">
        <f t="shared" si="38"/>
        <v>2129.3811451539887</v>
      </c>
      <c r="Y26" s="25">
        <f t="shared" si="38"/>
        <v>1929.6541072721825</v>
      </c>
      <c r="Z26" s="25">
        <f t="shared" si="38"/>
        <v>2151.8316908735119</v>
      </c>
      <c r="AA26" s="25">
        <f t="shared" si="38"/>
        <v>2089.7580099263446</v>
      </c>
      <c r="AB26" s="25">
        <f t="shared" si="38"/>
        <v>2153.2917378849556</v>
      </c>
      <c r="AC26" s="25">
        <f t="shared" si="38"/>
        <v>1848.9484251366271</v>
      </c>
      <c r="AD26" s="25">
        <f t="shared" si="38"/>
        <v>1976.673803357811</v>
      </c>
      <c r="AE26" s="25">
        <f t="shared" si="38"/>
        <v>2034.0687586382826</v>
      </c>
      <c r="AF26" s="25">
        <f t="shared" si="38"/>
        <v>1672.844936369803</v>
      </c>
      <c r="AG26" s="25">
        <f t="shared" ref="AG26" si="39">SUM(AG27:AG31)</f>
        <v>1997.8173485894354</v>
      </c>
    </row>
    <row r="27" spans="1:33" x14ac:dyDescent="0.25">
      <c r="A27" s="26" t="s">
        <v>15</v>
      </c>
      <c r="B27" s="27">
        <v>829.5404221377886</v>
      </c>
      <c r="C27" s="27">
        <v>813.03213690349776</v>
      </c>
      <c r="D27" s="27">
        <v>894.19781514339513</v>
      </c>
      <c r="E27" s="27">
        <v>509.00490997738257</v>
      </c>
      <c r="F27" s="27">
        <v>416.83372520455026</v>
      </c>
      <c r="G27" s="27">
        <v>535.14300778085783</v>
      </c>
      <c r="H27" s="27">
        <v>819.27833409695677</v>
      </c>
      <c r="I27" s="27">
        <v>1065.9861949999802</v>
      </c>
      <c r="J27" s="27">
        <v>781.37427085912657</v>
      </c>
      <c r="K27" s="27">
        <v>809.22662052011447</v>
      </c>
      <c r="L27" s="27">
        <v>677.70916940246764</v>
      </c>
      <c r="M27" s="27">
        <v>693.12849716181881</v>
      </c>
      <c r="N27" s="27">
        <v>654.3816778338728</v>
      </c>
      <c r="O27" s="27">
        <v>638.59308918926467</v>
      </c>
      <c r="P27" s="27">
        <v>626.78373831340195</v>
      </c>
      <c r="Q27" s="27">
        <v>661.54909425844653</v>
      </c>
      <c r="R27" s="27">
        <v>688.24921058218354</v>
      </c>
      <c r="S27" s="27">
        <v>717.9800407324384</v>
      </c>
      <c r="T27" s="27">
        <v>922.50702065703626</v>
      </c>
      <c r="U27" s="27">
        <v>936.51232682217096</v>
      </c>
      <c r="V27" s="27">
        <v>981.79346895585263</v>
      </c>
      <c r="W27" s="27">
        <v>859.28125713168174</v>
      </c>
      <c r="X27" s="27">
        <v>753.7065330997907</v>
      </c>
      <c r="Y27" s="27">
        <v>806.24465913966412</v>
      </c>
      <c r="Z27" s="27">
        <v>850.68826219659206</v>
      </c>
      <c r="AA27" s="27">
        <v>1124.0782657542716</v>
      </c>
      <c r="AB27" s="27">
        <v>1069.0115734480041</v>
      </c>
      <c r="AC27" s="27">
        <v>857.23261411816691</v>
      </c>
      <c r="AD27" s="27">
        <v>850.33666716009236</v>
      </c>
      <c r="AE27" s="27">
        <v>1086.6853618147391</v>
      </c>
      <c r="AF27" s="27">
        <v>1619.5951805108868</v>
      </c>
      <c r="AG27" s="27">
        <v>1832.9236871372784</v>
      </c>
    </row>
    <row r="28" spans="1:33" x14ac:dyDescent="0.25">
      <c r="A28" s="26" t="s">
        <v>16</v>
      </c>
      <c r="B28" s="27">
        <v>226.72017524559499</v>
      </c>
      <c r="C28" s="27">
        <v>305.72384845933652</v>
      </c>
      <c r="D28" s="27">
        <v>240.59417059920827</v>
      </c>
      <c r="E28" s="27">
        <v>477.37220055786804</v>
      </c>
      <c r="F28" s="27">
        <v>474.70307465405659</v>
      </c>
      <c r="G28" s="27">
        <v>383.14252096335372</v>
      </c>
      <c r="H28" s="27">
        <v>557.20791138417599</v>
      </c>
      <c r="I28" s="27">
        <v>638.85123286908447</v>
      </c>
      <c r="J28" s="27">
        <v>964.26305191089807</v>
      </c>
      <c r="K28" s="27">
        <v>988.05570457389285</v>
      </c>
      <c r="L28" s="27">
        <v>1130.5558097783423</v>
      </c>
      <c r="M28" s="27">
        <v>1290.5679457417787</v>
      </c>
      <c r="N28" s="27">
        <v>1343.1961804991863</v>
      </c>
      <c r="O28" s="27">
        <v>1345.3732568621776</v>
      </c>
      <c r="P28" s="27">
        <v>1399.0449884366301</v>
      </c>
      <c r="Q28" s="27">
        <v>1533.3684773915893</v>
      </c>
      <c r="R28" s="27">
        <v>1480.7148602191764</v>
      </c>
      <c r="S28" s="27">
        <v>1384.6180692997677</v>
      </c>
      <c r="T28" s="27">
        <v>1259.1579303833164</v>
      </c>
      <c r="U28" s="27">
        <v>1420.1443005246292</v>
      </c>
      <c r="V28" s="27">
        <v>1284.4955757397872</v>
      </c>
      <c r="W28" s="27">
        <v>1373.9525178819208</v>
      </c>
      <c r="X28" s="27">
        <v>1375.674612054198</v>
      </c>
      <c r="Y28" s="27">
        <v>1123.4094481325183</v>
      </c>
      <c r="Z28" s="27">
        <v>1301.1434286769199</v>
      </c>
      <c r="AA28" s="27">
        <v>964.37205225196431</v>
      </c>
      <c r="AB28" s="27">
        <v>1084.2801644369515</v>
      </c>
      <c r="AC28" s="27">
        <v>991.50762059287911</v>
      </c>
      <c r="AD28" s="27">
        <v>1125.8274496106112</v>
      </c>
      <c r="AE28" s="27">
        <v>937.3002234938092</v>
      </c>
      <c r="AF28" s="27">
        <v>47.7054627912878</v>
      </c>
      <c r="AG28" s="27">
        <v>138.48142095690787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1.3076919201088171</v>
      </c>
      <c r="AB30" s="27">
        <v>0</v>
      </c>
      <c r="AC30" s="27">
        <v>0.2081904255810309</v>
      </c>
      <c r="AD30" s="27">
        <v>0.50968658710764081</v>
      </c>
      <c r="AE30" s="27">
        <v>10.083173329734297</v>
      </c>
      <c r="AF30" s="27">
        <v>5.5442930676282804</v>
      </c>
      <c r="AG30" s="27">
        <v>26.412240495249119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2604.3394026166152</v>
      </c>
      <c r="C32" s="25">
        <f t="shared" si="40"/>
        <v>2758.4293972682917</v>
      </c>
      <c r="D32" s="25">
        <f t="shared" si="40"/>
        <v>2797.9681174388234</v>
      </c>
      <c r="E32" s="25">
        <f t="shared" si="40"/>
        <v>2432.0331216229602</v>
      </c>
      <c r="F32" s="25">
        <f t="shared" si="40"/>
        <v>2198.1927788172316</v>
      </c>
      <c r="G32" s="25">
        <f t="shared" si="40"/>
        <v>2264.1449957613768</v>
      </c>
      <c r="H32" s="25">
        <f t="shared" si="40"/>
        <v>3281.0374862471544</v>
      </c>
      <c r="I32" s="25">
        <f t="shared" si="40"/>
        <v>4049.5047905316242</v>
      </c>
      <c r="J32" s="25">
        <f t="shared" si="40"/>
        <v>4292.8932877200859</v>
      </c>
      <c r="K32" s="25">
        <f t="shared" si="40"/>
        <v>4095.33736536171</v>
      </c>
      <c r="L32" s="25">
        <f>SUM(L33:L37)</f>
        <v>4208.2345049120531</v>
      </c>
      <c r="M32" s="25">
        <f t="shared" ref="M32:AF32" si="41">SUM(M33:M37)</f>
        <v>4748.7531701660491</v>
      </c>
      <c r="N32" s="25">
        <f t="shared" si="41"/>
        <v>4872.7383927417459</v>
      </c>
      <c r="O32" s="25">
        <f t="shared" si="41"/>
        <v>5013.0002919537146</v>
      </c>
      <c r="P32" s="25">
        <f t="shared" si="41"/>
        <v>5190.2981864056001</v>
      </c>
      <c r="Q32" s="25">
        <f t="shared" si="41"/>
        <v>5722.4131248245967</v>
      </c>
      <c r="R32" s="25">
        <f t="shared" si="41"/>
        <v>6098.9302542201367</v>
      </c>
      <c r="S32" s="25">
        <f t="shared" si="41"/>
        <v>6360.0367996840432</v>
      </c>
      <c r="T32" s="25">
        <f t="shared" si="41"/>
        <v>6603.8419277214689</v>
      </c>
      <c r="U32" s="25">
        <f t="shared" si="41"/>
        <v>6372.5159435904316</v>
      </c>
      <c r="V32" s="25">
        <f t="shared" si="41"/>
        <v>6152.6609982966211</v>
      </c>
      <c r="W32" s="25">
        <f t="shared" si="41"/>
        <v>6370.6355285117625</v>
      </c>
      <c r="X32" s="25">
        <f t="shared" si="41"/>
        <v>6269.4150715270071</v>
      </c>
      <c r="Y32" s="25">
        <f t="shared" si="41"/>
        <v>5296.9532873967764</v>
      </c>
      <c r="Z32" s="25">
        <f t="shared" si="41"/>
        <v>5659.6328835030999</v>
      </c>
      <c r="AA32" s="25">
        <f t="shared" si="41"/>
        <v>5398.8203219739135</v>
      </c>
      <c r="AB32" s="25">
        <f t="shared" si="41"/>
        <v>5369.7425699396354</v>
      </c>
      <c r="AC32" s="25">
        <f t="shared" si="41"/>
        <v>4832.8348078814297</v>
      </c>
      <c r="AD32" s="25">
        <f t="shared" si="41"/>
        <v>5026.1206936327299</v>
      </c>
      <c r="AE32" s="25">
        <f t="shared" si="41"/>
        <v>5151.3353686188111</v>
      </c>
      <c r="AF32" s="25">
        <f t="shared" si="41"/>
        <v>4704.8896294083561</v>
      </c>
      <c r="AG32" s="25">
        <f t="shared" ref="AG32" si="42">SUM(AG33:AG37)</f>
        <v>5325.4903900176132</v>
      </c>
    </row>
    <row r="33" spans="1:33" x14ac:dyDescent="0.25">
      <c r="A33" s="26" t="s">
        <v>15</v>
      </c>
      <c r="B33" s="27">
        <v>409.06662859307937</v>
      </c>
      <c r="C33" s="27">
        <v>400.92598863390526</v>
      </c>
      <c r="D33" s="27">
        <v>440.95076611197885</v>
      </c>
      <c r="E33" s="27">
        <v>251.0027426451453</v>
      </c>
      <c r="F33" s="27">
        <v>205.55088356587095</v>
      </c>
      <c r="G33" s="27">
        <v>263.8920739044388</v>
      </c>
      <c r="H33" s="27">
        <v>390.57170889530425</v>
      </c>
      <c r="I33" s="27">
        <v>506.4079580524708</v>
      </c>
      <c r="J33" s="27">
        <v>384.31308941602344</v>
      </c>
      <c r="K33" s="27">
        <v>368.78524534402959</v>
      </c>
      <c r="L33" s="27">
        <v>315.43597247199489</v>
      </c>
      <c r="M33" s="27">
        <v>331.85482184076022</v>
      </c>
      <c r="N33" s="27">
        <v>319.249706516944</v>
      </c>
      <c r="O33" s="27">
        <v>322.71387555708088</v>
      </c>
      <c r="P33" s="27">
        <v>321.1717217037949</v>
      </c>
      <c r="Q33" s="27">
        <v>344.94755234516447</v>
      </c>
      <c r="R33" s="27">
        <v>387.05887196295851</v>
      </c>
      <c r="S33" s="27">
        <v>434.3559007980856</v>
      </c>
      <c r="T33" s="27">
        <v>558.48085552525072</v>
      </c>
      <c r="U33" s="27">
        <v>506.47511943750214</v>
      </c>
      <c r="V33" s="27">
        <v>533.08666861938332</v>
      </c>
      <c r="W33" s="27">
        <v>490.24582799299628</v>
      </c>
      <c r="X33" s="27">
        <v>443.81900430347628</v>
      </c>
      <c r="Y33" s="27">
        <v>442.63272693084298</v>
      </c>
      <c r="Z33" s="27">
        <v>447.48697426084584</v>
      </c>
      <c r="AA33" s="27">
        <v>580.80376348046639</v>
      </c>
      <c r="AB33" s="27">
        <v>533.1666724677309</v>
      </c>
      <c r="AC33" s="27">
        <v>448.13187427392211</v>
      </c>
      <c r="AD33" s="27">
        <v>432.43298030336462</v>
      </c>
      <c r="AE33" s="27">
        <v>550.41214463410006</v>
      </c>
      <c r="AF33" s="27">
        <v>911.02485388292212</v>
      </c>
      <c r="AG33" s="27">
        <v>977.18817872686554</v>
      </c>
    </row>
    <row r="34" spans="1:33" x14ac:dyDescent="0.25">
      <c r="A34" s="26" t="s">
        <v>16</v>
      </c>
      <c r="B34" s="27">
        <v>2195.2727740235359</v>
      </c>
      <c r="C34" s="27">
        <v>2357.5034086343867</v>
      </c>
      <c r="D34" s="27">
        <v>2357.0173513268446</v>
      </c>
      <c r="E34" s="27">
        <v>2181.030378977815</v>
      </c>
      <c r="F34" s="27">
        <v>1992.6418952513607</v>
      </c>
      <c r="G34" s="27">
        <v>2000.2529218569382</v>
      </c>
      <c r="H34" s="27">
        <v>2890.4657773518502</v>
      </c>
      <c r="I34" s="27">
        <v>3543.0968324791534</v>
      </c>
      <c r="J34" s="27">
        <v>3908.5801983040628</v>
      </c>
      <c r="K34" s="27">
        <v>3726.5521200176804</v>
      </c>
      <c r="L34" s="27">
        <v>3892.7985324400579</v>
      </c>
      <c r="M34" s="27">
        <v>4416.8983483252887</v>
      </c>
      <c r="N34" s="27">
        <v>4553.4886862248022</v>
      </c>
      <c r="O34" s="27">
        <v>4690.2864163966333</v>
      </c>
      <c r="P34" s="27">
        <v>4869.1264647018052</v>
      </c>
      <c r="Q34" s="27">
        <v>5377.465572479432</v>
      </c>
      <c r="R34" s="27">
        <v>5711.8713822571781</v>
      </c>
      <c r="S34" s="27">
        <v>5925.6808988859575</v>
      </c>
      <c r="T34" s="27">
        <v>6045.3610721962177</v>
      </c>
      <c r="U34" s="27">
        <v>5866.0408241529294</v>
      </c>
      <c r="V34" s="27">
        <v>5619.574329677238</v>
      </c>
      <c r="W34" s="27">
        <v>5880.3897005187664</v>
      </c>
      <c r="X34" s="27">
        <v>5825.5960672235306</v>
      </c>
      <c r="Y34" s="27">
        <v>4854.3205604659333</v>
      </c>
      <c r="Z34" s="27">
        <v>5212.1459092422538</v>
      </c>
      <c r="AA34" s="27">
        <v>4814.6381799062465</v>
      </c>
      <c r="AB34" s="27">
        <v>4836.5758974719047</v>
      </c>
      <c r="AC34" s="27">
        <v>4384.1587594587118</v>
      </c>
      <c r="AD34" s="27">
        <v>4592.3917249379692</v>
      </c>
      <c r="AE34" s="27">
        <v>4575.3873087503862</v>
      </c>
      <c r="AF34" s="27">
        <v>3778.2714073720826</v>
      </c>
      <c r="AG34" s="27">
        <v>4277.8963090516891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3.3783785871998671</v>
      </c>
      <c r="AB36" s="27">
        <v>0</v>
      </c>
      <c r="AC36" s="27">
        <v>0.54417414879558135</v>
      </c>
      <c r="AD36" s="27">
        <v>1.2959883913962282</v>
      </c>
      <c r="AE36" s="27">
        <v>25.535915234324175</v>
      </c>
      <c r="AF36" s="27">
        <v>15.593368153351939</v>
      </c>
      <c r="AG36" s="27">
        <v>70.40590223905869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10.029498275108766</v>
      </c>
      <c r="C40" s="21">
        <f t="shared" si="43"/>
        <v>10.029498275108768</v>
      </c>
      <c r="D40" s="21">
        <f t="shared" si="43"/>
        <v>10.029498275108768</v>
      </c>
      <c r="E40" s="21">
        <f t="shared" si="43"/>
        <v>10.029498275108768</v>
      </c>
      <c r="F40" s="21">
        <f t="shared" si="43"/>
        <v>10.029498275108768</v>
      </c>
      <c r="G40" s="21">
        <f t="shared" si="43"/>
        <v>10.029498275108768</v>
      </c>
      <c r="H40" s="21">
        <f t="shared" si="43"/>
        <v>9.9877140971290626</v>
      </c>
      <c r="I40" s="21">
        <f t="shared" si="43"/>
        <v>9.9966466794515814</v>
      </c>
      <c r="J40" s="21">
        <f t="shared" si="43"/>
        <v>10.054796578490524</v>
      </c>
      <c r="K40" s="21">
        <f t="shared" si="43"/>
        <v>9.8489814452677695</v>
      </c>
      <c r="L40" s="21">
        <f>IF(L25=0,0,L25/(L3/1000))</f>
        <v>9.8546899235685999</v>
      </c>
      <c r="M40" s="21">
        <f t="shared" ref="M40:AF40" si="44">IF(M25=0,0,M25/(M3/1000))</f>
        <v>9.1771535994290776</v>
      </c>
      <c r="N40" s="21">
        <f t="shared" si="44"/>
        <v>8.8559939852178857</v>
      </c>
      <c r="O40" s="21">
        <f t="shared" si="44"/>
        <v>8.525540747105504</v>
      </c>
      <c r="P40" s="21">
        <f t="shared" si="44"/>
        <v>7.8381908577947499</v>
      </c>
      <c r="Q40" s="21">
        <f t="shared" si="44"/>
        <v>7.7725241886444145</v>
      </c>
      <c r="R40" s="21">
        <f t="shared" si="44"/>
        <v>7.5494962559315972</v>
      </c>
      <c r="S40" s="21">
        <f t="shared" si="44"/>
        <v>7.1178989127606416</v>
      </c>
      <c r="T40" s="21">
        <f t="shared" si="44"/>
        <v>7.7300037552347858</v>
      </c>
      <c r="U40" s="21">
        <f t="shared" si="44"/>
        <v>9.3590646593319011</v>
      </c>
      <c r="V40" s="21">
        <f t="shared" si="44"/>
        <v>8.7879592387299255</v>
      </c>
      <c r="W40" s="21">
        <f t="shared" si="44"/>
        <v>8.0918917212622397</v>
      </c>
      <c r="X40" s="21">
        <f t="shared" si="44"/>
        <v>7.5713201811185078</v>
      </c>
      <c r="Y40" s="21">
        <f t="shared" si="44"/>
        <v>7.0897187781326592</v>
      </c>
      <c r="Z40" s="21">
        <f t="shared" si="44"/>
        <v>7.4926807604938359</v>
      </c>
      <c r="AA40" s="21">
        <f t="shared" si="44"/>
        <v>7.5537451857997819</v>
      </c>
      <c r="AB40" s="21">
        <f t="shared" si="44"/>
        <v>7.5669075990861208</v>
      </c>
      <c r="AC40" s="21">
        <f t="shared" si="44"/>
        <v>6.3731573116349098</v>
      </c>
      <c r="AD40" s="21">
        <f t="shared" si="44"/>
        <v>6.2230561009423644</v>
      </c>
      <c r="AE40" s="21">
        <f t="shared" si="44"/>
        <v>5.8172821665788197</v>
      </c>
      <c r="AF40" s="21">
        <f t="shared" si="44"/>
        <v>5.6056648254124566</v>
      </c>
      <c r="AG40" s="21">
        <f t="shared" ref="AG40" si="45">IF(AG25=0,0,AG25/(AG3/1000))</f>
        <v>6.2203073800940505</v>
      </c>
    </row>
    <row r="41" spans="1:33" x14ac:dyDescent="0.25">
      <c r="A41" s="10" t="s">
        <v>10</v>
      </c>
      <c r="B41" s="22">
        <f t="shared" ref="B41:K41" si="46">IF(B26=0,0,B26/(B4/1000))</f>
        <v>24.079300162579951</v>
      </c>
      <c r="C41" s="22">
        <f t="shared" si="46"/>
        <v>24.079300230755909</v>
      </c>
      <c r="D41" s="22">
        <f t="shared" si="46"/>
        <v>24.079300203489193</v>
      </c>
      <c r="E41" s="22">
        <f t="shared" si="46"/>
        <v>24.079300275312484</v>
      </c>
      <c r="F41" s="22">
        <f t="shared" si="46"/>
        <v>24.079300155475924</v>
      </c>
      <c r="G41" s="22">
        <f t="shared" si="46"/>
        <v>24.079300446072828</v>
      </c>
      <c r="H41" s="22">
        <f t="shared" si="46"/>
        <v>23.737129775631622</v>
      </c>
      <c r="I41" s="22">
        <f t="shared" si="46"/>
        <v>23.809697473122533</v>
      </c>
      <c r="J41" s="22">
        <f t="shared" si="46"/>
        <v>24.289877594270148</v>
      </c>
      <c r="K41" s="22">
        <f t="shared" si="46"/>
        <v>22.648948595081539</v>
      </c>
      <c r="L41" s="22">
        <f>IF(L26=0,0,L26/(L4/1000))</f>
        <v>22.692331303759779</v>
      </c>
      <c r="M41" s="22">
        <f t="shared" ref="M41:AF41" si="47">IF(M26=0,0,M26/(M4/1000))</f>
        <v>21.673828291801026</v>
      </c>
      <c r="N41" s="22">
        <f t="shared" si="47"/>
        <v>21.046740180879297</v>
      </c>
      <c r="O41" s="22">
        <f t="shared" si="47"/>
        <v>20.219317853087787</v>
      </c>
      <c r="P41" s="22">
        <f t="shared" si="47"/>
        <v>18.69063713114096</v>
      </c>
      <c r="Q41" s="22">
        <f t="shared" si="47"/>
        <v>18.962678774843084</v>
      </c>
      <c r="R41" s="22">
        <f t="shared" si="47"/>
        <v>19.16901720345642</v>
      </c>
      <c r="S41" s="22">
        <f t="shared" si="47"/>
        <v>18.743516000598294</v>
      </c>
      <c r="T41" s="22">
        <f t="shared" si="47"/>
        <v>20.513313226422323</v>
      </c>
      <c r="U41" s="22">
        <f t="shared" si="47"/>
        <v>23.689004165491987</v>
      </c>
      <c r="V41" s="22">
        <f t="shared" si="47"/>
        <v>22.456599463195698</v>
      </c>
      <c r="W41" s="22">
        <f t="shared" si="47"/>
        <v>21.525449655253425</v>
      </c>
      <c r="X41" s="22">
        <f t="shared" si="47"/>
        <v>20.626327846834755</v>
      </c>
      <c r="Y41" s="22">
        <f t="shared" si="47"/>
        <v>18.710471753546905</v>
      </c>
      <c r="Z41" s="22">
        <f t="shared" si="47"/>
        <v>19.270560358827382</v>
      </c>
      <c r="AA41" s="22">
        <f t="shared" si="47"/>
        <v>19.331535590759401</v>
      </c>
      <c r="AB41" s="22">
        <f t="shared" si="47"/>
        <v>19.017344205337888</v>
      </c>
      <c r="AC41" s="22">
        <f t="shared" si="47"/>
        <v>16.373301738723008</v>
      </c>
      <c r="AD41" s="22">
        <f t="shared" si="47"/>
        <v>16.068612367739778</v>
      </c>
      <c r="AE41" s="22">
        <f t="shared" si="47"/>
        <v>15.000833327440544</v>
      </c>
      <c r="AF41" s="22">
        <f t="shared" si="47"/>
        <v>12.422924102926068</v>
      </c>
      <c r="AG41" s="22">
        <f t="shared" ref="AG41" si="48">IF(AG26=0,0,AG26/(AG4/1000))</f>
        <v>14.064537188776507</v>
      </c>
    </row>
    <row r="42" spans="1:33" x14ac:dyDescent="0.25">
      <c r="A42" s="12" t="s">
        <v>11</v>
      </c>
      <c r="B42" s="23">
        <f t="shared" ref="B42:K42" si="49">IF(B32=0,0,B32/(B5/1000))</f>
        <v>8.110239564763555</v>
      </c>
      <c r="C42" s="23">
        <f t="shared" si="49"/>
        <v>8.1102395554504483</v>
      </c>
      <c r="D42" s="23">
        <f t="shared" si="49"/>
        <v>8.1102395591751932</v>
      </c>
      <c r="E42" s="23">
        <f t="shared" si="49"/>
        <v>8.1102395493638433</v>
      </c>
      <c r="F42" s="23">
        <f t="shared" si="49"/>
        <v>8.1102395657339912</v>
      </c>
      <c r="G42" s="23">
        <f t="shared" si="49"/>
        <v>8.1102395260373026</v>
      </c>
      <c r="H42" s="23">
        <f t="shared" si="49"/>
        <v>8.0351304294012067</v>
      </c>
      <c r="I42" s="23">
        <f t="shared" si="49"/>
        <v>8.0343396004929843</v>
      </c>
      <c r="J42" s="23">
        <f t="shared" si="49"/>
        <v>8.1197867822625707</v>
      </c>
      <c r="K42" s="23">
        <f t="shared" si="49"/>
        <v>7.891682966819948</v>
      </c>
      <c r="L42" s="23">
        <f>IF(L32=0,0,L32/(L5/1000))</f>
        <v>7.9275714048983286</v>
      </c>
      <c r="M42" s="23">
        <f t="shared" ref="M42:AF42" si="50">IF(M32=0,0,M32/(M5/1000))</f>
        <v>7.3958347842274792</v>
      </c>
      <c r="N42" s="23">
        <f t="shared" si="50"/>
        <v>7.1566356146475822</v>
      </c>
      <c r="O42" s="23">
        <f t="shared" si="50"/>
        <v>6.9376004575171999</v>
      </c>
      <c r="P42" s="23">
        <f t="shared" si="50"/>
        <v>6.390029872377057</v>
      </c>
      <c r="Q42" s="23">
        <f t="shared" si="50"/>
        <v>6.3379467644658201</v>
      </c>
      <c r="R42" s="23">
        <f t="shared" si="50"/>
        <v>6.2106667025958879</v>
      </c>
      <c r="S42" s="23">
        <f t="shared" si="50"/>
        <v>5.9067207458856057</v>
      </c>
      <c r="T42" s="23">
        <f t="shared" si="50"/>
        <v>6.4102980366786628</v>
      </c>
      <c r="U42" s="23">
        <f t="shared" si="50"/>
        <v>7.6481146494134142</v>
      </c>
      <c r="V42" s="23">
        <f t="shared" si="50"/>
        <v>7.1785382797364239</v>
      </c>
      <c r="W42" s="23">
        <f t="shared" si="50"/>
        <v>6.6393851356472666</v>
      </c>
      <c r="X42" s="23">
        <f t="shared" si="50"/>
        <v>6.231683620069786</v>
      </c>
      <c r="Y42" s="23">
        <f t="shared" si="50"/>
        <v>5.7815908659351374</v>
      </c>
      <c r="Z42" s="23">
        <f t="shared" si="50"/>
        <v>6.0798618059028691</v>
      </c>
      <c r="AA42" s="23">
        <f t="shared" si="50"/>
        <v>6.1122969853397295</v>
      </c>
      <c r="AB42" s="23">
        <f t="shared" si="50"/>
        <v>6.0952327115924509</v>
      </c>
      <c r="AC42" s="23">
        <f t="shared" si="50"/>
        <v>5.1660374325529297</v>
      </c>
      <c r="AD42" s="23">
        <f t="shared" si="50"/>
        <v>5.0146686206715625</v>
      </c>
      <c r="AE42" s="23">
        <f t="shared" si="50"/>
        <v>4.6847984207518785</v>
      </c>
      <c r="AF42" s="23">
        <f t="shared" si="50"/>
        <v>4.6904787589250452</v>
      </c>
      <c r="AG42" s="23">
        <f t="shared" ref="AG42" si="51">IF(AG32=0,0,AG32/(AG5/1000))</f>
        <v>5.1440293495016469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0.28854848860388571</v>
      </c>
      <c r="C45" s="31">
        <f t="shared" si="55"/>
        <v>0.28854848942085581</v>
      </c>
      <c r="D45" s="31">
        <f t="shared" si="55"/>
        <v>0.28854848909411168</v>
      </c>
      <c r="E45" s="31">
        <f t="shared" si="55"/>
        <v>0.28854848995478877</v>
      </c>
      <c r="F45" s="31">
        <f t="shared" si="55"/>
        <v>0.28854848851875625</v>
      </c>
      <c r="G45" s="31">
        <f t="shared" si="55"/>
        <v>0.2885484920010542</v>
      </c>
      <c r="H45" s="31">
        <f t="shared" si="55"/>
        <v>0.29554036109448961</v>
      </c>
      <c r="I45" s="31">
        <f t="shared" si="55"/>
        <v>0.29626973217155866</v>
      </c>
      <c r="J45" s="31">
        <f t="shared" si="55"/>
        <v>0.28908312888859267</v>
      </c>
      <c r="K45" s="31">
        <f t="shared" si="55"/>
        <v>0.30500565444687827</v>
      </c>
      <c r="L45" s="31">
        <f>IF(L26=0,0,L26/L$25)</f>
        <v>0.30055100710333571</v>
      </c>
      <c r="M45" s="31">
        <f t="shared" ref="M45:AF45" si="56">IF(M26=0,0,M26/M$25)</f>
        <v>0.29464705373400268</v>
      </c>
      <c r="N45" s="31">
        <f t="shared" si="56"/>
        <v>0.29075486270672829</v>
      </c>
      <c r="O45" s="31">
        <f t="shared" si="56"/>
        <v>0.28354663509115624</v>
      </c>
      <c r="P45" s="31">
        <f t="shared" si="56"/>
        <v>0.28073629401622202</v>
      </c>
      <c r="Q45" s="31">
        <f t="shared" si="56"/>
        <v>0.27722949258989166</v>
      </c>
      <c r="R45" s="31">
        <f t="shared" si="56"/>
        <v>0.26233572727669335</v>
      </c>
      <c r="S45" s="31">
        <f t="shared" si="56"/>
        <v>0.24845667247421238</v>
      </c>
      <c r="T45" s="31">
        <f t="shared" si="56"/>
        <v>0.24832545021555133</v>
      </c>
      <c r="U45" s="31">
        <f t="shared" si="56"/>
        <v>0.26997480095570747</v>
      </c>
      <c r="V45" s="31">
        <f t="shared" si="56"/>
        <v>0.26918903582068959</v>
      </c>
      <c r="W45" s="31">
        <f t="shared" si="56"/>
        <v>0.25956156424860538</v>
      </c>
      <c r="X45" s="31">
        <f t="shared" si="56"/>
        <v>0.25353408872152267</v>
      </c>
      <c r="Y45" s="31">
        <f t="shared" si="56"/>
        <v>0.26702074734206277</v>
      </c>
      <c r="Z45" s="31">
        <f t="shared" si="56"/>
        <v>0.27547096583296443</v>
      </c>
      <c r="AA45" s="31">
        <f t="shared" si="56"/>
        <v>0.27905937780263024</v>
      </c>
      <c r="AB45" s="31">
        <f t="shared" si="56"/>
        <v>0.28622649449376436</v>
      </c>
      <c r="AC45" s="31">
        <f t="shared" si="56"/>
        <v>0.27671481708655876</v>
      </c>
      <c r="AD45" s="31">
        <f t="shared" si="56"/>
        <v>0.28226928609818391</v>
      </c>
      <c r="AE45" s="31">
        <f t="shared" si="56"/>
        <v>0.28308341780279989</v>
      </c>
      <c r="AF45" s="31">
        <f t="shared" si="56"/>
        <v>0.26229453720855755</v>
      </c>
      <c r="AG45" s="31">
        <f t="shared" ref="AG45" si="57">IF(AG26=0,0,AG26/AG$25)</f>
        <v>0.27280259411431423</v>
      </c>
    </row>
    <row r="46" spans="1:33" x14ac:dyDescent="0.25">
      <c r="A46" s="12" t="s">
        <v>11</v>
      </c>
      <c r="B46" s="32">
        <f t="shared" ref="B46:K46" si="58">IF(B32=0,0,B32/B$25)</f>
        <v>0.7114515113961144</v>
      </c>
      <c r="C46" s="32">
        <f t="shared" si="58"/>
        <v>0.71145151057914413</v>
      </c>
      <c r="D46" s="32">
        <f t="shared" si="58"/>
        <v>0.71145151090588832</v>
      </c>
      <c r="E46" s="32">
        <f t="shared" si="58"/>
        <v>0.71145151004521123</v>
      </c>
      <c r="F46" s="32">
        <f t="shared" si="58"/>
        <v>0.71145151148124364</v>
      </c>
      <c r="G46" s="32">
        <f t="shared" si="58"/>
        <v>0.71145150799894574</v>
      </c>
      <c r="H46" s="32">
        <f t="shared" si="58"/>
        <v>0.70445963890551044</v>
      </c>
      <c r="I46" s="32">
        <f t="shared" si="58"/>
        <v>0.70373026782844139</v>
      </c>
      <c r="J46" s="32">
        <f t="shared" si="58"/>
        <v>0.71091687111140744</v>
      </c>
      <c r="K46" s="32">
        <f t="shared" si="58"/>
        <v>0.69499434555312178</v>
      </c>
      <c r="L46" s="32">
        <f>IF(L32=0,0,L32/L$25)</f>
        <v>0.69944899289666429</v>
      </c>
      <c r="M46" s="32">
        <f t="shared" ref="M46:AF46" si="59">IF(M32=0,0,M32/M$25)</f>
        <v>0.70535294626599743</v>
      </c>
      <c r="N46" s="32">
        <f t="shared" si="59"/>
        <v>0.70924513729327165</v>
      </c>
      <c r="O46" s="32">
        <f t="shared" si="59"/>
        <v>0.71645336490884381</v>
      </c>
      <c r="P46" s="32">
        <f t="shared" si="59"/>
        <v>0.71926370598377798</v>
      </c>
      <c r="Q46" s="32">
        <f t="shared" si="59"/>
        <v>0.7227705074101084</v>
      </c>
      <c r="R46" s="32">
        <f t="shared" si="59"/>
        <v>0.7376642727233067</v>
      </c>
      <c r="S46" s="32">
        <f t="shared" si="59"/>
        <v>0.75154332752578756</v>
      </c>
      <c r="T46" s="32">
        <f t="shared" si="59"/>
        <v>0.75167454978444859</v>
      </c>
      <c r="U46" s="32">
        <f t="shared" si="59"/>
        <v>0.73002519904429264</v>
      </c>
      <c r="V46" s="32">
        <f t="shared" si="59"/>
        <v>0.73081096417931046</v>
      </c>
      <c r="W46" s="32">
        <f t="shared" si="59"/>
        <v>0.74043843575139456</v>
      </c>
      <c r="X46" s="32">
        <f t="shared" si="59"/>
        <v>0.74646591127847728</v>
      </c>
      <c r="Y46" s="32">
        <f t="shared" si="59"/>
        <v>0.73297925265793717</v>
      </c>
      <c r="Z46" s="32">
        <f t="shared" si="59"/>
        <v>0.72452903416703551</v>
      </c>
      <c r="AA46" s="32">
        <f t="shared" si="59"/>
        <v>0.72094062219736976</v>
      </c>
      <c r="AB46" s="32">
        <f t="shared" si="59"/>
        <v>0.71377350550623564</v>
      </c>
      <c r="AC46" s="32">
        <f t="shared" si="59"/>
        <v>0.72328518291344113</v>
      </c>
      <c r="AD46" s="32">
        <f t="shared" si="59"/>
        <v>0.71773071390181609</v>
      </c>
      <c r="AE46" s="32">
        <f t="shared" si="59"/>
        <v>0.71691658219720011</v>
      </c>
      <c r="AF46" s="32">
        <f t="shared" si="59"/>
        <v>0.73770546279144245</v>
      </c>
      <c r="AG46" s="32">
        <f t="shared" ref="AG46" si="60">IF(AG32=0,0,AG32/AG$25)</f>
        <v>0.72719740588568571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16535.437765844898</v>
      </c>
      <c r="C48" s="21">
        <f t="shared" si="61"/>
        <v>16535.437422785188</v>
      </c>
      <c r="D48" s="21">
        <f t="shared" si="61"/>
        <v>16535.437874766951</v>
      </c>
      <c r="E48" s="21">
        <f t="shared" si="61"/>
        <v>16535.438535883841</v>
      </c>
      <c r="F48" s="21">
        <f t="shared" si="61"/>
        <v>16535.437895518346</v>
      </c>
      <c r="G48" s="21">
        <f t="shared" si="61"/>
        <v>16535.437759906068</v>
      </c>
      <c r="H48" s="21">
        <f t="shared" si="61"/>
        <v>16351.465263672877</v>
      </c>
      <c r="I48" s="21">
        <f t="shared" si="61"/>
        <v>16390.578143973089</v>
      </c>
      <c r="J48" s="21">
        <f t="shared" si="61"/>
        <v>16648.088623818134</v>
      </c>
      <c r="K48" s="21">
        <f t="shared" si="61"/>
        <v>15758.659660102088</v>
      </c>
      <c r="L48" s="21">
        <f t="shared" ref="L48" si="62">IF(L25=0,0,100*L25/L12)</f>
        <v>15782.521385542237</v>
      </c>
      <c r="M48" s="21">
        <f t="shared" ref="M48:AF48" si="63">IF(M25=0,0,100*M25/M12)</f>
        <v>15739.632094234092</v>
      </c>
      <c r="N48" s="21">
        <f t="shared" si="63"/>
        <v>15482.01206206132</v>
      </c>
      <c r="O48" s="21">
        <f t="shared" si="63"/>
        <v>14563.347947547132</v>
      </c>
      <c r="P48" s="21">
        <f t="shared" si="63"/>
        <v>13626.567489223959</v>
      </c>
      <c r="Q48" s="21">
        <f t="shared" si="63"/>
        <v>14314.757644614025</v>
      </c>
      <c r="R48" s="21">
        <f t="shared" si="63"/>
        <v>15180.823072262367</v>
      </c>
      <c r="S48" s="21">
        <f t="shared" si="63"/>
        <v>15216.210333664461</v>
      </c>
      <c r="T48" s="21">
        <f t="shared" si="63"/>
        <v>17321.320342682149</v>
      </c>
      <c r="U48" s="21">
        <f t="shared" si="63"/>
        <v>21086.671320194306</v>
      </c>
      <c r="V48" s="21">
        <f t="shared" si="63"/>
        <v>20198.452334469981</v>
      </c>
      <c r="W48" s="21">
        <f t="shared" si="63"/>
        <v>21088.888770073023</v>
      </c>
      <c r="X48" s="21">
        <f t="shared" si="63"/>
        <v>21427.782720942843</v>
      </c>
      <c r="Y48" s="21">
        <f t="shared" si="63"/>
        <v>19918.878584404843</v>
      </c>
      <c r="Z48" s="21">
        <f t="shared" si="63"/>
        <v>21069.710036093689</v>
      </c>
      <c r="AA48" s="21">
        <f t="shared" si="63"/>
        <v>21169.91956193258</v>
      </c>
      <c r="AB48" s="21">
        <f t="shared" si="63"/>
        <v>21171.07540502855</v>
      </c>
      <c r="AC48" s="21">
        <f t="shared" si="63"/>
        <v>18181.800262929166</v>
      </c>
      <c r="AD48" s="21">
        <f t="shared" si="63"/>
        <v>17266.399256851259</v>
      </c>
      <c r="AE48" s="21">
        <f t="shared" si="63"/>
        <v>16027.870837877677</v>
      </c>
      <c r="AF48" s="21">
        <f t="shared" si="63"/>
        <v>16073.441106263097</v>
      </c>
      <c r="AG48" s="21">
        <f t="shared" ref="AG48" si="64">IF(AG25=0,0,100*AG25/AG12)</f>
        <v>17499.575465204496</v>
      </c>
    </row>
    <row r="49" spans="1:33" x14ac:dyDescent="0.25">
      <c r="A49" s="10" t="s">
        <v>10</v>
      </c>
      <c r="B49" s="22">
        <f t="shared" si="61"/>
        <v>14761.454457661339</v>
      </c>
      <c r="C49" s="22">
        <f t="shared" si="61"/>
        <v>14761.454007155317</v>
      </c>
      <c r="D49" s="22">
        <f t="shared" si="61"/>
        <v>14761.454559135062</v>
      </c>
      <c r="E49" s="22">
        <f t="shared" si="61"/>
        <v>14761.455104624099</v>
      </c>
      <c r="F49" s="22">
        <f t="shared" si="61"/>
        <v>14761.454637158997</v>
      </c>
      <c r="G49" s="22">
        <f t="shared" si="61"/>
        <v>14761.453669141654</v>
      </c>
      <c r="H49" s="22">
        <f t="shared" si="61"/>
        <v>14551.692860128476</v>
      </c>
      <c r="I49" s="22">
        <f t="shared" si="61"/>
        <v>14596.178363550429</v>
      </c>
      <c r="J49" s="22">
        <f t="shared" si="61"/>
        <v>14890.546017124485</v>
      </c>
      <c r="K49" s="22">
        <f t="shared" si="61"/>
        <v>13884.598906618663</v>
      </c>
      <c r="L49" s="22">
        <f t="shared" ref="L49" si="65">IF(L26=0,0,100*L26/L13)</f>
        <v>13911.194494780755</v>
      </c>
      <c r="M49" s="22">
        <f t="shared" ref="M49:AF49" si="66">IF(M26=0,0,100*M26/M13)</f>
        <v>13995.001544720184</v>
      </c>
      <c r="N49" s="22">
        <f t="shared" si="66"/>
        <v>13888.94738976575</v>
      </c>
      <c r="O49" s="22">
        <f t="shared" si="66"/>
        <v>13293.470644694293</v>
      </c>
      <c r="P49" s="22">
        <f t="shared" si="66"/>
        <v>12449.156638134009</v>
      </c>
      <c r="Q49" s="22">
        <f t="shared" si="66"/>
        <v>13075.016729501793</v>
      </c>
      <c r="R49" s="22">
        <f t="shared" si="66"/>
        <v>13899.747075534231</v>
      </c>
      <c r="S49" s="22">
        <f t="shared" si="66"/>
        <v>14077.406860001691</v>
      </c>
      <c r="T49" s="22">
        <f t="shared" si="66"/>
        <v>16035.936532925523</v>
      </c>
      <c r="U49" s="22">
        <f t="shared" si="66"/>
        <v>19244.050417994808</v>
      </c>
      <c r="V49" s="22">
        <f t="shared" si="66"/>
        <v>18003.411351900748</v>
      </c>
      <c r="W49" s="22">
        <f t="shared" si="66"/>
        <v>18041.064815605387</v>
      </c>
      <c r="X49" s="22">
        <f t="shared" si="66"/>
        <v>17793.221161853889</v>
      </c>
      <c r="Y49" s="22">
        <f t="shared" si="66"/>
        <v>16385.59992126864</v>
      </c>
      <c r="Z49" s="22">
        <f t="shared" si="66"/>
        <v>17213.638610855596</v>
      </c>
      <c r="AA49" s="22">
        <f t="shared" si="66"/>
        <v>17025.967117065244</v>
      </c>
      <c r="AB49" s="22">
        <f t="shared" si="66"/>
        <v>17028.56685222856</v>
      </c>
      <c r="AC49" s="22">
        <f t="shared" si="66"/>
        <v>14719.838199361107</v>
      </c>
      <c r="AD49" s="22">
        <f t="shared" si="66"/>
        <v>13318.97900730624</v>
      </c>
      <c r="AE49" s="22">
        <f t="shared" si="66"/>
        <v>12281.508740427027</v>
      </c>
      <c r="AF49" s="22">
        <f t="shared" si="66"/>
        <v>11639.093811302177</v>
      </c>
      <c r="AG49" s="22">
        <f t="shared" ref="AG49" si="67">IF(AG26=0,0,100*AG26/AG13)</f>
        <v>12435.210078031139</v>
      </c>
    </row>
    <row r="50" spans="1:33" x14ac:dyDescent="0.25">
      <c r="A50" s="12" t="s">
        <v>11</v>
      </c>
      <c r="B50" s="23">
        <f t="shared" ref="B50:K50" si="68">IF(B32=0,0,100*B32/B14)</f>
        <v>17382.686181528319</v>
      </c>
      <c r="C50" s="23">
        <f t="shared" si="68"/>
        <v>17382.685905562757</v>
      </c>
      <c r="D50" s="23">
        <f t="shared" si="68"/>
        <v>17382.686295775202</v>
      </c>
      <c r="E50" s="23">
        <f t="shared" si="68"/>
        <v>17382.687019640667</v>
      </c>
      <c r="F50" s="23">
        <f t="shared" si="68"/>
        <v>17382.686281631217</v>
      </c>
      <c r="G50" s="23">
        <f t="shared" si="68"/>
        <v>17382.686630509645</v>
      </c>
      <c r="H50" s="23">
        <f t="shared" si="68"/>
        <v>17246.338802043119</v>
      </c>
      <c r="I50" s="23">
        <f t="shared" si="68"/>
        <v>17285.191321088274</v>
      </c>
      <c r="J50" s="23">
        <f t="shared" si="68"/>
        <v>17487.402637474181</v>
      </c>
      <c r="K50" s="23">
        <f t="shared" si="68"/>
        <v>16750.895660872124</v>
      </c>
      <c r="L50" s="23">
        <f t="shared" ref="L50" si="69">IF(L32=0,0,100*L32/L14)</f>
        <v>16750.75879699018</v>
      </c>
      <c r="M50" s="23">
        <f t="shared" ref="M50:AF50" si="70">IF(M32=0,0,100*M32/M14)</f>
        <v>16604.294481038825</v>
      </c>
      <c r="N50" s="23">
        <f t="shared" si="70"/>
        <v>16245.91627400009</v>
      </c>
      <c r="O50" s="23">
        <f t="shared" si="70"/>
        <v>15135.561977386375</v>
      </c>
      <c r="P50" s="23">
        <f t="shared" si="70"/>
        <v>14148.867704198683</v>
      </c>
      <c r="Q50" s="23">
        <f t="shared" si="70"/>
        <v>14855.01512229646</v>
      </c>
      <c r="R50" s="23">
        <f t="shared" si="70"/>
        <v>15695.263754525369</v>
      </c>
      <c r="S50" s="23">
        <f t="shared" si="70"/>
        <v>15634.331425613531</v>
      </c>
      <c r="T50" s="23">
        <f t="shared" si="70"/>
        <v>17792.478073348226</v>
      </c>
      <c r="U50" s="23">
        <f t="shared" si="70"/>
        <v>21860.758938439507</v>
      </c>
      <c r="V50" s="23">
        <f t="shared" si="70"/>
        <v>21148.212170556242</v>
      </c>
      <c r="W50" s="23">
        <f t="shared" si="70"/>
        <v>22416.422105185946</v>
      </c>
      <c r="X50" s="23">
        <f t="shared" si="70"/>
        <v>23025.235042840504</v>
      </c>
      <c r="Y50" s="23">
        <f t="shared" si="70"/>
        <v>21616.981128689702</v>
      </c>
      <c r="Z50" s="23">
        <f t="shared" si="70"/>
        <v>23031.313074703532</v>
      </c>
      <c r="AA50" s="23">
        <f t="shared" si="70"/>
        <v>23371.791745660008</v>
      </c>
      <c r="AB50" s="23">
        <f t="shared" si="70"/>
        <v>23459.598493706388</v>
      </c>
      <c r="AC50" s="23">
        <f t="shared" si="70"/>
        <v>19979.543554894586</v>
      </c>
      <c r="AD50" s="23">
        <f t="shared" si="70"/>
        <v>19544.477214248331</v>
      </c>
      <c r="AE50" s="23">
        <f t="shared" si="70"/>
        <v>18222.791002294067</v>
      </c>
      <c r="AF50" s="23">
        <f t="shared" si="70"/>
        <v>18591.938162388822</v>
      </c>
      <c r="AG50" s="23">
        <f t="shared" ref="AG50" si="71">IF(AG32=0,0,100*AG32/AG14)</f>
        <v>20655.304296049682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5708.4609132728992</v>
      </c>
      <c r="C53" s="21">
        <v>5708.4608072343017</v>
      </c>
      <c r="D53" s="21">
        <v>5708.4609367458415</v>
      </c>
      <c r="E53" s="21">
        <v>5708.4611188652316</v>
      </c>
      <c r="F53" s="21">
        <v>5708.4609490589191</v>
      </c>
      <c r="G53" s="21">
        <v>5708.4608998360864</v>
      </c>
      <c r="H53" s="21">
        <v>5726.3206536228936</v>
      </c>
      <c r="I53" s="21">
        <v>5722.5235871916011</v>
      </c>
      <c r="J53" s="21">
        <v>5697.5250992490146</v>
      </c>
      <c r="K53" s="21">
        <v>5783.8686927708868</v>
      </c>
      <c r="L53" s="21">
        <v>5781.5523655848438</v>
      </c>
      <c r="M53" s="21">
        <v>5989.9519511316594</v>
      </c>
      <c r="N53" s="21">
        <v>6047.6949431049534</v>
      </c>
      <c r="O53" s="21">
        <v>5924.9396727726025</v>
      </c>
      <c r="P53" s="21">
        <v>5985.5626441483937</v>
      </c>
      <c r="Q53" s="21">
        <v>6165.5654927752039</v>
      </c>
      <c r="R53" s="21">
        <v>6419.5472933020255</v>
      </c>
      <c r="S53" s="21">
        <v>6545.9802416511557</v>
      </c>
      <c r="T53" s="21">
        <v>6767.9383386463924</v>
      </c>
      <c r="U53" s="21">
        <v>7093.6337351088659</v>
      </c>
      <c r="V53" s="21">
        <v>7181.9514962970497</v>
      </c>
      <c r="W53" s="21">
        <v>7770.9651684430155</v>
      </c>
      <c r="X53" s="21">
        <v>8204.4676544536596</v>
      </c>
      <c r="Y53" s="21">
        <v>8388.6774159816723</v>
      </c>
      <c r="Z53" s="21">
        <v>8589.8870536336763</v>
      </c>
      <c r="AA53" s="21">
        <v>8621.7619500254204</v>
      </c>
      <c r="AB53" s="21">
        <v>8742.9663292634905</v>
      </c>
      <c r="AC53" s="21">
        <v>8715.7665687000772</v>
      </c>
      <c r="AD53" s="21">
        <v>8537.279689125764</v>
      </c>
      <c r="AE53" s="21">
        <v>8458.2379462301833</v>
      </c>
      <c r="AF53" s="21">
        <v>8386.4587456447352</v>
      </c>
      <c r="AG53" s="21">
        <v>8436.296844734874</v>
      </c>
    </row>
    <row r="54" spans="1:33" x14ac:dyDescent="0.25">
      <c r="A54" s="10" t="s">
        <v>10</v>
      </c>
      <c r="B54" s="22">
        <v>7313.6840009371108</v>
      </c>
      <c r="C54" s="22">
        <v>7313.6837936100264</v>
      </c>
      <c r="D54" s="22">
        <v>7313.684033110032</v>
      </c>
      <c r="E54" s="22">
        <v>7313.6842442941543</v>
      </c>
      <c r="F54" s="22">
        <v>7313.6840783647376</v>
      </c>
      <c r="G54" s="22">
        <v>7313.6835956700615</v>
      </c>
      <c r="H54" s="22">
        <v>7313.6843577979143</v>
      </c>
      <c r="I54" s="22">
        <v>7313.6839150153146</v>
      </c>
      <c r="J54" s="22">
        <v>7313.6840918070002</v>
      </c>
      <c r="K54" s="22">
        <v>7313.6840290012069</v>
      </c>
      <c r="L54" s="22">
        <v>7313.6842381399847</v>
      </c>
      <c r="M54" s="22">
        <v>7643.7314270776169</v>
      </c>
      <c r="N54" s="22">
        <v>7786.3785546927538</v>
      </c>
      <c r="O54" s="22">
        <v>7761.841933308634</v>
      </c>
      <c r="P54" s="22">
        <v>7848.0569653577741</v>
      </c>
      <c r="Q54" s="22">
        <v>8082.2983022507997</v>
      </c>
      <c r="R54" s="22">
        <v>8435.6720624243844</v>
      </c>
      <c r="S54" s="22">
        <v>8691.4964329357554</v>
      </c>
      <c r="T54" s="22">
        <v>8992.354816728759</v>
      </c>
      <c r="U54" s="22">
        <v>9290.9671515591199</v>
      </c>
      <c r="V54" s="22">
        <v>9187.1939542428881</v>
      </c>
      <c r="W54" s="22">
        <v>9540.8515682575999</v>
      </c>
      <c r="X54" s="22">
        <v>9777.5817676181232</v>
      </c>
      <c r="Y54" s="22">
        <v>9903.6358403790309</v>
      </c>
      <c r="Z54" s="22">
        <v>10071.757996670467</v>
      </c>
      <c r="AA54" s="22">
        <v>9951.586368067623</v>
      </c>
      <c r="AB54" s="22">
        <v>10092.475225010458</v>
      </c>
      <c r="AC54" s="22">
        <v>10126.875024161398</v>
      </c>
      <c r="AD54" s="22">
        <v>9451.3179049064729</v>
      </c>
      <c r="AE54" s="22">
        <v>9310.6137724245018</v>
      </c>
      <c r="AF54" s="22">
        <v>9197.2145546702923</v>
      </c>
      <c r="AG54" s="22">
        <v>9565.0001552843969</v>
      </c>
    </row>
    <row r="55" spans="1:33" x14ac:dyDescent="0.25">
      <c r="A55" s="12" t="s">
        <v>11</v>
      </c>
      <c r="B55" s="23">
        <v>4941.8118069549109</v>
      </c>
      <c r="C55" s="23">
        <v>4941.8117350141847</v>
      </c>
      <c r="D55" s="23">
        <v>4941.8118246733848</v>
      </c>
      <c r="E55" s="23">
        <v>4941.811986102317</v>
      </c>
      <c r="F55" s="23">
        <v>4941.8118280783683</v>
      </c>
      <c r="G55" s="23">
        <v>4941.8119072137615</v>
      </c>
      <c r="H55" s="23">
        <v>4937.0598716272716</v>
      </c>
      <c r="I55" s="23">
        <v>4929.2371569855522</v>
      </c>
      <c r="J55" s="23">
        <v>4925.7287936664161</v>
      </c>
      <c r="K55" s="23">
        <v>4973.8960980637203</v>
      </c>
      <c r="L55" s="23">
        <v>4988.8167908419264</v>
      </c>
      <c r="M55" s="23">
        <v>5170.3165794373317</v>
      </c>
      <c r="N55" s="23">
        <v>5213.9637348126071</v>
      </c>
      <c r="O55" s="23">
        <v>5097.2209297406625</v>
      </c>
      <c r="P55" s="23">
        <v>5159.3589587854303</v>
      </c>
      <c r="Q55" s="23">
        <v>5330.286749922142</v>
      </c>
      <c r="R55" s="23">
        <v>5609.9336525784602</v>
      </c>
      <c r="S55" s="23">
        <v>5758.2362687521227</v>
      </c>
      <c r="T55" s="23">
        <v>5952.5779677483415</v>
      </c>
      <c r="U55" s="23">
        <v>6170.5308934987434</v>
      </c>
      <c r="V55" s="23">
        <v>6314.3145076050696</v>
      </c>
      <c r="W55" s="23">
        <v>7000.0600143993443</v>
      </c>
      <c r="X55" s="23">
        <v>7513.0569431945933</v>
      </c>
      <c r="Y55" s="23">
        <v>7660.584616000966</v>
      </c>
      <c r="Z55" s="23">
        <v>7836.0518093839873</v>
      </c>
      <c r="AA55" s="23">
        <v>7915.1651841876846</v>
      </c>
      <c r="AB55" s="23">
        <v>7997.4320166775587</v>
      </c>
      <c r="AC55" s="23">
        <v>7982.9997984522452</v>
      </c>
      <c r="AD55" s="23">
        <v>8009.783202824723</v>
      </c>
      <c r="AE55" s="23">
        <v>7958.8476470788792</v>
      </c>
      <c r="AF55" s="23">
        <v>7925.9882451523545</v>
      </c>
      <c r="AG55" s="23">
        <v>7732.9744526355989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2.896654285115257</v>
      </c>
      <c r="C58" s="18">
        <f t="shared" si="72"/>
        <v>2.8966542788258995</v>
      </c>
      <c r="D58" s="18">
        <f t="shared" si="72"/>
        <v>2.8966542922851501</v>
      </c>
      <c r="E58" s="18">
        <f t="shared" si="72"/>
        <v>2.896654315685498</v>
      </c>
      <c r="F58" s="18">
        <f t="shared" si="72"/>
        <v>2.8966542896723033</v>
      </c>
      <c r="G58" s="18">
        <f t="shared" si="72"/>
        <v>2.8966542908931667</v>
      </c>
      <c r="H58" s="18">
        <f t="shared" si="72"/>
        <v>2.8554924274678424</v>
      </c>
      <c r="I58" s="18">
        <f t="shared" si="72"/>
        <v>2.8642220332056274</v>
      </c>
      <c r="J58" s="18">
        <f t="shared" si="72"/>
        <v>2.9219860086289926</v>
      </c>
      <c r="K58" s="18">
        <f t="shared" si="72"/>
        <v>2.7245880736881949</v>
      </c>
      <c r="L58" s="18">
        <f>IF(L48=0,0,L48/L53)</f>
        <v>2.7298068732351135</v>
      </c>
      <c r="M58" s="18">
        <f t="shared" ref="M58:AF58" si="73">IF(M48=0,0,M48/M53)</f>
        <v>2.6276725126752414</v>
      </c>
      <c r="N58" s="18">
        <f t="shared" si="73"/>
        <v>2.5599856156290652</v>
      </c>
      <c r="O58" s="18">
        <f t="shared" si="73"/>
        <v>2.4579740473091007</v>
      </c>
      <c r="P58" s="18">
        <f t="shared" si="73"/>
        <v>2.276572529492372</v>
      </c>
      <c r="Q58" s="18">
        <f t="shared" si="73"/>
        <v>2.3217266382764121</v>
      </c>
      <c r="R58" s="18">
        <f t="shared" si="73"/>
        <v>2.3647809383851115</v>
      </c>
      <c r="S58" s="18">
        <f t="shared" si="73"/>
        <v>2.3245121084915357</v>
      </c>
      <c r="T58" s="18">
        <f t="shared" si="73"/>
        <v>2.5593200581887192</v>
      </c>
      <c r="U58" s="18">
        <f t="shared" si="73"/>
        <v>2.9726191268981115</v>
      </c>
      <c r="V58" s="18">
        <f t="shared" si="73"/>
        <v>2.8123905243420433</v>
      </c>
      <c r="W58" s="18">
        <f t="shared" si="73"/>
        <v>2.7138055972393937</v>
      </c>
      <c r="X58" s="18">
        <f t="shared" si="73"/>
        <v>2.6117212747265968</v>
      </c>
      <c r="Y58" s="18">
        <f t="shared" si="73"/>
        <v>2.3744957156722264</v>
      </c>
      <c r="Z58" s="18">
        <f t="shared" si="73"/>
        <v>2.4528506492039175</v>
      </c>
      <c r="AA58" s="18">
        <f t="shared" si="73"/>
        <v>2.4554052506483508</v>
      </c>
      <c r="AB58" s="18">
        <f t="shared" si="73"/>
        <v>2.4214979913816053</v>
      </c>
      <c r="AC58" s="18">
        <f t="shared" si="73"/>
        <v>2.0860815993194861</v>
      </c>
      <c r="AD58" s="18">
        <f t="shared" si="73"/>
        <v>2.022470843826762</v>
      </c>
      <c r="AE58" s="18">
        <f t="shared" si="73"/>
        <v>1.8949420600092317</v>
      </c>
      <c r="AF58" s="18">
        <f t="shared" si="73"/>
        <v>1.9165945476820445</v>
      </c>
      <c r="AG58" s="18">
        <f t="shared" ref="AG58" si="74">IF(AG48=0,0,AG48/AG53)</f>
        <v>2.0743195488819302</v>
      </c>
    </row>
    <row r="59" spans="1:33" x14ac:dyDescent="0.25">
      <c r="A59" s="10" t="s">
        <v>10</v>
      </c>
      <c r="B59" s="19">
        <f t="shared" ref="B59:K59" si="75">IF(B49=0,0,B49/B54)</f>
        <v>2.0183336408532195</v>
      </c>
      <c r="C59" s="19">
        <f t="shared" si="75"/>
        <v>2.0183336364709143</v>
      </c>
      <c r="D59" s="19">
        <f t="shared" si="75"/>
        <v>2.0183336458490646</v>
      </c>
      <c r="E59" s="19">
        <f t="shared" si="75"/>
        <v>2.018333662153982</v>
      </c>
      <c r="F59" s="19">
        <f t="shared" si="75"/>
        <v>2.0183336440284827</v>
      </c>
      <c r="G59" s="19">
        <f t="shared" si="75"/>
        <v>2.0183336448791569</v>
      </c>
      <c r="H59" s="19">
        <f t="shared" si="75"/>
        <v>1.9896528409259737</v>
      </c>
      <c r="I59" s="19">
        <f t="shared" si="75"/>
        <v>1.9957354642554122</v>
      </c>
      <c r="J59" s="19">
        <f t="shared" si="75"/>
        <v>2.0359843042448751</v>
      </c>
      <c r="K59" s="19">
        <f t="shared" si="75"/>
        <v>1.8984411756867781</v>
      </c>
      <c r="L59" s="19">
        <f>IF(L49=0,0,L49/L54)</f>
        <v>1.9020775360023812</v>
      </c>
      <c r="M59" s="19">
        <f t="shared" ref="M59:AF59" si="76">IF(M49=0,0,M49/M54)</f>
        <v>1.8309122551249568</v>
      </c>
      <c r="N59" s="19">
        <f t="shared" si="76"/>
        <v>1.7837493119821477</v>
      </c>
      <c r="O59" s="19">
        <f t="shared" si="76"/>
        <v>1.7126695904032274</v>
      </c>
      <c r="P59" s="19">
        <f t="shared" si="76"/>
        <v>1.5862724612074068</v>
      </c>
      <c r="Q59" s="19">
        <f t="shared" si="76"/>
        <v>1.6177349858344867</v>
      </c>
      <c r="R59" s="19">
        <f t="shared" si="76"/>
        <v>1.6477344036936743</v>
      </c>
      <c r="S59" s="19">
        <f t="shared" si="76"/>
        <v>1.6196758485289648</v>
      </c>
      <c r="T59" s="19">
        <f t="shared" si="76"/>
        <v>1.7832855642098739</v>
      </c>
      <c r="U59" s="19">
        <f t="shared" si="76"/>
        <v>2.0712644985259105</v>
      </c>
      <c r="V59" s="19">
        <f t="shared" si="76"/>
        <v>1.9596202541893979</v>
      </c>
      <c r="W59" s="19">
        <f t="shared" si="76"/>
        <v>1.8909281510707057</v>
      </c>
      <c r="X59" s="19">
        <f t="shared" si="76"/>
        <v>1.8197977357532673</v>
      </c>
      <c r="Y59" s="19">
        <f t="shared" si="76"/>
        <v>1.6545034758307038</v>
      </c>
      <c r="Z59" s="19">
        <f t="shared" si="76"/>
        <v>1.7090997039986564</v>
      </c>
      <c r="AA59" s="19">
        <f t="shared" si="76"/>
        <v>1.7108797017225013</v>
      </c>
      <c r="AB59" s="19">
        <f t="shared" si="76"/>
        <v>1.6872537680379507</v>
      </c>
      <c r="AC59" s="19">
        <f t="shared" si="76"/>
        <v>1.4535420022703451</v>
      </c>
      <c r="AD59" s="19">
        <f t="shared" si="76"/>
        <v>1.4092192370750691</v>
      </c>
      <c r="AE59" s="19">
        <f t="shared" si="76"/>
        <v>1.3190869088353236</v>
      </c>
      <c r="AF59" s="19">
        <f t="shared" si="76"/>
        <v>1.2655020432672099</v>
      </c>
      <c r="AG59" s="19">
        <f t="shared" ref="AG59" si="77">IF(AG49=0,0,AG49/AG54)</f>
        <v>1.3000742160114898</v>
      </c>
    </row>
    <row r="60" spans="1:33" x14ac:dyDescent="0.25">
      <c r="A60" s="12" t="s">
        <v>11</v>
      </c>
      <c r="B60" s="20">
        <f t="shared" ref="B60:K60" si="78">IF(B50=0,0,B50/B55)</f>
        <v>3.5174723078415515</v>
      </c>
      <c r="C60" s="20">
        <f t="shared" si="78"/>
        <v>3.517472303204376</v>
      </c>
      <c r="D60" s="20">
        <f t="shared" si="78"/>
        <v>3.5174723183483545</v>
      </c>
      <c r="E60" s="20">
        <f t="shared" si="78"/>
        <v>3.5174723499245588</v>
      </c>
      <c r="F60" s="20">
        <f t="shared" si="78"/>
        <v>3.5174723130626573</v>
      </c>
      <c r="G60" s="20">
        <f t="shared" si="78"/>
        <v>3.5174723273331061</v>
      </c>
      <c r="H60" s="20">
        <f t="shared" si="78"/>
        <v>3.4932407648438479</v>
      </c>
      <c r="I60" s="20">
        <f t="shared" si="78"/>
        <v>3.5066666038967655</v>
      </c>
      <c r="J60" s="20">
        <f t="shared" si="78"/>
        <v>3.5502162969182902</v>
      </c>
      <c r="K60" s="20">
        <f t="shared" si="78"/>
        <v>3.3677614752332787</v>
      </c>
      <c r="L60" s="20">
        <f>IF(L50=0,0,L50/L55)</f>
        <v>3.3576616458916457</v>
      </c>
      <c r="M60" s="20">
        <f t="shared" ref="M60:AF60" si="79">IF(M50=0,0,M50/M55)</f>
        <v>3.2114657247633791</v>
      </c>
      <c r="N60" s="20">
        <f t="shared" si="79"/>
        <v>3.1158475778282293</v>
      </c>
      <c r="O60" s="20">
        <f t="shared" si="79"/>
        <v>2.969375309803659</v>
      </c>
      <c r="P60" s="20">
        <f t="shared" si="79"/>
        <v>2.7423693170458296</v>
      </c>
      <c r="Q60" s="20">
        <f t="shared" si="79"/>
        <v>2.7869073127282395</v>
      </c>
      <c r="R60" s="20">
        <f t="shared" si="79"/>
        <v>2.7977628126335237</v>
      </c>
      <c r="S60" s="20">
        <f t="shared" si="79"/>
        <v>2.715125030637493</v>
      </c>
      <c r="T60" s="20">
        <f t="shared" si="79"/>
        <v>2.9890373834243986</v>
      </c>
      <c r="U60" s="20">
        <f t="shared" si="79"/>
        <v>3.5427679264148813</v>
      </c>
      <c r="V60" s="20">
        <f t="shared" si="79"/>
        <v>3.3492490982330656</v>
      </c>
      <c r="W60" s="20">
        <f t="shared" si="79"/>
        <v>3.202318559994437</v>
      </c>
      <c r="X60" s="20">
        <f t="shared" si="79"/>
        <v>3.0646959309548434</v>
      </c>
      <c r="Y60" s="20">
        <f t="shared" si="79"/>
        <v>2.8218448346014555</v>
      </c>
      <c r="Z60" s="20">
        <f t="shared" si="79"/>
        <v>2.9391476262475202</v>
      </c>
      <c r="AA60" s="20">
        <f t="shared" si="79"/>
        <v>2.9527863540170198</v>
      </c>
      <c r="AB60" s="20">
        <f t="shared" si="79"/>
        <v>2.9333914242452552</v>
      </c>
      <c r="AC60" s="20">
        <f t="shared" si="79"/>
        <v>2.5027613753376579</v>
      </c>
      <c r="AD60" s="20">
        <f t="shared" si="79"/>
        <v>2.4400756823675067</v>
      </c>
      <c r="AE60" s="20">
        <f t="shared" si="79"/>
        <v>2.2896268166387559</v>
      </c>
      <c r="AF60" s="20">
        <f t="shared" si="79"/>
        <v>2.3456933807288842</v>
      </c>
      <c r="AG60" s="20">
        <f t="shared" ref="AG60" si="80">IF(AG50=0,0,AG50/AG55)</f>
        <v>2.6710684772804103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3.1938336507457805</v>
      </c>
      <c r="C62" s="33">
        <f t="shared" si="81"/>
        <v>3.1973235207513957</v>
      </c>
      <c r="D62" s="33">
        <f t="shared" si="81"/>
        <v>3.1936772108727274</v>
      </c>
      <c r="E62" s="33">
        <f t="shared" si="81"/>
        <v>3.2098654118503598</v>
      </c>
      <c r="F62" s="33">
        <f t="shared" si="81"/>
        <v>3.2127518335809198</v>
      </c>
      <c r="G62" s="33">
        <f t="shared" si="81"/>
        <v>3.205893298118434</v>
      </c>
      <c r="H62" s="33">
        <f t="shared" si="81"/>
        <v>3.204339388927167</v>
      </c>
      <c r="I62" s="33">
        <f t="shared" si="81"/>
        <v>3.2022850815920814</v>
      </c>
      <c r="J62" s="33">
        <f t="shared" si="81"/>
        <v>3.2133931284029846</v>
      </c>
      <c r="K62" s="33">
        <f t="shared" si="81"/>
        <v>3.212514796429363</v>
      </c>
      <c r="L62" s="33">
        <f>IF(L66=0,0,L66/L25)</f>
        <v>3.2171462898676526</v>
      </c>
      <c r="M62" s="33">
        <f t="shared" ref="M62:AF62" si="82">IF(M66=0,0,M66/M25)</f>
        <v>3.2188383688057494</v>
      </c>
      <c r="N62" s="33">
        <f t="shared" si="82"/>
        <v>3.2207632388826797</v>
      </c>
      <c r="O62" s="33">
        <f t="shared" si="82"/>
        <v>3.2214831382169269</v>
      </c>
      <c r="P62" s="33">
        <f t="shared" si="82"/>
        <v>3.2221361349910249</v>
      </c>
      <c r="Q62" s="33">
        <f t="shared" si="82"/>
        <v>3.2228107694177268</v>
      </c>
      <c r="R62" s="33">
        <f t="shared" si="82"/>
        <v>3.2223745570104079</v>
      </c>
      <c r="S62" s="33">
        <f t="shared" si="82"/>
        <v>3.2214970311219657</v>
      </c>
      <c r="T62" s="33">
        <f t="shared" si="82"/>
        <v>3.2170674661702954</v>
      </c>
      <c r="U62" s="33">
        <f t="shared" si="82"/>
        <v>3.2175171724832157</v>
      </c>
      <c r="V62" s="33">
        <f t="shared" si="82"/>
        <v>3.2154873930168164</v>
      </c>
      <c r="W62" s="33">
        <f t="shared" si="82"/>
        <v>3.2186820723384266</v>
      </c>
      <c r="X62" s="33">
        <f t="shared" si="82"/>
        <v>3.2206478148518931</v>
      </c>
      <c r="Y62" s="33">
        <f t="shared" si="82"/>
        <v>3.2164324159337787</v>
      </c>
      <c r="Z62" s="33">
        <f t="shared" si="82"/>
        <v>3.217453074272659</v>
      </c>
      <c r="AA62" s="33">
        <f t="shared" si="82"/>
        <v>3.2085700493945275</v>
      </c>
      <c r="AB62" s="33">
        <f t="shared" si="82"/>
        <v>3.2111583712696881</v>
      </c>
      <c r="AC62" s="33">
        <f t="shared" si="82"/>
        <v>3.2134907540156017</v>
      </c>
      <c r="AD62" s="33">
        <f t="shared" si="82"/>
        <v>3.2150443413690839</v>
      </c>
      <c r="AE62" s="33">
        <f t="shared" si="82"/>
        <v>3.2046835790251014</v>
      </c>
      <c r="AF62" s="33">
        <f t="shared" si="82"/>
        <v>3.1828053298237684</v>
      </c>
      <c r="AG62" s="33">
        <f t="shared" ref="AG62" si="83">IF(AG66=0,0,AG66/AG25)</f>
        <v>3.1757765943758778</v>
      </c>
    </row>
    <row r="63" spans="1:33" x14ac:dyDescent="0.25">
      <c r="A63" s="10" t="s">
        <v>10</v>
      </c>
      <c r="B63" s="34">
        <f t="shared" ref="B63:K63" si="84">IF(B67=0,0,B67/B26)</f>
        <v>3.1320749824404905</v>
      </c>
      <c r="C63" s="34">
        <f t="shared" si="84"/>
        <v>3.1401751585274371</v>
      </c>
      <c r="D63" s="34">
        <f t="shared" si="84"/>
        <v>3.1317118771824091</v>
      </c>
      <c r="E63" s="34">
        <f t="shared" si="84"/>
        <v>3.1692855621767579</v>
      </c>
      <c r="F63" s="34">
        <f t="shared" si="84"/>
        <v>3.1759851020282901</v>
      </c>
      <c r="G63" s="34">
        <f t="shared" si="84"/>
        <v>3.1600660729520005</v>
      </c>
      <c r="H63" s="34">
        <f t="shared" si="84"/>
        <v>3.1581548573469833</v>
      </c>
      <c r="I63" s="34">
        <f t="shared" si="84"/>
        <v>3.1539123338208794</v>
      </c>
      <c r="J63" s="34">
        <f t="shared" si="84"/>
        <v>3.1783836813065376</v>
      </c>
      <c r="K63" s="34">
        <f t="shared" si="84"/>
        <v>3.1780671557642641</v>
      </c>
      <c r="L63" s="34">
        <f>IF(L67=0,0,L67/L26)</f>
        <v>3.1883295472130291</v>
      </c>
      <c r="M63" s="34">
        <f t="shared" ref="M63:AF63" si="85">IF(M67=0,0,M67/M26)</f>
        <v>3.1917619791966017</v>
      </c>
      <c r="N63" s="34">
        <f t="shared" si="85"/>
        <v>3.1951343112834349</v>
      </c>
      <c r="O63" s="34">
        <f t="shared" si="85"/>
        <v>3.1960186712942069</v>
      </c>
      <c r="P63" s="34">
        <f t="shared" si="85"/>
        <v>3.1975995868864859</v>
      </c>
      <c r="Q63" s="34">
        <f t="shared" si="85"/>
        <v>3.1987737777186229</v>
      </c>
      <c r="R63" s="34">
        <f t="shared" si="85"/>
        <v>3.1965535583161042</v>
      </c>
      <c r="S63" s="34">
        <f t="shared" si="85"/>
        <v>3.193195954753123</v>
      </c>
      <c r="T63" s="34">
        <f t="shared" si="85"/>
        <v>3.1820047412215322</v>
      </c>
      <c r="U63" s="34">
        <f t="shared" si="85"/>
        <v>3.1855144380190241</v>
      </c>
      <c r="V63" s="34">
        <f t="shared" si="85"/>
        <v>3.1805657538083127</v>
      </c>
      <c r="W63" s="34">
        <f t="shared" si="85"/>
        <v>3.1872539524638763</v>
      </c>
      <c r="X63" s="34">
        <f t="shared" si="85"/>
        <v>3.1915016899590509</v>
      </c>
      <c r="Y63" s="34">
        <f t="shared" si="85"/>
        <v>3.1826629699029794</v>
      </c>
      <c r="Z63" s="34">
        <f t="shared" si="85"/>
        <v>3.1858399604311605</v>
      </c>
      <c r="AA63" s="34">
        <f t="shared" si="85"/>
        <v>3.1657066913885457</v>
      </c>
      <c r="AB63" s="34">
        <f t="shared" si="85"/>
        <v>3.1719908490241058</v>
      </c>
      <c r="AC63" s="34">
        <f t="shared" si="85"/>
        <v>3.1764252765101513</v>
      </c>
      <c r="AD63" s="34">
        <f t="shared" si="85"/>
        <v>3.1809169122180485</v>
      </c>
      <c r="AE63" s="34">
        <f t="shared" si="85"/>
        <v>3.1623492232286861</v>
      </c>
      <c r="AF63" s="34">
        <f t="shared" si="85"/>
        <v>3.1038611837332573</v>
      </c>
      <c r="AG63" s="34">
        <f t="shared" ref="AG63" si="86">IF(AG67=0,0,AG67/AG26)</f>
        <v>3.102032530507508</v>
      </c>
    </row>
    <row r="64" spans="1:33" x14ac:dyDescent="0.25">
      <c r="A64" s="12" t="s">
        <v>11</v>
      </c>
      <c r="B64" s="35">
        <f t="shared" ref="B64:K64" si="87">IF(B68=0,0,B68/B32)</f>
        <v>3.2188815564880988</v>
      </c>
      <c r="C64" s="35">
        <f t="shared" si="87"/>
        <v>3.2205015917054878</v>
      </c>
      <c r="D64" s="35">
        <f t="shared" si="87"/>
        <v>3.2188089354364813</v>
      </c>
      <c r="E64" s="35">
        <f t="shared" si="87"/>
        <v>3.2263236724353521</v>
      </c>
      <c r="F64" s="35">
        <f t="shared" si="87"/>
        <v>3.2276635804056588</v>
      </c>
      <c r="G64" s="35">
        <f t="shared" si="87"/>
        <v>3.2244797745904004</v>
      </c>
      <c r="H64" s="35">
        <f t="shared" si="87"/>
        <v>3.2237150811405546</v>
      </c>
      <c r="I64" s="35">
        <f t="shared" si="87"/>
        <v>3.222649959559885</v>
      </c>
      <c r="J64" s="35">
        <f t="shared" si="87"/>
        <v>3.2276291676905009</v>
      </c>
      <c r="K64" s="35">
        <f t="shared" si="87"/>
        <v>3.2276325096200322</v>
      </c>
      <c r="L64" s="35">
        <f>IF(L68=0,0,L68/L32)</f>
        <v>3.2295287525121652</v>
      </c>
      <c r="M64" s="35">
        <f t="shared" ref="M64:AF64" si="88">IF(M68=0,0,M68/M32)</f>
        <v>3.2301489877892289</v>
      </c>
      <c r="N64" s="35">
        <f t="shared" si="88"/>
        <v>3.2312698111996614</v>
      </c>
      <c r="O64" s="35">
        <f t="shared" si="88"/>
        <v>3.231561064100136</v>
      </c>
      <c r="P64" s="35">
        <f t="shared" si="88"/>
        <v>3.2317130113515491</v>
      </c>
      <c r="Q64" s="35">
        <f t="shared" si="88"/>
        <v>3.2320305189008764</v>
      </c>
      <c r="R64" s="35">
        <f t="shared" si="88"/>
        <v>3.2315572851456245</v>
      </c>
      <c r="S64" s="35">
        <f t="shared" si="88"/>
        <v>3.2308532332256958</v>
      </c>
      <c r="T64" s="35">
        <f t="shared" si="88"/>
        <v>3.228650892749235</v>
      </c>
      <c r="U64" s="35">
        <f t="shared" si="88"/>
        <v>3.2293522870495606</v>
      </c>
      <c r="V64" s="35">
        <f t="shared" si="88"/>
        <v>3.2283505311586636</v>
      </c>
      <c r="W64" s="35">
        <f t="shared" si="88"/>
        <v>3.2296992367131434</v>
      </c>
      <c r="X64" s="35">
        <f t="shared" si="88"/>
        <v>3.2305471767689222</v>
      </c>
      <c r="Y64" s="35">
        <f t="shared" si="88"/>
        <v>3.2287344595233809</v>
      </c>
      <c r="Z64" s="35">
        <f t="shared" si="88"/>
        <v>3.2294725994983349</v>
      </c>
      <c r="AA64" s="35">
        <f t="shared" si="88"/>
        <v>3.2251614601812069</v>
      </c>
      <c r="AB64" s="35">
        <f t="shared" si="88"/>
        <v>3.2268647298048214</v>
      </c>
      <c r="AC64" s="35">
        <f t="shared" si="88"/>
        <v>3.2276712834532884</v>
      </c>
      <c r="AD64" s="35">
        <f t="shared" si="88"/>
        <v>3.2284659838824163</v>
      </c>
      <c r="AE64" s="35">
        <f t="shared" si="88"/>
        <v>3.2213998252759555</v>
      </c>
      <c r="AF64" s="35">
        <f t="shared" si="88"/>
        <v>3.2108742805209509</v>
      </c>
      <c r="AG64" s="35">
        <f t="shared" ref="AG64" si="89">IF(AG68=0,0,AG68/AG32)</f>
        <v>3.2034411209005849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11691.347461919999</v>
      </c>
      <c r="C66" s="9">
        <f t="shared" si="90"/>
        <v>12396.6160182</v>
      </c>
      <c r="D66" s="9">
        <f t="shared" si="90"/>
        <v>12559.966317359998</v>
      </c>
      <c r="E66" s="9">
        <f t="shared" si="90"/>
        <v>10972.63676772</v>
      </c>
      <c r="F66" s="9">
        <f t="shared" si="90"/>
        <v>9926.5343691600028</v>
      </c>
      <c r="G66" s="9">
        <f t="shared" si="90"/>
        <v>10202.532690239999</v>
      </c>
      <c r="H66" s="9">
        <f t="shared" si="90"/>
        <v>14924.286748439998</v>
      </c>
      <c r="I66" s="9">
        <f t="shared" si="90"/>
        <v>18427.044240360006</v>
      </c>
      <c r="J66" s="9">
        <f t="shared" si="90"/>
        <v>19404.1727694</v>
      </c>
      <c r="K66" s="9">
        <f t="shared" si="90"/>
        <v>18930.127945320004</v>
      </c>
      <c r="L66" s="9">
        <f>SUM(L67:L68)</f>
        <v>19355.958993240001</v>
      </c>
      <c r="M66" s="9">
        <f t="shared" ref="M66:AF66" si="91">SUM(M67:M68)</f>
        <v>21670.667130599999</v>
      </c>
      <c r="N66" s="9">
        <f t="shared" si="91"/>
        <v>22127.662020960001</v>
      </c>
      <c r="O66" s="9">
        <f t="shared" si="91"/>
        <v>22540.610042999993</v>
      </c>
      <c r="P66" s="9">
        <f t="shared" si="91"/>
        <v>23251.343281560003</v>
      </c>
      <c r="Q66" s="9">
        <f t="shared" si="91"/>
        <v>25516.058633639997</v>
      </c>
      <c r="R66" s="9">
        <f t="shared" si="91"/>
        <v>26642.252313000008</v>
      </c>
      <c r="S66" s="9">
        <f t="shared" si="91"/>
        <v>27262.353237120002</v>
      </c>
      <c r="T66" s="9">
        <f t="shared" si="91"/>
        <v>28263.568353479994</v>
      </c>
      <c r="U66" s="9">
        <f t="shared" si="91"/>
        <v>28086.262648560001</v>
      </c>
      <c r="V66" s="9">
        <f t="shared" si="91"/>
        <v>27071.02772568</v>
      </c>
      <c r="W66" s="9">
        <f t="shared" si="91"/>
        <v>27693.119879999998</v>
      </c>
      <c r="X66" s="9">
        <f t="shared" si="91"/>
        <v>27049.564682639997</v>
      </c>
      <c r="Y66" s="9">
        <f t="shared" si="91"/>
        <v>23243.894281439992</v>
      </c>
      <c r="Z66" s="9">
        <f t="shared" si="91"/>
        <v>25133.0207094</v>
      </c>
      <c r="AA66" s="9">
        <f t="shared" si="91"/>
        <v>24027.62814828</v>
      </c>
      <c r="AB66" s="9">
        <f t="shared" si="91"/>
        <v>24157.654594920001</v>
      </c>
      <c r="AC66" s="9">
        <f t="shared" si="91"/>
        <v>21471.84863964</v>
      </c>
      <c r="AD66" s="9">
        <f t="shared" si="91"/>
        <v>22514.29482132</v>
      </c>
      <c r="AE66" s="9">
        <f t="shared" si="91"/>
        <v>23026.946615279998</v>
      </c>
      <c r="AF66" s="9">
        <f t="shared" si="91"/>
        <v>20299.087568160001</v>
      </c>
      <c r="AG66" s="9">
        <f t="shared" ref="AG66" si="92">SUM(AG67:AG68)</f>
        <v>23257.189309680005</v>
      </c>
    </row>
    <row r="67" spans="1:33" x14ac:dyDescent="0.25">
      <c r="A67" s="10" t="s">
        <v>10</v>
      </c>
      <c r="B67" s="11">
        <v>3308.287392002143</v>
      </c>
      <c r="C67" s="11">
        <v>3513.0897536902571</v>
      </c>
      <c r="D67" s="11">
        <v>3553.8415398815223</v>
      </c>
      <c r="E67" s="11">
        <v>3126.1107352809977</v>
      </c>
      <c r="F67" s="11">
        <v>2831.5075942609128</v>
      </c>
      <c r="G67" s="11">
        <v>2901.8429446673717</v>
      </c>
      <c r="H67" s="11">
        <v>4347.1567222375515</v>
      </c>
      <c r="I67" s="11">
        <v>5376.9077909157068</v>
      </c>
      <c r="J67" s="11">
        <v>5548.3051801718793</v>
      </c>
      <c r="K67" s="11">
        <v>5711.8839270168955</v>
      </c>
      <c r="L67" s="11">
        <v>5765.3446623127293</v>
      </c>
      <c r="M67" s="11">
        <v>6331.4868847272446</v>
      </c>
      <c r="N67" s="11">
        <v>6382.5295546200377</v>
      </c>
      <c r="O67" s="11">
        <v>6340.7934851997534</v>
      </c>
      <c r="P67" s="11">
        <v>6477.7890997586783</v>
      </c>
      <c r="Q67" s="11">
        <v>7021.0447724479709</v>
      </c>
      <c r="R67" s="11">
        <v>6933.2098183798698</v>
      </c>
      <c r="S67" s="11">
        <v>6714.0077794264025</v>
      </c>
      <c r="T67" s="11">
        <v>6942.068217967244</v>
      </c>
      <c r="U67" s="11">
        <v>7507.1637118664512</v>
      </c>
      <c r="V67" s="11">
        <v>7208.0813237899083</v>
      </c>
      <c r="W67" s="11">
        <v>7117.8831761879283</v>
      </c>
      <c r="X67" s="11">
        <v>6795.9235233258942</v>
      </c>
      <c r="Y67" s="11">
        <v>6141.4386719363665</v>
      </c>
      <c r="Z67" s="11">
        <v>6855.3913889069863</v>
      </c>
      <c r="AA67" s="11">
        <v>6615.5609154066397</v>
      </c>
      <c r="AB67" s="11">
        <v>6830.2216878502923</v>
      </c>
      <c r="AC67" s="11">
        <v>5873.0465125676192</v>
      </c>
      <c r="AD67" s="11">
        <v>6287.6351310392347</v>
      </c>
      <c r="AE67" s="11">
        <v>6432.4357588735111</v>
      </c>
      <c r="AF67" s="11">
        <v>5192.2784644029625</v>
      </c>
      <c r="AG67" s="11">
        <v>6197.2944053366864</v>
      </c>
    </row>
    <row r="68" spans="1:33" x14ac:dyDescent="0.25">
      <c r="A68" s="12" t="s">
        <v>11</v>
      </c>
      <c r="B68" s="13">
        <v>8383.0600699178558</v>
      </c>
      <c r="C68" s="13">
        <v>8883.5262645097428</v>
      </c>
      <c r="D68" s="13">
        <v>9006.1247774784752</v>
      </c>
      <c r="E68" s="13">
        <v>7846.5260324390019</v>
      </c>
      <c r="F68" s="13">
        <v>7095.02677489909</v>
      </c>
      <c r="G68" s="13">
        <v>7300.6897455726275</v>
      </c>
      <c r="H68" s="13">
        <v>10577.130026202447</v>
      </c>
      <c r="I68" s="13">
        <v>13050.136449444299</v>
      </c>
      <c r="J68" s="13">
        <v>13855.867589228119</v>
      </c>
      <c r="K68" s="13">
        <v>13218.244018303107</v>
      </c>
      <c r="L68" s="13">
        <v>13590.614330927272</v>
      </c>
      <c r="M68" s="13">
        <v>15339.180245872756</v>
      </c>
      <c r="N68" s="13">
        <v>15745.132466339963</v>
      </c>
      <c r="O68" s="13">
        <v>16199.816557800239</v>
      </c>
      <c r="P68" s="13">
        <v>16773.554181801326</v>
      </c>
      <c r="Q68" s="13">
        <v>18495.013861192027</v>
      </c>
      <c r="R68" s="13">
        <v>19709.042494620138</v>
      </c>
      <c r="S68" s="13">
        <v>20548.345457693598</v>
      </c>
      <c r="T68" s="13">
        <v>21321.50013551275</v>
      </c>
      <c r="U68" s="13">
        <v>20579.09893669355</v>
      </c>
      <c r="V68" s="13">
        <v>19862.946401890091</v>
      </c>
      <c r="W68" s="13">
        <v>20575.236703812072</v>
      </c>
      <c r="X68" s="13">
        <v>20253.641159314102</v>
      </c>
      <c r="Y68" s="13">
        <v>17102.455609503628</v>
      </c>
      <c r="Z68" s="13">
        <v>18277.629320493012</v>
      </c>
      <c r="AA68" s="13">
        <v>17412.06723287336</v>
      </c>
      <c r="AB68" s="13">
        <v>17327.432907069709</v>
      </c>
      <c r="AC68" s="13">
        <v>15598.80212707238</v>
      </c>
      <c r="AD68" s="13">
        <v>16226.659690280765</v>
      </c>
      <c r="AE68" s="13">
        <v>16594.510856406487</v>
      </c>
      <c r="AF68" s="13">
        <v>15106.809103757039</v>
      </c>
      <c r="AG68" s="13">
        <v>17059.894904343317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52811.437566368055</v>
      </c>
      <c r="C71" s="9">
        <f t="shared" si="93"/>
        <v>52869.142997783922</v>
      </c>
      <c r="D71" s="9">
        <f t="shared" si="93"/>
        <v>52808.851112444972</v>
      </c>
      <c r="E71" s="9">
        <f t="shared" si="93"/>
        <v>53076.5322261111</v>
      </c>
      <c r="F71" s="9">
        <f t="shared" si="93"/>
        <v>53124.258417889992</v>
      </c>
      <c r="G71" s="9">
        <f t="shared" si="93"/>
        <v>53010.849095937352</v>
      </c>
      <c r="H71" s="9">
        <f t="shared" si="93"/>
        <v>52395.644211061343</v>
      </c>
      <c r="I71" s="9">
        <f t="shared" si="93"/>
        <v>52487.30386911425</v>
      </c>
      <c r="J71" s="9">
        <f t="shared" si="93"/>
        <v>53496.853584821081</v>
      </c>
      <c r="K71" s="9">
        <f t="shared" si="93"/>
        <v>50624.927329972474</v>
      </c>
      <c r="L71" s="9">
        <f>IF(L66=0,0,100*L66/L12)</f>
        <v>50774.680120254088</v>
      </c>
      <c r="M71" s="9">
        <f t="shared" ref="M71:AF71" si="94">IF(M66=0,0,100*M66/M12)</f>
        <v>50663.331695807086</v>
      </c>
      <c r="N71" s="9">
        <f t="shared" si="94"/>
        <v>49863.895313425324</v>
      </c>
      <c r="O71" s="9">
        <f t="shared" si="94"/>
        <v>46915.579849009177</v>
      </c>
      <c r="P71" s="9">
        <f t="shared" si="94"/>
        <v>43906.655502922447</v>
      </c>
      <c r="Q71" s="9">
        <f t="shared" si="94"/>
        <v>46133.755098666814</v>
      </c>
      <c r="R71" s="9">
        <f t="shared" si="94"/>
        <v>48918.298022534829</v>
      </c>
      <c r="S71" s="9">
        <f t="shared" si="94"/>
        <v>49018.976414827441</v>
      </c>
      <c r="T71" s="9">
        <f t="shared" si="94"/>
        <v>55723.856145556449</v>
      </c>
      <c r="U71" s="9">
        <f t="shared" si="94"/>
        <v>67846.727083234495</v>
      </c>
      <c r="V71" s="9">
        <f t="shared" si="94"/>
        <v>64947.868839939314</v>
      </c>
      <c r="W71" s="9">
        <f t="shared" si="94"/>
        <v>67878.428209773207</v>
      </c>
      <c r="X71" s="9">
        <f t="shared" si="94"/>
        <v>69011.341597325722</v>
      </c>
      <c r="Y71" s="9">
        <f t="shared" si="94"/>
        <v>64067.726767928878</v>
      </c>
      <c r="Z71" s="9">
        <f t="shared" si="94"/>
        <v>67790.803329663133</v>
      </c>
      <c r="AA71" s="9">
        <f t="shared" si="94"/>
        <v>67925.169854508189</v>
      </c>
      <c r="AB71" s="9">
        <f t="shared" si="94"/>
        <v>67983.676015639241</v>
      </c>
      <c r="AC71" s="9">
        <f t="shared" si="94"/>
        <v>58427.047036281307</v>
      </c>
      <c r="AD71" s="9">
        <f t="shared" si="94"/>
        <v>55512.239226558988</v>
      </c>
      <c r="AE71" s="9">
        <f t="shared" si="94"/>
        <v>51364.254480881886</v>
      </c>
      <c r="AF71" s="9">
        <f t="shared" si="94"/>
        <v>51158.634021622631</v>
      </c>
      <c r="AG71" s="9">
        <f t="shared" ref="AG71" si="95">IF(AG66=0,0,100*AG66/AG12)</f>
        <v>55574.74217391081</v>
      </c>
    </row>
    <row r="72" spans="1:33" x14ac:dyDescent="0.25">
      <c r="A72" s="10" t="s">
        <v>10</v>
      </c>
      <c r="B72" s="11">
        <f t="shared" ref="B72:K72" si="96">IF(B67=0,0,100*B67/B13)</f>
        <v>46233.982211275732</v>
      </c>
      <c r="C72" s="11">
        <f t="shared" si="96"/>
        <v>46353.551177014415</v>
      </c>
      <c r="D72" s="11">
        <f t="shared" si="96"/>
        <v>46228.622567331695</v>
      </c>
      <c r="E72" s="11">
        <f t="shared" si="96"/>
        <v>46783.266539805561</v>
      </c>
      <c r="F72" s="11">
        <f t="shared" si="96"/>
        <v>46882.160011883396</v>
      </c>
      <c r="G72" s="11">
        <f t="shared" si="96"/>
        <v>46647.168927307364</v>
      </c>
      <c r="H72" s="11">
        <f t="shared" si="96"/>
        <v>45956.499488836169</v>
      </c>
      <c r="I72" s="11">
        <f t="shared" si="96"/>
        <v>46035.066967451159</v>
      </c>
      <c r="J72" s="11">
        <f t="shared" si="96"/>
        <v>47327.868466572516</v>
      </c>
      <c r="K72" s="11">
        <f t="shared" si="96"/>
        <v>44126.187756085186</v>
      </c>
      <c r="L72" s="11">
        <f>IF(L67=0,0,100*L67/L13)</f>
        <v>44353.472444736712</v>
      </c>
      <c r="M72" s="11">
        <f t="shared" ref="M72:AF72" si="97">IF(M67=0,0,100*M67/M13)</f>
        <v>44668.713829235596</v>
      </c>
      <c r="N72" s="11">
        <f t="shared" si="97"/>
        <v>44377.052352651059</v>
      </c>
      <c r="O72" s="11">
        <f t="shared" si="97"/>
        <v>42486.180386744396</v>
      </c>
      <c r="P72" s="11">
        <f t="shared" si="97"/>
        <v>39807.418123182462</v>
      </c>
      <c r="Q72" s="11">
        <f t="shared" si="97"/>
        <v>41824.020657562643</v>
      </c>
      <c r="R72" s="11">
        <f t="shared" si="97"/>
        <v>44431.28597399281</v>
      </c>
      <c r="S72" s="11">
        <f t="shared" si="97"/>
        <v>44951.918638771262</v>
      </c>
      <c r="T72" s="11">
        <f t="shared" si="97"/>
        <v>51026.426077696589</v>
      </c>
      <c r="U72" s="11">
        <f t="shared" si="97"/>
        <v>61302.200452488491</v>
      </c>
      <c r="V72" s="11">
        <f t="shared" si="97"/>
        <v>57261.033597579342</v>
      </c>
      <c r="W72" s="11">
        <f t="shared" si="97"/>
        <v>57501.455140195249</v>
      </c>
      <c r="X72" s="11">
        <f t="shared" si="97"/>
        <v>56787.095407871842</v>
      </c>
      <c r="Y72" s="11">
        <f t="shared" si="97"/>
        <v>52149.842109066871</v>
      </c>
      <c r="Z72" s="11">
        <f t="shared" si="97"/>
        <v>54839.897750884498</v>
      </c>
      <c r="AA72" s="11">
        <f t="shared" si="97"/>
        <v>53899.218029854776</v>
      </c>
      <c r="AB72" s="11">
        <f t="shared" si="97"/>
        <v>54014.458227264207</v>
      </c>
      <c r="AC72" s="11">
        <f t="shared" si="97"/>
        <v>46756.466122590289</v>
      </c>
      <c r="AD72" s="11">
        <f t="shared" si="97"/>
        <v>42366.565577817579</v>
      </c>
      <c r="AE72" s="11">
        <f t="shared" si="97"/>
        <v>38838.419625365728</v>
      </c>
      <c r="AF72" s="11">
        <f t="shared" si="97"/>
        <v>36126.131494730806</v>
      </c>
      <c r="AG72" s="11">
        <f t="shared" ref="AG72" si="98">IF(AG67=0,0,100*AG67/AG13)</f>
        <v>38574.426185747398</v>
      </c>
    </row>
    <row r="73" spans="1:33" x14ac:dyDescent="0.25">
      <c r="A73" s="12" t="s">
        <v>11</v>
      </c>
      <c r="B73" s="13">
        <f t="shared" ref="B73:K73" si="99">IF(B68=0,0,100*B68/B14)</f>
        <v>55952.80795194205</v>
      </c>
      <c r="C73" s="13">
        <f t="shared" si="99"/>
        <v>55980.967626981408</v>
      </c>
      <c r="D73" s="13">
        <f t="shared" si="99"/>
        <v>55951.545970730505</v>
      </c>
      <c r="E73" s="13">
        <f t="shared" si="99"/>
        <v>56082.17462200141</v>
      </c>
      <c r="F73" s="13">
        <f t="shared" si="99"/>
        <v>56105.463440838139</v>
      </c>
      <c r="G73" s="13">
        <f t="shared" si="99"/>
        <v>56050.121468121302</v>
      </c>
      <c r="H73" s="13">
        <f t="shared" si="99"/>
        <v>55597.282490605932</v>
      </c>
      <c r="I73" s="13">
        <f t="shared" si="99"/>
        <v>55704.121111890003</v>
      </c>
      <c r="J73" s="13">
        <f t="shared" si="99"/>
        <v>56442.850819859457</v>
      </c>
      <c r="K73" s="13">
        <f t="shared" si="99"/>
        <v>54065.735400284</v>
      </c>
      <c r="L73" s="13">
        <f>IF(L68=0,0,100*L68/L14)</f>
        <v>54097.057161275865</v>
      </c>
      <c r="M73" s="13">
        <f t="shared" ref="M73:AF73" si="100">IF(M68=0,0,100*M68/M14)</f>
        <v>53634.345010881843</v>
      </c>
      <c r="N73" s="13">
        <f t="shared" si="100"/>
        <v>52494.93881145378</v>
      </c>
      <c r="O73" s="13">
        <f t="shared" si="100"/>
        <v>48911.492769396275</v>
      </c>
      <c r="P73" s="13">
        <f t="shared" si="100"/>
        <v>45725.079855550604</v>
      </c>
      <c r="Q73" s="13">
        <f t="shared" si="100"/>
        <v>48011.862233996195</v>
      </c>
      <c r="R73" s="13">
        <f t="shared" si="100"/>
        <v>50720.143928218524</v>
      </c>
      <c r="S73" s="13">
        <f t="shared" si="100"/>
        <v>50512.230235765579</v>
      </c>
      <c r="T73" s="13">
        <f t="shared" si="100"/>
        <v>57445.700215736928</v>
      </c>
      <c r="U73" s="13">
        <f t="shared" si="100"/>
        <v>70596.091874488746</v>
      </c>
      <c r="V73" s="13">
        <f t="shared" si="100"/>
        <v>68273.841993871363</v>
      </c>
      <c r="W73" s="13">
        <f t="shared" si="100"/>
        <v>72398.301362958693</v>
      </c>
      <c r="X73" s="13">
        <f t="shared" si="100"/>
        <v>74384.108062089246</v>
      </c>
      <c r="Y73" s="13">
        <f t="shared" si="100"/>
        <v>69795.491881067064</v>
      </c>
      <c r="Z73" s="13">
        <f t="shared" si="100"/>
        <v>74378.994505222799</v>
      </c>
      <c r="AA73" s="13">
        <f t="shared" si="100"/>
        <v>75377.80199348391</v>
      </c>
      <c r="AB73" s="13">
        <f t="shared" si="100"/>
        <v>75700.950954723463</v>
      </c>
      <c r="AC73" s="13">
        <f t="shared" si="100"/>
        <v>64487.398988637491</v>
      </c>
      <c r="AD73" s="13">
        <f t="shared" si="100"/>
        <v>63098.679858965712</v>
      </c>
      <c r="AE73" s="13">
        <f t="shared" si="100"/>
        <v>58702.89575083035</v>
      </c>
      <c r="AF73" s="13">
        <f t="shared" si="100"/>
        <v>59696.376070650222</v>
      </c>
      <c r="AG73" s="13">
        <f t="shared" ref="AG73" si="101">IF(AG68=0,0,100*AG68/AG14)</f>
        <v>66168.051146680053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32.032549091139138</v>
      </c>
      <c r="C75" s="21">
        <f t="shared" si="102"/>
        <v>32.06755073634082</v>
      </c>
      <c r="D75" s="21">
        <f t="shared" si="102"/>
        <v>32.030980077702203</v>
      </c>
      <c r="E75" s="21">
        <f t="shared" si="102"/>
        <v>32.193339611484475</v>
      </c>
      <c r="F75" s="21">
        <f t="shared" si="102"/>
        <v>32.222288973252361</v>
      </c>
      <c r="G75" s="21">
        <f t="shared" si="102"/>
        <v>32.153501303661599</v>
      </c>
      <c r="H75" s="21">
        <f t="shared" si="102"/>
        <v>32.004025686773794</v>
      </c>
      <c r="I75" s="21">
        <f t="shared" si="102"/>
        <v>32.012112527554812</v>
      </c>
      <c r="J75" s="21">
        <f t="shared" si="102"/>
        <v>32.310014232811298</v>
      </c>
      <c r="K75" s="21">
        <f t="shared" si="102"/>
        <v>31.639998622680963</v>
      </c>
      <c r="L75" s="21">
        <f>IF(L66=0,0,1000*L66/L3)</f>
        <v>31.703979125404864</v>
      </c>
      <c r="M75" s="21">
        <f t="shared" ref="M75:AF75" si="103">IF(M66=0,0,1000*M66/M3)</f>
        <v>29.539774122266099</v>
      </c>
      <c r="N75" s="21">
        <f t="shared" si="103"/>
        <v>28.523059871355887</v>
      </c>
      <c r="O75" s="21">
        <f t="shared" si="103"/>
        <v>27.464885760981726</v>
      </c>
      <c r="P75" s="21">
        <f t="shared" si="103"/>
        <v>25.255717995856763</v>
      </c>
      <c r="Q75" s="21">
        <f t="shared" si="103"/>
        <v>25.049374660723</v>
      </c>
      <c r="R75" s="21">
        <f t="shared" si="103"/>
        <v>24.327304653359317</v>
      </c>
      <c r="S75" s="21">
        <f t="shared" si="103"/>
        <v>22.930290215284678</v>
      </c>
      <c r="T75" s="21">
        <f t="shared" si="103"/>
        <v>24.867943594340041</v>
      </c>
      <c r="U75" s="21">
        <f t="shared" si="103"/>
        <v>30.112951259781166</v>
      </c>
      <c r="V75" s="21">
        <f t="shared" si="103"/>
        <v>28.257572142481738</v>
      </c>
      <c r="W75" s="21">
        <f t="shared" si="103"/>
        <v>26.045226814530505</v>
      </c>
      <c r="X75" s="21">
        <f t="shared" si="103"/>
        <v>24.38455579686336</v>
      </c>
      <c r="Y75" s="21">
        <f t="shared" si="103"/>
        <v>22.803601297840309</v>
      </c>
      <c r="Z75" s="21">
        <f t="shared" si="103"/>
        <v>24.107348747394497</v>
      </c>
      <c r="AA75" s="21">
        <f t="shared" si="103"/>
        <v>24.236720563915281</v>
      </c>
      <c r="AB75" s="21">
        <f t="shared" si="103"/>
        <v>24.298538681429616</v>
      </c>
      <c r="AC75" s="21">
        <f t="shared" si="103"/>
        <v>20.480082094825708</v>
      </c>
      <c r="AD75" s="21">
        <f t="shared" si="103"/>
        <v>20.007401303357103</v>
      </c>
      <c r="AE75" s="21">
        <f t="shared" si="103"/>
        <v>18.642548633790707</v>
      </c>
      <c r="AF75" s="21">
        <f t="shared" si="103"/>
        <v>17.84173988352839</v>
      </c>
      <c r="AG75" s="21">
        <f t="shared" ref="AG75" si="104">IF(AG66=0,0,1000*AG66/AG3)</f>
        <v>19.754306587526219</v>
      </c>
    </row>
    <row r="76" spans="1:33" x14ac:dyDescent="0.25">
      <c r="A76" s="10" t="s">
        <v>10</v>
      </c>
      <c r="B76" s="22">
        <f t="shared" ref="B76:K76" si="105">IF(B67=0,0,1000*B67/B4)</f>
        <v>75.418173633891911</v>
      </c>
      <c r="C76" s="22">
        <f t="shared" si="105"/>
        <v>75.613220419343691</v>
      </c>
      <c r="D76" s="22">
        <f t="shared" si="105"/>
        <v>75.409430441507908</v>
      </c>
      <c r="E76" s="22">
        <f t="shared" si="105"/>
        <v>76.314178709866681</v>
      </c>
      <c r="F76" s="22">
        <f t="shared" si="105"/>
        <v>76.475498561059027</v>
      </c>
      <c r="G76" s="22">
        <f t="shared" si="105"/>
        <v>76.092180400052712</v>
      </c>
      <c r="H76" s="22">
        <f t="shared" si="105"/>
        <v>74.96553170038672</v>
      </c>
      <c r="I76" s="22">
        <f t="shared" si="105"/>
        <v>75.093698525024976</v>
      </c>
      <c r="J76" s="22">
        <f t="shared" si="105"/>
        <v>77.202550566561541</v>
      </c>
      <c r="K76" s="22">
        <f t="shared" si="105"/>
        <v>71.97987964262181</v>
      </c>
      <c r="L76" s="22">
        <f>IF(L67=0,0,1000*L67/L4)</f>
        <v>72.350630390924465</v>
      </c>
      <c r="M76" s="22">
        <f t="shared" ref="M76:AF76" si="106">IF(M67=0,0,1000*M67/M4)</f>
        <v>69.177701085406142</v>
      </c>
      <c r="N76" s="22">
        <f t="shared" si="106"/>
        <v>67.247161692595171</v>
      </c>
      <c r="O76" s="22">
        <f t="shared" si="106"/>
        <v>64.621317379300862</v>
      </c>
      <c r="P76" s="22">
        <f t="shared" si="106"/>
        <v>59.765173569181549</v>
      </c>
      <c r="Q76" s="22">
        <f t="shared" si="106"/>
        <v>60.657319620269561</v>
      </c>
      <c r="R76" s="22">
        <f t="shared" si="106"/>
        <v>61.274790151131242</v>
      </c>
      <c r="S76" s="22">
        <f t="shared" si="106"/>
        <v>59.851719470960909</v>
      </c>
      <c r="T76" s="22">
        <f t="shared" si="106"/>
        <v>65.273459944638205</v>
      </c>
      <c r="U76" s="22">
        <f t="shared" si="106"/>
        <v>75.461664791467541</v>
      </c>
      <c r="V76" s="22">
        <f t="shared" si="106"/>
        <v>71.424691199630374</v>
      </c>
      <c r="W76" s="22">
        <f t="shared" si="106"/>
        <v>68.607074492268666</v>
      </c>
      <c r="X76" s="22">
        <f t="shared" si="106"/>
        <v>65.828960180822548</v>
      </c>
      <c r="Y76" s="22">
        <f t="shared" si="106"/>
        <v>59.549125599429402</v>
      </c>
      <c r="Z76" s="22">
        <f t="shared" si="106"/>
        <v>61.392921251052918</v>
      </c>
      <c r="AA76" s="22">
        <f t="shared" si="106"/>
        <v>61.19797157448285</v>
      </c>
      <c r="AB76" s="22">
        <f t="shared" si="106"/>
        <v>60.322841792073383</v>
      </c>
      <c r="AC76" s="22">
        <f t="shared" si="106"/>
        <v>52.008569502807369</v>
      </c>
      <c r="AD76" s="22">
        <f t="shared" si="106"/>
        <v>51.112920836419555</v>
      </c>
      <c r="AE76" s="22">
        <f t="shared" si="106"/>
        <v>47.437873620814592</v>
      </c>
      <c r="AF76" s="22">
        <f t="shared" si="106"/>
        <v>38.559031911536515</v>
      </c>
      <c r="AG76" s="22">
        <f t="shared" ref="AG76" si="107">IF(AG67=0,0,1000*AG67/AG4)</f>
        <v>43.628651886117346</v>
      </c>
    </row>
    <row r="77" spans="1:33" x14ac:dyDescent="0.25">
      <c r="A77" s="12" t="s">
        <v>11</v>
      </c>
      <c r="B77" s="23">
        <f t="shared" ref="B77:K77" si="108">IF(B68=0,0,1000*B68/B5)</f>
        <v>26.105900553717476</v>
      </c>
      <c r="C77" s="23">
        <f t="shared" si="108"/>
        <v>26.119039397440975</v>
      </c>
      <c r="D77" s="23">
        <f t="shared" si="108"/>
        <v>26.105311561603539</v>
      </c>
      <c r="E77" s="23">
        <f t="shared" si="108"/>
        <v>26.16625784723399</v>
      </c>
      <c r="F77" s="23">
        <f t="shared" si="108"/>
        <v>26.177124874684612</v>
      </c>
      <c r="G77" s="23">
        <f t="shared" si="108"/>
        <v>26.151303318790919</v>
      </c>
      <c r="H77" s="23">
        <f t="shared" si="108"/>
        <v>25.902971144192051</v>
      </c>
      <c r="I77" s="23">
        <f t="shared" si="108"/>
        <v>25.891864188619103</v>
      </c>
      <c r="J77" s="23">
        <f t="shared" si="108"/>
        <v>26.207660653858476</v>
      </c>
      <c r="K77" s="23">
        <f t="shared" si="108"/>
        <v>25.47145249932273</v>
      </c>
      <c r="L77" s="23">
        <f>IF(L68=0,0,1000*L68/L5)</f>
        <v>25.602319789712411</v>
      </c>
      <c r="M77" s="23">
        <f t="shared" ref="M77:AF77" si="109">IF(M68=0,0,1000*M68/M5)</f>
        <v>23.889648242128764</v>
      </c>
      <c r="N77" s="23">
        <f t="shared" si="109"/>
        <v>23.125020611367066</v>
      </c>
      <c r="O77" s="23">
        <f t="shared" si="109"/>
        <v>22.419279516795875</v>
      </c>
      <c r="P77" s="23">
        <f t="shared" si="109"/>
        <v>20.650742681486015</v>
      </c>
      <c r="Q77" s="23">
        <f t="shared" si="109"/>
        <v>20.484437369922595</v>
      </c>
      <c r="R77" s="23">
        <f t="shared" si="109"/>
        <v>20.070125228385095</v>
      </c>
      <c r="S77" s="23">
        <f t="shared" si="109"/>
        <v>19.083747819605804</v>
      </c>
      <c r="T77" s="23">
        <f t="shared" si="109"/>
        <v>20.696614478911233</v>
      </c>
      <c r="U77" s="23">
        <f t="shared" si="109"/>
        <v>24.698456534700458</v>
      </c>
      <c r="V77" s="23">
        <f t="shared" si="109"/>
        <v>23.174837868329885</v>
      </c>
      <c r="W77" s="23">
        <f t="shared" si="109"/>
        <v>21.443217104844564</v>
      </c>
      <c r="X77" s="23">
        <f t="shared" si="109"/>
        <v>20.131747925333585</v>
      </c>
      <c r="Y77" s="23">
        <f t="shared" si="109"/>
        <v>18.667221659710403</v>
      </c>
      <c r="Z77" s="23">
        <f t="shared" si="109"/>
        <v>19.634747110899781</v>
      </c>
      <c r="AA77" s="23">
        <f t="shared" si="109"/>
        <v>19.713144670299474</v>
      </c>
      <c r="AB77" s="23">
        <f t="shared" si="109"/>
        <v>19.668491456990282</v>
      </c>
      <c r="AC77" s="23">
        <f t="shared" si="109"/>
        <v>16.674270670295844</v>
      </c>
      <c r="AD77" s="23">
        <f t="shared" si="109"/>
        <v>16.189687062280697</v>
      </c>
      <c r="AE77" s="23">
        <f t="shared" si="109"/>
        <v>15.091608814063175</v>
      </c>
      <c r="AF77" s="23">
        <f t="shared" si="109"/>
        <v>15.060537610362255</v>
      </c>
      <c r="AG77" s="23">
        <f t="shared" ref="AG77" si="110">IF(AG68=0,0,1000*AG68/AG5)</f>
        <v>16.478595145313065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0.28296887102000839</v>
      </c>
      <c r="C80" s="37">
        <f t="shared" si="111"/>
        <v>0.28339102772341584</v>
      </c>
      <c r="D80" s="37">
        <f t="shared" si="111"/>
        <v>0.28294992598582946</v>
      </c>
      <c r="E80" s="37">
        <f t="shared" si="111"/>
        <v>0.28490059421975844</v>
      </c>
      <c r="F80" s="37">
        <f t="shared" si="111"/>
        <v>0.28524633965484564</v>
      </c>
      <c r="G80" s="37">
        <f t="shared" si="111"/>
        <v>0.28442378307136895</v>
      </c>
      <c r="H80" s="37">
        <f t="shared" si="111"/>
        <v>0.29128070208728402</v>
      </c>
      <c r="I80" s="37">
        <f t="shared" si="111"/>
        <v>0.29179437140216358</v>
      </c>
      <c r="J80" s="37">
        <f t="shared" si="111"/>
        <v>0.28593361057480626</v>
      </c>
      <c r="K80" s="37">
        <f t="shared" si="111"/>
        <v>0.30173509357759065</v>
      </c>
      <c r="L80" s="37">
        <f t="shared" ref="L80:L81" si="114">IF(L67=0,0,L67/L$66)</f>
        <v>0.29785890042060198</v>
      </c>
      <c r="M80" s="37">
        <f t="shared" ref="M80:AF80" si="115">IF(M67=0,0,M67/M$66)</f>
        <v>0.29216852654189351</v>
      </c>
      <c r="N80" s="37">
        <f t="shared" si="115"/>
        <v>0.28844120759682201</v>
      </c>
      <c r="O80" s="37">
        <f t="shared" si="115"/>
        <v>0.28130531840547468</v>
      </c>
      <c r="P80" s="37">
        <f t="shared" si="115"/>
        <v>0.27859848875467053</v>
      </c>
      <c r="Q80" s="37">
        <f t="shared" si="115"/>
        <v>0.27516180587512556</v>
      </c>
      <c r="R80" s="37">
        <f t="shared" si="115"/>
        <v>0.26023362202740008</v>
      </c>
      <c r="S80" s="37">
        <f t="shared" si="115"/>
        <v>0.24627396325731385</v>
      </c>
      <c r="T80" s="37">
        <f t="shared" si="115"/>
        <v>0.24561895834049885</v>
      </c>
      <c r="U80" s="37">
        <f t="shared" si="115"/>
        <v>0.26728952177805498</v>
      </c>
      <c r="V80" s="37">
        <f t="shared" si="115"/>
        <v>0.26626552182768481</v>
      </c>
      <c r="W80" s="37">
        <f t="shared" si="115"/>
        <v>0.25702713190247917</v>
      </c>
      <c r="X80" s="37">
        <f t="shared" si="115"/>
        <v>0.251239663301769</v>
      </c>
      <c r="Y80" s="37">
        <f t="shared" si="115"/>
        <v>0.26421728637959951</v>
      </c>
      <c r="Z80" s="37">
        <f t="shared" si="115"/>
        <v>0.27276432340434914</v>
      </c>
      <c r="AA80" s="37">
        <f t="shared" si="115"/>
        <v>0.27533141742416262</v>
      </c>
      <c r="AB80" s="37">
        <f t="shared" si="115"/>
        <v>0.28273529870265579</v>
      </c>
      <c r="AC80" s="37">
        <f t="shared" si="115"/>
        <v>0.27352309580485601</v>
      </c>
      <c r="AD80" s="37">
        <f t="shared" si="115"/>
        <v>0.27927302102685153</v>
      </c>
      <c r="AE80" s="37">
        <f t="shared" si="115"/>
        <v>0.27934384294811965</v>
      </c>
      <c r="AF80" s="37">
        <f t="shared" si="115"/>
        <v>0.25578876129128464</v>
      </c>
      <c r="AG80" s="37">
        <f t="shared" ref="AG80" si="116">IF(AG67=0,0,AG67/AG$66)</f>
        <v>0.26646790043357799</v>
      </c>
    </row>
    <row r="81" spans="1:33" x14ac:dyDescent="0.25">
      <c r="A81" s="12" t="s">
        <v>11</v>
      </c>
      <c r="B81" s="38">
        <f t="shared" si="111"/>
        <v>0.71703112897999155</v>
      </c>
      <c r="C81" s="38">
        <f t="shared" si="111"/>
        <v>0.71660897227658416</v>
      </c>
      <c r="D81" s="38">
        <f t="shared" si="111"/>
        <v>0.71705007401417054</v>
      </c>
      <c r="E81" s="38">
        <f t="shared" si="111"/>
        <v>0.71509940578024156</v>
      </c>
      <c r="F81" s="38">
        <f t="shared" si="111"/>
        <v>0.71475366034515442</v>
      </c>
      <c r="G81" s="38">
        <f t="shared" si="111"/>
        <v>0.71557621692863105</v>
      </c>
      <c r="H81" s="38">
        <f t="shared" si="111"/>
        <v>0.70871929791271604</v>
      </c>
      <c r="I81" s="38">
        <f t="shared" si="111"/>
        <v>0.70820562859783642</v>
      </c>
      <c r="J81" s="38">
        <f t="shared" si="111"/>
        <v>0.71406638942519363</v>
      </c>
      <c r="K81" s="38">
        <f t="shared" si="111"/>
        <v>0.69826490642240924</v>
      </c>
      <c r="L81" s="38">
        <f t="shared" si="114"/>
        <v>0.70214109957939796</v>
      </c>
      <c r="M81" s="38">
        <f t="shared" ref="M81:AF81" si="117">IF(M68=0,0,M68/M$66)</f>
        <v>0.7078314734581066</v>
      </c>
      <c r="N81" s="38">
        <f t="shared" si="117"/>
        <v>0.71155879240317799</v>
      </c>
      <c r="O81" s="38">
        <f t="shared" si="117"/>
        <v>0.71869468159452532</v>
      </c>
      <c r="P81" s="38">
        <f t="shared" si="117"/>
        <v>0.72140151124532959</v>
      </c>
      <c r="Q81" s="38">
        <f t="shared" si="117"/>
        <v>0.72483819412487438</v>
      </c>
      <c r="R81" s="38">
        <f t="shared" si="117"/>
        <v>0.73976637797259992</v>
      </c>
      <c r="S81" s="38">
        <f t="shared" si="117"/>
        <v>0.75372603674268612</v>
      </c>
      <c r="T81" s="38">
        <f t="shared" si="117"/>
        <v>0.75438104165950115</v>
      </c>
      <c r="U81" s="38">
        <f t="shared" si="117"/>
        <v>0.73271047822194502</v>
      </c>
      <c r="V81" s="38">
        <f t="shared" si="117"/>
        <v>0.73373447817231519</v>
      </c>
      <c r="W81" s="38">
        <f t="shared" si="117"/>
        <v>0.74297286809752083</v>
      </c>
      <c r="X81" s="38">
        <f t="shared" si="117"/>
        <v>0.74876033669823094</v>
      </c>
      <c r="Y81" s="38">
        <f t="shared" si="117"/>
        <v>0.73578271362040049</v>
      </c>
      <c r="Z81" s="38">
        <f t="shared" si="117"/>
        <v>0.7272356765956508</v>
      </c>
      <c r="AA81" s="38">
        <f t="shared" si="117"/>
        <v>0.72466858257583733</v>
      </c>
      <c r="AB81" s="38">
        <f t="shared" si="117"/>
        <v>0.71726470129734421</v>
      </c>
      <c r="AC81" s="38">
        <f t="shared" si="117"/>
        <v>0.72647690419514399</v>
      </c>
      <c r="AD81" s="38">
        <f t="shared" si="117"/>
        <v>0.72072697897314852</v>
      </c>
      <c r="AE81" s="38">
        <f t="shared" si="117"/>
        <v>0.72065615705188035</v>
      </c>
      <c r="AF81" s="38">
        <f t="shared" si="117"/>
        <v>0.74421123870871542</v>
      </c>
      <c r="AG81" s="38">
        <f t="shared" ref="AG81" si="118">IF(AG68=0,0,AG68/AG$66)</f>
        <v>0.73353209956642196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22514.29482132</v>
      </c>
      <c r="AE83" s="9">
        <f t="shared" si="119"/>
        <v>23026.946615279998</v>
      </c>
      <c r="AF83" s="9">
        <f t="shared" si="119"/>
        <v>20299.087568160001</v>
      </c>
      <c r="AG83" s="9">
        <f t="shared" ref="AG83" si="120">SUM(AG84:AG85)</f>
        <v>23173.79528235257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6287.6351310392347</v>
      </c>
      <c r="AE84" s="11">
        <v>6432.4357588735111</v>
      </c>
      <c r="AF84" s="11">
        <v>5192.2784644029625</v>
      </c>
      <c r="AG84" s="11">
        <v>6197.2944053366864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16226.659690280765</v>
      </c>
      <c r="AE85" s="13">
        <v>16594.510856406487</v>
      </c>
      <c r="AF85" s="13">
        <v>15106.809103757039</v>
      </c>
      <c r="AG85" s="13">
        <v>16976.500877015886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11586.520930000001</v>
      </c>
      <c r="C89" s="9">
        <v>12287.58425</v>
      </c>
      <c r="D89" s="9">
        <v>12544.306570000001</v>
      </c>
      <c r="E89" s="9">
        <v>10892.980250000001</v>
      </c>
      <c r="F89" s="9">
        <v>9845.4964600000003</v>
      </c>
      <c r="G89" s="9">
        <v>10197.676520000001</v>
      </c>
      <c r="H89" s="9">
        <v>14669.730610000001</v>
      </c>
      <c r="I89" s="9">
        <v>18276.706819999999</v>
      </c>
      <c r="J89" s="9">
        <v>19344.047999999999</v>
      </c>
      <c r="K89" s="9">
        <v>18705.29061</v>
      </c>
      <c r="L89" s="9">
        <v>19327.333210000001</v>
      </c>
      <c r="M89" s="9">
        <v>21576.01712</v>
      </c>
      <c r="N89" s="9">
        <v>22224.431120000001</v>
      </c>
      <c r="O89" s="9">
        <v>22780.634839999999</v>
      </c>
      <c r="P89" s="9">
        <v>23482.690449999998</v>
      </c>
      <c r="Q89" s="9">
        <v>25864.391159999999</v>
      </c>
      <c r="R89" s="9">
        <v>27050.201639999999</v>
      </c>
      <c r="S89" s="9">
        <v>27738.70335</v>
      </c>
      <c r="T89" s="9">
        <v>28710.360519999998</v>
      </c>
      <c r="U89" s="9">
        <v>28512.401699999999</v>
      </c>
      <c r="V89" s="9">
        <v>27435.253980000001</v>
      </c>
      <c r="W89" s="9">
        <v>28085.114440000001</v>
      </c>
      <c r="X89" s="9">
        <v>27360.208839999999</v>
      </c>
      <c r="Y89" s="9">
        <v>23332.171060000001</v>
      </c>
      <c r="Z89" s="9">
        <v>25591.447390000001</v>
      </c>
      <c r="AA89" s="9">
        <v>24372.00087</v>
      </c>
      <c r="AB89" s="9">
        <v>24615.605879999999</v>
      </c>
      <c r="AC89" s="9">
        <v>21768.42398</v>
      </c>
      <c r="AD89" s="9">
        <v>22924.98864</v>
      </c>
      <c r="AE89" s="9">
        <v>23347.677749999999</v>
      </c>
      <c r="AF89" s="9">
        <v>20534.73473</v>
      </c>
      <c r="AG89" s="9">
        <v>23500.2052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-104.82653191999816</v>
      </c>
      <c r="C91" s="9">
        <f t="shared" ref="C91:AF91" si="121">C89-C$66</f>
        <v>-109.03176820000044</v>
      </c>
      <c r="D91" s="9">
        <f t="shared" si="121"/>
        <v>-15.659747359997709</v>
      </c>
      <c r="E91" s="9">
        <f t="shared" si="121"/>
        <v>-79.656517719999101</v>
      </c>
      <c r="F91" s="9">
        <f t="shared" si="121"/>
        <v>-81.037909160002528</v>
      </c>
      <c r="G91" s="9">
        <f t="shared" si="121"/>
        <v>-4.8561702399983915</v>
      </c>
      <c r="H91" s="9">
        <f t="shared" si="121"/>
        <v>-254.55613843999708</v>
      </c>
      <c r="I91" s="9">
        <f t="shared" si="121"/>
        <v>-150.33742036000694</v>
      </c>
      <c r="J91" s="9">
        <f t="shared" si="121"/>
        <v>-60.124769400001242</v>
      </c>
      <c r="K91" s="9">
        <f t="shared" si="121"/>
        <v>-224.83733532000406</v>
      </c>
      <c r="L91" s="9">
        <f t="shared" si="121"/>
        <v>-28.625783240000601</v>
      </c>
      <c r="M91" s="9">
        <f t="shared" si="121"/>
        <v>-94.650010599998495</v>
      </c>
      <c r="N91" s="9">
        <f t="shared" si="121"/>
        <v>96.769099040000583</v>
      </c>
      <c r="O91" s="9">
        <f t="shared" si="121"/>
        <v>240.02479700000549</v>
      </c>
      <c r="P91" s="9">
        <f t="shared" si="121"/>
        <v>231.34716843999558</v>
      </c>
      <c r="Q91" s="9">
        <f t="shared" si="121"/>
        <v>348.33252636000179</v>
      </c>
      <c r="R91" s="9">
        <f t="shared" si="121"/>
        <v>407.94932699999117</v>
      </c>
      <c r="S91" s="9">
        <f t="shared" si="121"/>
        <v>476.35011287999805</v>
      </c>
      <c r="T91" s="9">
        <f t="shared" si="121"/>
        <v>446.79216652000468</v>
      </c>
      <c r="U91" s="9">
        <f t="shared" si="121"/>
        <v>426.13905143999727</v>
      </c>
      <c r="V91" s="9">
        <f t="shared" si="121"/>
        <v>364.22625432000132</v>
      </c>
      <c r="W91" s="9">
        <f t="shared" si="121"/>
        <v>391.99456000000282</v>
      </c>
      <c r="X91" s="9">
        <f t="shared" si="121"/>
        <v>310.64415736000228</v>
      </c>
      <c r="Y91" s="9">
        <f t="shared" si="121"/>
        <v>88.276778560008097</v>
      </c>
      <c r="Z91" s="9">
        <f t="shared" si="121"/>
        <v>458.42668060000142</v>
      </c>
      <c r="AA91" s="9">
        <f t="shared" si="121"/>
        <v>344.37272171999939</v>
      </c>
      <c r="AB91" s="9">
        <f t="shared" si="121"/>
        <v>457.95128507999834</v>
      </c>
      <c r="AC91" s="9">
        <f t="shared" si="121"/>
        <v>296.57534035999925</v>
      </c>
      <c r="AD91" s="9">
        <f t="shared" si="121"/>
        <v>410.69381867999982</v>
      </c>
      <c r="AE91" s="9">
        <f t="shared" si="121"/>
        <v>320.73113472000114</v>
      </c>
      <c r="AF91" s="9">
        <f t="shared" si="121"/>
        <v>235.64716183999917</v>
      </c>
      <c r="AG91" s="9">
        <f t="shared" ref="AG91" si="122">AG89-AG$66</f>
        <v>243.01589031999538</v>
      </c>
    </row>
    <row r="92" spans="1:33" x14ac:dyDescent="0.25">
      <c r="A92" s="10" t="s">
        <v>10</v>
      </c>
      <c r="B92" s="11">
        <f>IF(B$66=0,50%,B$67/B$66)*B91</f>
        <v>-29.662645390344753</v>
      </c>
      <c r="C92" s="11">
        <f t="shared" ref="C92:AG92" si="123">IF(C$66=0,50%,C$67/C$66)*C91</f>
        <v>-30.898624844699377</v>
      </c>
      <c r="D92" s="11">
        <f t="shared" si="123"/>
        <v>-4.4309243564681404</v>
      </c>
      <c r="E92" s="11">
        <f t="shared" si="123"/>
        <v>-22.694189231904463</v>
      </c>
      <c r="F92" s="11">
        <f t="shared" si="123"/>
        <v>-23.115766961172607</v>
      </c>
      <c r="G92" s="11">
        <f t="shared" si="123"/>
        <v>-1.3812103108989402</v>
      </c>
      <c r="H92" s="11">
        <f t="shared" si="123"/>
        <v>-74.147290725430224</v>
      </c>
      <c r="I92" s="11">
        <f t="shared" si="123"/>
        <v>-43.867613072171054</v>
      </c>
      <c r="J92" s="11">
        <f t="shared" si="123"/>
        <v>-17.191692399519983</v>
      </c>
      <c r="K92" s="11">
        <f t="shared" si="123"/>
        <v>-67.841314412517548</v>
      </c>
      <c r="L92" s="11">
        <f t="shared" si="123"/>
        <v>-8.5264443195450763</v>
      </c>
      <c r="M92" s="11">
        <f t="shared" si="123"/>
        <v>-27.653754134176165</v>
      </c>
      <c r="N92" s="11">
        <f t="shared" si="123"/>
        <v>27.912195785154239</v>
      </c>
      <c r="O92" s="11">
        <f t="shared" si="123"/>
        <v>67.520251945295968</v>
      </c>
      <c r="P92" s="11">
        <f t="shared" si="123"/>
        <v>64.452971505054975</v>
      </c>
      <c r="Q92" s="11">
        <f t="shared" si="123"/>
        <v>95.847806998262868</v>
      </c>
      <c r="R92" s="11">
        <f t="shared" si="123"/>
        <v>106.16213096884795</v>
      </c>
      <c r="S92" s="11">
        <f t="shared" si="123"/>
        <v>117.31263019702594</v>
      </c>
      <c r="T92" s="11">
        <f t="shared" si="123"/>
        <v>109.74062653533825</v>
      </c>
      <c r="U92" s="11">
        <f t="shared" si="123"/>
        <v>113.90250327035085</v>
      </c>
      <c r="V92" s="11">
        <f t="shared" si="123"/>
        <v>96.98089366985819</v>
      </c>
      <c r="W92" s="11">
        <f t="shared" si="123"/>
        <v>100.75323747817501</v>
      </c>
      <c r="X92" s="11">
        <f t="shared" si="123"/>
        <v>78.046133501788717</v>
      </c>
      <c r="Y92" s="11">
        <f t="shared" si="123"/>
        <v>23.324250881458148</v>
      </c>
      <c r="Z92" s="11">
        <f t="shared" si="123"/>
        <v>125.04244336436105</v>
      </c>
      <c r="AA92" s="11">
        <f t="shared" si="123"/>
        <v>94.81662959338415</v>
      </c>
      <c r="AB92" s="11">
        <f t="shared" si="123"/>
        <v>129.47899337835841</v>
      </c>
      <c r="AC92" s="11">
        <f t="shared" si="123"/>
        <v>81.120205234645852</v>
      </c>
      <c r="AD92" s="11">
        <f t="shared" si="123"/>
        <v>114.69570345981754</v>
      </c>
      <c r="AE92" s="11">
        <f t="shared" si="123"/>
        <v>89.5942677257962</v>
      </c>
      <c r="AF92" s="11">
        <f t="shared" si="123"/>
        <v>60.275895628860269</v>
      </c>
      <c r="AG92" s="11">
        <f t="shared" si="123"/>
        <v>64.755934065565839</v>
      </c>
    </row>
    <row r="93" spans="1:33" x14ac:dyDescent="0.25">
      <c r="A93" s="12" t="s">
        <v>11</v>
      </c>
      <c r="B93" s="13">
        <f>B91-B92</f>
        <v>-75.163886529653411</v>
      </c>
      <c r="C93" s="13">
        <f t="shared" ref="C93:AF93" si="124">C91-C92</f>
        <v>-78.133143355301058</v>
      </c>
      <c r="D93" s="13">
        <f t="shared" si="124"/>
        <v>-11.22882300352957</v>
      </c>
      <c r="E93" s="13">
        <f t="shared" si="124"/>
        <v>-56.962328488094641</v>
      </c>
      <c r="F93" s="13">
        <f t="shared" si="124"/>
        <v>-57.922142198829917</v>
      </c>
      <c r="G93" s="13">
        <f t="shared" si="124"/>
        <v>-3.4749599290994513</v>
      </c>
      <c r="H93" s="13">
        <f t="shared" si="124"/>
        <v>-180.40884771456686</v>
      </c>
      <c r="I93" s="13">
        <f t="shared" si="124"/>
        <v>-106.46980728783589</v>
      </c>
      <c r="J93" s="13">
        <f t="shared" si="124"/>
        <v>-42.933077000481262</v>
      </c>
      <c r="K93" s="13">
        <f t="shared" si="124"/>
        <v>-156.99602090748652</v>
      </c>
      <c r="L93" s="13">
        <f t="shared" si="124"/>
        <v>-20.099338920455523</v>
      </c>
      <c r="M93" s="13">
        <f t="shared" si="124"/>
        <v>-66.996256465822327</v>
      </c>
      <c r="N93" s="13">
        <f t="shared" si="124"/>
        <v>68.856903254846344</v>
      </c>
      <c r="O93" s="13">
        <f t="shared" si="124"/>
        <v>172.50454505470952</v>
      </c>
      <c r="P93" s="13">
        <f t="shared" si="124"/>
        <v>166.89419693494062</v>
      </c>
      <c r="Q93" s="13">
        <f t="shared" si="124"/>
        <v>252.48471936173894</v>
      </c>
      <c r="R93" s="13">
        <f t="shared" si="124"/>
        <v>301.78719603114325</v>
      </c>
      <c r="S93" s="13">
        <f t="shared" si="124"/>
        <v>359.0374826829721</v>
      </c>
      <c r="T93" s="13">
        <f t="shared" si="124"/>
        <v>337.05153998466642</v>
      </c>
      <c r="U93" s="13">
        <f t="shared" si="124"/>
        <v>312.23654816964643</v>
      </c>
      <c r="V93" s="13">
        <f t="shared" si="124"/>
        <v>267.24536065014314</v>
      </c>
      <c r="W93" s="13">
        <f t="shared" si="124"/>
        <v>291.24132252182778</v>
      </c>
      <c r="X93" s="13">
        <f t="shared" si="124"/>
        <v>232.59802385821357</v>
      </c>
      <c r="Y93" s="13">
        <f t="shared" si="124"/>
        <v>64.952527678549956</v>
      </c>
      <c r="Z93" s="13">
        <f t="shared" si="124"/>
        <v>333.3842372356404</v>
      </c>
      <c r="AA93" s="13">
        <f t="shared" si="124"/>
        <v>249.55609212661523</v>
      </c>
      <c r="AB93" s="13">
        <f t="shared" si="124"/>
        <v>328.47229170163996</v>
      </c>
      <c r="AC93" s="13">
        <f t="shared" si="124"/>
        <v>215.45513512535339</v>
      </c>
      <c r="AD93" s="13">
        <f t="shared" si="124"/>
        <v>295.99811522018229</v>
      </c>
      <c r="AE93" s="13">
        <f t="shared" si="124"/>
        <v>231.13686699420492</v>
      </c>
      <c r="AF93" s="13">
        <f t="shared" si="124"/>
        <v>175.3712662111389</v>
      </c>
      <c r="AG93" s="13">
        <f t="shared" ref="AG93" si="125">AG91-AG92</f>
        <v>178.25995625442954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192.50354782608696</v>
      </c>
      <c r="C97" s="9">
        <f t="shared" si="126"/>
        <v>203.89333913043478</v>
      </c>
      <c r="D97" s="9">
        <f t="shared" si="126"/>
        <v>206.81589565217391</v>
      </c>
      <c r="E97" s="9">
        <f t="shared" si="126"/>
        <v>179.76726956521739</v>
      </c>
      <c r="F97" s="9">
        <f t="shared" si="126"/>
        <v>162.48262608695651</v>
      </c>
      <c r="G97" s="9">
        <f t="shared" si="126"/>
        <v>167.35758260869565</v>
      </c>
      <c r="H97" s="9">
        <f t="shared" si="126"/>
        <v>247.68548695652174</v>
      </c>
      <c r="I97" s="9">
        <f t="shared" si="126"/>
        <v>305.28366956521739</v>
      </c>
      <c r="J97" s="9">
        <f t="shared" si="126"/>
        <v>315.405347826087</v>
      </c>
      <c r="K97" s="9">
        <f t="shared" si="126"/>
        <v>325.15564347826091</v>
      </c>
      <c r="L97" s="9">
        <f>SUM(L98:L99)</f>
        <v>331.48940869565217</v>
      </c>
      <c r="M97" s="9">
        <f t="shared" ref="M97:AF97" si="127">SUM(M98:M99)</f>
        <v>371.94668695652177</v>
      </c>
      <c r="N97" s="9">
        <f t="shared" si="127"/>
        <v>385.87930434782606</v>
      </c>
      <c r="O97" s="9">
        <f t="shared" si="127"/>
        <v>417.78297391304346</v>
      </c>
      <c r="P97" s="9">
        <f t="shared" si="127"/>
        <v>460.48962608695649</v>
      </c>
      <c r="Q97" s="9">
        <f t="shared" si="127"/>
        <v>482.11269652173911</v>
      </c>
      <c r="R97" s="9">
        <f t="shared" si="127"/>
        <v>476.11068</v>
      </c>
      <c r="S97" s="9">
        <f t="shared" si="127"/>
        <v>485.95425130434779</v>
      </c>
      <c r="T97" s="9">
        <f t="shared" si="127"/>
        <v>452.8053104347826</v>
      </c>
      <c r="U97" s="9">
        <f t="shared" si="127"/>
        <v>419.65636956521735</v>
      </c>
      <c r="V97" s="9">
        <f t="shared" si="127"/>
        <v>400.32272608695649</v>
      </c>
      <c r="W97" s="9">
        <f t="shared" si="127"/>
        <v>378.29993826086957</v>
      </c>
      <c r="X97" s="9">
        <f t="shared" si="127"/>
        <v>353.82245478260865</v>
      </c>
      <c r="Y97" s="9">
        <f t="shared" si="127"/>
        <v>332.80588434782607</v>
      </c>
      <c r="Z97" s="9">
        <f t="shared" si="127"/>
        <v>322.80997391304345</v>
      </c>
      <c r="AA97" s="9">
        <f t="shared" si="127"/>
        <v>308.53408733313069</v>
      </c>
      <c r="AB97" s="9">
        <f t="shared" si="127"/>
        <v>310.37503279781498</v>
      </c>
      <c r="AC97" s="9">
        <f t="shared" si="127"/>
        <v>320.02407636968167</v>
      </c>
      <c r="AD97" s="9">
        <f t="shared" si="127"/>
        <v>352.84313842365071</v>
      </c>
      <c r="AE97" s="9">
        <f t="shared" si="127"/>
        <v>389.83203478260867</v>
      </c>
      <c r="AF97" s="9">
        <f t="shared" si="127"/>
        <v>357.08083534713995</v>
      </c>
      <c r="AG97" s="9">
        <f t="shared" ref="AG97" si="128">SUM(AG98:AG99)</f>
        <v>365.00996112990401</v>
      </c>
    </row>
    <row r="98" spans="1:33" x14ac:dyDescent="0.25">
      <c r="A98" s="10" t="s">
        <v>10</v>
      </c>
      <c r="B98" s="11">
        <v>62.222017391304348</v>
      </c>
      <c r="C98" s="11">
        <v>65.903486956521732</v>
      </c>
      <c r="D98" s="11">
        <v>66.848130434782604</v>
      </c>
      <c r="E98" s="11">
        <v>58.105330434782609</v>
      </c>
      <c r="F98" s="11">
        <v>52.518495652173911</v>
      </c>
      <c r="G98" s="11">
        <v>54.094208695652171</v>
      </c>
      <c r="H98" s="11">
        <v>82.254660869565214</v>
      </c>
      <c r="I98" s="11">
        <v>101.56544347826087</v>
      </c>
      <c r="J98" s="11">
        <v>101.94021739130434</v>
      </c>
      <c r="K98" s="11">
        <v>112.5602695652174</v>
      </c>
      <c r="L98" s="11">
        <v>113.03158260869566</v>
      </c>
      <c r="M98" s="11">
        <v>123.2549652173913</v>
      </c>
      <c r="N98" s="11">
        <v>125.06521739130434</v>
      </c>
      <c r="O98" s="11">
        <v>129.77710434782608</v>
      </c>
      <c r="P98" s="11">
        <v>141.50277391304346</v>
      </c>
      <c r="Q98" s="11">
        <v>145.97487826086956</v>
      </c>
      <c r="R98" s="11">
        <v>135.68993043478261</v>
      </c>
      <c r="S98" s="11">
        <v>129.87805217391303</v>
      </c>
      <c r="T98" s="11">
        <v>118.57489391304347</v>
      </c>
      <c r="U98" s="11">
        <v>107.2717356521739</v>
      </c>
      <c r="V98" s="11">
        <v>109.46181739130435</v>
      </c>
      <c r="W98" s="11">
        <v>107.64012173913044</v>
      </c>
      <c r="X98" s="11">
        <v>104.06411304347826</v>
      </c>
      <c r="Y98" s="11">
        <v>102.40455652173912</v>
      </c>
      <c r="Z98" s="11">
        <v>108.70206086956522</v>
      </c>
      <c r="AA98" s="11">
        <v>106.7299652173913</v>
      </c>
      <c r="AB98" s="11">
        <v>110.01936476740079</v>
      </c>
      <c r="AC98" s="11">
        <v>109.27551339996923</v>
      </c>
      <c r="AD98" s="11">
        <v>129.08322169037262</v>
      </c>
      <c r="AE98" s="11">
        <v>144.01776521739131</v>
      </c>
      <c r="AF98" s="11">
        <v>132.71460695652175</v>
      </c>
      <c r="AG98" s="11">
        <v>139.70270434782609</v>
      </c>
    </row>
    <row r="99" spans="1:33" x14ac:dyDescent="0.25">
      <c r="A99" s="12" t="s">
        <v>11</v>
      </c>
      <c r="B99" s="13">
        <v>130.28153043478261</v>
      </c>
      <c r="C99" s="13">
        <v>137.98985217391305</v>
      </c>
      <c r="D99" s="13">
        <v>139.9677652173913</v>
      </c>
      <c r="E99" s="13">
        <v>121.66193913043477</v>
      </c>
      <c r="F99" s="13">
        <v>109.9641304347826</v>
      </c>
      <c r="G99" s="13">
        <v>113.26337391304348</v>
      </c>
      <c r="H99" s="13">
        <v>165.43082608695653</v>
      </c>
      <c r="I99" s="13">
        <v>203.71822608695652</v>
      </c>
      <c r="J99" s="13">
        <v>213.46513043478262</v>
      </c>
      <c r="K99" s="13">
        <v>212.59537391304349</v>
      </c>
      <c r="L99" s="13">
        <v>218.45782608695652</v>
      </c>
      <c r="M99" s="13">
        <v>248.69172173913046</v>
      </c>
      <c r="N99" s="13">
        <v>260.81408695652175</v>
      </c>
      <c r="O99" s="13">
        <v>288.00586956521738</v>
      </c>
      <c r="P99" s="13">
        <v>318.98685217391306</v>
      </c>
      <c r="Q99" s="13">
        <v>336.13781826086955</v>
      </c>
      <c r="R99" s="13">
        <v>340.42074956521742</v>
      </c>
      <c r="S99" s="13">
        <v>356.07619913043476</v>
      </c>
      <c r="T99" s="13">
        <v>334.23041652173913</v>
      </c>
      <c r="U99" s="13">
        <v>312.38463391304344</v>
      </c>
      <c r="V99" s="13">
        <v>290.86090869565214</v>
      </c>
      <c r="W99" s="13">
        <v>270.65981652173912</v>
      </c>
      <c r="X99" s="13">
        <v>249.7583417391304</v>
      </c>
      <c r="Y99" s="13">
        <v>230.40132782608694</v>
      </c>
      <c r="Z99" s="13">
        <v>214.10791304347825</v>
      </c>
      <c r="AA99" s="13">
        <v>201.8041221157394</v>
      </c>
      <c r="AB99" s="13">
        <v>200.35566803041419</v>
      </c>
      <c r="AC99" s="13">
        <v>210.74856296971245</v>
      </c>
      <c r="AD99" s="13">
        <v>223.75991673327809</v>
      </c>
      <c r="AE99" s="13">
        <v>245.81426956521736</v>
      </c>
      <c r="AF99" s="13">
        <v>224.3662283906182</v>
      </c>
      <c r="AG99" s="13">
        <v>225.30725678207793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16.889892670807807</v>
      </c>
      <c r="D101" s="9">
        <f t="shared" si="129"/>
        <v>8.4226578881991241</v>
      </c>
      <c r="E101" s="9">
        <f t="shared" si="129"/>
        <v>0</v>
      </c>
      <c r="F101" s="9">
        <f t="shared" si="129"/>
        <v>0</v>
      </c>
      <c r="G101" s="9">
        <f t="shared" si="129"/>
        <v>10.375057888199121</v>
      </c>
      <c r="H101" s="9">
        <f t="shared" si="129"/>
        <v>85.828005714286107</v>
      </c>
      <c r="I101" s="9">
        <f t="shared" si="129"/>
        <v>63.098283975155653</v>
      </c>
      <c r="J101" s="9">
        <f t="shared" si="129"/>
        <v>15.621779627329579</v>
      </c>
      <c r="K101" s="9">
        <f t="shared" si="129"/>
        <v>16.58911304347831</v>
      </c>
      <c r="L101" s="9">
        <f>SUM(L102:L103)</f>
        <v>11.833866583851304</v>
      </c>
      <c r="M101" s="9">
        <f t="shared" ref="M101:AF101" si="130">SUM(M102:M103)</f>
        <v>46.013633788820414</v>
      </c>
      <c r="N101" s="9">
        <f t="shared" si="130"/>
        <v>19.432718757764349</v>
      </c>
      <c r="O101" s="9">
        <f t="shared" si="130"/>
        <v>37.403770931677364</v>
      </c>
      <c r="P101" s="9">
        <f t="shared" si="130"/>
        <v>48.206753540373072</v>
      </c>
      <c r="Q101" s="9">
        <f t="shared" si="130"/>
        <v>27.696979627329824</v>
      </c>
      <c r="R101" s="9">
        <f t="shared" si="130"/>
        <v>9.0535816149073298</v>
      </c>
      <c r="S101" s="9">
        <f t="shared" si="130"/>
        <v>21.581094658385553</v>
      </c>
      <c r="T101" s="9">
        <f t="shared" si="130"/>
        <v>0</v>
      </c>
      <c r="U101" s="9">
        <f t="shared" si="130"/>
        <v>0</v>
      </c>
      <c r="V101" s="9">
        <f t="shared" si="130"/>
        <v>3.9678536645964471</v>
      </c>
      <c r="W101" s="9">
        <f t="shared" si="130"/>
        <v>0</v>
      </c>
      <c r="X101" s="9">
        <f t="shared" si="130"/>
        <v>0</v>
      </c>
      <c r="Y101" s="9">
        <f t="shared" si="130"/>
        <v>0.58681739130438615</v>
      </c>
      <c r="Z101" s="9">
        <f t="shared" si="130"/>
        <v>9.8193304347826569</v>
      </c>
      <c r="AA101" s="9">
        <f t="shared" si="130"/>
        <v>0.89101454389503354</v>
      </c>
      <c r="AB101" s="9">
        <f t="shared" si="130"/>
        <v>7.5241957752438005</v>
      </c>
      <c r="AC101" s="9">
        <f t="shared" si="130"/>
        <v>15.789560491652637</v>
      </c>
      <c r="AD101" s="9">
        <f t="shared" si="130"/>
        <v>38.502312364528564</v>
      </c>
      <c r="AE101" s="9">
        <f t="shared" si="130"/>
        <v>42.488997725417981</v>
      </c>
      <c r="AF101" s="9">
        <f t="shared" si="130"/>
        <v>0</v>
      </c>
      <c r="AG101" s="9">
        <f t="shared" ref="AG101" si="131">SUM(AG102:AG103)</f>
        <v>13.612376093323554</v>
      </c>
    </row>
    <row r="102" spans="1:33" x14ac:dyDescent="0.25">
      <c r="A102" s="10" t="s">
        <v>10</v>
      </c>
      <c r="B102" s="11">
        <v>0</v>
      </c>
      <c r="C102" s="11">
        <v>5.4592414906833824</v>
      </c>
      <c r="D102" s="11">
        <v>2.7224154037268704</v>
      </c>
      <c r="E102" s="11">
        <v>0</v>
      </c>
      <c r="F102" s="11">
        <v>0</v>
      </c>
      <c r="G102" s="11">
        <v>3.3534849689442581</v>
      </c>
      <c r="H102" s="11">
        <v>29.938224099379042</v>
      </c>
      <c r="I102" s="11">
        <v>21.088554534161659</v>
      </c>
      <c r="J102" s="11">
        <v>2.152545838509468</v>
      </c>
      <c r="K102" s="11">
        <v>12.397824099379051</v>
      </c>
      <c r="L102" s="11">
        <v>2.2490849689442598</v>
      </c>
      <c r="M102" s="11">
        <v>12.001154534161643</v>
      </c>
      <c r="N102" s="11">
        <v>3.5880240993790409</v>
      </c>
      <c r="O102" s="11">
        <v>6.4896588819877365</v>
      </c>
      <c r="P102" s="11">
        <v>13.503441490683372</v>
      </c>
      <c r="Q102" s="11">
        <v>6.2498762732921023</v>
      </c>
      <c r="R102" s="11">
        <v>0</v>
      </c>
      <c r="S102" s="11">
        <v>0</v>
      </c>
      <c r="T102" s="11">
        <v>0</v>
      </c>
      <c r="U102" s="11">
        <v>0</v>
      </c>
      <c r="V102" s="11">
        <v>3.9678536645964471</v>
      </c>
      <c r="W102" s="11">
        <v>0</v>
      </c>
      <c r="X102" s="11">
        <v>0</v>
      </c>
      <c r="Y102" s="11">
        <v>0.11821540372686457</v>
      </c>
      <c r="Z102" s="11">
        <v>8.07527627329209</v>
      </c>
      <c r="AA102" s="11">
        <v>6.1338680444271584E-2</v>
      </c>
      <c r="AB102" s="11">
        <v>5.0671714754754902</v>
      </c>
      <c r="AC102" s="11">
        <v>1.0339205580344384</v>
      </c>
      <c r="AD102" s="11">
        <v>21.585480215869396</v>
      </c>
      <c r="AE102" s="11">
        <v>16.712315452484695</v>
      </c>
      <c r="AF102" s="11">
        <v>0</v>
      </c>
      <c r="AG102" s="11">
        <v>8.7658693167703206</v>
      </c>
    </row>
    <row r="103" spans="1:33" x14ac:dyDescent="0.25">
      <c r="A103" s="12" t="s">
        <v>11</v>
      </c>
      <c r="B103" s="13">
        <v>0</v>
      </c>
      <c r="C103" s="13">
        <v>11.430651180124425</v>
      </c>
      <c r="D103" s="13">
        <v>5.7002424844722537</v>
      </c>
      <c r="E103" s="13">
        <v>0</v>
      </c>
      <c r="F103" s="13">
        <v>0</v>
      </c>
      <c r="G103" s="13">
        <v>7.0215729192548633</v>
      </c>
      <c r="H103" s="13">
        <v>55.889781614907065</v>
      </c>
      <c r="I103" s="13">
        <v>42.009729440993993</v>
      </c>
      <c r="J103" s="13">
        <v>13.469233788820111</v>
      </c>
      <c r="K103" s="13">
        <v>4.1912889440992593</v>
      </c>
      <c r="L103" s="13">
        <v>9.5847816149070439</v>
      </c>
      <c r="M103" s="13">
        <v>34.012479254658771</v>
      </c>
      <c r="N103" s="13">
        <v>15.844694658385309</v>
      </c>
      <c r="O103" s="13">
        <v>30.914112049689628</v>
      </c>
      <c r="P103" s="13">
        <v>34.7033120496897</v>
      </c>
      <c r="Q103" s="13">
        <v>21.447103354037722</v>
      </c>
      <c r="R103" s="13">
        <v>9.0535816149073298</v>
      </c>
      <c r="S103" s="13">
        <v>21.581094658385553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0.46860198757752158</v>
      </c>
      <c r="Z103" s="13">
        <v>1.7440541614905669</v>
      </c>
      <c r="AA103" s="13">
        <v>0.82967586345076194</v>
      </c>
      <c r="AB103" s="13">
        <v>2.4570242997683103</v>
      </c>
      <c r="AC103" s="13">
        <v>14.755639933618198</v>
      </c>
      <c r="AD103" s="13">
        <v>16.916832148659164</v>
      </c>
      <c r="AE103" s="13">
        <v>25.776682272933286</v>
      </c>
      <c r="AF103" s="13">
        <v>0</v>
      </c>
      <c r="AG103" s="13">
        <v>4.8465067765532339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89408.544801455908</v>
      </c>
      <c r="C3" s="9">
        <f t="shared" si="0"/>
        <v>85225.916942656011</v>
      </c>
      <c r="D3" s="9">
        <f t="shared" si="0"/>
        <v>107343.6513220708</v>
      </c>
      <c r="E3" s="9">
        <f t="shared" si="0"/>
        <v>84453.50700336165</v>
      </c>
      <c r="F3" s="9">
        <f t="shared" si="0"/>
        <v>66046.202467861964</v>
      </c>
      <c r="G3" s="9">
        <f t="shared" si="0"/>
        <v>52544.13349</v>
      </c>
      <c r="H3" s="9">
        <f t="shared" si="0"/>
        <v>60299.653713</v>
      </c>
      <c r="I3" s="9">
        <f t="shared" si="0"/>
        <v>65228.454366999998</v>
      </c>
      <c r="J3" s="9">
        <f t="shared" si="0"/>
        <v>81367.880973000007</v>
      </c>
      <c r="K3" s="9">
        <f t="shared" si="0"/>
        <v>94084.666746000003</v>
      </c>
      <c r="L3" s="9">
        <f>SUM(L4:L5)</f>
        <v>114311.951642</v>
      </c>
      <c r="M3" s="9">
        <f t="shared" ref="M3:AF3" si="1">SUM(M4:M5)</f>
        <v>132044.14726300002</v>
      </c>
      <c r="N3" s="9">
        <f t="shared" si="1"/>
        <v>149399.20454900002</v>
      </c>
      <c r="O3" s="9">
        <f t="shared" si="1"/>
        <v>162369.50329999998</v>
      </c>
      <c r="P3" s="9">
        <f t="shared" si="1"/>
        <v>166973.96856800001</v>
      </c>
      <c r="Q3" s="9">
        <f t="shared" si="1"/>
        <v>152912.612517</v>
      </c>
      <c r="R3" s="9">
        <f t="shared" si="1"/>
        <v>163665.43560699999</v>
      </c>
      <c r="S3" s="9">
        <f t="shared" si="1"/>
        <v>168976.64244699999</v>
      </c>
      <c r="T3" s="9">
        <f t="shared" si="1"/>
        <v>183894.454486</v>
      </c>
      <c r="U3" s="9">
        <f t="shared" si="1"/>
        <v>157682.84138699999</v>
      </c>
      <c r="V3" s="9">
        <f t="shared" si="1"/>
        <v>177635.146832</v>
      </c>
      <c r="W3" s="9">
        <f t="shared" si="1"/>
        <v>192443.118136</v>
      </c>
      <c r="X3" s="9">
        <f t="shared" si="1"/>
        <v>182630.12815899999</v>
      </c>
      <c r="Y3" s="9">
        <f t="shared" si="1"/>
        <v>188716.55197999999</v>
      </c>
      <c r="Z3" s="9">
        <f t="shared" si="1"/>
        <v>186497.899393</v>
      </c>
      <c r="AA3" s="9">
        <f t="shared" si="1"/>
        <v>153546.57262599998</v>
      </c>
      <c r="AB3" s="9">
        <f t="shared" si="1"/>
        <v>174951.282129</v>
      </c>
      <c r="AC3" s="9">
        <f t="shared" si="1"/>
        <v>177950.76034899999</v>
      </c>
      <c r="AD3" s="9">
        <f t="shared" si="1"/>
        <v>187099.230622</v>
      </c>
      <c r="AE3" s="9">
        <f t="shared" si="1"/>
        <v>194413.003161</v>
      </c>
      <c r="AF3" s="9">
        <f t="shared" si="1"/>
        <v>177000.00344599999</v>
      </c>
      <c r="AG3" s="9">
        <f t="shared" ref="AG3" si="2">SUM(AG4:AG5)</f>
        <v>165294.57199299999</v>
      </c>
    </row>
    <row r="4" spans="1:33" x14ac:dyDescent="0.25">
      <c r="A4" s="10" t="s">
        <v>10</v>
      </c>
      <c r="B4" s="11">
        <v>40411.551337822042</v>
      </c>
      <c r="C4" s="11">
        <v>38521.055515322711</v>
      </c>
      <c r="D4" s="11">
        <v>48517.99663918135</v>
      </c>
      <c r="E4" s="11">
        <v>38171.93582005248</v>
      </c>
      <c r="F4" s="11">
        <v>29852.062883085091</v>
      </c>
      <c r="G4" s="11">
        <v>23749.295470000001</v>
      </c>
      <c r="H4" s="11">
        <v>27881.563994</v>
      </c>
      <c r="I4" s="11">
        <v>30248.114726</v>
      </c>
      <c r="J4" s="11">
        <v>36887.176334000003</v>
      </c>
      <c r="K4" s="11">
        <v>44679.582001000002</v>
      </c>
      <c r="L4" s="11">
        <v>53485.160257000003</v>
      </c>
      <c r="M4" s="11">
        <v>51606.467149999997</v>
      </c>
      <c r="N4" s="11">
        <v>53082.509441000002</v>
      </c>
      <c r="O4" s="11">
        <v>55221.414383000003</v>
      </c>
      <c r="P4" s="11">
        <v>57354.289242999999</v>
      </c>
      <c r="Q4" s="11">
        <v>53928.353349999998</v>
      </c>
      <c r="R4" s="11">
        <v>61630.090349999999</v>
      </c>
      <c r="S4" s="11">
        <v>62371.656605999997</v>
      </c>
      <c r="T4" s="11">
        <v>63097.375367000001</v>
      </c>
      <c r="U4" s="11">
        <v>46808.411732</v>
      </c>
      <c r="V4" s="11">
        <v>55476.212356999997</v>
      </c>
      <c r="W4" s="11">
        <v>55647.881122999999</v>
      </c>
      <c r="X4" s="11">
        <v>54066.086454999997</v>
      </c>
      <c r="Y4" s="11">
        <v>56055.201933999997</v>
      </c>
      <c r="Z4" s="11">
        <v>53458.931512000003</v>
      </c>
      <c r="AA4" s="11">
        <v>51407.518995999999</v>
      </c>
      <c r="AB4" s="11">
        <v>55293.086494000003</v>
      </c>
      <c r="AC4" s="11">
        <v>57262.472082</v>
      </c>
      <c r="AD4" s="11">
        <v>57940.768474999997</v>
      </c>
      <c r="AE4" s="11">
        <v>57621.387774000003</v>
      </c>
      <c r="AF4" s="11">
        <v>55526.925791000001</v>
      </c>
      <c r="AG4" s="11">
        <v>54445.468075999997</v>
      </c>
    </row>
    <row r="5" spans="1:33" x14ac:dyDescent="0.25">
      <c r="A5" s="12" t="s">
        <v>11</v>
      </c>
      <c r="B5" s="13">
        <v>48996.993463633866</v>
      </c>
      <c r="C5" s="13">
        <v>46704.861427333308</v>
      </c>
      <c r="D5" s="13">
        <v>58825.654682889457</v>
      </c>
      <c r="E5" s="13">
        <v>46281.571183309163</v>
      </c>
      <c r="F5" s="13">
        <v>36194.13958477688</v>
      </c>
      <c r="G5" s="13">
        <v>28794.838019999999</v>
      </c>
      <c r="H5" s="13">
        <v>32418.089719</v>
      </c>
      <c r="I5" s="13">
        <v>34980.339640999999</v>
      </c>
      <c r="J5" s="13">
        <v>44480.704639000003</v>
      </c>
      <c r="K5" s="13">
        <v>49405.084745</v>
      </c>
      <c r="L5" s="13">
        <v>60826.791385000004</v>
      </c>
      <c r="M5" s="13">
        <v>80437.680113000009</v>
      </c>
      <c r="N5" s="13">
        <v>96316.695108</v>
      </c>
      <c r="O5" s="13">
        <v>107148.08891699999</v>
      </c>
      <c r="P5" s="13">
        <v>109619.679325</v>
      </c>
      <c r="Q5" s="13">
        <v>98984.259166999997</v>
      </c>
      <c r="R5" s="13">
        <v>102035.34525699999</v>
      </c>
      <c r="S5" s="13">
        <v>106604.985841</v>
      </c>
      <c r="T5" s="13">
        <v>120797.079119</v>
      </c>
      <c r="U5" s="13">
        <v>110874.429655</v>
      </c>
      <c r="V5" s="13">
        <v>122158.934475</v>
      </c>
      <c r="W5" s="13">
        <v>136795.23701300001</v>
      </c>
      <c r="X5" s="13">
        <v>128564.04170399999</v>
      </c>
      <c r="Y5" s="13">
        <v>132661.35004600001</v>
      </c>
      <c r="Z5" s="13">
        <v>133038.96788099999</v>
      </c>
      <c r="AA5" s="13">
        <v>102139.05362999999</v>
      </c>
      <c r="AB5" s="13">
        <v>119658.195635</v>
      </c>
      <c r="AC5" s="13">
        <v>120688.288267</v>
      </c>
      <c r="AD5" s="13">
        <v>129158.46214700001</v>
      </c>
      <c r="AE5" s="13">
        <v>136791.615387</v>
      </c>
      <c r="AF5" s="13">
        <v>121473.077655</v>
      </c>
      <c r="AG5" s="13">
        <v>110849.103917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0.45198757487398439</v>
      </c>
      <c r="C9" s="16">
        <f t="shared" si="6"/>
        <v>0.45198757487398439</v>
      </c>
      <c r="D9" s="16">
        <f t="shared" si="6"/>
        <v>0.45198757487398439</v>
      </c>
      <c r="E9" s="16">
        <f t="shared" si="6"/>
        <v>0.45198757487398428</v>
      </c>
      <c r="F9" s="16">
        <f t="shared" si="6"/>
        <v>0.45198757487398439</v>
      </c>
      <c r="G9" s="16">
        <f t="shared" si="6"/>
        <v>0.45198757487398428</v>
      </c>
      <c r="H9" s="16">
        <f t="shared" si="6"/>
        <v>0.46238348443432298</v>
      </c>
      <c r="I9" s="16">
        <f t="shared" si="6"/>
        <v>0.46372576231551715</v>
      </c>
      <c r="J9" s="16">
        <f t="shared" si="6"/>
        <v>0.45333829384398167</v>
      </c>
      <c r="K9" s="16">
        <f t="shared" si="6"/>
        <v>0.47488696666823821</v>
      </c>
      <c r="L9" s="16">
        <f>IF(L4=0,0,L4/L$3)</f>
        <v>0.46788773604796646</v>
      </c>
      <c r="M9" s="16">
        <f t="shared" ref="M9:AF9" si="7">IF(M4=0,0,M4/M$3)</f>
        <v>0.39082737266054202</v>
      </c>
      <c r="N9" s="16">
        <f t="shared" si="7"/>
        <v>0.35530650649207424</v>
      </c>
      <c r="O9" s="16">
        <f t="shared" si="7"/>
        <v>0.34009720582177827</v>
      </c>
      <c r="P9" s="16">
        <f t="shared" si="7"/>
        <v>0.34349240025185429</v>
      </c>
      <c r="Q9" s="16">
        <f t="shared" si="7"/>
        <v>0.35267433119033614</v>
      </c>
      <c r="R9" s="16">
        <f t="shared" si="7"/>
        <v>0.37656142924391589</v>
      </c>
      <c r="S9" s="16">
        <f t="shared" si="7"/>
        <v>0.36911407223375886</v>
      </c>
      <c r="T9" s="16">
        <f t="shared" si="7"/>
        <v>0.34311733620985096</v>
      </c>
      <c r="U9" s="16">
        <f t="shared" si="7"/>
        <v>0.29685165056810725</v>
      </c>
      <c r="V9" s="16">
        <f t="shared" si="7"/>
        <v>0.3123042559222084</v>
      </c>
      <c r="W9" s="16">
        <f t="shared" si="7"/>
        <v>0.28916534746476885</v>
      </c>
      <c r="X9" s="16">
        <f t="shared" si="7"/>
        <v>0.29604144179283176</v>
      </c>
      <c r="Y9" s="16">
        <f t="shared" si="7"/>
        <v>0.2970338390876317</v>
      </c>
      <c r="Z9" s="16">
        <f t="shared" si="7"/>
        <v>0.28664629299308092</v>
      </c>
      <c r="AA9" s="16">
        <f t="shared" si="7"/>
        <v>0.33480082372932879</v>
      </c>
      <c r="AB9" s="16">
        <f t="shared" si="7"/>
        <v>0.31604847830283261</v>
      </c>
      <c r="AC9" s="16">
        <f t="shared" si="7"/>
        <v>0.32178829677207271</v>
      </c>
      <c r="AD9" s="16">
        <f t="shared" si="7"/>
        <v>0.30967935187322493</v>
      </c>
      <c r="AE9" s="16">
        <f t="shared" si="7"/>
        <v>0.2963864908062851</v>
      </c>
      <c r="AF9" s="16">
        <f t="shared" si="7"/>
        <v>0.31371143903926774</v>
      </c>
      <c r="AG9" s="16">
        <f t="shared" ref="AG9" si="8">IF(AG4=0,0,AG4/AG$3)</f>
        <v>0.32938448867096309</v>
      </c>
    </row>
    <row r="10" spans="1:33" x14ac:dyDescent="0.25">
      <c r="A10" s="12" t="s">
        <v>11</v>
      </c>
      <c r="B10" s="17">
        <f t="shared" ref="B10:K10" si="9">IF(B5=0,0,B5/B$3)</f>
        <v>0.54801242512601556</v>
      </c>
      <c r="C10" s="17">
        <f t="shared" si="9"/>
        <v>0.54801242512601567</v>
      </c>
      <c r="D10" s="17">
        <f t="shared" si="9"/>
        <v>0.54801242512601567</v>
      </c>
      <c r="E10" s="17">
        <f t="shared" si="9"/>
        <v>0.54801242512601567</v>
      </c>
      <c r="F10" s="17">
        <f t="shared" si="9"/>
        <v>0.54801242512601578</v>
      </c>
      <c r="G10" s="17">
        <f t="shared" si="9"/>
        <v>0.54801242512601567</v>
      </c>
      <c r="H10" s="17">
        <f t="shared" si="9"/>
        <v>0.53761651556567702</v>
      </c>
      <c r="I10" s="17">
        <f t="shared" si="9"/>
        <v>0.53627423768448279</v>
      </c>
      <c r="J10" s="17">
        <f t="shared" si="9"/>
        <v>0.54666170615601828</v>
      </c>
      <c r="K10" s="17">
        <f t="shared" si="9"/>
        <v>0.52511303333176185</v>
      </c>
      <c r="L10" s="17">
        <f>IF(L5=0,0,L5/L$3)</f>
        <v>0.53211226395203359</v>
      </c>
      <c r="M10" s="17">
        <f t="shared" ref="M10:AF10" si="10">IF(M5=0,0,M5/M$3)</f>
        <v>0.60917262733945787</v>
      </c>
      <c r="N10" s="17">
        <f t="shared" si="10"/>
        <v>0.64469349350792571</v>
      </c>
      <c r="O10" s="17">
        <f t="shared" si="10"/>
        <v>0.65990279417822173</v>
      </c>
      <c r="P10" s="17">
        <f t="shared" si="10"/>
        <v>0.65650759974814565</v>
      </c>
      <c r="Q10" s="17">
        <f t="shared" si="10"/>
        <v>0.6473256688096638</v>
      </c>
      <c r="R10" s="17">
        <f t="shared" si="10"/>
        <v>0.62343857075608411</v>
      </c>
      <c r="S10" s="17">
        <f t="shared" si="10"/>
        <v>0.63088592776624119</v>
      </c>
      <c r="T10" s="17">
        <f t="shared" si="10"/>
        <v>0.65688266379014904</v>
      </c>
      <c r="U10" s="17">
        <f t="shared" si="10"/>
        <v>0.70314834943189275</v>
      </c>
      <c r="V10" s="17">
        <f t="shared" si="10"/>
        <v>0.68769574407779155</v>
      </c>
      <c r="W10" s="17">
        <f t="shared" si="10"/>
        <v>0.71083465253523115</v>
      </c>
      <c r="X10" s="17">
        <f t="shared" si="10"/>
        <v>0.70395855820716824</v>
      </c>
      <c r="Y10" s="17">
        <f t="shared" si="10"/>
        <v>0.70296616091236841</v>
      </c>
      <c r="Z10" s="17">
        <f t="shared" si="10"/>
        <v>0.71335370700691902</v>
      </c>
      <c r="AA10" s="17">
        <f t="shared" si="10"/>
        <v>0.66519917627067127</v>
      </c>
      <c r="AB10" s="17">
        <f t="shared" si="10"/>
        <v>0.68395152169716744</v>
      </c>
      <c r="AC10" s="17">
        <f t="shared" si="10"/>
        <v>0.67821170322792734</v>
      </c>
      <c r="AD10" s="17">
        <f t="shared" si="10"/>
        <v>0.69032064812677507</v>
      </c>
      <c r="AE10" s="17">
        <f t="shared" si="10"/>
        <v>0.7036135091937149</v>
      </c>
      <c r="AF10" s="17">
        <f t="shared" si="10"/>
        <v>0.68628856096073232</v>
      </c>
      <c r="AG10" s="17">
        <f t="shared" ref="AG10" si="11">IF(AG5=0,0,AG5/AG$3)</f>
        <v>0.67061551132903696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11.210279999999999</v>
      </c>
      <c r="C12" s="18">
        <f t="shared" si="12"/>
        <v>10.685851</v>
      </c>
      <c r="D12" s="18">
        <f t="shared" si="12"/>
        <v>13.459032000000001</v>
      </c>
      <c r="E12" s="18">
        <f t="shared" si="12"/>
        <v>10.589005</v>
      </c>
      <c r="F12" s="18">
        <f t="shared" si="12"/>
        <v>8.2810470000000009</v>
      </c>
      <c r="G12" s="18">
        <f t="shared" si="12"/>
        <v>6.5881220000000003</v>
      </c>
      <c r="H12" s="18">
        <f t="shared" si="12"/>
        <v>7.6206930000000002</v>
      </c>
      <c r="I12" s="18">
        <f t="shared" si="12"/>
        <v>8.2290609999999997</v>
      </c>
      <c r="J12" s="18">
        <f t="shared" si="12"/>
        <v>10.149974</v>
      </c>
      <c r="K12" s="18">
        <f t="shared" si="12"/>
        <v>12.193365999999999</v>
      </c>
      <c r="L12" s="18">
        <f>SUM(L13:L14)</f>
        <v>14.802493999999999</v>
      </c>
      <c r="M12" s="18">
        <f t="shared" ref="M12:AF12" si="13">SUM(M13:M14)</f>
        <v>14.927588</v>
      </c>
      <c r="N12" s="18">
        <f t="shared" si="13"/>
        <v>15.349701</v>
      </c>
      <c r="O12" s="18">
        <f t="shared" si="13"/>
        <v>15.749226999999999</v>
      </c>
      <c r="P12" s="18">
        <f t="shared" si="13"/>
        <v>16.034646000000002</v>
      </c>
      <c r="Q12" s="18">
        <f t="shared" si="13"/>
        <v>14.369201</v>
      </c>
      <c r="R12" s="18">
        <f t="shared" si="13"/>
        <v>15.255000000000001</v>
      </c>
      <c r="S12" s="18">
        <f t="shared" si="13"/>
        <v>14.833402</v>
      </c>
      <c r="T12" s="18">
        <f t="shared" si="13"/>
        <v>14.914256</v>
      </c>
      <c r="U12" s="18">
        <f t="shared" si="13"/>
        <v>10.950709</v>
      </c>
      <c r="V12" s="18">
        <f t="shared" si="13"/>
        <v>12.686371000000001</v>
      </c>
      <c r="W12" s="18">
        <f t="shared" si="13"/>
        <v>12.876559</v>
      </c>
      <c r="X12" s="18">
        <f t="shared" si="13"/>
        <v>12.095203</v>
      </c>
      <c r="Y12" s="18">
        <f t="shared" si="13"/>
        <v>11.965931000000001</v>
      </c>
      <c r="Z12" s="18">
        <f t="shared" si="13"/>
        <v>11.539514</v>
      </c>
      <c r="AA12" s="18">
        <f t="shared" si="13"/>
        <v>10.420182</v>
      </c>
      <c r="AB12" s="18">
        <f t="shared" si="13"/>
        <v>11.171232</v>
      </c>
      <c r="AC12" s="18">
        <f t="shared" si="13"/>
        <v>11.450415</v>
      </c>
      <c r="AD12" s="18">
        <f t="shared" si="13"/>
        <v>11.761193</v>
      </c>
      <c r="AE12" s="18">
        <f t="shared" si="13"/>
        <v>11.689748999999999</v>
      </c>
      <c r="AF12" s="18">
        <f t="shared" si="13"/>
        <v>10.158373000000001</v>
      </c>
      <c r="AG12" s="18">
        <f t="shared" ref="AG12" si="14">SUM(AG13:AG14)</f>
        <v>10.132581999999999</v>
      </c>
    </row>
    <row r="13" spans="1:33" x14ac:dyDescent="0.25">
      <c r="A13" s="10" t="s">
        <v>10</v>
      </c>
      <c r="B13" s="19">
        <v>7.6860179999999998</v>
      </c>
      <c r="C13" s="19">
        <v>7.3264579999999997</v>
      </c>
      <c r="D13" s="19">
        <v>9.2278120000000001</v>
      </c>
      <c r="E13" s="19">
        <v>7.2600579999999999</v>
      </c>
      <c r="F13" s="19">
        <v>5.6776710000000001</v>
      </c>
      <c r="G13" s="19">
        <v>4.5169639999999998</v>
      </c>
      <c r="H13" s="19">
        <v>5.3028950000000004</v>
      </c>
      <c r="I13" s="19">
        <v>5.7529979999999998</v>
      </c>
      <c r="J13" s="19">
        <v>7.0157049999999996</v>
      </c>
      <c r="K13" s="19">
        <v>8.4977699999999992</v>
      </c>
      <c r="L13" s="19">
        <v>10.172535</v>
      </c>
      <c r="M13" s="19">
        <v>9.7108129999999999</v>
      </c>
      <c r="N13" s="19">
        <v>9.7439540000000004</v>
      </c>
      <c r="O13" s="19">
        <v>9.7866649999999993</v>
      </c>
      <c r="P13" s="19">
        <v>10.090842</v>
      </c>
      <c r="Q13" s="19">
        <v>9.1675909999999998</v>
      </c>
      <c r="R13" s="19">
        <v>9.9241360000000007</v>
      </c>
      <c r="S13" s="19">
        <v>9.6902880000000007</v>
      </c>
      <c r="T13" s="19">
        <v>9.6082389999999993</v>
      </c>
      <c r="U13" s="19">
        <v>6.7039999999999997</v>
      </c>
      <c r="V13" s="19">
        <v>8.0619420000000002</v>
      </c>
      <c r="W13" s="19">
        <v>7.946949</v>
      </c>
      <c r="X13" s="19">
        <v>7.592473</v>
      </c>
      <c r="Y13" s="19">
        <v>7.5706550000000004</v>
      </c>
      <c r="Z13" s="19">
        <v>7.050319</v>
      </c>
      <c r="AA13" s="19">
        <v>6.9058409999999997</v>
      </c>
      <c r="AB13" s="19">
        <v>7.1746429999999997</v>
      </c>
      <c r="AC13" s="19">
        <v>7.4113059999999997</v>
      </c>
      <c r="AD13" s="19">
        <v>7.490577</v>
      </c>
      <c r="AE13" s="19">
        <v>7.4212109999999996</v>
      </c>
      <c r="AF13" s="19">
        <v>6.3406640000000003</v>
      </c>
      <c r="AG13" s="19">
        <v>6.6103379999999996</v>
      </c>
    </row>
    <row r="14" spans="1:33" x14ac:dyDescent="0.25">
      <c r="A14" s="12" t="s">
        <v>11</v>
      </c>
      <c r="B14" s="20">
        <v>3.5242619999999998</v>
      </c>
      <c r="C14" s="20">
        <v>3.3593929999999999</v>
      </c>
      <c r="D14" s="20">
        <v>4.2312200000000004</v>
      </c>
      <c r="E14" s="20">
        <v>3.3289469999999999</v>
      </c>
      <c r="F14" s="20">
        <v>2.6033759999999999</v>
      </c>
      <c r="G14" s="20">
        <v>2.0711580000000001</v>
      </c>
      <c r="H14" s="20">
        <v>2.3177979999999998</v>
      </c>
      <c r="I14" s="20">
        <v>2.4760629999999999</v>
      </c>
      <c r="J14" s="20">
        <v>3.1342690000000002</v>
      </c>
      <c r="K14" s="20">
        <v>3.6955960000000001</v>
      </c>
      <c r="L14" s="20">
        <v>4.6299590000000004</v>
      </c>
      <c r="M14" s="20">
        <v>5.2167750000000002</v>
      </c>
      <c r="N14" s="20">
        <v>5.605747</v>
      </c>
      <c r="O14" s="20">
        <v>5.9625620000000001</v>
      </c>
      <c r="P14" s="20">
        <v>5.9438040000000001</v>
      </c>
      <c r="Q14" s="20">
        <v>5.2016100000000005</v>
      </c>
      <c r="R14" s="20">
        <v>5.330864</v>
      </c>
      <c r="S14" s="20">
        <v>5.1431139999999997</v>
      </c>
      <c r="T14" s="20">
        <v>5.3060170000000006</v>
      </c>
      <c r="U14" s="20">
        <v>4.2467089999999992</v>
      </c>
      <c r="V14" s="20">
        <v>4.6244290000000001</v>
      </c>
      <c r="W14" s="20">
        <v>4.9296100000000003</v>
      </c>
      <c r="X14" s="20">
        <v>4.5027299999999997</v>
      </c>
      <c r="Y14" s="20">
        <v>4.395276</v>
      </c>
      <c r="Z14" s="20">
        <v>4.4891950000000005</v>
      </c>
      <c r="AA14" s="20">
        <v>3.5143410000000004</v>
      </c>
      <c r="AB14" s="20">
        <v>3.9965890000000002</v>
      </c>
      <c r="AC14" s="20">
        <v>4.0391089999999998</v>
      </c>
      <c r="AD14" s="20">
        <v>4.2706160000000004</v>
      </c>
      <c r="AE14" s="20">
        <v>4.2685379999999995</v>
      </c>
      <c r="AF14" s="20">
        <v>3.8177089999999998</v>
      </c>
      <c r="AG14" s="20">
        <v>3.5222439999999997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0.68562230381399936</v>
      </c>
      <c r="C18" s="16">
        <f t="shared" si="15"/>
        <v>0.68562232432400561</v>
      </c>
      <c r="D18" s="16">
        <f t="shared" si="15"/>
        <v>0.68562226466212428</v>
      </c>
      <c r="E18" s="16">
        <f t="shared" si="15"/>
        <v>0.68562230351199194</v>
      </c>
      <c r="F18" s="16">
        <f t="shared" si="15"/>
        <v>0.68562236152022804</v>
      </c>
      <c r="G18" s="16">
        <f t="shared" si="15"/>
        <v>0.68562239739944097</v>
      </c>
      <c r="H18" s="16">
        <f t="shared" si="15"/>
        <v>0.69585469457961369</v>
      </c>
      <c r="I18" s="16">
        <f t="shared" si="15"/>
        <v>0.69910746803310853</v>
      </c>
      <c r="J18" s="16">
        <f t="shared" si="15"/>
        <v>0.69120423362660821</v>
      </c>
      <c r="K18" s="16">
        <f t="shared" si="15"/>
        <v>0.69691748775522688</v>
      </c>
      <c r="L18" s="16">
        <f t="shared" ref="L18" si="19">IF(L13=0,0,L13/L$12)</f>
        <v>0.68721764048679912</v>
      </c>
      <c r="M18" s="16">
        <f t="shared" ref="M18:AF18" si="20">IF(M13=0,0,M13/M$12)</f>
        <v>0.65052793525651964</v>
      </c>
      <c r="N18" s="16">
        <f t="shared" si="20"/>
        <v>0.63479764198664201</v>
      </c>
      <c r="O18" s="16">
        <f t="shared" si="20"/>
        <v>0.62140605377013103</v>
      </c>
      <c r="P18" s="16">
        <f t="shared" si="20"/>
        <v>0.62931492220034035</v>
      </c>
      <c r="Q18" s="16">
        <f t="shared" si="20"/>
        <v>0.63800283676176561</v>
      </c>
      <c r="R18" s="16">
        <f t="shared" si="20"/>
        <v>0.65054972140281875</v>
      </c>
      <c r="S18" s="16">
        <f t="shared" si="20"/>
        <v>0.65327481854803104</v>
      </c>
      <c r="T18" s="16">
        <f t="shared" si="20"/>
        <v>0.64423186781828068</v>
      </c>
      <c r="U18" s="16">
        <f t="shared" si="20"/>
        <v>0.61219780381343347</v>
      </c>
      <c r="V18" s="16">
        <f t="shared" si="20"/>
        <v>0.63548054837746737</v>
      </c>
      <c r="W18" s="16">
        <f t="shared" si="20"/>
        <v>0.61716402650739222</v>
      </c>
      <c r="X18" s="16">
        <f t="shared" si="20"/>
        <v>0.62772596706314066</v>
      </c>
      <c r="Y18" s="16">
        <f t="shared" si="20"/>
        <v>0.63268415971979108</v>
      </c>
      <c r="Z18" s="16">
        <f t="shared" si="20"/>
        <v>0.61097191788146366</v>
      </c>
      <c r="AA18" s="16">
        <f t="shared" si="20"/>
        <v>0.66273708079187099</v>
      </c>
      <c r="AB18" s="16">
        <f t="shared" si="20"/>
        <v>0.64224277143290909</v>
      </c>
      <c r="AC18" s="16">
        <f t="shared" si="20"/>
        <v>0.6472521738295075</v>
      </c>
      <c r="AD18" s="16">
        <f t="shared" si="20"/>
        <v>0.63688921693573086</v>
      </c>
      <c r="AE18" s="16">
        <f t="shared" si="20"/>
        <v>0.63484776277061206</v>
      </c>
      <c r="AF18" s="16">
        <f t="shared" si="20"/>
        <v>0.62418105734058005</v>
      </c>
      <c r="AG18" s="16">
        <f t="shared" ref="AG18" si="21">IF(AG13=0,0,AG13/AG$12)</f>
        <v>0.65238435770862746</v>
      </c>
    </row>
    <row r="19" spans="1:33" x14ac:dyDescent="0.25">
      <c r="A19" s="12" t="s">
        <v>11</v>
      </c>
      <c r="B19" s="17">
        <f t="shared" si="15"/>
        <v>0.3143776961860007</v>
      </c>
      <c r="C19" s="17">
        <f t="shared" si="15"/>
        <v>0.31437767567599434</v>
      </c>
      <c r="D19" s="17">
        <f t="shared" si="15"/>
        <v>0.31437773533787572</v>
      </c>
      <c r="E19" s="17">
        <f t="shared" si="15"/>
        <v>0.31437769648800806</v>
      </c>
      <c r="F19" s="17">
        <f t="shared" si="15"/>
        <v>0.3143776384797719</v>
      </c>
      <c r="G19" s="17">
        <f t="shared" si="15"/>
        <v>0.31437760260055903</v>
      </c>
      <c r="H19" s="17">
        <f t="shared" si="15"/>
        <v>0.30414530542038626</v>
      </c>
      <c r="I19" s="17">
        <f t="shared" si="15"/>
        <v>0.30089253196689147</v>
      </c>
      <c r="J19" s="17">
        <f t="shared" si="15"/>
        <v>0.30879576637339173</v>
      </c>
      <c r="K19" s="17">
        <f t="shared" si="15"/>
        <v>0.30308251224477312</v>
      </c>
      <c r="L19" s="17">
        <f t="shared" ref="L19" si="22">IF(L14=0,0,L14/L$12)</f>
        <v>0.31278235951320099</v>
      </c>
      <c r="M19" s="17">
        <f t="shared" ref="M19:AF19" si="23">IF(M14=0,0,M14/M$12)</f>
        <v>0.34947206474348036</v>
      </c>
      <c r="N19" s="17">
        <f t="shared" si="23"/>
        <v>0.36520235801335804</v>
      </c>
      <c r="O19" s="17">
        <f t="shared" si="23"/>
        <v>0.37859394622986897</v>
      </c>
      <c r="P19" s="17">
        <f t="shared" si="23"/>
        <v>0.37068507779965953</v>
      </c>
      <c r="Q19" s="17">
        <f t="shared" si="23"/>
        <v>0.36199716323823433</v>
      </c>
      <c r="R19" s="17">
        <f t="shared" si="23"/>
        <v>0.34945027859718125</v>
      </c>
      <c r="S19" s="17">
        <f t="shared" si="23"/>
        <v>0.34672518145196901</v>
      </c>
      <c r="T19" s="17">
        <f t="shared" si="23"/>
        <v>0.35576813218171932</v>
      </c>
      <c r="U19" s="17">
        <f t="shared" si="23"/>
        <v>0.38780219618656647</v>
      </c>
      <c r="V19" s="17">
        <f t="shared" si="23"/>
        <v>0.36451945162253252</v>
      </c>
      <c r="W19" s="17">
        <f t="shared" si="23"/>
        <v>0.38283597349260778</v>
      </c>
      <c r="X19" s="17">
        <f t="shared" si="23"/>
        <v>0.37227403293685934</v>
      </c>
      <c r="Y19" s="17">
        <f t="shared" si="23"/>
        <v>0.36731584028020881</v>
      </c>
      <c r="Z19" s="17">
        <f t="shared" si="23"/>
        <v>0.3890280821185364</v>
      </c>
      <c r="AA19" s="17">
        <f t="shared" si="23"/>
        <v>0.33726291920812901</v>
      </c>
      <c r="AB19" s="17">
        <f t="shared" si="23"/>
        <v>0.35775722856709091</v>
      </c>
      <c r="AC19" s="17">
        <f t="shared" si="23"/>
        <v>0.3527478261704925</v>
      </c>
      <c r="AD19" s="17">
        <f t="shared" si="23"/>
        <v>0.36311078306426908</v>
      </c>
      <c r="AE19" s="17">
        <f t="shared" si="23"/>
        <v>0.36515223722938789</v>
      </c>
      <c r="AF19" s="17">
        <f t="shared" si="23"/>
        <v>0.3758189426594199</v>
      </c>
      <c r="AG19" s="17">
        <f t="shared" ref="AG19" si="24">IF(AG14=0,0,AG14/AG$12)</f>
        <v>0.34761564229137254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7975.5853378734446</v>
      </c>
      <c r="C21" s="21">
        <f t="shared" si="25"/>
        <v>7975.5853738421038</v>
      </c>
      <c r="D21" s="21">
        <f t="shared" si="25"/>
        <v>7975.584820815553</v>
      </c>
      <c r="E21" s="21">
        <f t="shared" si="25"/>
        <v>7975.5847696135424</v>
      </c>
      <c r="F21" s="21">
        <f t="shared" si="25"/>
        <v>7975.5859938799958</v>
      </c>
      <c r="G21" s="21">
        <f t="shared" si="25"/>
        <v>7975.5859848982755</v>
      </c>
      <c r="H21" s="21">
        <f t="shared" si="25"/>
        <v>7912.620769922105</v>
      </c>
      <c r="I21" s="21">
        <f t="shared" si="25"/>
        <v>7926.597502072229</v>
      </c>
      <c r="J21" s="21">
        <f t="shared" si="25"/>
        <v>8016.5605323718073</v>
      </c>
      <c r="K21" s="21">
        <f t="shared" si="25"/>
        <v>7716.0536923110494</v>
      </c>
      <c r="L21" s="21">
        <f>IF(L3=0,0,L3/L12)</f>
        <v>7722.4791742526631</v>
      </c>
      <c r="M21" s="21">
        <f t="shared" ref="M21:AF21" si="26">IF(M3=0,0,M3/M12)</f>
        <v>8845.6452082546766</v>
      </c>
      <c r="N21" s="21">
        <f t="shared" si="26"/>
        <v>9733.0367900325891</v>
      </c>
      <c r="O21" s="21">
        <f t="shared" si="26"/>
        <v>10309.680805286507</v>
      </c>
      <c r="P21" s="21">
        <f t="shared" si="26"/>
        <v>10413.324283429767</v>
      </c>
      <c r="Q21" s="21">
        <f t="shared" si="26"/>
        <v>10641.692082740021</v>
      </c>
      <c r="R21" s="21">
        <f t="shared" si="26"/>
        <v>10728.642124352671</v>
      </c>
      <c r="S21" s="21">
        <f t="shared" si="26"/>
        <v>11391.631026179968</v>
      </c>
      <c r="T21" s="21">
        <f t="shared" si="26"/>
        <v>12330.112510205001</v>
      </c>
      <c r="U21" s="21">
        <f t="shared" si="26"/>
        <v>14399.327147402053</v>
      </c>
      <c r="V21" s="21">
        <f t="shared" si="26"/>
        <v>14002.045725448199</v>
      </c>
      <c r="W21" s="21">
        <f t="shared" si="26"/>
        <v>14945.228623268064</v>
      </c>
      <c r="X21" s="21">
        <f t="shared" si="26"/>
        <v>15099.385116479649</v>
      </c>
      <c r="Y21" s="21">
        <f t="shared" si="26"/>
        <v>15771.154954846386</v>
      </c>
      <c r="Z21" s="21">
        <f t="shared" si="26"/>
        <v>16161.677120284268</v>
      </c>
      <c r="AA21" s="21">
        <f t="shared" si="26"/>
        <v>14735.498154062949</v>
      </c>
      <c r="AB21" s="21">
        <f t="shared" si="26"/>
        <v>15660.876269421315</v>
      </c>
      <c r="AC21" s="21">
        <f t="shared" si="26"/>
        <v>15540.9878462047</v>
      </c>
      <c r="AD21" s="21">
        <f t="shared" si="26"/>
        <v>15908.184707282671</v>
      </c>
      <c r="AE21" s="21">
        <f t="shared" si="26"/>
        <v>16631.067370308807</v>
      </c>
      <c r="AF21" s="21">
        <f t="shared" si="26"/>
        <v>17424.050430713654</v>
      </c>
      <c r="AG21" s="21">
        <f t="shared" ref="AG21" si="27">IF(AG3=0,0,AG3/AG12)</f>
        <v>16313.173877398673</v>
      </c>
    </row>
    <row r="22" spans="1:33" x14ac:dyDescent="0.25">
      <c r="A22" s="10" t="s">
        <v>10</v>
      </c>
      <c r="B22" s="22">
        <f t="shared" ref="B22:K22" si="28">IF(B4=0,0,B4/B13)</f>
        <v>5257.8007672922495</v>
      </c>
      <c r="C22" s="22">
        <f t="shared" si="28"/>
        <v>5257.8006337199658</v>
      </c>
      <c r="D22" s="22">
        <f t="shared" si="28"/>
        <v>5257.8007266707809</v>
      </c>
      <c r="E22" s="22">
        <f t="shared" si="28"/>
        <v>5257.8003949902995</v>
      </c>
      <c r="F22" s="22">
        <f t="shared" si="28"/>
        <v>5257.8007572268789</v>
      </c>
      <c r="G22" s="22">
        <f t="shared" si="28"/>
        <v>5257.8004761605371</v>
      </c>
      <c r="H22" s="22">
        <f t="shared" si="28"/>
        <v>5257.8005021785266</v>
      </c>
      <c r="I22" s="22">
        <f t="shared" si="28"/>
        <v>5257.8003201113579</v>
      </c>
      <c r="J22" s="22">
        <f t="shared" si="28"/>
        <v>5257.8003684590512</v>
      </c>
      <c r="K22" s="22">
        <f t="shared" si="28"/>
        <v>5257.800811389342</v>
      </c>
      <c r="L22" s="22">
        <f>IF(L4=0,0,L4/L13)</f>
        <v>5257.8005636746402</v>
      </c>
      <c r="M22" s="22">
        <f t="shared" ref="M22:AF22" si="29">IF(M4=0,0,M4/M13)</f>
        <v>5314.3302368195118</v>
      </c>
      <c r="N22" s="22">
        <f t="shared" si="29"/>
        <v>5447.7380990304346</v>
      </c>
      <c r="O22" s="22">
        <f t="shared" si="29"/>
        <v>5642.5160545497374</v>
      </c>
      <c r="P22" s="22">
        <f t="shared" si="29"/>
        <v>5683.7961830142613</v>
      </c>
      <c r="Q22" s="22">
        <f t="shared" si="29"/>
        <v>5882.4999228259639</v>
      </c>
      <c r="R22" s="22">
        <f t="shared" si="29"/>
        <v>6210.1215007533146</v>
      </c>
      <c r="S22" s="22">
        <f t="shared" si="29"/>
        <v>6436.512166201871</v>
      </c>
      <c r="T22" s="22">
        <f t="shared" si="29"/>
        <v>6567.0072702188199</v>
      </c>
      <c r="U22" s="22">
        <f t="shared" si="29"/>
        <v>6982.1616545346069</v>
      </c>
      <c r="V22" s="22">
        <f t="shared" si="29"/>
        <v>6881.2467711873887</v>
      </c>
      <c r="W22" s="22">
        <f t="shared" si="29"/>
        <v>7002.4208187318172</v>
      </c>
      <c r="X22" s="22">
        <f t="shared" si="29"/>
        <v>7121.011356247167</v>
      </c>
      <c r="Y22" s="22">
        <f t="shared" si="29"/>
        <v>7404.2737298159791</v>
      </c>
      <c r="Z22" s="22">
        <f t="shared" si="29"/>
        <v>7582.4840708626098</v>
      </c>
      <c r="AA22" s="22">
        <f t="shared" si="29"/>
        <v>7444.0635102951255</v>
      </c>
      <c r="AB22" s="22">
        <f t="shared" si="29"/>
        <v>7706.7369754843558</v>
      </c>
      <c r="AC22" s="22">
        <f t="shared" si="29"/>
        <v>7726.3672667138562</v>
      </c>
      <c r="AD22" s="22">
        <f t="shared" si="29"/>
        <v>7735.1542444594052</v>
      </c>
      <c r="AE22" s="22">
        <f t="shared" si="29"/>
        <v>7764.4184721334568</v>
      </c>
      <c r="AF22" s="22">
        <f t="shared" si="29"/>
        <v>8757.2730223522321</v>
      </c>
      <c r="AG22" s="22">
        <f t="shared" ref="AG22" si="30">IF(AG4=0,0,AG4/AG13)</f>
        <v>8236.4121283964596</v>
      </c>
    </row>
    <row r="23" spans="1:33" x14ac:dyDescent="0.25">
      <c r="A23" s="12" t="s">
        <v>11</v>
      </c>
      <c r="B23" s="23">
        <f t="shared" ref="B23:K23" si="31">IF(B5=0,0,B5/B14)</f>
        <v>13902.767008705332</v>
      </c>
      <c r="C23" s="23">
        <f t="shared" si="31"/>
        <v>13902.767978421492</v>
      </c>
      <c r="D23" s="23">
        <f t="shared" si="31"/>
        <v>13902.764375969449</v>
      </c>
      <c r="E23" s="23">
        <f t="shared" si="31"/>
        <v>13902.766004778437</v>
      </c>
      <c r="F23" s="23">
        <f t="shared" si="31"/>
        <v>13902.770704184444</v>
      </c>
      <c r="G23" s="23">
        <f t="shared" si="31"/>
        <v>13902.772275219948</v>
      </c>
      <c r="H23" s="23">
        <f t="shared" si="31"/>
        <v>13986.589736896831</v>
      </c>
      <c r="I23" s="23">
        <f t="shared" si="31"/>
        <v>14127.402913819236</v>
      </c>
      <c r="J23" s="23">
        <f t="shared" si="31"/>
        <v>14191.731672999351</v>
      </c>
      <c r="K23" s="23">
        <f t="shared" si="31"/>
        <v>13368.637899001948</v>
      </c>
      <c r="L23" s="23">
        <f>IF(L5=0,0,L5/L14)</f>
        <v>13137.652274026617</v>
      </c>
      <c r="M23" s="23">
        <f t="shared" ref="M23:AF23" si="32">IF(M5=0,0,M5/M14)</f>
        <v>15419.043396159506</v>
      </c>
      <c r="N23" s="23">
        <f t="shared" si="32"/>
        <v>17181.777042024907</v>
      </c>
      <c r="O23" s="23">
        <f t="shared" si="32"/>
        <v>17970.142518769615</v>
      </c>
      <c r="P23" s="23">
        <f t="shared" si="32"/>
        <v>18442.680701618021</v>
      </c>
      <c r="Q23" s="23">
        <f t="shared" si="32"/>
        <v>19029.542616036186</v>
      </c>
      <c r="R23" s="23">
        <f t="shared" si="32"/>
        <v>19140.489282225168</v>
      </c>
      <c r="S23" s="23">
        <f t="shared" si="32"/>
        <v>20727.712012800028</v>
      </c>
      <c r="T23" s="23">
        <f t="shared" si="32"/>
        <v>22766.055804005147</v>
      </c>
      <c r="U23" s="23">
        <f t="shared" si="32"/>
        <v>26108.318148241386</v>
      </c>
      <c r="V23" s="23">
        <f t="shared" si="32"/>
        <v>26416.003894751113</v>
      </c>
      <c r="W23" s="23">
        <f t="shared" si="32"/>
        <v>27749.70778885145</v>
      </c>
      <c r="X23" s="23">
        <f t="shared" si="32"/>
        <v>28552.465216435361</v>
      </c>
      <c r="Y23" s="23">
        <f t="shared" si="32"/>
        <v>30182.712085884938</v>
      </c>
      <c r="Z23" s="23">
        <f t="shared" si="32"/>
        <v>29635.372907837591</v>
      </c>
      <c r="AA23" s="23">
        <f t="shared" si="32"/>
        <v>29063.501131506586</v>
      </c>
      <c r="AB23" s="23">
        <f t="shared" si="32"/>
        <v>29940.080312236256</v>
      </c>
      <c r="AC23" s="23">
        <f t="shared" si="32"/>
        <v>29879.928535476512</v>
      </c>
      <c r="AD23" s="23">
        <f t="shared" si="32"/>
        <v>30243.520407126278</v>
      </c>
      <c r="AE23" s="23">
        <f t="shared" si="32"/>
        <v>32046.479470722767</v>
      </c>
      <c r="AF23" s="23">
        <f t="shared" si="32"/>
        <v>31818.317649407014</v>
      </c>
      <c r="AG23" s="23">
        <f t="shared" ref="AG23" si="33">IF(AG5=0,0,AG5/AG14)</f>
        <v>31471.159839295633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566.2128976784179</v>
      </c>
      <c r="C25" s="21">
        <f t="shared" si="34"/>
        <v>539.7248495270851</v>
      </c>
      <c r="D25" s="21">
        <f t="shared" si="34"/>
        <v>679.79363714531382</v>
      </c>
      <c r="E25" s="21">
        <f t="shared" si="34"/>
        <v>534.83327601031806</v>
      </c>
      <c r="F25" s="21">
        <f t="shared" si="34"/>
        <v>418.26216680997425</v>
      </c>
      <c r="G25" s="21">
        <f t="shared" si="34"/>
        <v>332.75528804815133</v>
      </c>
      <c r="H25" s="21">
        <f t="shared" si="34"/>
        <v>375.9912295786757</v>
      </c>
      <c r="I25" s="21">
        <f t="shared" si="34"/>
        <v>408.14462596732591</v>
      </c>
      <c r="J25" s="21">
        <f t="shared" si="34"/>
        <v>520.38787618228719</v>
      </c>
      <c r="K25" s="21">
        <f t="shared" si="34"/>
        <v>557.05546001719699</v>
      </c>
      <c r="L25" s="21">
        <f>SUM(L26,L32)</f>
        <v>678.02141014617371</v>
      </c>
      <c r="M25" s="21">
        <f t="shared" ref="M25:AF25" si="35">SUM(M26,M32)</f>
        <v>579.73155631986242</v>
      </c>
      <c r="N25" s="21">
        <f t="shared" si="35"/>
        <v>650.55889939810822</v>
      </c>
      <c r="O25" s="21">
        <f t="shared" si="35"/>
        <v>646.26921754084265</v>
      </c>
      <c r="P25" s="21">
        <f t="shared" si="35"/>
        <v>519.32269991401552</v>
      </c>
      <c r="Q25" s="21">
        <f t="shared" si="35"/>
        <v>510.48779019776441</v>
      </c>
      <c r="R25" s="21">
        <f t="shared" si="35"/>
        <v>561.98177128116936</v>
      </c>
      <c r="S25" s="21">
        <f t="shared" si="35"/>
        <v>461.4760103181427</v>
      </c>
      <c r="T25" s="21">
        <f t="shared" si="35"/>
        <v>403.14135855545987</v>
      </c>
      <c r="U25" s="21">
        <f t="shared" si="35"/>
        <v>250.45614789337915</v>
      </c>
      <c r="V25" s="21">
        <f t="shared" si="35"/>
        <v>212.99415305245057</v>
      </c>
      <c r="W25" s="21">
        <f t="shared" si="35"/>
        <v>201.2220120378332</v>
      </c>
      <c r="X25" s="21">
        <f t="shared" si="35"/>
        <v>123.22854686156491</v>
      </c>
      <c r="Y25" s="21">
        <f t="shared" si="35"/>
        <v>130.46423043852104</v>
      </c>
      <c r="Z25" s="21">
        <f t="shared" si="35"/>
        <v>96.735081685296649</v>
      </c>
      <c r="AA25" s="21">
        <f t="shared" si="35"/>
        <v>295.95769561478926</v>
      </c>
      <c r="AB25" s="21">
        <f t="shared" si="35"/>
        <v>286.54849527085128</v>
      </c>
      <c r="AC25" s="21">
        <f t="shared" si="35"/>
        <v>354.47214101461731</v>
      </c>
      <c r="AD25" s="21">
        <f t="shared" si="35"/>
        <v>326.06552020636286</v>
      </c>
      <c r="AE25" s="21">
        <f t="shared" si="35"/>
        <v>335.77781599312118</v>
      </c>
      <c r="AF25" s="21">
        <f t="shared" si="35"/>
        <v>308.87386070507301</v>
      </c>
      <c r="AG25" s="21">
        <f t="shared" ref="AG25" si="36">SUM(AG26,AG32)</f>
        <v>280.56311263972475</v>
      </c>
    </row>
    <row r="26" spans="1:33" x14ac:dyDescent="0.25">
      <c r="A26" s="24" t="s">
        <v>10</v>
      </c>
      <c r="B26" s="25">
        <f t="shared" ref="B26:K26" si="37">SUM(B27:B31)</f>
        <v>278.64567390550599</v>
      </c>
      <c r="C26" s="25">
        <f t="shared" si="37"/>
        <v>265.61033083205541</v>
      </c>
      <c r="D26" s="25">
        <f t="shared" si="37"/>
        <v>334.54122190183881</v>
      </c>
      <c r="E26" s="25">
        <f t="shared" si="37"/>
        <v>263.20308008764624</v>
      </c>
      <c r="F26" s="25">
        <f t="shared" si="37"/>
        <v>205.83590576899817</v>
      </c>
      <c r="G26" s="25">
        <f t="shared" si="37"/>
        <v>163.75611316089226</v>
      </c>
      <c r="H26" s="25">
        <f t="shared" si="37"/>
        <v>187.6639213051331</v>
      </c>
      <c r="I26" s="25">
        <f t="shared" si="37"/>
        <v>204.69622584439185</v>
      </c>
      <c r="J26" s="25">
        <f t="shared" si="37"/>
        <v>258.29648831835073</v>
      </c>
      <c r="K26" s="25">
        <f t="shared" si="37"/>
        <v>277.85595382245418</v>
      </c>
      <c r="L26" s="25">
        <f>SUM(L27:L31)</f>
        <v>333.50967953582199</v>
      </c>
      <c r="M26" s="25">
        <f t="shared" ref="M26:AF26" si="38">SUM(M27:M31)</f>
        <v>272.30179765175171</v>
      </c>
      <c r="N26" s="25">
        <f t="shared" si="38"/>
        <v>300.55952344227239</v>
      </c>
      <c r="O26" s="25">
        <f t="shared" si="38"/>
        <v>294.58199165409047</v>
      </c>
      <c r="P26" s="25">
        <f t="shared" si="38"/>
        <v>239.68183938672556</v>
      </c>
      <c r="Q26" s="25">
        <f t="shared" si="38"/>
        <v>239.09656604571961</v>
      </c>
      <c r="R26" s="25">
        <f t="shared" si="38"/>
        <v>267.05653768022057</v>
      </c>
      <c r="S26" s="25">
        <f t="shared" si="38"/>
        <v>220.21964564947024</v>
      </c>
      <c r="T26" s="25">
        <f t="shared" si="38"/>
        <v>189.79179141030551</v>
      </c>
      <c r="U26" s="25">
        <f t="shared" si="38"/>
        <v>112.63522639718437</v>
      </c>
      <c r="V26" s="25">
        <f t="shared" si="38"/>
        <v>98.511520818377946</v>
      </c>
      <c r="W26" s="25">
        <f t="shared" si="38"/>
        <v>90.64499130270147</v>
      </c>
      <c r="X26" s="25">
        <f t="shared" si="38"/>
        <v>56.239960970265798</v>
      </c>
      <c r="Y26" s="25">
        <f t="shared" si="38"/>
        <v>59.960605174279884</v>
      </c>
      <c r="Z26" s="25">
        <f t="shared" si="38"/>
        <v>43.065878031712302</v>
      </c>
      <c r="AA26" s="25">
        <f t="shared" si="38"/>
        <v>140.78837369920481</v>
      </c>
      <c r="AB26" s="25">
        <f t="shared" si="38"/>
        <v>132.6221427193172</v>
      </c>
      <c r="AC26" s="25">
        <f t="shared" si="38"/>
        <v>165.19197940457005</v>
      </c>
      <c r="AD26" s="25">
        <f t="shared" si="38"/>
        <v>149.42605657864092</v>
      </c>
      <c r="AE26" s="25">
        <f t="shared" si="38"/>
        <v>153.93403183581501</v>
      </c>
      <c r="AF26" s="25">
        <f t="shared" si="38"/>
        <v>132.17342836297499</v>
      </c>
      <c r="AG26" s="25">
        <f t="shared" ref="AG26" si="39">SUM(AG27:AG31)</f>
        <v>121.32254613104384</v>
      </c>
    </row>
    <row r="27" spans="1:33" x14ac:dyDescent="0.25">
      <c r="A27" s="26" t="s">
        <v>15</v>
      </c>
      <c r="B27" s="27">
        <v>103.00992846546976</v>
      </c>
      <c r="C27" s="27">
        <v>97.050685383145392</v>
      </c>
      <c r="D27" s="27">
        <v>112.37447359788152</v>
      </c>
      <c r="E27" s="27">
        <v>122.5903092511995</v>
      </c>
      <c r="F27" s="27">
        <v>125.14425073452786</v>
      </c>
      <c r="G27" s="27">
        <v>130.25220445054629</v>
      </c>
      <c r="H27" s="27">
        <v>128.30410139112317</v>
      </c>
      <c r="I27" s="27">
        <v>132.79391806693829</v>
      </c>
      <c r="J27" s="27">
        <v>136.60380824856637</v>
      </c>
      <c r="K27" s="27">
        <v>136.82803575947506</v>
      </c>
      <c r="L27" s="27">
        <v>160.02272722584161</v>
      </c>
      <c r="M27" s="27">
        <v>118.97471447046037</v>
      </c>
      <c r="N27" s="27">
        <v>84.968696059184438</v>
      </c>
      <c r="O27" s="27">
        <v>77.933355883094293</v>
      </c>
      <c r="P27" s="27">
        <v>40.613830828372791</v>
      </c>
      <c r="Q27" s="27">
        <v>40.823335011216628</v>
      </c>
      <c r="R27" s="27">
        <v>51.04435459524727</v>
      </c>
      <c r="S27" s="27">
        <v>63.692810370514913</v>
      </c>
      <c r="T27" s="27">
        <v>61.728515738090408</v>
      </c>
      <c r="U27" s="27">
        <v>39.403767528136179</v>
      </c>
      <c r="V27" s="27">
        <v>52.239567248000398</v>
      </c>
      <c r="W27" s="27">
        <v>50.104348727901261</v>
      </c>
      <c r="X27" s="27">
        <v>34.658405870889283</v>
      </c>
      <c r="Y27" s="27">
        <v>39.262132875737414</v>
      </c>
      <c r="Z27" s="27">
        <v>27.256417435129674</v>
      </c>
      <c r="AA27" s="27">
        <v>37.151696899634409</v>
      </c>
      <c r="AB27" s="27">
        <v>34.258141229728999</v>
      </c>
      <c r="AC27" s="27">
        <v>58.464548825233074</v>
      </c>
      <c r="AD27" s="27">
        <v>47.308584578721231</v>
      </c>
      <c r="AE27" s="27">
        <v>58.955147813481908</v>
      </c>
      <c r="AF27" s="27">
        <v>58.321838312055085</v>
      </c>
      <c r="AG27" s="27">
        <v>81.318722250264287</v>
      </c>
    </row>
    <row r="28" spans="1:33" x14ac:dyDescent="0.25">
      <c r="A28" s="26" t="s">
        <v>16</v>
      </c>
      <c r="B28" s="27">
        <v>175.63574544003623</v>
      </c>
      <c r="C28" s="27">
        <v>168.55964544891003</v>
      </c>
      <c r="D28" s="27">
        <v>222.16674830395729</v>
      </c>
      <c r="E28" s="27">
        <v>140.61277083644674</v>
      </c>
      <c r="F28" s="27">
        <v>80.691655034470315</v>
      </c>
      <c r="G28" s="27">
        <v>33.503908710345968</v>
      </c>
      <c r="H28" s="27">
        <v>59.359819914009933</v>
      </c>
      <c r="I28" s="27">
        <v>71.902307777453558</v>
      </c>
      <c r="J28" s="27">
        <v>121.69268006978436</v>
      </c>
      <c r="K28" s="27">
        <v>141.02791806297913</v>
      </c>
      <c r="L28" s="27">
        <v>173.48695230998038</v>
      </c>
      <c r="M28" s="27">
        <v>153.32708318129136</v>
      </c>
      <c r="N28" s="27">
        <v>215.59082738308797</v>
      </c>
      <c r="O28" s="27">
        <v>216.64863577099618</v>
      </c>
      <c r="P28" s="27">
        <v>199.06800855835277</v>
      </c>
      <c r="Q28" s="27">
        <v>198.273231034503</v>
      </c>
      <c r="R28" s="27">
        <v>216.01218308497329</v>
      </c>
      <c r="S28" s="27">
        <v>156.52683527895533</v>
      </c>
      <c r="T28" s="27">
        <v>128.0632756722151</v>
      </c>
      <c r="U28" s="27">
        <v>73.231458869048197</v>
      </c>
      <c r="V28" s="27">
        <v>46.271953570377548</v>
      </c>
      <c r="W28" s="27">
        <v>40.540642574800209</v>
      </c>
      <c r="X28" s="27">
        <v>21.581555099376516</v>
      </c>
      <c r="Y28" s="27">
        <v>20.69847229854247</v>
      </c>
      <c r="Z28" s="27">
        <v>15.809460596582628</v>
      </c>
      <c r="AA28" s="27">
        <v>103.63667679957041</v>
      </c>
      <c r="AB28" s="27">
        <v>98.264511771087101</v>
      </c>
      <c r="AC28" s="27">
        <v>104.53355872007445</v>
      </c>
      <c r="AD28" s="27">
        <v>101.54492999013007</v>
      </c>
      <c r="AE28" s="27">
        <v>94.781356629016955</v>
      </c>
      <c r="AF28" s="27">
        <v>73.23399383069723</v>
      </c>
      <c r="AG28" s="27">
        <v>39.435610540646252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9.948971850109567E-2</v>
      </c>
      <c r="AC30" s="27">
        <v>2.1938718592625248</v>
      </c>
      <c r="AD30" s="27">
        <v>0.57254200978962611</v>
      </c>
      <c r="AE30" s="27">
        <v>0.19752739331613589</v>
      </c>
      <c r="AF30" s="27">
        <v>0.61759622022266991</v>
      </c>
      <c r="AG30" s="27">
        <v>0.56821334013330016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287.56722377291192</v>
      </c>
      <c r="C32" s="25">
        <f t="shared" si="40"/>
        <v>274.11451869502969</v>
      </c>
      <c r="D32" s="25">
        <f t="shared" si="40"/>
        <v>345.25241524347496</v>
      </c>
      <c r="E32" s="25">
        <f t="shared" si="40"/>
        <v>271.63019592267182</v>
      </c>
      <c r="F32" s="25">
        <f t="shared" si="40"/>
        <v>212.4262610409761</v>
      </c>
      <c r="G32" s="25">
        <f t="shared" si="40"/>
        <v>168.99917488725907</v>
      </c>
      <c r="H32" s="25">
        <f t="shared" si="40"/>
        <v>188.3273082735426</v>
      </c>
      <c r="I32" s="25">
        <f t="shared" si="40"/>
        <v>203.44840012293406</v>
      </c>
      <c r="J32" s="25">
        <f t="shared" si="40"/>
        <v>262.09138786393646</v>
      </c>
      <c r="K32" s="25">
        <f t="shared" si="40"/>
        <v>279.19950619474287</v>
      </c>
      <c r="L32" s="25">
        <f>SUM(L33:L37)</f>
        <v>344.51173061035172</v>
      </c>
      <c r="M32" s="25">
        <f t="shared" ref="M32:AF32" si="41">SUM(M33:M37)</f>
        <v>307.42975866811071</v>
      </c>
      <c r="N32" s="25">
        <f t="shared" si="41"/>
        <v>349.99937595583589</v>
      </c>
      <c r="O32" s="25">
        <f t="shared" si="41"/>
        <v>351.68722588675212</v>
      </c>
      <c r="P32" s="25">
        <f t="shared" si="41"/>
        <v>279.64086052728999</v>
      </c>
      <c r="Q32" s="25">
        <f t="shared" si="41"/>
        <v>271.3912241520448</v>
      </c>
      <c r="R32" s="25">
        <f t="shared" si="41"/>
        <v>294.92523360094884</v>
      </c>
      <c r="S32" s="25">
        <f t="shared" si="41"/>
        <v>241.25636466867243</v>
      </c>
      <c r="T32" s="25">
        <f t="shared" si="41"/>
        <v>213.34956714515437</v>
      </c>
      <c r="U32" s="25">
        <f t="shared" si="41"/>
        <v>137.82092149619479</v>
      </c>
      <c r="V32" s="25">
        <f t="shared" si="41"/>
        <v>114.48263223407263</v>
      </c>
      <c r="W32" s="25">
        <f t="shared" si="41"/>
        <v>110.57702073513173</v>
      </c>
      <c r="X32" s="25">
        <f t="shared" si="41"/>
        <v>66.98858589129911</v>
      </c>
      <c r="Y32" s="25">
        <f t="shared" si="41"/>
        <v>70.503625264241151</v>
      </c>
      <c r="Z32" s="25">
        <f t="shared" si="41"/>
        <v>53.669203653584347</v>
      </c>
      <c r="AA32" s="25">
        <f t="shared" si="41"/>
        <v>155.16932191558445</v>
      </c>
      <c r="AB32" s="25">
        <f t="shared" si="41"/>
        <v>153.92635255153408</v>
      </c>
      <c r="AC32" s="25">
        <f t="shared" si="41"/>
        <v>189.28016161004726</v>
      </c>
      <c r="AD32" s="25">
        <f t="shared" si="41"/>
        <v>176.63946362772197</v>
      </c>
      <c r="AE32" s="25">
        <f t="shared" si="41"/>
        <v>181.84378415730615</v>
      </c>
      <c r="AF32" s="25">
        <f t="shared" si="41"/>
        <v>176.70043234209803</v>
      </c>
      <c r="AG32" s="25">
        <f t="shared" ref="AG32" si="42">SUM(AG33:AG37)</f>
        <v>159.24056650868093</v>
      </c>
    </row>
    <row r="33" spans="1:33" x14ac:dyDescent="0.25">
      <c r="A33" s="26" t="s">
        <v>15</v>
      </c>
      <c r="B33" s="27">
        <v>21.261610657488148</v>
      </c>
      <c r="C33" s="27">
        <v>20.031601805160705</v>
      </c>
      <c r="D33" s="27">
        <v>23.194485989392774</v>
      </c>
      <c r="E33" s="27">
        <v>25.30306994054601</v>
      </c>
      <c r="F33" s="27">
        <v>25.830211862204735</v>
      </c>
      <c r="G33" s="27">
        <v>26.884510940683299</v>
      </c>
      <c r="H33" s="27">
        <v>25.75153059511922</v>
      </c>
      <c r="I33" s="27">
        <v>26.396881589123609</v>
      </c>
      <c r="J33" s="27">
        <v>27.722159077315041</v>
      </c>
      <c r="K33" s="27">
        <v>27.497931566406351</v>
      </c>
      <c r="L33" s="27">
        <v>33.0603338231696</v>
      </c>
      <c r="M33" s="27">
        <v>26.864580456452742</v>
      </c>
      <c r="N33" s="27">
        <v>19.789085540127658</v>
      </c>
      <c r="O33" s="27">
        <v>18.608174641411296</v>
      </c>
      <c r="P33" s="27">
        <v>9.4769688276891202</v>
      </c>
      <c r="Q33" s="27">
        <v>9.2674646448452833</v>
      </c>
      <c r="R33" s="27">
        <v>11.274218061674482</v>
      </c>
      <c r="S33" s="27">
        <v>13.955426946767965</v>
      </c>
      <c r="T33" s="27">
        <v>13.878105070164096</v>
      </c>
      <c r="U33" s="27">
        <v>9.6429220677365635</v>
      </c>
      <c r="V33" s="27">
        <v>12.141774110555062</v>
      </c>
      <c r="W33" s="27">
        <v>12.22437010270923</v>
      </c>
      <c r="X33" s="27">
        <v>8.2564694515526753</v>
      </c>
      <c r="Y33" s="27">
        <v>9.2331379755093579</v>
      </c>
      <c r="Z33" s="27">
        <v>6.7934535880861482</v>
      </c>
      <c r="AA33" s="27">
        <v>8.1893177177344612</v>
      </c>
      <c r="AB33" s="27">
        <v>7.9522628975280938</v>
      </c>
      <c r="AC33" s="27">
        <v>13.397961922832273</v>
      </c>
      <c r="AD33" s="27">
        <v>11.184880597547043</v>
      </c>
      <c r="AE33" s="27">
        <v>13.928859065279902</v>
      </c>
      <c r="AF33" s="27">
        <v>15.593896855614723</v>
      </c>
      <c r="AG33" s="27">
        <v>21.346797956098513</v>
      </c>
    </row>
    <row r="34" spans="1:33" x14ac:dyDescent="0.25">
      <c r="A34" s="26" t="s">
        <v>16</v>
      </c>
      <c r="B34" s="27">
        <v>266.30561311542374</v>
      </c>
      <c r="C34" s="27">
        <v>254.08291688986895</v>
      </c>
      <c r="D34" s="27">
        <v>322.05792925408218</v>
      </c>
      <c r="E34" s="27">
        <v>246.32712598212581</v>
      </c>
      <c r="F34" s="27">
        <v>186.59604917877135</v>
      </c>
      <c r="G34" s="27">
        <v>142.11466394657577</v>
      </c>
      <c r="H34" s="27">
        <v>162.57577767842338</v>
      </c>
      <c r="I34" s="27">
        <v>177.05151853381045</v>
      </c>
      <c r="J34" s="27">
        <v>234.36922878662145</v>
      </c>
      <c r="K34" s="27">
        <v>251.70157462833649</v>
      </c>
      <c r="L34" s="27">
        <v>311.45139678718209</v>
      </c>
      <c r="M34" s="27">
        <v>280.56517821165795</v>
      </c>
      <c r="N34" s="27">
        <v>330.21029041570824</v>
      </c>
      <c r="O34" s="27">
        <v>333.07905124534079</v>
      </c>
      <c r="P34" s="27">
        <v>270.16389169960087</v>
      </c>
      <c r="Q34" s="27">
        <v>262.12375950719951</v>
      </c>
      <c r="R34" s="27">
        <v>283.65101553927434</v>
      </c>
      <c r="S34" s="27">
        <v>227.30093772190446</v>
      </c>
      <c r="T34" s="27">
        <v>199.47146207499028</v>
      </c>
      <c r="U34" s="27">
        <v>128.17799942845821</v>
      </c>
      <c r="V34" s="27">
        <v>102.34085812351756</v>
      </c>
      <c r="W34" s="27">
        <v>98.352650632422495</v>
      </c>
      <c r="X34" s="27">
        <v>58.732116439746434</v>
      </c>
      <c r="Y34" s="27">
        <v>61.2704872887318</v>
      </c>
      <c r="Z34" s="27">
        <v>46.875750065498195</v>
      </c>
      <c r="AA34" s="27">
        <v>146.98000419784998</v>
      </c>
      <c r="AB34" s="27">
        <v>145.85861806554232</v>
      </c>
      <c r="AC34" s="27">
        <v>173.36841892394955</v>
      </c>
      <c r="AD34" s="27">
        <v>164.77776992388544</v>
      </c>
      <c r="AE34" s="27">
        <v>167.68158404166223</v>
      </c>
      <c r="AF34" s="27">
        <v>160.28088149174465</v>
      </c>
      <c r="AG34" s="27">
        <v>137.14796641550163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0.11547158846365063</v>
      </c>
      <c r="AC36" s="27">
        <v>2.5137807632654194</v>
      </c>
      <c r="AD36" s="27">
        <v>0.67681310628947999</v>
      </c>
      <c r="AE36" s="27">
        <v>0.2333410503640016</v>
      </c>
      <c r="AF36" s="27">
        <v>0.82565399473863699</v>
      </c>
      <c r="AG36" s="27">
        <v>0.7458021370808009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6.3328723103118643</v>
      </c>
      <c r="C40" s="21">
        <f t="shared" si="43"/>
        <v>6.3328723103118651</v>
      </c>
      <c r="D40" s="21">
        <f t="shared" si="43"/>
        <v>6.3328723103118651</v>
      </c>
      <c r="E40" s="21">
        <f t="shared" si="43"/>
        <v>6.3328723103118634</v>
      </c>
      <c r="F40" s="21">
        <f t="shared" si="43"/>
        <v>6.332872310311866</v>
      </c>
      <c r="G40" s="21">
        <f t="shared" si="43"/>
        <v>6.3328723103118651</v>
      </c>
      <c r="H40" s="21">
        <f t="shared" si="43"/>
        <v>6.2353795822481777</v>
      </c>
      <c r="I40" s="21">
        <f t="shared" si="43"/>
        <v>6.2571561740670658</v>
      </c>
      <c r="J40" s="21">
        <f t="shared" si="43"/>
        <v>6.3954950031814821</v>
      </c>
      <c r="K40" s="21">
        <f t="shared" si="43"/>
        <v>5.9207890008376971</v>
      </c>
      <c r="L40" s="21">
        <f>IF(L25=0,0,L25/(L3/1000))</f>
        <v>5.9313256436176358</v>
      </c>
      <c r="M40" s="21">
        <f t="shared" ref="M40:AF40" si="44">IF(M25=0,0,M25/(M3/1000))</f>
        <v>4.3904373524801317</v>
      </c>
      <c r="N40" s="21">
        <f t="shared" si="44"/>
        <v>4.3545004229573232</v>
      </c>
      <c r="O40" s="21">
        <f t="shared" si="44"/>
        <v>3.9802376949245906</v>
      </c>
      <c r="P40" s="21">
        <f t="shared" si="44"/>
        <v>3.1102015743401452</v>
      </c>
      <c r="Q40" s="21">
        <f t="shared" si="44"/>
        <v>3.3384282813231714</v>
      </c>
      <c r="R40" s="21">
        <f t="shared" si="44"/>
        <v>3.4337230044749489</v>
      </c>
      <c r="S40" s="21">
        <f t="shared" si="44"/>
        <v>2.7310047331712486</v>
      </c>
      <c r="T40" s="21">
        <f t="shared" si="44"/>
        <v>2.1922431520965264</v>
      </c>
      <c r="U40" s="21">
        <f t="shared" si="44"/>
        <v>1.5883538480809476</v>
      </c>
      <c r="V40" s="21">
        <f t="shared" si="44"/>
        <v>1.1990541109181037</v>
      </c>
      <c r="W40" s="21">
        <f t="shared" si="44"/>
        <v>1.0456181233543989</v>
      </c>
      <c r="X40" s="21">
        <f t="shared" si="44"/>
        <v>0.67474380105718734</v>
      </c>
      <c r="Y40" s="21">
        <f t="shared" si="44"/>
        <v>0.69132372899833139</v>
      </c>
      <c r="Z40" s="21">
        <f t="shared" si="44"/>
        <v>0.51869260726336897</v>
      </c>
      <c r="AA40" s="21">
        <f t="shared" si="44"/>
        <v>1.9274783575642955</v>
      </c>
      <c r="AB40" s="21">
        <f t="shared" si="44"/>
        <v>1.6378759377114211</v>
      </c>
      <c r="AC40" s="21">
        <f t="shared" si="44"/>
        <v>1.9919675550664728</v>
      </c>
      <c r="AD40" s="21">
        <f t="shared" si="44"/>
        <v>1.7427411065367715</v>
      </c>
      <c r="AE40" s="21">
        <f t="shared" si="44"/>
        <v>1.7271366139797355</v>
      </c>
      <c r="AF40" s="21">
        <f t="shared" si="44"/>
        <v>1.7450500265063877</v>
      </c>
      <c r="AG40" s="21">
        <f t="shared" ref="AG40" si="45">IF(AG25=0,0,AG25/(AG3/1000))</f>
        <v>1.6973522436756499</v>
      </c>
    </row>
    <row r="41" spans="1:33" x14ac:dyDescent="0.25">
      <c r="A41" s="10" t="s">
        <v>10</v>
      </c>
      <c r="B41" s="22">
        <f t="shared" ref="B41:K41" si="46">IF(B26=0,0,B26/(B4/1000))</f>
        <v>6.8951986419960942</v>
      </c>
      <c r="C41" s="22">
        <f t="shared" si="46"/>
        <v>6.8951986719679139</v>
      </c>
      <c r="D41" s="22">
        <f t="shared" si="46"/>
        <v>6.895198587644809</v>
      </c>
      <c r="E41" s="22">
        <f t="shared" si="46"/>
        <v>6.8951986435380199</v>
      </c>
      <c r="F41" s="22">
        <f t="shared" si="46"/>
        <v>6.8951987196043945</v>
      </c>
      <c r="G41" s="22">
        <f t="shared" si="46"/>
        <v>6.8951987804332227</v>
      </c>
      <c r="H41" s="22">
        <f t="shared" si="46"/>
        <v>6.7307530289734689</v>
      </c>
      <c r="I41" s="22">
        <f t="shared" si="46"/>
        <v>6.7672391386575779</v>
      </c>
      <c r="J41" s="22">
        <f t="shared" si="46"/>
        <v>7.0023383188664186</v>
      </c>
      <c r="K41" s="22">
        <f t="shared" si="46"/>
        <v>6.2188575044465573</v>
      </c>
      <c r="L41" s="22">
        <f>IF(L26=0,0,L26/(L4/1000))</f>
        <v>6.2355553939314055</v>
      </c>
      <c r="M41" s="22">
        <f t="shared" ref="M41:AF41" si="47">IF(M26=0,0,M26/(M4/1000))</f>
        <v>5.2765053042727361</v>
      </c>
      <c r="N41" s="22">
        <f t="shared" si="47"/>
        <v>5.6621197190448855</v>
      </c>
      <c r="O41" s="22">
        <f t="shared" si="47"/>
        <v>5.3345607848968459</v>
      </c>
      <c r="P41" s="22">
        <f t="shared" si="47"/>
        <v>4.1789697431561903</v>
      </c>
      <c r="Q41" s="22">
        <f t="shared" si="47"/>
        <v>4.4335966368926716</v>
      </c>
      <c r="R41" s="22">
        <f t="shared" si="47"/>
        <v>4.3332167154647143</v>
      </c>
      <c r="S41" s="22">
        <f t="shared" si="47"/>
        <v>3.5307647356649761</v>
      </c>
      <c r="T41" s="22">
        <f t="shared" si="47"/>
        <v>3.0079189555254757</v>
      </c>
      <c r="U41" s="22">
        <f t="shared" si="47"/>
        <v>2.406303102999384</v>
      </c>
      <c r="V41" s="22">
        <f t="shared" si="47"/>
        <v>1.7757434517057067</v>
      </c>
      <c r="W41" s="22">
        <f t="shared" si="47"/>
        <v>1.6289028346352743</v>
      </c>
      <c r="X41" s="22">
        <f t="shared" si="47"/>
        <v>1.0402077283155153</v>
      </c>
      <c r="Y41" s="22">
        <f t="shared" si="47"/>
        <v>1.0696706657997264</v>
      </c>
      <c r="Z41" s="22">
        <f t="shared" si="47"/>
        <v>0.80558808067544796</v>
      </c>
      <c r="AA41" s="22">
        <f t="shared" si="47"/>
        <v>2.7386727943466695</v>
      </c>
      <c r="AB41" s="22">
        <f t="shared" si="47"/>
        <v>2.3985302888401496</v>
      </c>
      <c r="AC41" s="22">
        <f t="shared" si="47"/>
        <v>2.8848209551277271</v>
      </c>
      <c r="AD41" s="22">
        <f t="shared" si="47"/>
        <v>2.5789450245747871</v>
      </c>
      <c r="AE41" s="22">
        <f t="shared" si="47"/>
        <v>2.6714738707711811</v>
      </c>
      <c r="AF41" s="22">
        <f t="shared" si="47"/>
        <v>2.3803483891845154</v>
      </c>
      <c r="AG41" s="22">
        <f t="shared" ref="AG41" si="48">IF(AG26=0,0,AG26/(AG4/1000))</f>
        <v>2.2283314005435799</v>
      </c>
    </row>
    <row r="42" spans="1:33" x14ac:dyDescent="0.25">
      <c r="A42" s="12" t="s">
        <v>11</v>
      </c>
      <c r="B42" s="23">
        <f t="shared" ref="B42:K42" si="49">IF(B32=0,0,B32/(B5/1000))</f>
        <v>5.8690789667808421</v>
      </c>
      <c r="C42" s="23">
        <f t="shared" si="49"/>
        <v>5.8690789420608009</v>
      </c>
      <c r="D42" s="23">
        <f t="shared" si="49"/>
        <v>5.8690790116084859</v>
      </c>
      <c r="E42" s="23">
        <f t="shared" si="49"/>
        <v>5.8690789655090985</v>
      </c>
      <c r="F42" s="23">
        <f t="shared" si="49"/>
        <v>5.8690789027713706</v>
      </c>
      <c r="G42" s="23">
        <f t="shared" si="49"/>
        <v>5.8690788526012021</v>
      </c>
      <c r="H42" s="23">
        <f t="shared" si="49"/>
        <v>5.8093277520657045</v>
      </c>
      <c r="I42" s="23">
        <f t="shared" si="49"/>
        <v>5.8160784661014224</v>
      </c>
      <c r="J42" s="23">
        <f t="shared" si="49"/>
        <v>5.8922490097906124</v>
      </c>
      <c r="K42" s="23">
        <f t="shared" si="49"/>
        <v>5.6512301848242252</v>
      </c>
      <c r="L42" s="23">
        <f>IF(L32=0,0,L32/(L5/1000))</f>
        <v>5.6638156109498308</v>
      </c>
      <c r="M42" s="23">
        <f t="shared" ref="M42:AF42" si="50">IF(M32=0,0,M32/(M5/1000))</f>
        <v>3.8219620237210838</v>
      </c>
      <c r="N42" s="23">
        <f t="shared" si="50"/>
        <v>3.6338391341540657</v>
      </c>
      <c r="O42" s="23">
        <f t="shared" si="50"/>
        <v>3.2822538361760167</v>
      </c>
      <c r="P42" s="23">
        <f t="shared" si="50"/>
        <v>2.5510096567443137</v>
      </c>
      <c r="Q42" s="23">
        <f t="shared" si="50"/>
        <v>2.7417614319279862</v>
      </c>
      <c r="R42" s="23">
        <f t="shared" si="50"/>
        <v>2.8904222635608314</v>
      </c>
      <c r="S42" s="23">
        <f t="shared" si="50"/>
        <v>2.2630870663826483</v>
      </c>
      <c r="T42" s="23">
        <f t="shared" si="50"/>
        <v>1.7661815062181989</v>
      </c>
      <c r="U42" s="23">
        <f t="shared" si="50"/>
        <v>1.2430361258681759</v>
      </c>
      <c r="V42" s="23">
        <f t="shared" si="50"/>
        <v>0.9371613523487442</v>
      </c>
      <c r="W42" s="23">
        <f t="shared" si="50"/>
        <v>0.80833969917112902</v>
      </c>
      <c r="X42" s="23">
        <f t="shared" si="50"/>
        <v>0.52105227094159501</v>
      </c>
      <c r="Y42" s="23">
        <f t="shared" si="50"/>
        <v>0.53145565938982375</v>
      </c>
      <c r="Z42" s="23">
        <f t="shared" si="50"/>
        <v>0.40340965138567597</v>
      </c>
      <c r="AA42" s="23">
        <f t="shared" si="50"/>
        <v>1.5191967851757004</v>
      </c>
      <c r="AB42" s="23">
        <f t="shared" si="50"/>
        <v>1.2863837009632348</v>
      </c>
      <c r="AC42" s="23">
        <f t="shared" si="50"/>
        <v>1.5683391017304076</v>
      </c>
      <c r="AD42" s="23">
        <f t="shared" si="50"/>
        <v>1.3676182008630766</v>
      </c>
      <c r="AE42" s="23">
        <f t="shared" si="50"/>
        <v>1.3293489052150462</v>
      </c>
      <c r="AF42" s="23">
        <f t="shared" si="50"/>
        <v>1.4546468711688627</v>
      </c>
      <c r="AG42" s="23">
        <f t="shared" ref="AG42" si="51">IF(AG32=0,0,AG32/(AG5/1000))</f>
        <v>1.4365525825803229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0.49212173556626315</v>
      </c>
      <c r="C45" s="31">
        <f t="shared" si="55"/>
        <v>0.49212173770540141</v>
      </c>
      <c r="D45" s="31">
        <f t="shared" si="55"/>
        <v>0.49212173168712187</v>
      </c>
      <c r="E45" s="31">
        <f t="shared" si="55"/>
        <v>0.4921217356763129</v>
      </c>
      <c r="F45" s="31">
        <f t="shared" si="55"/>
        <v>0.49212174110529577</v>
      </c>
      <c r="G45" s="31">
        <f t="shared" si="55"/>
        <v>0.49212174544674986</v>
      </c>
      <c r="H45" s="31">
        <f t="shared" si="55"/>
        <v>0.49911781590071547</v>
      </c>
      <c r="I45" s="31">
        <f t="shared" si="55"/>
        <v>0.50152865631698618</v>
      </c>
      <c r="J45" s="31">
        <f t="shared" si="55"/>
        <v>0.49635377790368007</v>
      </c>
      <c r="K45" s="31">
        <f t="shared" si="55"/>
        <v>0.49879405869906818</v>
      </c>
      <c r="L45" s="31">
        <f>IF(L26=0,0,L26/L$25)</f>
        <v>0.49188664921941194</v>
      </c>
      <c r="M45" s="31">
        <f t="shared" ref="M45:AF45" si="56">IF(M26=0,0,M26/M$25)</f>
        <v>0.46970325262320428</v>
      </c>
      <c r="N45" s="31">
        <f t="shared" si="56"/>
        <v>0.46200201660502627</v>
      </c>
      <c r="O45" s="31">
        <f t="shared" si="56"/>
        <v>0.45581931439504714</v>
      </c>
      <c r="P45" s="31">
        <f t="shared" si="56"/>
        <v>0.46152775418137854</v>
      </c>
      <c r="Q45" s="31">
        <f t="shared" si="56"/>
        <v>0.4683688241653986</v>
      </c>
      <c r="R45" s="31">
        <f t="shared" si="56"/>
        <v>0.47520498231001784</v>
      </c>
      <c r="S45" s="31">
        <f t="shared" si="56"/>
        <v>0.47720713693795325</v>
      </c>
      <c r="T45" s="31">
        <f t="shared" si="56"/>
        <v>0.47078223899023741</v>
      </c>
      <c r="U45" s="31">
        <f t="shared" si="56"/>
        <v>0.4497203496283666</v>
      </c>
      <c r="V45" s="31">
        <f t="shared" si="56"/>
        <v>0.46250809896231815</v>
      </c>
      <c r="W45" s="31">
        <f t="shared" si="56"/>
        <v>0.45047254216729854</v>
      </c>
      <c r="X45" s="31">
        <f t="shared" si="56"/>
        <v>0.45638743945788662</v>
      </c>
      <c r="Y45" s="31">
        <f t="shared" si="56"/>
        <v>0.45959421193639172</v>
      </c>
      <c r="Z45" s="31">
        <f t="shared" si="56"/>
        <v>0.44519400078470339</v>
      </c>
      <c r="AA45" s="31">
        <f t="shared" si="56"/>
        <v>0.47570438540801202</v>
      </c>
      <c r="AB45" s="31">
        <f t="shared" si="56"/>
        <v>0.46282617046709718</v>
      </c>
      <c r="AC45" s="31">
        <f t="shared" si="56"/>
        <v>0.46602246069814002</v>
      </c>
      <c r="AD45" s="31">
        <f t="shared" si="56"/>
        <v>0.45827003261206828</v>
      </c>
      <c r="AE45" s="31">
        <f t="shared" si="56"/>
        <v>0.45844014852657372</v>
      </c>
      <c r="AF45" s="31">
        <f t="shared" si="56"/>
        <v>0.42792040757757827</v>
      </c>
      <c r="AG45" s="31">
        <f t="shared" ref="AG45" si="57">IF(AG26=0,0,AG26/AG$25)</f>
        <v>0.43242515022577438</v>
      </c>
    </row>
    <row r="46" spans="1:33" x14ac:dyDescent="0.25">
      <c r="A46" s="12" t="s">
        <v>11</v>
      </c>
      <c r="B46" s="32">
        <f t="shared" ref="B46:K46" si="58">IF(B32=0,0,B32/B$25)</f>
        <v>0.50787826443373685</v>
      </c>
      <c r="C46" s="32">
        <f t="shared" si="58"/>
        <v>0.50787826229459865</v>
      </c>
      <c r="D46" s="32">
        <f t="shared" si="58"/>
        <v>0.50787826831287808</v>
      </c>
      <c r="E46" s="32">
        <f t="shared" si="58"/>
        <v>0.5078782643236871</v>
      </c>
      <c r="F46" s="32">
        <f t="shared" si="58"/>
        <v>0.50787825889470428</v>
      </c>
      <c r="G46" s="32">
        <f t="shared" si="58"/>
        <v>0.50787825455325009</v>
      </c>
      <c r="H46" s="32">
        <f t="shared" si="58"/>
        <v>0.50088218409928453</v>
      </c>
      <c r="I46" s="32">
        <f t="shared" si="58"/>
        <v>0.49847134368301388</v>
      </c>
      <c r="J46" s="32">
        <f t="shared" si="58"/>
        <v>0.50364622209631993</v>
      </c>
      <c r="K46" s="32">
        <f t="shared" si="58"/>
        <v>0.50120594130093188</v>
      </c>
      <c r="L46" s="32">
        <f>IF(L32=0,0,L32/L$25)</f>
        <v>0.50811335078058806</v>
      </c>
      <c r="M46" s="32">
        <f t="shared" ref="M46:AF46" si="59">IF(M32=0,0,M32/M$25)</f>
        <v>0.53029674737679577</v>
      </c>
      <c r="N46" s="32">
        <f t="shared" si="59"/>
        <v>0.53799798339497384</v>
      </c>
      <c r="O46" s="32">
        <f t="shared" si="59"/>
        <v>0.54418068560495281</v>
      </c>
      <c r="P46" s="32">
        <f t="shared" si="59"/>
        <v>0.53847224581862152</v>
      </c>
      <c r="Q46" s="32">
        <f t="shared" si="59"/>
        <v>0.5316311758346014</v>
      </c>
      <c r="R46" s="32">
        <f t="shared" si="59"/>
        <v>0.52479501768998227</v>
      </c>
      <c r="S46" s="32">
        <f t="shared" si="59"/>
        <v>0.52279286306204675</v>
      </c>
      <c r="T46" s="32">
        <f t="shared" si="59"/>
        <v>0.52921776100976259</v>
      </c>
      <c r="U46" s="32">
        <f t="shared" si="59"/>
        <v>0.5502796503716334</v>
      </c>
      <c r="V46" s="32">
        <f t="shared" si="59"/>
        <v>0.53749190103768185</v>
      </c>
      <c r="W46" s="32">
        <f t="shared" si="59"/>
        <v>0.5495274578327014</v>
      </c>
      <c r="X46" s="32">
        <f t="shared" si="59"/>
        <v>0.54361256054211338</v>
      </c>
      <c r="Y46" s="32">
        <f t="shared" si="59"/>
        <v>0.54040578806360828</v>
      </c>
      <c r="Z46" s="32">
        <f t="shared" si="59"/>
        <v>0.55480599921529661</v>
      </c>
      <c r="AA46" s="32">
        <f t="shared" si="59"/>
        <v>0.52429561459198804</v>
      </c>
      <c r="AB46" s="32">
        <f t="shared" si="59"/>
        <v>0.53717382953290282</v>
      </c>
      <c r="AC46" s="32">
        <f t="shared" si="59"/>
        <v>0.53397753930185998</v>
      </c>
      <c r="AD46" s="32">
        <f t="shared" si="59"/>
        <v>0.54172996738793178</v>
      </c>
      <c r="AE46" s="32">
        <f t="shared" si="59"/>
        <v>0.54155985147342622</v>
      </c>
      <c r="AF46" s="32">
        <f t="shared" si="59"/>
        <v>0.57207959242242168</v>
      </c>
      <c r="AG46" s="32">
        <f t="shared" ref="AG46" si="60">IF(AG32=0,0,AG32/AG$25)</f>
        <v>0.56757484977422568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5050.8363544748036</v>
      </c>
      <c r="C48" s="21">
        <f t="shared" si="61"/>
        <v>5050.8363772532957</v>
      </c>
      <c r="D48" s="21">
        <f t="shared" si="61"/>
        <v>5050.8360270286439</v>
      </c>
      <c r="E48" s="21">
        <f t="shared" si="61"/>
        <v>5050.8359946030632</v>
      </c>
      <c r="F48" s="21">
        <f t="shared" si="61"/>
        <v>5050.836769915376</v>
      </c>
      <c r="G48" s="21">
        <f t="shared" si="61"/>
        <v>5050.8367642273679</v>
      </c>
      <c r="H48" s="21">
        <f t="shared" si="61"/>
        <v>4933.8193990845148</v>
      </c>
      <c r="I48" s="21">
        <f t="shared" si="61"/>
        <v>4959.7958499435836</v>
      </c>
      <c r="J48" s="21">
        <f t="shared" si="61"/>
        <v>5126.9872827485788</v>
      </c>
      <c r="K48" s="21">
        <f t="shared" si="61"/>
        <v>4568.5125831308351</v>
      </c>
      <c r="L48" s="21">
        <f t="shared" ref="L48" si="62">IF(L25=0,0,100*L25/L12)</f>
        <v>4580.4538758547969</v>
      </c>
      <c r="M48" s="21">
        <f t="shared" ref="M48:AF48" si="63">IF(M25=0,0,100*M25/M12)</f>
        <v>3883.6251129108227</v>
      </c>
      <c r="N48" s="21">
        <f t="shared" si="63"/>
        <v>4238.2512818856094</v>
      </c>
      <c r="O48" s="21">
        <f t="shared" si="63"/>
        <v>4103.4980163841865</v>
      </c>
      <c r="P48" s="21">
        <f t="shared" si="63"/>
        <v>3238.7537580437725</v>
      </c>
      <c r="Q48" s="21">
        <f t="shared" si="63"/>
        <v>3552.652581015217</v>
      </c>
      <c r="R48" s="21">
        <f t="shared" si="63"/>
        <v>3683.9185269168752</v>
      </c>
      <c r="S48" s="21">
        <f t="shared" si="63"/>
        <v>3111.0598251037945</v>
      </c>
      <c r="T48" s="21">
        <f t="shared" si="63"/>
        <v>2703.0604715076629</v>
      </c>
      <c r="U48" s="21">
        <f t="shared" si="63"/>
        <v>2287.1226684352509</v>
      </c>
      <c r="V48" s="21">
        <f t="shared" si="63"/>
        <v>1678.9210488361923</v>
      </c>
      <c r="W48" s="21">
        <f t="shared" si="63"/>
        <v>1562.7001906163998</v>
      </c>
      <c r="X48" s="21">
        <f t="shared" si="63"/>
        <v>1018.8216507119798</v>
      </c>
      <c r="Y48" s="21">
        <f t="shared" si="63"/>
        <v>1090.2973653994916</v>
      </c>
      <c r="Z48" s="21">
        <f t="shared" si="63"/>
        <v>838.29424432689837</v>
      </c>
      <c r="AA48" s="21">
        <f t="shared" si="63"/>
        <v>2840.2353779884961</v>
      </c>
      <c r="AB48" s="21">
        <f t="shared" si="63"/>
        <v>2565.0572405160979</v>
      </c>
      <c r="AC48" s="21">
        <f t="shared" si="63"/>
        <v>3095.7143563322143</v>
      </c>
      <c r="AD48" s="21">
        <f t="shared" si="63"/>
        <v>2772.3847419761146</v>
      </c>
      <c r="AE48" s="21">
        <f t="shared" si="63"/>
        <v>2872.4125384824019</v>
      </c>
      <c r="AF48" s="21">
        <f t="shared" si="63"/>
        <v>3040.5839665965505</v>
      </c>
      <c r="AG48" s="21">
        <f t="shared" ref="AG48" si="64">IF(AG25=0,0,100*AG25/AG12)</f>
        <v>2768.9202282273636</v>
      </c>
    </row>
    <row r="49" spans="1:33" x14ac:dyDescent="0.25">
      <c r="A49" s="10" t="s">
        <v>10</v>
      </c>
      <c r="B49" s="22">
        <f t="shared" si="61"/>
        <v>3625.3580710519541</v>
      </c>
      <c r="C49" s="22">
        <f t="shared" si="61"/>
        <v>3625.357994709796</v>
      </c>
      <c r="D49" s="22">
        <f t="shared" si="61"/>
        <v>3625.3580144658213</v>
      </c>
      <c r="E49" s="22">
        <f t="shared" si="61"/>
        <v>3625.3578151530778</v>
      </c>
      <c r="F49" s="22">
        <f t="shared" si="61"/>
        <v>3625.3581049165787</v>
      </c>
      <c r="G49" s="22">
        <f t="shared" si="61"/>
        <v>3625.3579430983345</v>
      </c>
      <c r="H49" s="22">
        <f t="shared" si="61"/>
        <v>3538.8956655776346</v>
      </c>
      <c r="I49" s="22">
        <f t="shared" si="61"/>
        <v>3558.0792109503923</v>
      </c>
      <c r="J49" s="22">
        <f t="shared" si="61"/>
        <v>3681.6896993010782</v>
      </c>
      <c r="K49" s="22">
        <f t="shared" si="61"/>
        <v>3269.7514032793806</v>
      </c>
      <c r="L49" s="22">
        <f t="shared" ref="L49" si="65">IF(L26=0,0,100*L26/L13)</f>
        <v>3278.5306665036983</v>
      </c>
      <c r="M49" s="22">
        <f t="shared" ref="M49:AF49" si="66">IF(M26=0,0,100*M26/M13)</f>
        <v>2804.109168323514</v>
      </c>
      <c r="N49" s="22">
        <f t="shared" si="66"/>
        <v>3084.5745314712321</v>
      </c>
      <c r="O49" s="22">
        <f t="shared" si="66"/>
        <v>3010.0344872751903</v>
      </c>
      <c r="P49" s="22">
        <f t="shared" si="66"/>
        <v>2375.2412275083243</v>
      </c>
      <c r="Q49" s="22">
        <f t="shared" si="66"/>
        <v>2608.0631874362593</v>
      </c>
      <c r="R49" s="22">
        <f t="shared" si="66"/>
        <v>2690.980229213108</v>
      </c>
      <c r="S49" s="22">
        <f t="shared" si="66"/>
        <v>2272.5810177104149</v>
      </c>
      <c r="T49" s="22">
        <f t="shared" si="66"/>
        <v>1975.3025649164799</v>
      </c>
      <c r="U49" s="22">
        <f t="shared" si="66"/>
        <v>1680.1197254949934</v>
      </c>
      <c r="V49" s="22">
        <f t="shared" si="66"/>
        <v>1221.932889350704</v>
      </c>
      <c r="W49" s="22">
        <f t="shared" si="66"/>
        <v>1140.6263120941317</v>
      </c>
      <c r="X49" s="22">
        <f t="shared" si="66"/>
        <v>740.73310461908522</v>
      </c>
      <c r="Y49" s="22">
        <f t="shared" si="66"/>
        <v>792.01344103356814</v>
      </c>
      <c r="Z49" s="22">
        <f t="shared" si="66"/>
        <v>610.83587893983668</v>
      </c>
      <c r="AA49" s="22">
        <f t="shared" si="66"/>
        <v>2038.6854215034029</v>
      </c>
      <c r="AB49" s="22">
        <f t="shared" si="66"/>
        <v>1848.4842063823553</v>
      </c>
      <c r="AC49" s="22">
        <f t="shared" si="66"/>
        <v>2228.9186198029074</v>
      </c>
      <c r="AD49" s="22">
        <f t="shared" si="66"/>
        <v>1994.8537553067131</v>
      </c>
      <c r="AE49" s="22">
        <f t="shared" si="66"/>
        <v>2074.2441070037626</v>
      </c>
      <c r="AF49" s="22">
        <f t="shared" si="66"/>
        <v>2084.5360732405152</v>
      </c>
      <c r="AG49" s="22">
        <f t="shared" ref="AG49" si="67">IF(AG26=0,0,100*AG26/AG13)</f>
        <v>1835.345577352381</v>
      </c>
    </row>
    <row r="50" spans="1:33" x14ac:dyDescent="0.25">
      <c r="A50" s="12" t="s">
        <v>11</v>
      </c>
      <c r="B50" s="23">
        <f t="shared" ref="B50:K50" si="68">IF(B32=0,0,100*B32/B14)</f>
        <v>8159.6437430847063</v>
      </c>
      <c r="C50" s="23">
        <f t="shared" si="68"/>
        <v>8159.6442778510791</v>
      </c>
      <c r="D50" s="23">
        <f t="shared" si="68"/>
        <v>8159.6422602340444</v>
      </c>
      <c r="E50" s="23">
        <f t="shared" si="68"/>
        <v>8159.6431521040085</v>
      </c>
      <c r="F50" s="23">
        <f t="shared" si="68"/>
        <v>8159.6458229996779</v>
      </c>
      <c r="G50" s="23">
        <f t="shared" si="68"/>
        <v>8159.6466753023706</v>
      </c>
      <c r="H50" s="23">
        <f t="shared" si="68"/>
        <v>8125.2683915312118</v>
      </c>
      <c r="I50" s="23">
        <f t="shared" si="68"/>
        <v>8216.6083869002559</v>
      </c>
      <c r="J50" s="23">
        <f t="shared" si="68"/>
        <v>8362.1216897444501</v>
      </c>
      <c r="K50" s="23">
        <f t="shared" si="68"/>
        <v>7554.9250024824914</v>
      </c>
      <c r="L50" s="23">
        <f t="shared" ref="L50" si="69">IF(L32=0,0,100*L32/L14)</f>
        <v>7440.9240040862505</v>
      </c>
      <c r="M50" s="23">
        <f t="shared" ref="M50:AF50" si="70">IF(M32=0,0,100*M32/M14)</f>
        <v>5893.0998302229</v>
      </c>
      <c r="N50" s="23">
        <f t="shared" si="70"/>
        <v>6243.5813809619995</v>
      </c>
      <c r="O50" s="23">
        <f t="shared" si="70"/>
        <v>5898.2569218861308</v>
      </c>
      <c r="P50" s="23">
        <f t="shared" si="70"/>
        <v>4704.7456566079563</v>
      </c>
      <c r="Q50" s="23">
        <f t="shared" si="70"/>
        <v>5217.4466011878012</v>
      </c>
      <c r="R50" s="23">
        <f t="shared" si="70"/>
        <v>5532.4096356791106</v>
      </c>
      <c r="S50" s="23">
        <f t="shared" si="70"/>
        <v>4690.8616971871988</v>
      </c>
      <c r="T50" s="23">
        <f t="shared" si="70"/>
        <v>4020.898673056538</v>
      </c>
      <c r="U50" s="23">
        <f t="shared" si="70"/>
        <v>3245.3582643923755</v>
      </c>
      <c r="V50" s="23">
        <f t="shared" si="70"/>
        <v>2475.6057933654647</v>
      </c>
      <c r="W50" s="23">
        <f t="shared" si="70"/>
        <v>2243.1190446126916</v>
      </c>
      <c r="X50" s="23">
        <f t="shared" si="70"/>
        <v>1487.7326842004543</v>
      </c>
      <c r="Y50" s="23">
        <f t="shared" si="70"/>
        <v>1604.0773153777182</v>
      </c>
      <c r="Z50" s="23">
        <f t="shared" si="70"/>
        <v>1195.5195453435269</v>
      </c>
      <c r="AA50" s="23">
        <f t="shared" si="70"/>
        <v>4415.3177484935131</v>
      </c>
      <c r="AB50" s="23">
        <f t="shared" si="70"/>
        <v>3851.4431319190958</v>
      </c>
      <c r="AC50" s="23">
        <f t="shared" si="70"/>
        <v>4686.1860279098</v>
      </c>
      <c r="AD50" s="23">
        <f t="shared" si="70"/>
        <v>4136.1588966959789</v>
      </c>
      <c r="AE50" s="23">
        <f t="shared" si="70"/>
        <v>4260.0952400401766</v>
      </c>
      <c r="AF50" s="23">
        <f t="shared" si="70"/>
        <v>4628.4416214566918</v>
      </c>
      <c r="AG50" s="23">
        <f t="shared" ref="AG50" si="71">IF(AG32=0,0,100*AG32/AG14)</f>
        <v>4520.997594393828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6231.1167055927326</v>
      </c>
      <c r="C53" s="21">
        <v>6231.1167303537459</v>
      </c>
      <c r="D53" s="21">
        <v>6231.1163579667491</v>
      </c>
      <c r="E53" s="21">
        <v>6231.1163264159604</v>
      </c>
      <c r="F53" s="21">
        <v>6231.1171497690439</v>
      </c>
      <c r="G53" s="21">
        <v>6231.1171377460432</v>
      </c>
      <c r="H53" s="21">
        <v>6235.4667262104394</v>
      </c>
      <c r="I53" s="21">
        <v>6234.500334381888</v>
      </c>
      <c r="J53" s="21">
        <v>6228.285686352111</v>
      </c>
      <c r="K53" s="21">
        <v>6249.0440927840855</v>
      </c>
      <c r="L53" s="21">
        <v>6248.6002950700667</v>
      </c>
      <c r="M53" s="21">
        <v>6250.9155212732794</v>
      </c>
      <c r="N53" s="21">
        <v>6333.5209268908156</v>
      </c>
      <c r="O53" s="21">
        <v>6474.4760385122245</v>
      </c>
      <c r="P53" s="21">
        <v>6516.0276341784574</v>
      </c>
      <c r="Q53" s="21">
        <v>6702.429576161393</v>
      </c>
      <c r="R53" s="21">
        <v>7053.498546179505</v>
      </c>
      <c r="S53" s="21">
        <v>7271.2986374211869</v>
      </c>
      <c r="T53" s="21">
        <v>7393.5752126411899</v>
      </c>
      <c r="U53" s="21">
        <v>7748.3749964320941</v>
      </c>
      <c r="V53" s="21">
        <v>7724.4927684673039</v>
      </c>
      <c r="W53" s="21">
        <v>7817.4163675071004</v>
      </c>
      <c r="X53" s="21">
        <v>7960.9853794831224</v>
      </c>
      <c r="Y53" s="21">
        <v>8236.4960674856029</v>
      </c>
      <c r="Z53" s="21">
        <v>8378.7978997814116</v>
      </c>
      <c r="AA53" s="21">
        <v>8373.6087185372235</v>
      </c>
      <c r="AB53" s="21">
        <v>8589.962384041628</v>
      </c>
      <c r="AC53" s="21">
        <v>8616.1986573531885</v>
      </c>
      <c r="AD53" s="21">
        <v>8630.0052038796039</v>
      </c>
      <c r="AE53" s="21">
        <v>8579.6474716811426</v>
      </c>
      <c r="AF53" s="21">
        <v>8363.9037501771927</v>
      </c>
      <c r="AG53" s="21">
        <v>8515.279176294398</v>
      </c>
    </row>
    <row r="54" spans="1:33" x14ac:dyDescent="0.25">
      <c r="A54" s="10" t="s">
        <v>10</v>
      </c>
      <c r="B54" s="22">
        <v>6418.849628369132</v>
      </c>
      <c r="C54" s="22">
        <v>6418.8494897611145</v>
      </c>
      <c r="D54" s="22">
        <v>6418.8495862162154</v>
      </c>
      <c r="E54" s="22">
        <v>6418.8492420312305</v>
      </c>
      <c r="F54" s="22">
        <v>6418.8496179242929</v>
      </c>
      <c r="G54" s="22">
        <v>6418.8493262616257</v>
      </c>
      <c r="H54" s="22">
        <v>6418.8493532605034</v>
      </c>
      <c r="I54" s="22">
        <v>6418.8491643293219</v>
      </c>
      <c r="J54" s="22">
        <v>6418.8492144997444</v>
      </c>
      <c r="K54" s="22">
        <v>6418.8496741287063</v>
      </c>
      <c r="L54" s="22">
        <v>6418.8494170750519</v>
      </c>
      <c r="M54" s="22">
        <v>6477.4631758175938</v>
      </c>
      <c r="N54" s="22">
        <v>6615.4209256033637</v>
      </c>
      <c r="O54" s="22">
        <v>6815.9371645923447</v>
      </c>
      <c r="P54" s="22">
        <v>6858.2990271408689</v>
      </c>
      <c r="Q54" s="22">
        <v>7061.5710929025208</v>
      </c>
      <c r="R54" s="22">
        <v>7394.4993953701842</v>
      </c>
      <c r="S54" s="22">
        <v>7623.0137029750076</v>
      </c>
      <c r="T54" s="22">
        <v>7754.1833829333364</v>
      </c>
      <c r="U54" s="22">
        <v>8168.928781386865</v>
      </c>
      <c r="V54" s="22">
        <v>8068.461997119528</v>
      </c>
      <c r="W54" s="22">
        <v>8189.0716465269688</v>
      </c>
      <c r="X54" s="22">
        <v>8306.8070294828358</v>
      </c>
      <c r="Y54" s="22">
        <v>8586.84831296015</v>
      </c>
      <c r="Z54" s="22">
        <v>8762.2063332328271</v>
      </c>
      <c r="AA54" s="22">
        <v>8626.0556259443219</v>
      </c>
      <c r="AB54" s="22">
        <v>8884.1043642970162</v>
      </c>
      <c r="AC54" s="22">
        <v>8903.3355423876492</v>
      </c>
      <c r="AD54" s="22">
        <v>8911.9414923447002</v>
      </c>
      <c r="AE54" s="22">
        <v>8900.307671169634</v>
      </c>
      <c r="AF54" s="22">
        <v>8684.1804276369221</v>
      </c>
      <c r="AG54" s="22">
        <v>9005.6240261981056</v>
      </c>
    </row>
    <row r="55" spans="1:33" x14ac:dyDescent="0.25">
      <c r="A55" s="12" t="s">
        <v>11</v>
      </c>
      <c r="B55" s="23">
        <v>5821.6923711783147</v>
      </c>
      <c r="C55" s="23">
        <v>5821.6927132702458</v>
      </c>
      <c r="D55" s="23">
        <v>5821.6914317187284</v>
      </c>
      <c r="E55" s="23">
        <v>5821.692008192821</v>
      </c>
      <c r="F55" s="23">
        <v>5821.6936972199437</v>
      </c>
      <c r="G55" s="23">
        <v>5821.694226907709</v>
      </c>
      <c r="H55" s="23">
        <v>5815.9052216830187</v>
      </c>
      <c r="I55" s="23">
        <v>5806.1758329496079</v>
      </c>
      <c r="J55" s="23">
        <v>5801.7308829057656</v>
      </c>
      <c r="K55" s="23">
        <v>5858.5877834410503</v>
      </c>
      <c r="L55" s="23">
        <v>5874.5440340286668</v>
      </c>
      <c r="M55" s="23">
        <v>5829.2063410099108</v>
      </c>
      <c r="N55" s="23">
        <v>5843.5201080784173</v>
      </c>
      <c r="O55" s="23">
        <v>5914.0180254183751</v>
      </c>
      <c r="P55" s="23">
        <v>5934.9508443812856</v>
      </c>
      <c r="Q55" s="23">
        <v>6069.4596809554259</v>
      </c>
      <c r="R55" s="23">
        <v>6418.678598890695</v>
      </c>
      <c r="S55" s="23">
        <v>6608.6222357012575</v>
      </c>
      <c r="T55" s="23">
        <v>6740.5789094782658</v>
      </c>
      <c r="U55" s="23">
        <v>7084.4744149849575</v>
      </c>
      <c r="V55" s="23">
        <v>7124.8382011295917</v>
      </c>
      <c r="W55" s="23">
        <v>7218.2765678167279</v>
      </c>
      <c r="X55" s="23">
        <v>7377.8632423711324</v>
      </c>
      <c r="Y55" s="23">
        <v>7633.0308973886386</v>
      </c>
      <c r="Z55" s="23">
        <v>7776.651688016771</v>
      </c>
      <c r="AA55" s="23">
        <v>7877.5389849811636</v>
      </c>
      <c r="AB55" s="23">
        <v>8061.9211719866862</v>
      </c>
      <c r="AC55" s="23">
        <v>8089.335104307901</v>
      </c>
      <c r="AD55" s="23">
        <v>8135.4944640139693</v>
      </c>
      <c r="AE55" s="23">
        <v>8022.1528447840228</v>
      </c>
      <c r="AF55" s="23">
        <v>7831.9703841693263</v>
      </c>
      <c r="AG55" s="23">
        <v>7595.0291327361529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0.81058285265968943</v>
      </c>
      <c r="C58" s="18">
        <f t="shared" si="72"/>
        <v>0.81058285309422462</v>
      </c>
      <c r="D58" s="18">
        <f t="shared" si="72"/>
        <v>0.81058284533090663</v>
      </c>
      <c r="E58" s="18">
        <f t="shared" si="72"/>
        <v>0.81058284423141624</v>
      </c>
      <c r="F58" s="18">
        <f t="shared" si="72"/>
        <v>0.81058286155036985</v>
      </c>
      <c r="G58" s="18">
        <f t="shared" si="72"/>
        <v>0.81058286220155806</v>
      </c>
      <c r="H58" s="18">
        <f t="shared" si="72"/>
        <v>0.79125101868405101</v>
      </c>
      <c r="I58" s="18">
        <f t="shared" si="72"/>
        <v>0.79554023320704759</v>
      </c>
      <c r="J58" s="18">
        <f t="shared" si="72"/>
        <v>0.82317792422130209</v>
      </c>
      <c r="K58" s="18">
        <f t="shared" si="72"/>
        <v>0.73107382750046546</v>
      </c>
      <c r="L58" s="18">
        <f>IF(L48=0,0,L48/L53)</f>
        <v>0.73303678576922571</v>
      </c>
      <c r="M58" s="18">
        <f t="shared" ref="M58:AF58" si="73">IF(M48=0,0,M48/M53)</f>
        <v>0.6212890095369179</v>
      </c>
      <c r="N58" s="18">
        <f t="shared" si="73"/>
        <v>0.66917774975541233</v>
      </c>
      <c r="O58" s="18">
        <f t="shared" si="73"/>
        <v>0.63379615461935246</v>
      </c>
      <c r="P58" s="18">
        <f t="shared" si="73"/>
        <v>0.49704420236887398</v>
      </c>
      <c r="Q58" s="18">
        <f t="shared" si="73"/>
        <v>0.53005444378721656</v>
      </c>
      <c r="R58" s="18">
        <f t="shared" si="73"/>
        <v>0.52228245356515357</v>
      </c>
      <c r="S58" s="18">
        <f t="shared" si="73"/>
        <v>0.42785477261145088</v>
      </c>
      <c r="T58" s="18">
        <f t="shared" si="73"/>
        <v>0.36559585772335096</v>
      </c>
      <c r="U58" s="18">
        <f t="shared" si="73"/>
        <v>0.29517449394078188</v>
      </c>
      <c r="V58" s="18">
        <f t="shared" si="73"/>
        <v>0.21735032955041841</v>
      </c>
      <c r="W58" s="18">
        <f t="shared" si="73"/>
        <v>0.19989982842819079</v>
      </c>
      <c r="X58" s="18">
        <f t="shared" si="73"/>
        <v>0.1279768272577996</v>
      </c>
      <c r="Y58" s="18">
        <f t="shared" si="73"/>
        <v>0.13237393139827386</v>
      </c>
      <c r="Z58" s="18">
        <f t="shared" si="73"/>
        <v>0.10004946465515871</v>
      </c>
      <c r="AA58" s="18">
        <f t="shared" si="73"/>
        <v>0.33918892958311692</v>
      </c>
      <c r="AB58" s="18">
        <f t="shared" si="73"/>
        <v>0.2986109980273538</v>
      </c>
      <c r="AC58" s="18">
        <f t="shared" si="73"/>
        <v>0.35929003954548877</v>
      </c>
      <c r="AD58" s="18">
        <f t="shared" si="73"/>
        <v>0.32124948670132825</v>
      </c>
      <c r="AE58" s="18">
        <f t="shared" si="73"/>
        <v>0.33479377188437859</v>
      </c>
      <c r="AF58" s="18">
        <f t="shared" si="73"/>
        <v>0.36353646065476714</v>
      </c>
      <c r="AG58" s="18">
        <f t="shared" ref="AG58" si="74">IF(AG48=0,0,AG48/AG53)</f>
        <v>0.32517081012866067</v>
      </c>
    </row>
    <row r="59" spans="1:33" x14ac:dyDescent="0.25">
      <c r="A59" s="10" t="s">
        <v>10</v>
      </c>
      <c r="B59" s="19">
        <f t="shared" ref="B59:K59" si="75">IF(B49=0,0,B49/B54)</f>
        <v>0.56479872266038211</v>
      </c>
      <c r="C59" s="19">
        <f t="shared" si="75"/>
        <v>0.56479872296315803</v>
      </c>
      <c r="D59" s="19">
        <f t="shared" si="75"/>
        <v>0.56479871755382538</v>
      </c>
      <c r="E59" s="19">
        <f t="shared" si="75"/>
        <v>0.56479871678772153</v>
      </c>
      <c r="F59" s="19">
        <f t="shared" si="75"/>
        <v>0.56479872885523918</v>
      </c>
      <c r="G59" s="19">
        <f t="shared" si="75"/>
        <v>0.56479872930897468</v>
      </c>
      <c r="H59" s="19">
        <f t="shared" si="75"/>
        <v>0.55132866824176607</v>
      </c>
      <c r="I59" s="19">
        <f t="shared" si="75"/>
        <v>0.55431731138398865</v>
      </c>
      <c r="J59" s="19">
        <f t="shared" si="75"/>
        <v>0.57357472909386797</v>
      </c>
      <c r="K59" s="19">
        <f t="shared" si="75"/>
        <v>0.509398345385494</v>
      </c>
      <c r="L59" s="19">
        <f>IF(L49=0,0,L49/L54)</f>
        <v>0.51076609739158874</v>
      </c>
      <c r="M59" s="19">
        <f t="shared" ref="M59:AF59" si="76">IF(M49=0,0,M49/M54)</f>
        <v>0.43290237122337261</v>
      </c>
      <c r="N59" s="19">
        <f t="shared" si="76"/>
        <v>0.4662703350489979</v>
      </c>
      <c r="O59" s="19">
        <f t="shared" si="76"/>
        <v>0.44161711215763794</v>
      </c>
      <c r="P59" s="19">
        <f t="shared" si="76"/>
        <v>0.34633095146604154</v>
      </c>
      <c r="Q59" s="19">
        <f t="shared" si="76"/>
        <v>0.36933186016601666</v>
      </c>
      <c r="R59" s="19">
        <f t="shared" si="76"/>
        <v>0.36391648512379005</v>
      </c>
      <c r="S59" s="19">
        <f t="shared" si="76"/>
        <v>0.29812107209298372</v>
      </c>
      <c r="T59" s="19">
        <f t="shared" si="76"/>
        <v>0.25474024373269866</v>
      </c>
      <c r="U59" s="19">
        <f t="shared" si="76"/>
        <v>0.20567197614982197</v>
      </c>
      <c r="V59" s="19">
        <f t="shared" si="76"/>
        <v>0.15144557782969528</v>
      </c>
      <c r="W59" s="19">
        <f t="shared" si="76"/>
        <v>0.13928640037944687</v>
      </c>
      <c r="X59" s="19">
        <f t="shared" si="76"/>
        <v>8.9171820410664057E-2</v>
      </c>
      <c r="Y59" s="19">
        <f t="shared" si="76"/>
        <v>9.2235638987377994E-2</v>
      </c>
      <c r="Z59" s="19">
        <f t="shared" si="76"/>
        <v>6.9712565044615649E-2</v>
      </c>
      <c r="AA59" s="19">
        <f t="shared" si="76"/>
        <v>0.23634039819679711</v>
      </c>
      <c r="AB59" s="19">
        <f t="shared" si="76"/>
        <v>0.2080664668698568</v>
      </c>
      <c r="AC59" s="19">
        <f t="shared" si="76"/>
        <v>0.25034646949913425</v>
      </c>
      <c r="AD59" s="19">
        <f t="shared" si="76"/>
        <v>0.22384053542320487</v>
      </c>
      <c r="AE59" s="19">
        <f t="shared" si="76"/>
        <v>0.233053079021388</v>
      </c>
      <c r="AF59" s="19">
        <f t="shared" si="76"/>
        <v>0.24003831917247997</v>
      </c>
      <c r="AG59" s="19">
        <f t="shared" ref="AG59" si="77">IF(AG49=0,0,AG49/AG54)</f>
        <v>0.20379993346526667</v>
      </c>
    </row>
    <row r="60" spans="1:33" x14ac:dyDescent="0.25">
      <c r="A60" s="12" t="s">
        <v>11</v>
      </c>
      <c r="B60" s="20">
        <f t="shared" ref="B60:K60" si="78">IF(B50=0,0,B50/B55)</f>
        <v>1.4015930803010102</v>
      </c>
      <c r="C60" s="20">
        <f t="shared" si="78"/>
        <v>1.4015930897987099</v>
      </c>
      <c r="D60" s="20">
        <f t="shared" si="78"/>
        <v>1.4015930517679613</v>
      </c>
      <c r="E60" s="20">
        <f t="shared" si="78"/>
        <v>1.4015930661774973</v>
      </c>
      <c r="F60" s="20">
        <f t="shared" si="78"/>
        <v>1.4015931183215953</v>
      </c>
      <c r="G60" s="20">
        <f t="shared" si="78"/>
        <v>1.4015931371985684</v>
      </c>
      <c r="H60" s="20">
        <f t="shared" si="78"/>
        <v>1.3970771671516176</v>
      </c>
      <c r="I60" s="20">
        <f t="shared" si="78"/>
        <v>1.4151497686776253</v>
      </c>
      <c r="J60" s="20">
        <f t="shared" si="78"/>
        <v>1.4413149900459234</v>
      </c>
      <c r="K60" s="20">
        <f t="shared" si="78"/>
        <v>1.2895471198427781</v>
      </c>
      <c r="L60" s="20">
        <f>IF(L50=0,0,L50/L55)</f>
        <v>1.2666385613903359</v>
      </c>
      <c r="M60" s="20">
        <f t="shared" ref="M60:AF60" si="79">IF(M50=0,0,M50/M55)</f>
        <v>1.0109609242622761</v>
      </c>
      <c r="N60" s="20">
        <f t="shared" si="79"/>
        <v>1.0684623763560794</v>
      </c>
      <c r="O60" s="20">
        <f t="shared" si="79"/>
        <v>0.99733495848938858</v>
      </c>
      <c r="P60" s="20">
        <f t="shared" si="79"/>
        <v>0.79271855487430287</v>
      </c>
      <c r="Q60" s="20">
        <f t="shared" si="79"/>
        <v>0.85962291133738866</v>
      </c>
      <c r="R60" s="20">
        <f t="shared" si="79"/>
        <v>0.86192345518519131</v>
      </c>
      <c r="S60" s="20">
        <f t="shared" si="79"/>
        <v>0.70980932634431926</v>
      </c>
      <c r="T60" s="20">
        <f t="shared" si="79"/>
        <v>0.59652126724643051</v>
      </c>
      <c r="U60" s="20">
        <f t="shared" si="79"/>
        <v>0.45809442935214079</v>
      </c>
      <c r="V60" s="20">
        <f t="shared" si="79"/>
        <v>0.34746133504799803</v>
      </c>
      <c r="W60" s="20">
        <f t="shared" si="79"/>
        <v>0.31075548623529053</v>
      </c>
      <c r="X60" s="20">
        <f t="shared" si="79"/>
        <v>0.20164817852090192</v>
      </c>
      <c r="Y60" s="20">
        <f t="shared" si="79"/>
        <v>0.2101494592307355</v>
      </c>
      <c r="Z60" s="20">
        <f t="shared" si="79"/>
        <v>0.15373191359280391</v>
      </c>
      <c r="AA60" s="20">
        <f t="shared" si="79"/>
        <v>0.56049456015533394</v>
      </c>
      <c r="AB60" s="20">
        <f t="shared" si="79"/>
        <v>0.47773267063215291</v>
      </c>
      <c r="AC60" s="20">
        <f t="shared" si="79"/>
        <v>0.57930422803404635</v>
      </c>
      <c r="AD60" s="20">
        <f t="shared" si="79"/>
        <v>0.50840903586027897</v>
      </c>
      <c r="AE60" s="20">
        <f t="shared" si="79"/>
        <v>0.53104139530451311</v>
      </c>
      <c r="AF60" s="20">
        <f t="shared" si="79"/>
        <v>0.59096771239228751</v>
      </c>
      <c r="AG60" s="20">
        <f t="shared" ref="AG60" si="80">IF(AG50=0,0,AG50/AG55)</f>
        <v>0.59525743948859777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3.2102590892098712</v>
      </c>
      <c r="C62" s="33">
        <f t="shared" si="81"/>
        <v>3.2106112541572731</v>
      </c>
      <c r="D62" s="33">
        <f t="shared" si="81"/>
        <v>3.2130295382172025</v>
      </c>
      <c r="E62" s="33">
        <f t="shared" si="81"/>
        <v>3.2023776490058147</v>
      </c>
      <c r="F62" s="33">
        <f t="shared" si="81"/>
        <v>3.1907118568682722</v>
      </c>
      <c r="G62" s="33">
        <f t="shared" si="81"/>
        <v>3.1753379558827723</v>
      </c>
      <c r="H62" s="33">
        <f t="shared" si="81"/>
        <v>3.1839728264446086</v>
      </c>
      <c r="I62" s="33">
        <f t="shared" si="81"/>
        <v>3.1866942108509417</v>
      </c>
      <c r="J62" s="33">
        <f t="shared" si="81"/>
        <v>3.1969542076288429</v>
      </c>
      <c r="K62" s="33">
        <f t="shared" si="81"/>
        <v>3.199826039699841</v>
      </c>
      <c r="L62" s="33">
        <f>IF(L66=0,0,L66/L25)</f>
        <v>3.2012375320302402</v>
      </c>
      <c r="M62" s="33">
        <f t="shared" ref="M62:AF62" si="82">IF(M66=0,0,M66/M25)</f>
        <v>3.2058260810190866</v>
      </c>
      <c r="N62" s="33">
        <f t="shared" si="82"/>
        <v>3.2183349515272015</v>
      </c>
      <c r="O62" s="33">
        <f t="shared" si="82"/>
        <v>3.2199438096685902</v>
      </c>
      <c r="P62" s="33">
        <f t="shared" si="82"/>
        <v>3.2272566782031569</v>
      </c>
      <c r="Q62" s="33">
        <f t="shared" si="82"/>
        <v>3.2270260387654117</v>
      </c>
      <c r="R62" s="33">
        <f t="shared" si="82"/>
        <v>3.2252620478915062</v>
      </c>
      <c r="S62" s="33">
        <f t="shared" si="82"/>
        <v>3.2173355730808808</v>
      </c>
      <c r="T62" s="33">
        <f t="shared" si="82"/>
        <v>3.2146713376263882</v>
      </c>
      <c r="U62" s="33">
        <f t="shared" si="82"/>
        <v>3.2135265415909413</v>
      </c>
      <c r="V62" s="33">
        <f t="shared" si="82"/>
        <v>3.1988205071160807</v>
      </c>
      <c r="W62" s="33">
        <f t="shared" si="82"/>
        <v>3.1977866393613912</v>
      </c>
      <c r="X62" s="33">
        <f t="shared" si="82"/>
        <v>3.1924668491136998</v>
      </c>
      <c r="Y62" s="33">
        <f t="shared" si="82"/>
        <v>3.1892256748187418</v>
      </c>
      <c r="Z62" s="33">
        <f t="shared" si="82"/>
        <v>3.1919505848407459</v>
      </c>
      <c r="AA62" s="33">
        <f t="shared" si="82"/>
        <v>3.2194162758996256</v>
      </c>
      <c r="AB62" s="33">
        <f t="shared" si="82"/>
        <v>3.2195617140755797</v>
      </c>
      <c r="AC62" s="33">
        <f t="shared" si="82"/>
        <v>3.2007293749869441</v>
      </c>
      <c r="AD62" s="33">
        <f t="shared" si="82"/>
        <v>3.2123806629326652</v>
      </c>
      <c r="AE62" s="33">
        <f t="shared" si="82"/>
        <v>3.2094488663362948</v>
      </c>
      <c r="AF62" s="33">
        <f t="shared" si="82"/>
        <v>3.2033524774851538</v>
      </c>
      <c r="AG62" s="33">
        <f t="shared" ref="AG62" si="83">IF(AG66=0,0,AG66/AG25)</f>
        <v>3.1858484787620047</v>
      </c>
    </row>
    <row r="63" spans="1:33" x14ac:dyDescent="0.25">
      <c r="A63" s="10" t="s">
        <v>10</v>
      </c>
      <c r="B63" s="34">
        <f t="shared" ref="B63:K63" si="84">IF(B67=0,0,B67/B26)</f>
        <v>3.1895064875537087</v>
      </c>
      <c r="C63" s="34">
        <f t="shared" si="84"/>
        <v>3.1900996601710112</v>
      </c>
      <c r="D63" s="34">
        <f t="shared" si="84"/>
        <v>3.1941729201794677</v>
      </c>
      <c r="E63" s="34">
        <f t="shared" si="84"/>
        <v>3.1762313067095946</v>
      </c>
      <c r="F63" s="34">
        <f t="shared" si="84"/>
        <v>3.1565819162998174</v>
      </c>
      <c r="G63" s="34">
        <f t="shared" si="84"/>
        <v>3.1306867367216755</v>
      </c>
      <c r="H63" s="34">
        <f t="shared" si="84"/>
        <v>3.1461214672228177</v>
      </c>
      <c r="I63" s="34">
        <f t="shared" si="84"/>
        <v>3.1509509073786641</v>
      </c>
      <c r="J63" s="34">
        <f t="shared" si="84"/>
        <v>3.1675129723431836</v>
      </c>
      <c r="K63" s="34">
        <f t="shared" si="84"/>
        <v>3.1725451997203078</v>
      </c>
      <c r="L63" s="34">
        <f>IF(L67=0,0,L67/L26)</f>
        <v>3.1742899394136996</v>
      </c>
      <c r="M63" s="34">
        <f t="shared" ref="M63:AF63" si="85">IF(M67=0,0,M67/M26)</f>
        <v>3.1802160992987218</v>
      </c>
      <c r="N63" s="34">
        <f t="shared" si="85"/>
        <v>3.2015238856407451</v>
      </c>
      <c r="O63" s="34">
        <f t="shared" si="85"/>
        <v>3.2040310153429763</v>
      </c>
      <c r="P63" s="34">
        <f t="shared" si="85"/>
        <v>3.2171713904842627</v>
      </c>
      <c r="Q63" s="34">
        <f t="shared" si="85"/>
        <v>3.2169930176686279</v>
      </c>
      <c r="R63" s="34">
        <f t="shared" si="85"/>
        <v>3.214174887036382</v>
      </c>
      <c r="S63" s="34">
        <f t="shared" si="85"/>
        <v>3.2006227373300926</v>
      </c>
      <c r="T63" s="34">
        <f t="shared" si="85"/>
        <v>3.1956461493695758</v>
      </c>
      <c r="U63" s="34">
        <f t="shared" si="85"/>
        <v>3.192248428788492</v>
      </c>
      <c r="V63" s="34">
        <f t="shared" si="85"/>
        <v>3.1673161505714713</v>
      </c>
      <c r="W63" s="34">
        <f t="shared" si="85"/>
        <v>3.1642123252291738</v>
      </c>
      <c r="X63" s="34">
        <f t="shared" si="85"/>
        <v>3.155438086641198</v>
      </c>
      <c r="Y63" s="34">
        <f t="shared" si="85"/>
        <v>3.1501133153861036</v>
      </c>
      <c r="Z63" s="34">
        <f t="shared" si="85"/>
        <v>3.1531388767169317</v>
      </c>
      <c r="AA63" s="34">
        <f t="shared" si="85"/>
        <v>3.204123925869264</v>
      </c>
      <c r="AB63" s="34">
        <f t="shared" si="85"/>
        <v>3.2042244200396692</v>
      </c>
      <c r="AC63" s="34">
        <f t="shared" si="85"/>
        <v>3.179840609342429</v>
      </c>
      <c r="AD63" s="34">
        <f t="shared" si="85"/>
        <v>3.1934230949462838</v>
      </c>
      <c r="AE63" s="34">
        <f t="shared" si="85"/>
        <v>3.186523320171228</v>
      </c>
      <c r="AF63" s="34">
        <f t="shared" si="85"/>
        <v>3.1754508428463439</v>
      </c>
      <c r="AG63" s="34">
        <f t="shared" ref="AG63" si="86">IF(AG67=0,0,AG67/AG26)</f>
        <v>3.1437992228384304</v>
      </c>
    </row>
    <row r="64" spans="1:33" x14ac:dyDescent="0.25">
      <c r="A64" s="12" t="s">
        <v>11</v>
      </c>
      <c r="B64" s="35">
        <f t="shared" ref="B64:K64" si="87">IF(B68=0,0,B68/B32)</f>
        <v>3.2303678575107413</v>
      </c>
      <c r="C64" s="35">
        <f t="shared" si="87"/>
        <v>3.2304864920342027</v>
      </c>
      <c r="D64" s="35">
        <f t="shared" si="87"/>
        <v>3.2313011440358936</v>
      </c>
      <c r="E64" s="35">
        <f t="shared" si="87"/>
        <v>3.2277128213419197</v>
      </c>
      <c r="F64" s="35">
        <f t="shared" si="87"/>
        <v>3.223782943259963</v>
      </c>
      <c r="G64" s="35">
        <f t="shared" si="87"/>
        <v>3.2186039073443351</v>
      </c>
      <c r="H64" s="35">
        <f t="shared" si="87"/>
        <v>3.2216908534445645</v>
      </c>
      <c r="I64" s="35">
        <f t="shared" si="87"/>
        <v>3.2226567414757343</v>
      </c>
      <c r="J64" s="35">
        <f t="shared" si="87"/>
        <v>3.2259691544686384</v>
      </c>
      <c r="K64" s="35">
        <f t="shared" si="87"/>
        <v>3.2269755999440619</v>
      </c>
      <c r="L64" s="35">
        <f>IF(L68=0,0,L68/L32)</f>
        <v>3.2273245478827399</v>
      </c>
      <c r="M64" s="35">
        <f t="shared" ref="M64:AF64" si="88">IF(M68=0,0,M68/M32)</f>
        <v>3.2285097798597451</v>
      </c>
      <c r="N64" s="35">
        <f t="shared" si="88"/>
        <v>3.232771337128149</v>
      </c>
      <c r="O64" s="35">
        <f t="shared" si="88"/>
        <v>3.2332727630685945</v>
      </c>
      <c r="P64" s="35">
        <f t="shared" si="88"/>
        <v>3.2359008380968532</v>
      </c>
      <c r="Q64" s="35">
        <f t="shared" si="88"/>
        <v>3.2358651635337257</v>
      </c>
      <c r="R64" s="35">
        <f t="shared" si="88"/>
        <v>3.2353015374072767</v>
      </c>
      <c r="S64" s="35">
        <f t="shared" si="88"/>
        <v>3.232591107466019</v>
      </c>
      <c r="T64" s="35">
        <f t="shared" si="88"/>
        <v>3.2315957898739152</v>
      </c>
      <c r="U64" s="35">
        <f t="shared" si="88"/>
        <v>3.2309162457576983</v>
      </c>
      <c r="V64" s="35">
        <f t="shared" si="88"/>
        <v>3.2259297901142943</v>
      </c>
      <c r="W64" s="35">
        <f t="shared" si="88"/>
        <v>3.2253090250458349</v>
      </c>
      <c r="X64" s="35">
        <f t="shared" si="88"/>
        <v>3.2235541773282401</v>
      </c>
      <c r="Y64" s="35">
        <f t="shared" si="88"/>
        <v>3.2224892230772224</v>
      </c>
      <c r="Z64" s="35">
        <f t="shared" si="88"/>
        <v>3.2230943353433865</v>
      </c>
      <c r="AA64" s="35">
        <f t="shared" si="88"/>
        <v>3.2332913451738525</v>
      </c>
      <c r="AB64" s="35">
        <f t="shared" si="88"/>
        <v>3.2327762466415857</v>
      </c>
      <c r="AC64" s="35">
        <f t="shared" si="88"/>
        <v>3.218959793403664</v>
      </c>
      <c r="AD64" s="35">
        <f t="shared" si="88"/>
        <v>3.2284175924406511</v>
      </c>
      <c r="AE64" s="35">
        <f t="shared" si="88"/>
        <v>3.2288557532396944</v>
      </c>
      <c r="AF64" s="35">
        <f t="shared" si="88"/>
        <v>3.2242231378353381</v>
      </c>
      <c r="AG64" s="35">
        <f t="shared" ref="AG64" si="89">IF(AG68=0,0,AG68/AG32)</f>
        <v>3.2178850565223946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1817.6901011999998</v>
      </c>
      <c r="C66" s="9">
        <f t="shared" si="90"/>
        <v>1732.8466760400001</v>
      </c>
      <c r="D66" s="9">
        <f t="shared" si="90"/>
        <v>2184.1970360400001</v>
      </c>
      <c r="E66" s="9">
        <f t="shared" si="90"/>
        <v>1712.7381290400003</v>
      </c>
      <c r="F66" s="9">
        <f t="shared" si="90"/>
        <v>1334.55405492</v>
      </c>
      <c r="G66" s="9">
        <f t="shared" si="90"/>
        <v>1056.6104961599999</v>
      </c>
      <c r="H66" s="9">
        <f t="shared" si="90"/>
        <v>1197.1458579599998</v>
      </c>
      <c r="I66" s="9">
        <f t="shared" si="90"/>
        <v>1300.6321167600004</v>
      </c>
      <c r="J66" s="9">
        <f t="shared" si="90"/>
        <v>1663.6562103600004</v>
      </c>
      <c r="K66" s="9">
        <f t="shared" si="90"/>
        <v>1782.4805665200006</v>
      </c>
      <c r="L66" s="9">
        <f>SUM(L67:L68)</f>
        <v>2170.5075856800004</v>
      </c>
      <c r="M66" s="9">
        <f t="shared" ref="M66:AF66" si="91">SUM(M67:M68)</f>
        <v>1858.5185432400003</v>
      </c>
      <c r="N66" s="9">
        <f t="shared" si="91"/>
        <v>2093.7164439600001</v>
      </c>
      <c r="O66" s="9">
        <f t="shared" si="91"/>
        <v>2080.9505663999998</v>
      </c>
      <c r="P66" s="9">
        <f t="shared" si="91"/>
        <v>1675.9876514400005</v>
      </c>
      <c r="Q66" s="9">
        <f t="shared" si="91"/>
        <v>1647.3573914400004</v>
      </c>
      <c r="R66" s="9">
        <f t="shared" si="91"/>
        <v>1812.5384785200004</v>
      </c>
      <c r="S66" s="9">
        <f t="shared" si="91"/>
        <v>1484.72318412</v>
      </c>
      <c r="T66" s="9">
        <f t="shared" si="91"/>
        <v>1295.9669703599996</v>
      </c>
      <c r="U66" s="9">
        <f t="shared" si="91"/>
        <v>804.84747876000006</v>
      </c>
      <c r="V66" s="9">
        <f t="shared" si="91"/>
        <v>681.33006468000008</v>
      </c>
      <c r="W66" s="9">
        <f t="shared" si="91"/>
        <v>643.46506164000004</v>
      </c>
      <c r="X66" s="9">
        <f t="shared" si="91"/>
        <v>393.40305072000001</v>
      </c>
      <c r="Y66" s="9">
        <f t="shared" si="91"/>
        <v>416.07987336000008</v>
      </c>
      <c r="Z66" s="9">
        <f t="shared" si="91"/>
        <v>308.77360055999998</v>
      </c>
      <c r="AA66" s="9">
        <f t="shared" si="91"/>
        <v>952.81102223999983</v>
      </c>
      <c r="AB66" s="9">
        <f t="shared" si="91"/>
        <v>922.56056460000013</v>
      </c>
      <c r="AC66" s="9">
        <f t="shared" si="91"/>
        <v>1134.5693943599999</v>
      </c>
      <c r="AD66" s="9">
        <f t="shared" si="91"/>
        <v>1047.4465719600003</v>
      </c>
      <c r="AE66" s="9">
        <f t="shared" si="91"/>
        <v>1077.6617308799998</v>
      </c>
      <c r="AF66" s="9">
        <f t="shared" si="91"/>
        <v>989.43184692</v>
      </c>
      <c r="AG66" s="9">
        <f t="shared" ref="AG66" si="92">SUM(AG67:AG68)</f>
        <v>893.83156560000009</v>
      </c>
    </row>
    <row r="67" spans="1:33" x14ac:dyDescent="0.25">
      <c r="A67" s="10" t="s">
        <v>10</v>
      </c>
      <c r="B67" s="11">
        <v>888.74218465038655</v>
      </c>
      <c r="C67" s="11">
        <v>847.32342612524985</v>
      </c>
      <c r="D67" s="11">
        <v>1068.5825116826038</v>
      </c>
      <c r="E67" s="11">
        <v>835.99386299677474</v>
      </c>
      <c r="F67" s="11">
        <v>649.73789787561293</v>
      </c>
      <c r="G67" s="11">
        <v>512.66909152989922</v>
      </c>
      <c r="H67" s="11">
        <v>590.41349144129276</v>
      </c>
      <c r="I67" s="11">
        <v>644.98775856137445</v>
      </c>
      <c r="J67" s="11">
        <v>818.15747745906549</v>
      </c>
      <c r="K67" s="11">
        <v>881.51057251313455</v>
      </c>
      <c r="L67" s="11">
        <v>1058.6564204476467</v>
      </c>
      <c r="M67" s="11">
        <v>865.97856076008372</v>
      </c>
      <c r="N67" s="11">
        <v>962.24849335723457</v>
      </c>
      <c r="O67" s="11">
        <v>943.84983782121162</v>
      </c>
      <c r="P67" s="11">
        <v>771.09755649361762</v>
      </c>
      <c r="Q67" s="11">
        <v>769.1719835176259</v>
      </c>
      <c r="R67" s="11">
        <v>858.36641683065022</v>
      </c>
      <c r="S67" s="11">
        <v>704.84000507247049</v>
      </c>
      <c r="T67" s="11">
        <v>606.50740740229651</v>
      </c>
      <c r="U67" s="11">
        <v>359.55962449264786</v>
      </c>
      <c r="V67" s="11">
        <v>312.01713090540619</v>
      </c>
      <c r="W67" s="11">
        <v>286.81999870029927</v>
      </c>
      <c r="X67" s="11">
        <v>177.46171483679117</v>
      </c>
      <c r="Y67" s="11">
        <v>188.88270075810797</v>
      </c>
      <c r="Z67" s="11">
        <v>135.79269428174172</v>
      </c>
      <c r="AA67" s="11">
        <v>451.10339665384515</v>
      </c>
      <c r="AB67" s="11">
        <v>424.9511083392224</v>
      </c>
      <c r="AC67" s="11">
        <v>525.28416444830998</v>
      </c>
      <c r="AD67" s="11">
        <v>477.18062006498201</v>
      </c>
      <c r="AE67" s="11">
        <v>490.51438221280472</v>
      </c>
      <c r="AF67" s="11">
        <v>419.71022449709977</v>
      </c>
      <c r="AG67" s="11">
        <v>381.41372623955522</v>
      </c>
    </row>
    <row r="68" spans="1:33" x14ac:dyDescent="0.25">
      <c r="A68" s="12" t="s">
        <v>11</v>
      </c>
      <c r="B68" s="13">
        <v>928.94791654961341</v>
      </c>
      <c r="C68" s="13">
        <v>885.52324991475029</v>
      </c>
      <c r="D68" s="13">
        <v>1115.614524357396</v>
      </c>
      <c r="E68" s="13">
        <v>876.74426604322548</v>
      </c>
      <c r="F68" s="13">
        <v>684.81615704438718</v>
      </c>
      <c r="G68" s="13">
        <v>543.94140463010069</v>
      </c>
      <c r="H68" s="13">
        <v>606.73236651870707</v>
      </c>
      <c r="I68" s="13">
        <v>655.64435819862604</v>
      </c>
      <c r="J68" s="13">
        <v>845.49873290093501</v>
      </c>
      <c r="K68" s="13">
        <v>900.96999400686616</v>
      </c>
      <c r="L68" s="13">
        <v>1111.8511652323537</v>
      </c>
      <c r="M68" s="13">
        <v>992.5399824799166</v>
      </c>
      <c r="N68" s="13">
        <v>1131.4679506027653</v>
      </c>
      <c r="O68" s="13">
        <v>1137.100728578788</v>
      </c>
      <c r="P68" s="13">
        <v>904.89009494638287</v>
      </c>
      <c r="Q68" s="13">
        <v>878.18540792237445</v>
      </c>
      <c r="R68" s="13">
        <v>954.17206168935002</v>
      </c>
      <c r="S68" s="13">
        <v>779.88317904752955</v>
      </c>
      <c r="T68" s="13">
        <v>689.45956295770304</v>
      </c>
      <c r="U68" s="13">
        <v>445.28785426735215</v>
      </c>
      <c r="V68" s="13">
        <v>369.31293377459383</v>
      </c>
      <c r="W68" s="13">
        <v>356.64506293970078</v>
      </c>
      <c r="X68" s="13">
        <v>215.94133588320886</v>
      </c>
      <c r="Y68" s="13">
        <v>227.19717260189211</v>
      </c>
      <c r="Z68" s="13">
        <v>172.98090627825829</v>
      </c>
      <c r="AA68" s="13">
        <v>501.70762558615462</v>
      </c>
      <c r="AB68" s="13">
        <v>497.60945626077779</v>
      </c>
      <c r="AC68" s="13">
        <v>609.28522991168984</v>
      </c>
      <c r="AD68" s="13">
        <v>570.26595189501813</v>
      </c>
      <c r="AE68" s="13">
        <v>587.14734866719516</v>
      </c>
      <c r="AF68" s="13">
        <v>569.72162242290017</v>
      </c>
      <c r="AG68" s="13">
        <v>512.41783936044487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16214.493315064388</v>
      </c>
      <c r="C71" s="9">
        <f t="shared" si="93"/>
        <v>16216.272115716383</v>
      </c>
      <c r="D71" s="9">
        <f t="shared" si="93"/>
        <v>16228.485347534652</v>
      </c>
      <c r="E71" s="9">
        <f t="shared" si="93"/>
        <v>16174.684297910901</v>
      </c>
      <c r="F71" s="9">
        <f t="shared" si="93"/>
        <v>16115.764768875237</v>
      </c>
      <c r="G71" s="9">
        <f t="shared" si="93"/>
        <v>16038.113686419283</v>
      </c>
      <c r="H71" s="9">
        <f t="shared" si="93"/>
        <v>15709.146897270364</v>
      </c>
      <c r="I71" s="9">
        <f t="shared" si="93"/>
        <v>15805.352722017742</v>
      </c>
      <c r="J71" s="9">
        <f t="shared" si="93"/>
        <v>16390.743566042634</v>
      </c>
      <c r="K71" s="9">
        <f t="shared" si="93"/>
        <v>14618.445526198431</v>
      </c>
      <c r="L71" s="9">
        <f>IF(L66=0,0,100*L66/L12)</f>
        <v>14663.120861119758</v>
      </c>
      <c r="M71" s="9">
        <f t="shared" ref="M71:AF71" si="94">IF(M66=0,0,100*M66/M12)</f>
        <v>12450.22667587021</v>
      </c>
      <c r="N71" s="9">
        <f t="shared" si="94"/>
        <v>13640.112233847423</v>
      </c>
      <c r="O71" s="9">
        <f t="shared" si="94"/>
        <v>13213.0330358436</v>
      </c>
      <c r="P71" s="9">
        <f t="shared" si="94"/>
        <v>10452.289694702336</v>
      </c>
      <c r="Q71" s="9">
        <f t="shared" si="94"/>
        <v>11464.502385623255</v>
      </c>
      <c r="R71" s="9">
        <f t="shared" si="94"/>
        <v>11881.602612389383</v>
      </c>
      <c r="S71" s="9">
        <f t="shared" si="94"/>
        <v>10009.323445289219</v>
      </c>
      <c r="T71" s="9">
        <f t="shared" si="94"/>
        <v>8689.4510216265535</v>
      </c>
      <c r="U71" s="9">
        <f t="shared" si="94"/>
        <v>7349.7293988909769</v>
      </c>
      <c r="V71" s="9">
        <f t="shared" si="94"/>
        <v>5370.5670808460509</v>
      </c>
      <c r="W71" s="9">
        <f t="shared" si="94"/>
        <v>4997.1817908806233</v>
      </c>
      <c r="X71" s="9">
        <f t="shared" si="94"/>
        <v>3252.5543450572927</v>
      </c>
      <c r="Y71" s="9">
        <f t="shared" si="94"/>
        <v>3477.204350919289</v>
      </c>
      <c r="Z71" s="9">
        <f t="shared" si="94"/>
        <v>2675.7938034478743</v>
      </c>
      <c r="AA71" s="9">
        <f t="shared" si="94"/>
        <v>9143.9000032820913</v>
      </c>
      <c r="AB71" s="9">
        <f t="shared" si="94"/>
        <v>8258.3600859779835</v>
      </c>
      <c r="AC71" s="9">
        <f t="shared" si="94"/>
        <v>9908.5438768813183</v>
      </c>
      <c r="AD71" s="9">
        <f t="shared" si="94"/>
        <v>8905.9551353336374</v>
      </c>
      <c r="AE71" s="9">
        <f t="shared" si="94"/>
        <v>9218.8611652825039</v>
      </c>
      <c r="AF71" s="9">
        <f t="shared" si="94"/>
        <v>9740.0621823986949</v>
      </c>
      <c r="AG71" s="9">
        <f t="shared" ref="AG71" si="95">IF(AG66=0,0,100*AG66/AG12)</f>
        <v>8821.3602969114891</v>
      </c>
    </row>
    <row r="72" spans="1:33" x14ac:dyDescent="0.25">
      <c r="A72" s="10" t="s">
        <v>10</v>
      </c>
      <c r="B72" s="11">
        <f t="shared" ref="B72:K72" si="96">IF(B67=0,0,100*B67/B13)</f>
        <v>11563.103087325408</v>
      </c>
      <c r="C72" s="11">
        <f t="shared" si="96"/>
        <v>11565.253306921979</v>
      </c>
      <c r="D72" s="11">
        <f t="shared" si="96"/>
        <v>11580.020395762331</v>
      </c>
      <c r="E72" s="11">
        <f t="shared" si="96"/>
        <v>11514.974990513501</v>
      </c>
      <c r="F72" s="11">
        <f t="shared" si="96"/>
        <v>11443.739834090649</v>
      </c>
      <c r="G72" s="11">
        <f t="shared" si="96"/>
        <v>11349.860028326531</v>
      </c>
      <c r="H72" s="11">
        <f t="shared" si="96"/>
        <v>11133.795623735577</v>
      </c>
      <c r="I72" s="11">
        <f t="shared" si="96"/>
        <v>11211.3329182693</v>
      </c>
      <c r="J72" s="11">
        <f t="shared" si="96"/>
        <v>11661.799882678442</v>
      </c>
      <c r="K72" s="11">
        <f t="shared" si="96"/>
        <v>10373.434118752739</v>
      </c>
      <c r="L72" s="11">
        <f>IF(L67=0,0,100*L67/L13)</f>
        <v>10407.00691074198</v>
      </c>
      <c r="M72" s="11">
        <f t="shared" ref="M72:AF72" si="97">IF(M67=0,0,100*M67/M13)</f>
        <v>8917.6731212935902</v>
      </c>
      <c r="N72" s="11">
        <f t="shared" si="97"/>
        <v>9875.3390395442602</v>
      </c>
      <c r="O72" s="11">
        <f t="shared" si="97"/>
        <v>9644.2438544817014</v>
      </c>
      <c r="P72" s="11">
        <f t="shared" si="97"/>
        <v>7641.5581226385029</v>
      </c>
      <c r="Q72" s="11">
        <f t="shared" si="97"/>
        <v>8390.1210636210308</v>
      </c>
      <c r="R72" s="11">
        <f t="shared" si="97"/>
        <v>8649.2810742481779</v>
      </c>
      <c r="S72" s="11">
        <f t="shared" si="97"/>
        <v>7273.6744777087169</v>
      </c>
      <c r="T72" s="11">
        <f t="shared" si="97"/>
        <v>6312.3680354151948</v>
      </c>
      <c r="U72" s="11">
        <f t="shared" si="97"/>
        <v>5363.3595538879454</v>
      </c>
      <c r="V72" s="11">
        <f t="shared" si="97"/>
        <v>3870.2477753549479</v>
      </c>
      <c r="W72" s="11">
        <f t="shared" si="97"/>
        <v>3609.1838352089494</v>
      </c>
      <c r="X72" s="11">
        <f t="shared" si="97"/>
        <v>2337.3374503510408</v>
      </c>
      <c r="Y72" s="11">
        <f t="shared" si="97"/>
        <v>2494.9320865646096</v>
      </c>
      <c r="Z72" s="11">
        <f t="shared" si="97"/>
        <v>1926.0503571787563</v>
      </c>
      <c r="AA72" s="11">
        <f t="shared" si="97"/>
        <v>6532.2007363599187</v>
      </c>
      <c r="AB72" s="11">
        <f t="shared" si="97"/>
        <v>5922.9582341479909</v>
      </c>
      <c r="AC72" s="11">
        <f t="shared" si="97"/>
        <v>7087.6059421687623</v>
      </c>
      <c r="AD72" s="11">
        <f t="shared" si="97"/>
        <v>6370.4120532367797</v>
      </c>
      <c r="AE72" s="11">
        <f t="shared" si="97"/>
        <v>6609.6272186952338</v>
      </c>
      <c r="AF72" s="11">
        <f t="shared" si="97"/>
        <v>6619.3418307152024</v>
      </c>
      <c r="AG72" s="11">
        <f t="shared" ref="AG72" si="98">IF(AG67=0,0,100*AG67/AG13)</f>
        <v>5769.9579997203664</v>
      </c>
    </row>
    <row r="73" spans="1:33" x14ac:dyDescent="0.25">
      <c r="A73" s="12" t="s">
        <v>11</v>
      </c>
      <c r="B73" s="13">
        <f t="shared" ref="B73:K73" si="99">IF(B68=0,0,100*B68/B14)</f>
        <v>26358.650876399472</v>
      </c>
      <c r="C73" s="13">
        <f t="shared" si="99"/>
        <v>26359.620619402089</v>
      </c>
      <c r="D73" s="13">
        <f t="shared" si="99"/>
        <v>26366.261370417891</v>
      </c>
      <c r="E73" s="13">
        <f t="shared" si="99"/>
        <v>26336.984819620906</v>
      </c>
      <c r="F73" s="13">
        <f t="shared" si="99"/>
        <v>26304.927027228769</v>
      </c>
      <c r="G73" s="13">
        <f t="shared" si="99"/>
        <v>26262.670671677421</v>
      </c>
      <c r="H73" s="13">
        <f t="shared" si="99"/>
        <v>26177.102858778337</v>
      </c>
      <c r="I73" s="13">
        <f t="shared" si="99"/>
        <v>26479.308410110163</v>
      </c>
      <c r="J73" s="13">
        <f t="shared" si="99"/>
        <v>26975.946637028759</v>
      </c>
      <c r="K73" s="13">
        <f t="shared" si="99"/>
        <v>24379.558642418331</v>
      </c>
      <c r="L73" s="13">
        <f>IF(L68=0,0,100*L68/L14)</f>
        <v>24014.276697317484</v>
      </c>
      <c r="M73" s="13">
        <f t="shared" ref="M73:AF73" si="100">IF(M68=0,0,100*M68/M14)</f>
        <v>19025.930435564438</v>
      </c>
      <c r="N73" s="13">
        <f t="shared" si="100"/>
        <v>20184.070929400939</v>
      </c>
      <c r="O73" s="13">
        <f t="shared" si="100"/>
        <v>19070.673455115233</v>
      </c>
      <c r="P73" s="13">
        <f t="shared" si="100"/>
        <v>15224.090413250216</v>
      </c>
      <c r="Q73" s="13">
        <f t="shared" si="100"/>
        <v>16882.953699381043</v>
      </c>
      <c r="R73" s="13">
        <f t="shared" si="100"/>
        <v>17899.013399879459</v>
      </c>
      <c r="S73" s="13">
        <f t="shared" si="100"/>
        <v>15163.637808680298</v>
      </c>
      <c r="T73" s="13">
        <f t="shared" si="100"/>
        <v>12993.91922335912</v>
      </c>
      <c r="U73" s="13">
        <f t="shared" si="100"/>
        <v>10485.480739729335</v>
      </c>
      <c r="V73" s="13">
        <f t="shared" si="100"/>
        <v>7986.1304773971842</v>
      </c>
      <c r="W73" s="13">
        <f t="shared" si="100"/>
        <v>7234.7520988415063</v>
      </c>
      <c r="X73" s="13">
        <f t="shared" si="100"/>
        <v>4795.7869089021297</v>
      </c>
      <c r="Y73" s="13">
        <f t="shared" si="100"/>
        <v>5169.1218617873392</v>
      </c>
      <c r="Z73" s="13">
        <f t="shared" si="100"/>
        <v>3853.2722743890226</v>
      </c>
      <c r="AA73" s="13">
        <f t="shared" si="100"/>
        <v>14276.008662396578</v>
      </c>
      <c r="AB73" s="13">
        <f t="shared" si="100"/>
        <v>12450.853872158928</v>
      </c>
      <c r="AC73" s="13">
        <f t="shared" si="100"/>
        <v>15084.644408251668</v>
      </c>
      <c r="AD73" s="13">
        <f t="shared" si="100"/>
        <v>13353.248147223214</v>
      </c>
      <c r="AE73" s="13">
        <f t="shared" si="100"/>
        <v>13755.233025152764</v>
      </c>
      <c r="AF73" s="13">
        <f t="shared" si="100"/>
        <v>14923.128568020775</v>
      </c>
      <c r="AG73" s="13">
        <f t="shared" ref="AG73" si="101">IF(AG68=0,0,100*AG68/AG14)</f>
        <v>14548.050599573593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20.330160894984179</v>
      </c>
      <c r="C75" s="21">
        <f t="shared" si="102"/>
        <v>20.332391110628244</v>
      </c>
      <c r="D75" s="21">
        <f t="shared" si="102"/>
        <v>20.347705794789842</v>
      </c>
      <c r="E75" s="21">
        <f t="shared" si="102"/>
        <v>20.280248740550526</v>
      </c>
      <c r="F75" s="21">
        <f t="shared" si="102"/>
        <v>20.20637076854484</v>
      </c>
      <c r="G75" s="21">
        <f t="shared" si="102"/>
        <v>20.109009816692286</v>
      </c>
      <c r="H75" s="21">
        <f t="shared" si="102"/>
        <v>19.853279152445733</v>
      </c>
      <c r="I75" s="21">
        <f t="shared" si="102"/>
        <v>19.939643356289746</v>
      </c>
      <c r="J75" s="21">
        <f t="shared" si="102"/>
        <v>20.446104660290281</v>
      </c>
      <c r="K75" s="21">
        <f t="shared" si="102"/>
        <v>18.945494820448864</v>
      </c>
      <c r="L75" s="21">
        <f>IF(L66=0,0,1000*L66/L3)</f>
        <v>18.987582265042196</v>
      </c>
      <c r="M75" s="21">
        <f t="shared" ref="M75:AF75" si="103">IF(M66=0,0,1000*M66/M3)</f>
        <v>14.074978571661193</v>
      </c>
      <c r="N75" s="21">
        <f t="shared" si="103"/>
        <v>14.014240907643535</v>
      </c>
      <c r="O75" s="21">
        <f t="shared" si="103"/>
        <v>12.816141726782016</v>
      </c>
      <c r="P75" s="21">
        <f t="shared" si="103"/>
        <v>10.037418801347204</v>
      </c>
      <c r="Q75" s="21">
        <f t="shared" si="103"/>
        <v>10.773194992380736</v>
      </c>
      <c r="R75" s="21">
        <f t="shared" si="103"/>
        <v>11.074656489305051</v>
      </c>
      <c r="S75" s="21">
        <f t="shared" si="103"/>
        <v>8.7865586782841181</v>
      </c>
      <c r="T75" s="21">
        <f t="shared" si="103"/>
        <v>7.0473412261524295</v>
      </c>
      <c r="U75" s="21">
        <f t="shared" si="103"/>
        <v>5.1042172482462318</v>
      </c>
      <c r="V75" s="21">
        <f t="shared" si="103"/>
        <v>3.8355588791466699</v>
      </c>
      <c r="W75" s="21">
        <f t="shared" si="103"/>
        <v>3.3436636647368281</v>
      </c>
      <c r="X75" s="21">
        <f t="shared" si="103"/>
        <v>2.1540972165200398</v>
      </c>
      <c r="Y75" s="21">
        <f t="shared" si="103"/>
        <v>2.2047873861329124</v>
      </c>
      <c r="Z75" s="21">
        <f t="shared" si="103"/>
        <v>1.6556411711068821</v>
      </c>
      <c r="AA75" s="21">
        <f t="shared" si="103"/>
        <v>6.2053551957867716</v>
      </c>
      <c r="AB75" s="21">
        <f t="shared" si="103"/>
        <v>5.2732426614613308</v>
      </c>
      <c r="AC75" s="21">
        <f t="shared" si="103"/>
        <v>6.3757490675221824</v>
      </c>
      <c r="AD75" s="21">
        <f t="shared" si="103"/>
        <v>5.5983478311366</v>
      </c>
      <c r="AE75" s="21">
        <f t="shared" si="103"/>
        <v>5.5431566477451701</v>
      </c>
      <c r="AF75" s="21">
        <f t="shared" si="103"/>
        <v>5.5900103257447711</v>
      </c>
      <c r="AG75" s="21">
        <f t="shared" ref="AG75" si="104">IF(AG66=0,0,1000*AG66/AG3)</f>
        <v>5.4075070634373441</v>
      </c>
    </row>
    <row r="76" spans="1:33" x14ac:dyDescent="0.25">
      <c r="A76" s="10" t="s">
        <v>10</v>
      </c>
      <c r="B76" s="22">
        <f t="shared" ref="B76:K76" si="105">IF(B67=0,0,1000*B67/B4)</f>
        <v>21.992280801618065</v>
      </c>
      <c r="C76" s="22">
        <f t="shared" si="105"/>
        <v>21.996370940256448</v>
      </c>
      <c r="D76" s="22">
        <f t="shared" si="105"/>
        <v>22.024456607914757</v>
      </c>
      <c r="E76" s="22">
        <f t="shared" si="105"/>
        <v>21.900745797586993</v>
      </c>
      <c r="F76" s="22">
        <f t="shared" si="105"/>
        <v>21.765259587596887</v>
      </c>
      <c r="G76" s="22">
        <f t="shared" si="105"/>
        <v>21.586707368961761</v>
      </c>
      <c r="H76" s="22">
        <f t="shared" si="105"/>
        <v>21.175766595028435</v>
      </c>
      <c r="I76" s="22">
        <f t="shared" si="105"/>
        <v>21.323238304401507</v>
      </c>
      <c r="J76" s="22">
        <f t="shared" si="105"/>
        <v>22.179997461745142</v>
      </c>
      <c r="K76" s="22">
        <f t="shared" si="105"/>
        <v>19.729606523476537</v>
      </c>
      <c r="L76" s="22">
        <f>IF(L67=0,0,1000*L67/L4)</f>
        <v>19.793460753613285</v>
      </c>
      <c r="M76" s="22">
        <f t="shared" ref="M76:AF76" si="106">IF(M67=0,0,1000*M67/M4)</f>
        <v>16.78042711668326</v>
      </c>
      <c r="N76" s="22">
        <f t="shared" si="106"/>
        <v>18.127411523879665</v>
      </c>
      <c r="O76" s="22">
        <f t="shared" si="106"/>
        <v>17.092098208041865</v>
      </c>
      <c r="P76" s="22">
        <f t="shared" si="106"/>
        <v>13.444461899381464</v>
      </c>
      <c r="Q76" s="22">
        <f t="shared" si="106"/>
        <v>14.262849424042836</v>
      </c>
      <c r="R76" s="22">
        <f t="shared" si="106"/>
        <v>13.927716346932959</v>
      </c>
      <c r="S76" s="22">
        <f t="shared" si="106"/>
        <v>11.300645893132598</v>
      </c>
      <c r="T76" s="22">
        <f t="shared" si="106"/>
        <v>9.6122446278407416</v>
      </c>
      <c r="U76" s="22">
        <f t="shared" si="106"/>
        <v>7.6815172997386565</v>
      </c>
      <c r="V76" s="22">
        <f t="shared" si="106"/>
        <v>5.6243409138590161</v>
      </c>
      <c r="W76" s="22">
        <f t="shared" si="106"/>
        <v>5.1541944259536736</v>
      </c>
      <c r="X76" s="22">
        <f t="shared" si="106"/>
        <v>3.2823110839452969</v>
      </c>
      <c r="Y76" s="22">
        <f t="shared" si="106"/>
        <v>3.3695838074136368</v>
      </c>
      <c r="Z76" s="22">
        <f t="shared" si="106"/>
        <v>2.5401310957975309</v>
      </c>
      <c r="AA76" s="22">
        <f t="shared" si="106"/>
        <v>8.7750470254933983</v>
      </c>
      <c r="AB76" s="22">
        <f t="shared" si="106"/>
        <v>7.6854293237064084</v>
      </c>
      <c r="AC76" s="22">
        <f t="shared" si="106"/>
        <v>9.173270823797159</v>
      </c>
      <c r="AD76" s="22">
        <f t="shared" si="106"/>
        <v>8.235662602073937</v>
      </c>
      <c r="AE76" s="22">
        <f t="shared" si="106"/>
        <v>8.5127137884404664</v>
      </c>
      <c r="AF76" s="22">
        <f t="shared" si="106"/>
        <v>7.5586792987039066</v>
      </c>
      <c r="AG76" s="22">
        <f t="shared" ref="AG76" si="107">IF(AG67=0,0,1000*AG67/AG4)</f>
        <v>7.0054265252553769</v>
      </c>
    </row>
    <row r="77" spans="1:33" x14ac:dyDescent="0.25">
      <c r="A77" s="12" t="s">
        <v>11</v>
      </c>
      <c r="B77" s="23">
        <f t="shared" ref="B77:K77" si="108">IF(B68=0,0,1000*B68/B5)</f>
        <v>18.959284047481187</v>
      </c>
      <c r="C77" s="23">
        <f t="shared" si="108"/>
        <v>18.959980243009806</v>
      </c>
      <c r="D77" s="23">
        <f t="shared" si="108"/>
        <v>18.964761724647552</v>
      </c>
      <c r="E77" s="23">
        <f t="shared" si="108"/>
        <v>18.943701426441887</v>
      </c>
      <c r="F77" s="23">
        <f t="shared" si="108"/>
        <v>18.920636459401244</v>
      </c>
      <c r="G77" s="23">
        <f t="shared" si="108"/>
        <v>18.890240127494238</v>
      </c>
      <c r="H77" s="23">
        <f t="shared" si="108"/>
        <v>18.715858083491753</v>
      </c>
      <c r="I77" s="23">
        <f t="shared" si="108"/>
        <v>18.743224477733598</v>
      </c>
      <c r="J77" s="23">
        <f t="shared" si="108"/>
        <v>19.008213556032892</v>
      </c>
      <c r="K77" s="23">
        <f t="shared" si="108"/>
        <v>18.236381916095144</v>
      </c>
      <c r="L77" s="23">
        <f>IF(L68=0,0,1000*L68/L5)</f>
        <v>18.278971155899868</v>
      </c>
      <c r="M77" s="23">
        <f t="shared" ref="M77:AF77" si="109">IF(M68=0,0,1000*M68/M5)</f>
        <v>12.339241771836063</v>
      </c>
      <c r="N77" s="23">
        <f t="shared" si="109"/>
        <v>11.747370996627836</v>
      </c>
      <c r="O77" s="23">
        <f t="shared" si="109"/>
        <v>10.612421929985324</v>
      </c>
      <c r="P77" s="23">
        <f t="shared" si="109"/>
        <v>8.2548142862520901</v>
      </c>
      <c r="Q77" s="23">
        <f t="shared" si="109"/>
        <v>8.8719703042961147</v>
      </c>
      <c r="R77" s="23">
        <f t="shared" si="109"/>
        <v>9.3513875930545787</v>
      </c>
      <c r="S77" s="23">
        <f t="shared" si="109"/>
        <v>7.3156351262099086</v>
      </c>
      <c r="T77" s="23">
        <f t="shared" si="109"/>
        <v>5.7075847196479019</v>
      </c>
      <c r="U77" s="23">
        <f t="shared" si="109"/>
        <v>4.0161456131312008</v>
      </c>
      <c r="V77" s="23">
        <f t="shared" si="109"/>
        <v>3.0232167246856121</v>
      </c>
      <c r="W77" s="23">
        <f t="shared" si="109"/>
        <v>2.6071453270394778</v>
      </c>
      <c r="X77" s="23">
        <f t="shared" si="109"/>
        <v>1.6796402246001443</v>
      </c>
      <c r="Y77" s="23">
        <f t="shared" si="109"/>
        <v>1.7126101349271061</v>
      </c>
      <c r="Z77" s="23">
        <f t="shared" si="109"/>
        <v>1.3002273622040224</v>
      </c>
      <c r="AA77" s="23">
        <f t="shared" si="109"/>
        <v>4.9120058171245331</v>
      </c>
      <c r="AB77" s="23">
        <f t="shared" si="109"/>
        <v>4.1585906725408375</v>
      </c>
      <c r="AC77" s="23">
        <f t="shared" si="109"/>
        <v>5.0484205108930009</v>
      </c>
      <c r="AD77" s="23">
        <f t="shared" si="109"/>
        <v>4.4152426594083893</v>
      </c>
      <c r="AE77" s="23">
        <f t="shared" si="109"/>
        <v>4.2922758606664919</v>
      </c>
      <c r="AF77" s="23">
        <f t="shared" si="109"/>
        <v>4.6901060994024268</v>
      </c>
      <c r="AG77" s="23">
        <f t="shared" ref="AG77" si="110">IF(AG68=0,0,1000*AG68/AG5)</f>
        <v>4.6226610883938744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0.48894043273034171</v>
      </c>
      <c r="C80" s="37">
        <f t="shared" si="111"/>
        <v>0.48897772540476664</v>
      </c>
      <c r="D80" s="37">
        <f t="shared" si="111"/>
        <v>0.48923356915636546</v>
      </c>
      <c r="E80" s="37">
        <f t="shared" si="111"/>
        <v>0.48810372632117099</v>
      </c>
      <c r="F80" s="37">
        <f t="shared" si="111"/>
        <v>0.48685768514229388</v>
      </c>
      <c r="G80" s="37">
        <f t="shared" si="111"/>
        <v>0.48520158884761544</v>
      </c>
      <c r="H80" s="37">
        <f t="shared" si="111"/>
        <v>0.4931842578041315</v>
      </c>
      <c r="I80" s="37">
        <f t="shared" si="111"/>
        <v>0.49590329982631903</v>
      </c>
      <c r="J80" s="37">
        <f t="shared" si="111"/>
        <v>0.49178278081985671</v>
      </c>
      <c r="K80" s="37">
        <f t="shared" si="111"/>
        <v>0.49454147723704983</v>
      </c>
      <c r="L80" s="37">
        <f t="shared" ref="L80:L81" si="114">IF(L67=0,0,L67/L$66)</f>
        <v>0.48774601269867446</v>
      </c>
      <c r="M80" s="37">
        <f t="shared" ref="M80:AF80" si="115">IF(M67=0,0,M67/M$66)</f>
        <v>0.46595099301533055</v>
      </c>
      <c r="N80" s="37">
        <f t="shared" si="115"/>
        <v>0.45958873568249914</v>
      </c>
      <c r="O80" s="37">
        <f t="shared" si="115"/>
        <v>0.45356667912301818</v>
      </c>
      <c r="P80" s="37">
        <f t="shared" si="115"/>
        <v>0.4600854641328021</v>
      </c>
      <c r="Q80" s="37">
        <f t="shared" si="115"/>
        <v>0.46691263687794643</v>
      </c>
      <c r="R80" s="37">
        <f t="shared" si="115"/>
        <v>0.47357141765703964</v>
      </c>
      <c r="S80" s="37">
        <f t="shared" si="115"/>
        <v>0.47472822719491065</v>
      </c>
      <c r="T80" s="37">
        <f t="shared" si="115"/>
        <v>0.4679960379189434</v>
      </c>
      <c r="U80" s="37">
        <f t="shared" si="115"/>
        <v>0.44674256176662019</v>
      </c>
      <c r="V80" s="37">
        <f t="shared" si="115"/>
        <v>0.45795297621564829</v>
      </c>
      <c r="W80" s="37">
        <f t="shared" si="115"/>
        <v>0.44574292498380697</v>
      </c>
      <c r="X80" s="37">
        <f t="shared" si="115"/>
        <v>0.45109389597260002</v>
      </c>
      <c r="Y80" s="37">
        <f t="shared" si="115"/>
        <v>0.45395779236522488</v>
      </c>
      <c r="Z80" s="37">
        <f t="shared" si="115"/>
        <v>0.43978077800519372</v>
      </c>
      <c r="AA80" s="37">
        <f t="shared" si="115"/>
        <v>0.47344477144410962</v>
      </c>
      <c r="AB80" s="37">
        <f t="shared" si="115"/>
        <v>0.46062136692724437</v>
      </c>
      <c r="AC80" s="37">
        <f t="shared" si="115"/>
        <v>0.46298108080433276</v>
      </c>
      <c r="AD80" s="37">
        <f t="shared" si="115"/>
        <v>0.45556559431195937</v>
      </c>
      <c r="AE80" s="37">
        <f t="shared" si="115"/>
        <v>0.45516544585123125</v>
      </c>
      <c r="AF80" s="37">
        <f t="shared" si="115"/>
        <v>0.42419316277681451</v>
      </c>
      <c r="AG80" s="37">
        <f t="shared" ref="AG80" si="116">IF(AG67=0,0,AG67/AG$66)</f>
        <v>0.4267176735736834</v>
      </c>
    </row>
    <row r="81" spans="1:33" x14ac:dyDescent="0.25">
      <c r="A81" s="12" t="s">
        <v>11</v>
      </c>
      <c r="B81" s="38">
        <f t="shared" si="111"/>
        <v>0.5110595672696584</v>
      </c>
      <c r="C81" s="38">
        <f t="shared" si="111"/>
        <v>0.51102227459523331</v>
      </c>
      <c r="D81" s="38">
        <f t="shared" si="111"/>
        <v>0.51076643084363449</v>
      </c>
      <c r="E81" s="38">
        <f t="shared" si="111"/>
        <v>0.51189627367882895</v>
      </c>
      <c r="F81" s="38">
        <f t="shared" si="111"/>
        <v>0.51314231485770623</v>
      </c>
      <c r="G81" s="38">
        <f t="shared" si="111"/>
        <v>0.51479841115238456</v>
      </c>
      <c r="H81" s="38">
        <f t="shared" si="111"/>
        <v>0.50681574219586845</v>
      </c>
      <c r="I81" s="38">
        <f t="shared" si="111"/>
        <v>0.50409670017368102</v>
      </c>
      <c r="J81" s="38">
        <f t="shared" si="111"/>
        <v>0.5082172191801434</v>
      </c>
      <c r="K81" s="38">
        <f t="shared" si="111"/>
        <v>0.50545852276295022</v>
      </c>
      <c r="L81" s="38">
        <f t="shared" si="114"/>
        <v>0.51225398730132554</v>
      </c>
      <c r="M81" s="38">
        <f t="shared" ref="M81:AF81" si="117">IF(M68=0,0,M68/M$66)</f>
        <v>0.53404900698466939</v>
      </c>
      <c r="N81" s="38">
        <f t="shared" si="117"/>
        <v>0.54041126431750075</v>
      </c>
      <c r="O81" s="38">
        <f t="shared" si="117"/>
        <v>0.54643332087698171</v>
      </c>
      <c r="P81" s="38">
        <f t="shared" si="117"/>
        <v>0.53991453586719784</v>
      </c>
      <c r="Q81" s="38">
        <f t="shared" si="117"/>
        <v>0.53308736312205363</v>
      </c>
      <c r="R81" s="38">
        <f t="shared" si="117"/>
        <v>0.52642858234296031</v>
      </c>
      <c r="S81" s="38">
        <f t="shared" si="117"/>
        <v>0.52527177280508941</v>
      </c>
      <c r="T81" s="38">
        <f t="shared" si="117"/>
        <v>0.5320039620810566</v>
      </c>
      <c r="U81" s="38">
        <f t="shared" si="117"/>
        <v>0.55325743823337969</v>
      </c>
      <c r="V81" s="38">
        <f t="shared" si="117"/>
        <v>0.54204702378435166</v>
      </c>
      <c r="W81" s="38">
        <f t="shared" si="117"/>
        <v>0.55425707501619303</v>
      </c>
      <c r="X81" s="38">
        <f t="shared" si="117"/>
        <v>0.54890610402740003</v>
      </c>
      <c r="Y81" s="38">
        <f t="shared" si="117"/>
        <v>0.54604220763477518</v>
      </c>
      <c r="Z81" s="38">
        <f t="shared" si="117"/>
        <v>0.56021922199480634</v>
      </c>
      <c r="AA81" s="38">
        <f t="shared" si="117"/>
        <v>0.52655522855589032</v>
      </c>
      <c r="AB81" s="38">
        <f t="shared" si="117"/>
        <v>0.53937863307275569</v>
      </c>
      <c r="AC81" s="38">
        <f t="shared" si="117"/>
        <v>0.53701891919566713</v>
      </c>
      <c r="AD81" s="38">
        <f t="shared" si="117"/>
        <v>0.54443440568804058</v>
      </c>
      <c r="AE81" s="38">
        <f t="shared" si="117"/>
        <v>0.5448345541487688</v>
      </c>
      <c r="AF81" s="38">
        <f t="shared" si="117"/>
        <v>0.57580683722318549</v>
      </c>
      <c r="AG81" s="38">
        <f t="shared" ref="AG81" si="118">IF(AG68=0,0,AG68/AG$66)</f>
        <v>0.5732823264263166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1047.4465719600003</v>
      </c>
      <c r="AE83" s="9">
        <f t="shared" si="119"/>
        <v>1077.6617308799998</v>
      </c>
      <c r="AF83" s="9">
        <f t="shared" si="119"/>
        <v>989.43184692</v>
      </c>
      <c r="AG83" s="9">
        <f t="shared" ref="AG83" si="120">SUM(AG84:AG85)</f>
        <v>893.83156560000009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477.18062006498201</v>
      </c>
      <c r="AE84" s="11">
        <v>490.51438221280472</v>
      </c>
      <c r="AF84" s="11">
        <v>419.71022449709977</v>
      </c>
      <c r="AG84" s="11">
        <v>381.41372623955522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570.26595189501813</v>
      </c>
      <c r="AE85" s="13">
        <v>587.14734866719516</v>
      </c>
      <c r="AF85" s="13">
        <v>569.72162242290017</v>
      </c>
      <c r="AG85" s="13">
        <v>512.41783936044487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1831.99523</v>
      </c>
      <c r="C89" s="9">
        <v>1745.4768200000001</v>
      </c>
      <c r="D89" s="9">
        <v>2204.9542999999999</v>
      </c>
      <c r="E89" s="9">
        <v>1724.7412999999999</v>
      </c>
      <c r="F89" s="9">
        <v>1340.0138199999999</v>
      </c>
      <c r="G89" s="9">
        <v>1058.7417399999999</v>
      </c>
      <c r="H89" s="9">
        <v>1199.0037299999999</v>
      </c>
      <c r="I89" s="9">
        <v>1297.1389799999999</v>
      </c>
      <c r="J89" s="9">
        <v>1658.5345</v>
      </c>
      <c r="K89" s="9">
        <v>1769.7665</v>
      </c>
      <c r="L89" s="9">
        <v>2046.8786399999999</v>
      </c>
      <c r="M89" s="9">
        <v>1832.8237999999999</v>
      </c>
      <c r="N89" s="9">
        <v>2069.1814300000001</v>
      </c>
      <c r="O89" s="9">
        <v>2054.3813500000001</v>
      </c>
      <c r="P89" s="9">
        <v>1648.78584</v>
      </c>
      <c r="Q89" s="9">
        <v>1614.1454000000001</v>
      </c>
      <c r="R89" s="9">
        <v>1787.85528</v>
      </c>
      <c r="S89" s="9">
        <v>1458.1341</v>
      </c>
      <c r="T89" s="9">
        <v>1275.98161</v>
      </c>
      <c r="U89" s="9">
        <v>780.74086999999997</v>
      </c>
      <c r="V89" s="9">
        <v>655.15518999999995</v>
      </c>
      <c r="W89" s="9">
        <v>610.18066999999996</v>
      </c>
      <c r="X89" s="9">
        <v>348.24966999999998</v>
      </c>
      <c r="Y89" s="9">
        <v>368.46798999999999</v>
      </c>
      <c r="Z89" s="9">
        <v>269.18639000000002</v>
      </c>
      <c r="AA89" s="9">
        <v>918.54876000000002</v>
      </c>
      <c r="AB89" s="9">
        <v>886.03921000000003</v>
      </c>
      <c r="AC89" s="9">
        <v>1094.3742500000001</v>
      </c>
      <c r="AD89" s="9">
        <v>1011.4736</v>
      </c>
      <c r="AE89" s="9">
        <v>1045.2215100000001</v>
      </c>
      <c r="AF89" s="9">
        <v>979.85443999999995</v>
      </c>
      <c r="AG89" s="9">
        <v>877.39482999999996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14.305128800000148</v>
      </c>
      <c r="C91" s="9">
        <f t="shared" ref="C91:AF91" si="121">C89-C$66</f>
        <v>12.630143959999941</v>
      </c>
      <c r="D91" s="9">
        <f t="shared" si="121"/>
        <v>20.757263959999818</v>
      </c>
      <c r="E91" s="9">
        <f t="shared" si="121"/>
        <v>12.003170959999579</v>
      </c>
      <c r="F91" s="9">
        <f t="shared" si="121"/>
        <v>5.4597650799998974</v>
      </c>
      <c r="G91" s="9">
        <f t="shared" si="121"/>
        <v>2.1312438400000246</v>
      </c>
      <c r="H91" s="9">
        <f t="shared" si="121"/>
        <v>1.8578720400000748</v>
      </c>
      <c r="I91" s="9">
        <f t="shared" si="121"/>
        <v>-3.4931367600004251</v>
      </c>
      <c r="J91" s="9">
        <f t="shared" si="121"/>
        <v>-5.1217103600004066</v>
      </c>
      <c r="K91" s="9">
        <f t="shared" si="121"/>
        <v>-12.714066520000642</v>
      </c>
      <c r="L91" s="9">
        <f t="shared" si="121"/>
        <v>-123.62894568000047</v>
      </c>
      <c r="M91" s="9">
        <f t="shared" si="121"/>
        <v>-25.694743240000435</v>
      </c>
      <c r="N91" s="9">
        <f t="shared" si="121"/>
        <v>-24.535013960000015</v>
      </c>
      <c r="O91" s="9">
        <f t="shared" si="121"/>
        <v>-26.569216399999732</v>
      </c>
      <c r="P91" s="9">
        <f t="shared" si="121"/>
        <v>-27.201811440000483</v>
      </c>
      <c r="Q91" s="9">
        <f t="shared" si="121"/>
        <v>-33.211991440000247</v>
      </c>
      <c r="R91" s="9">
        <f t="shared" si="121"/>
        <v>-24.68319852000036</v>
      </c>
      <c r="S91" s="9">
        <f t="shared" si="121"/>
        <v>-26.589084120000052</v>
      </c>
      <c r="T91" s="9">
        <f t="shared" si="121"/>
        <v>-19.985360359999504</v>
      </c>
      <c r="U91" s="9">
        <f t="shared" si="121"/>
        <v>-24.106608760000086</v>
      </c>
      <c r="V91" s="9">
        <f t="shared" si="121"/>
        <v>-26.17487468000013</v>
      </c>
      <c r="W91" s="9">
        <f t="shared" si="121"/>
        <v>-33.284391640000081</v>
      </c>
      <c r="X91" s="9">
        <f t="shared" si="121"/>
        <v>-45.15338072000003</v>
      </c>
      <c r="Y91" s="9">
        <f t="shared" si="121"/>
        <v>-47.611883360000093</v>
      </c>
      <c r="Z91" s="9">
        <f t="shared" si="121"/>
        <v>-39.58721055999996</v>
      </c>
      <c r="AA91" s="9">
        <f t="shared" si="121"/>
        <v>-34.262262239999814</v>
      </c>
      <c r="AB91" s="9">
        <f t="shared" si="121"/>
        <v>-36.521354600000109</v>
      </c>
      <c r="AC91" s="9">
        <f t="shared" si="121"/>
        <v>-40.195144359999858</v>
      </c>
      <c r="AD91" s="9">
        <f t="shared" si="121"/>
        <v>-35.972971960000223</v>
      </c>
      <c r="AE91" s="9">
        <f t="shared" si="121"/>
        <v>-32.440220879999742</v>
      </c>
      <c r="AF91" s="9">
        <f t="shared" si="121"/>
        <v>-9.577406920000044</v>
      </c>
      <c r="AG91" s="9">
        <f t="shared" ref="AG91" si="122">AG89-AG$66</f>
        <v>-16.436735600000134</v>
      </c>
    </row>
    <row r="92" spans="1:33" x14ac:dyDescent="0.25">
      <c r="A92" s="10" t="s">
        <v>10</v>
      </c>
      <c r="B92" s="11">
        <f>IF(B$66=0,50%,B$67/B$66)*B91</f>
        <v>6.9943558657353462</v>
      </c>
      <c r="C92" s="11">
        <f t="shared" ref="C92:AG92" si="123">IF(C$66=0,50%,C$67/C$66)*C91</f>
        <v>6.1758590650955227</v>
      </c>
      <c r="D92" s="11">
        <f t="shared" si="123"/>
        <v>10.155150333071504</v>
      </c>
      <c r="E92" s="11">
        <f t="shared" si="123"/>
        <v>5.8587924732458623</v>
      </c>
      <c r="F92" s="11">
        <f t="shared" si="123"/>
        <v>2.6581285882694812</v>
      </c>
      <c r="G92" s="11">
        <f t="shared" si="123"/>
        <v>1.0340828973897052</v>
      </c>
      <c r="H92" s="11">
        <f t="shared" si="123"/>
        <v>0.91627324314248459</v>
      </c>
      <c r="I92" s="11">
        <f t="shared" si="123"/>
        <v>-1.7322580460288275</v>
      </c>
      <c r="J92" s="11">
        <f t="shared" si="123"/>
        <v>-2.5187689633948693</v>
      </c>
      <c r="K92" s="11">
        <f t="shared" si="123"/>
        <v>-6.2876332384912352</v>
      </c>
      <c r="L92" s="11">
        <f t="shared" si="123"/>
        <v>-60.299525309561247</v>
      </c>
      <c r="M92" s="11">
        <f t="shared" si="123"/>
        <v>-11.972491127952154</v>
      </c>
      <c r="N92" s="11">
        <f t="shared" si="123"/>
        <v>-11.276016045828873</v>
      </c>
      <c r="O92" s="11">
        <f t="shared" si="123"/>
        <v>-12.05091124944871</v>
      </c>
      <c r="P92" s="11">
        <f t="shared" si="123"/>
        <v>-12.515158041625588</v>
      </c>
      <c r="Q92" s="11">
        <f t="shared" si="123"/>
        <v>-15.507098499218301</v>
      </c>
      <c r="R92" s="11">
        <f t="shared" si="123"/>
        <v>-11.689257315426714</v>
      </c>
      <c r="S92" s="11">
        <f t="shared" si="123"/>
        <v>-12.622588767023975</v>
      </c>
      <c r="T92" s="11">
        <f t="shared" si="123"/>
        <v>-9.3530694648620756</v>
      </c>
      <c r="U92" s="11">
        <f t="shared" si="123"/>
        <v>-10.769448152948085</v>
      </c>
      <c r="V92" s="11">
        <f t="shared" si="123"/>
        <v>-11.986861761777675</v>
      </c>
      <c r="W92" s="11">
        <f t="shared" si="123"/>
        <v>-14.836282085920208</v>
      </c>
      <c r="X92" s="11">
        <f t="shared" si="123"/>
        <v>-20.368414425318896</v>
      </c>
      <c r="Y92" s="11">
        <f t="shared" si="123"/>
        <v>-21.613785460456228</v>
      </c>
      <c r="Z92" s="11">
        <f t="shared" si="123"/>
        <v>-17.409694259132202</v>
      </c>
      <c r="AA92" s="11">
        <f t="shared" si="123"/>
        <v>-16.22128891537486</v>
      </c>
      <c r="AB92" s="11">
        <f t="shared" si="123"/>
        <v>-16.822516277886653</v>
      </c>
      <c r="AC92" s="11">
        <f t="shared" si="123"/>
        <v>-18.609591378878914</v>
      </c>
      <c r="AD92" s="11">
        <f t="shared" si="123"/>
        <v>-16.388048350124951</v>
      </c>
      <c r="AE92" s="11">
        <f t="shared" si="123"/>
        <v>-14.765667600357505</v>
      </c>
      <c r="AF92" s="11">
        <f t="shared" si="123"/>
        <v>-4.0626705325953685</v>
      </c>
      <c r="AG92" s="11">
        <f t="shared" si="123"/>
        <v>-7.0138455763777978</v>
      </c>
    </row>
    <row r="93" spans="1:33" x14ac:dyDescent="0.25">
      <c r="A93" s="12" t="s">
        <v>11</v>
      </c>
      <c r="B93" s="13">
        <f>B91-B92</f>
        <v>7.3107729342648016</v>
      </c>
      <c r="C93" s="13">
        <f t="shared" ref="C93:AF93" si="124">C91-C92</f>
        <v>6.4542848949044185</v>
      </c>
      <c r="D93" s="13">
        <f t="shared" si="124"/>
        <v>10.602113626928315</v>
      </c>
      <c r="E93" s="13">
        <f t="shared" si="124"/>
        <v>6.144378486753717</v>
      </c>
      <c r="F93" s="13">
        <f t="shared" si="124"/>
        <v>2.8016364917304162</v>
      </c>
      <c r="G93" s="13">
        <f t="shared" si="124"/>
        <v>1.0971609426103195</v>
      </c>
      <c r="H93" s="13">
        <f t="shared" si="124"/>
        <v>0.94159879685759018</v>
      </c>
      <c r="I93" s="13">
        <f t="shared" si="124"/>
        <v>-1.7608787139715976</v>
      </c>
      <c r="J93" s="13">
        <f t="shared" si="124"/>
        <v>-2.6029413966055372</v>
      </c>
      <c r="K93" s="13">
        <f t="shared" si="124"/>
        <v>-6.4264332815094072</v>
      </c>
      <c r="L93" s="13">
        <f t="shared" si="124"/>
        <v>-63.329420370439223</v>
      </c>
      <c r="M93" s="13">
        <f t="shared" si="124"/>
        <v>-13.722252112048281</v>
      </c>
      <c r="N93" s="13">
        <f t="shared" si="124"/>
        <v>-13.258997914171141</v>
      </c>
      <c r="O93" s="13">
        <f t="shared" si="124"/>
        <v>-14.518305150551022</v>
      </c>
      <c r="P93" s="13">
        <f t="shared" si="124"/>
        <v>-14.686653398374895</v>
      </c>
      <c r="Q93" s="13">
        <f t="shared" si="124"/>
        <v>-17.704892940781946</v>
      </c>
      <c r="R93" s="13">
        <f t="shared" si="124"/>
        <v>-12.993941204573646</v>
      </c>
      <c r="S93" s="13">
        <f t="shared" si="124"/>
        <v>-13.966495352976077</v>
      </c>
      <c r="T93" s="13">
        <f t="shared" si="124"/>
        <v>-10.632290895137428</v>
      </c>
      <c r="U93" s="13">
        <f t="shared" si="124"/>
        <v>-13.337160607052001</v>
      </c>
      <c r="V93" s="13">
        <f t="shared" si="124"/>
        <v>-14.188012918222455</v>
      </c>
      <c r="W93" s="13">
        <f t="shared" si="124"/>
        <v>-18.448109554079871</v>
      </c>
      <c r="X93" s="13">
        <f t="shared" si="124"/>
        <v>-24.784966294681134</v>
      </c>
      <c r="Y93" s="13">
        <f t="shared" si="124"/>
        <v>-25.998097899543865</v>
      </c>
      <c r="Z93" s="13">
        <f t="shared" si="124"/>
        <v>-22.177516300867758</v>
      </c>
      <c r="AA93" s="13">
        <f t="shared" si="124"/>
        <v>-18.040973324624954</v>
      </c>
      <c r="AB93" s="13">
        <f t="shared" si="124"/>
        <v>-19.698838322113456</v>
      </c>
      <c r="AC93" s="13">
        <f t="shared" si="124"/>
        <v>-21.585552981120944</v>
      </c>
      <c r="AD93" s="13">
        <f t="shared" si="124"/>
        <v>-19.584923609875272</v>
      </c>
      <c r="AE93" s="13">
        <f t="shared" si="124"/>
        <v>-17.67455327964224</v>
      </c>
      <c r="AF93" s="13">
        <f t="shared" si="124"/>
        <v>-5.5147363874046755</v>
      </c>
      <c r="AG93" s="13">
        <f t="shared" ref="AG93" si="125">AG91-AG92</f>
        <v>-9.4228900236223367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97.480695652173907</v>
      </c>
      <c r="C97" s="9">
        <f t="shared" si="126"/>
        <v>92.920443478260864</v>
      </c>
      <c r="D97" s="9">
        <f t="shared" si="126"/>
        <v>117.03506086956523</v>
      </c>
      <c r="E97" s="9">
        <f t="shared" si="126"/>
        <v>92.078304347826091</v>
      </c>
      <c r="F97" s="9">
        <f t="shared" si="126"/>
        <v>72.009104347826081</v>
      </c>
      <c r="G97" s="9">
        <f t="shared" si="126"/>
        <v>57.288017391304351</v>
      </c>
      <c r="H97" s="9">
        <f t="shared" si="126"/>
        <v>66.266895652173901</v>
      </c>
      <c r="I97" s="9">
        <f t="shared" si="126"/>
        <v>71.557052173913036</v>
      </c>
      <c r="J97" s="9">
        <f t="shared" si="126"/>
        <v>88.260643478260874</v>
      </c>
      <c r="K97" s="9">
        <f t="shared" si="126"/>
        <v>106.02926956521739</v>
      </c>
      <c r="L97" s="9">
        <f>SUM(L98:L99)</f>
        <v>128.71733913043479</v>
      </c>
      <c r="M97" s="9">
        <f t="shared" ref="M97:AF97" si="127">SUM(M98:M99)</f>
        <v>129.80511304347826</v>
      </c>
      <c r="N97" s="9">
        <f t="shared" si="127"/>
        <v>133.47566086956522</v>
      </c>
      <c r="O97" s="9">
        <f t="shared" si="127"/>
        <v>137.49259826086956</v>
      </c>
      <c r="P97" s="9">
        <f t="shared" si="127"/>
        <v>139.93262260869565</v>
      </c>
      <c r="Q97" s="9">
        <f t="shared" si="127"/>
        <v>127.87830173913044</v>
      </c>
      <c r="R97" s="9">
        <f t="shared" si="127"/>
        <v>134.25625217391303</v>
      </c>
      <c r="S97" s="9">
        <f t="shared" si="127"/>
        <v>129.32884173913044</v>
      </c>
      <c r="T97" s="9">
        <f t="shared" si="127"/>
        <v>129.80388956521739</v>
      </c>
      <c r="U97" s="9">
        <f t="shared" si="127"/>
        <v>116.93215565217392</v>
      </c>
      <c r="V97" s="9">
        <f t="shared" si="127"/>
        <v>110.57961652173913</v>
      </c>
      <c r="W97" s="9">
        <f t="shared" si="127"/>
        <v>111.97007826086957</v>
      </c>
      <c r="X97" s="9">
        <f t="shared" si="127"/>
        <v>106.25142608695651</v>
      </c>
      <c r="Y97" s="9">
        <f t="shared" si="127"/>
        <v>104.80473739130434</v>
      </c>
      <c r="Z97" s="9">
        <f t="shared" si="127"/>
        <v>100.34360000000001</v>
      </c>
      <c r="AA97" s="9">
        <f t="shared" si="127"/>
        <v>96.205493913043483</v>
      </c>
      <c r="AB97" s="9">
        <f t="shared" si="127"/>
        <v>98.052090016037383</v>
      </c>
      <c r="AC97" s="9">
        <f t="shared" si="127"/>
        <v>99.568826086956534</v>
      </c>
      <c r="AD97" s="9">
        <f t="shared" si="127"/>
        <v>103.12697547312233</v>
      </c>
      <c r="AE97" s="9">
        <f t="shared" si="127"/>
        <v>103.24753151365894</v>
      </c>
      <c r="AF97" s="9">
        <f t="shared" si="127"/>
        <v>91.044659317702937</v>
      </c>
      <c r="AG97" s="9">
        <f t="shared" ref="AG97" si="128">SUM(AG98:AG99)</f>
        <v>91.667959471452548</v>
      </c>
    </row>
    <row r="98" spans="1:33" x14ac:dyDescent="0.25">
      <c r="A98" s="10" t="s">
        <v>10</v>
      </c>
      <c r="B98" s="11">
        <v>66.834939130434776</v>
      </c>
      <c r="C98" s="11">
        <v>63.70833043478261</v>
      </c>
      <c r="D98" s="11">
        <v>80.241843478260876</v>
      </c>
      <c r="E98" s="11">
        <v>63.130939130434783</v>
      </c>
      <c r="F98" s="11">
        <v>49.371052173913043</v>
      </c>
      <c r="G98" s="11">
        <v>39.277947826086958</v>
      </c>
      <c r="H98" s="11">
        <v>46.112130434782607</v>
      </c>
      <c r="I98" s="11">
        <v>50.026069565217391</v>
      </c>
      <c r="J98" s="11">
        <v>61.006130434782605</v>
      </c>
      <c r="K98" s="11">
        <v>73.89365217391304</v>
      </c>
      <c r="L98" s="11">
        <v>88.456826086956525</v>
      </c>
      <c r="M98" s="11">
        <v>84.441852173913048</v>
      </c>
      <c r="N98" s="11">
        <v>84.730034782608698</v>
      </c>
      <c r="O98" s="11">
        <v>85.101434782608692</v>
      </c>
      <c r="P98" s="11">
        <v>87.746452173913042</v>
      </c>
      <c r="Q98" s="11">
        <v>79.718182608695656</v>
      </c>
      <c r="R98" s="11">
        <v>86.296834782608698</v>
      </c>
      <c r="S98" s="11">
        <v>84.26337391304348</v>
      </c>
      <c r="T98" s="11">
        <v>83.549904347826086</v>
      </c>
      <c r="U98" s="11">
        <v>74.704221739130432</v>
      </c>
      <c r="V98" s="11">
        <v>70.10384347826087</v>
      </c>
      <c r="W98" s="11">
        <v>69.103904347826088</v>
      </c>
      <c r="X98" s="11">
        <v>66.021504347826081</v>
      </c>
      <c r="Y98" s="11">
        <v>65.831782608695647</v>
      </c>
      <c r="Z98" s="11">
        <v>61.307121739130437</v>
      </c>
      <c r="AA98" s="11">
        <v>60.050791304347825</v>
      </c>
      <c r="AB98" s="11">
        <v>62.388199999999998</v>
      </c>
      <c r="AC98" s="11">
        <v>64.446139130434787</v>
      </c>
      <c r="AD98" s="11">
        <v>65.693057097884292</v>
      </c>
      <c r="AE98" s="11">
        <v>65.243090684383532</v>
      </c>
      <c r="AF98" s="11">
        <v>56.397408075687878</v>
      </c>
      <c r="AG98" s="11">
        <v>58.020745958767641</v>
      </c>
    </row>
    <row r="99" spans="1:33" x14ac:dyDescent="0.25">
      <c r="A99" s="12" t="s">
        <v>11</v>
      </c>
      <c r="B99" s="13">
        <v>30.645756521739131</v>
      </c>
      <c r="C99" s="13">
        <v>29.212113043478261</v>
      </c>
      <c r="D99" s="13">
        <v>36.793217391304346</v>
      </c>
      <c r="E99" s="13">
        <v>28.947365217391305</v>
      </c>
      <c r="F99" s="13">
        <v>22.638052173913042</v>
      </c>
      <c r="G99" s="13">
        <v>18.010069565217393</v>
      </c>
      <c r="H99" s="13">
        <v>20.154765217391301</v>
      </c>
      <c r="I99" s="13">
        <v>21.530982608695652</v>
      </c>
      <c r="J99" s="13">
        <v>27.254513043478262</v>
      </c>
      <c r="K99" s="13">
        <v>32.135617391304351</v>
      </c>
      <c r="L99" s="13">
        <v>40.260513043478262</v>
      </c>
      <c r="M99" s="13">
        <v>45.363260869565217</v>
      </c>
      <c r="N99" s="13">
        <v>48.74562608695652</v>
      </c>
      <c r="O99" s="13">
        <v>52.391163478260871</v>
      </c>
      <c r="P99" s="13">
        <v>52.186170434782611</v>
      </c>
      <c r="Q99" s="13">
        <v>48.160119130434779</v>
      </c>
      <c r="R99" s="13">
        <v>47.959417391304342</v>
      </c>
      <c r="S99" s="13">
        <v>45.065467826086959</v>
      </c>
      <c r="T99" s="13">
        <v>46.253985217391303</v>
      </c>
      <c r="U99" s="13">
        <v>42.227933913043479</v>
      </c>
      <c r="V99" s="13">
        <v>40.475773043478263</v>
      </c>
      <c r="W99" s="13">
        <v>42.866173913043482</v>
      </c>
      <c r="X99" s="13">
        <v>40.229921739130432</v>
      </c>
      <c r="Y99" s="13">
        <v>38.972954782608696</v>
      </c>
      <c r="Z99" s="13">
        <v>39.036478260869565</v>
      </c>
      <c r="AA99" s="13">
        <v>36.154702608695651</v>
      </c>
      <c r="AB99" s="13">
        <v>35.663890016037385</v>
      </c>
      <c r="AC99" s="13">
        <v>35.122686956521747</v>
      </c>
      <c r="AD99" s="13">
        <v>37.433918375238036</v>
      </c>
      <c r="AE99" s="13">
        <v>38.004440829275417</v>
      </c>
      <c r="AF99" s="13">
        <v>34.647251242015059</v>
      </c>
      <c r="AG99" s="13">
        <v>33.6472135126849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26.899780124224353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11.764040993789559</v>
      </c>
      <c r="I101" s="9">
        <f t="shared" si="129"/>
        <v>8.075319254659135</v>
      </c>
      <c r="J101" s="9">
        <f t="shared" si="129"/>
        <v>19.488754037267817</v>
      </c>
      <c r="K101" s="9">
        <f t="shared" si="129"/>
        <v>20.553788819876523</v>
      </c>
      <c r="L101" s="9">
        <f>SUM(L102:L103)</f>
        <v>25.4732322981374</v>
      </c>
      <c r="M101" s="9">
        <f t="shared" ref="M101:AF101" si="130">SUM(M102:M103)</f>
        <v>6.7378573913046118</v>
      </c>
      <c r="N101" s="9">
        <f t="shared" si="130"/>
        <v>7.6409937888202588</v>
      </c>
      <c r="O101" s="9">
        <f t="shared" si="130"/>
        <v>7.1837090683236049</v>
      </c>
      <c r="P101" s="9">
        <f t="shared" si="130"/>
        <v>5.6067960248453517</v>
      </c>
      <c r="Q101" s="9">
        <f t="shared" si="130"/>
        <v>0</v>
      </c>
      <c r="R101" s="9">
        <f t="shared" si="130"/>
        <v>10.371681863354521</v>
      </c>
      <c r="S101" s="9">
        <f t="shared" si="130"/>
        <v>0</v>
      </c>
      <c r="T101" s="9">
        <f t="shared" si="130"/>
        <v>4.8204911801246073</v>
      </c>
      <c r="U101" s="9">
        <f t="shared" si="130"/>
        <v>0</v>
      </c>
      <c r="V101" s="9">
        <f t="shared" si="130"/>
        <v>0.683712795031437</v>
      </c>
      <c r="W101" s="9">
        <f t="shared" si="130"/>
        <v>4.3734633540376553</v>
      </c>
      <c r="X101" s="9">
        <f t="shared" si="130"/>
        <v>0.1877406211181305</v>
      </c>
      <c r="Y101" s="9">
        <f t="shared" si="130"/>
        <v>2.6463995031059575</v>
      </c>
      <c r="Z101" s="9">
        <f t="shared" si="130"/>
        <v>1.1169286956526507</v>
      </c>
      <c r="AA101" s="9">
        <f t="shared" si="130"/>
        <v>0.65323925465838784</v>
      </c>
      <c r="AB101" s="9">
        <f t="shared" si="130"/>
        <v>5.8403275315658156</v>
      </c>
      <c r="AC101" s="9">
        <f t="shared" si="130"/>
        <v>5.0243808500799636</v>
      </c>
      <c r="AD101" s="9">
        <f t="shared" si="130"/>
        <v>6.3433121190858106</v>
      </c>
      <c r="AE101" s="9">
        <f t="shared" si="130"/>
        <v>3.6824449429073027</v>
      </c>
      <c r="AF101" s="9">
        <f t="shared" si="130"/>
        <v>0</v>
      </c>
      <c r="AG101" s="9">
        <f t="shared" ref="AG101" si="131">SUM(AG102:AG103)</f>
        <v>4.9225836228911364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18.443082732919265</v>
      </c>
      <c r="E102" s="11">
        <v>0</v>
      </c>
      <c r="F102" s="11">
        <v>0</v>
      </c>
      <c r="G102" s="11">
        <v>0</v>
      </c>
      <c r="H102" s="11">
        <v>8.7437522981366484</v>
      </c>
      <c r="I102" s="11">
        <v>5.8235088198757836</v>
      </c>
      <c r="J102" s="11">
        <v>12.889630559006214</v>
      </c>
      <c r="K102" s="11">
        <v>14.797091428571434</v>
      </c>
      <c r="L102" s="11">
        <v>16.472743602484485</v>
      </c>
      <c r="M102" s="11">
        <v>0</v>
      </c>
      <c r="N102" s="11">
        <v>2.1977522981366491</v>
      </c>
      <c r="O102" s="11">
        <v>2.2809696894409939</v>
      </c>
      <c r="P102" s="11">
        <v>4.5545870807453497</v>
      </c>
      <c r="Q102" s="11">
        <v>0</v>
      </c>
      <c r="R102" s="11">
        <v>8.4882218633540418</v>
      </c>
      <c r="S102" s="11">
        <v>0</v>
      </c>
      <c r="T102" s="11">
        <v>1.1961001242236051</v>
      </c>
      <c r="U102" s="11">
        <v>0</v>
      </c>
      <c r="V102" s="11">
        <v>0</v>
      </c>
      <c r="W102" s="11">
        <v>0.90963055900621725</v>
      </c>
      <c r="X102" s="11">
        <v>0</v>
      </c>
      <c r="Y102" s="11">
        <v>1.7198479503105659</v>
      </c>
      <c r="Z102" s="11">
        <v>0</v>
      </c>
      <c r="AA102" s="11">
        <v>0.65323925465838784</v>
      </c>
      <c r="AB102" s="11">
        <v>4.2469783850931693</v>
      </c>
      <c r="AC102" s="11">
        <v>3.9675088198757944</v>
      </c>
      <c r="AD102" s="11">
        <v>3.156487656890512</v>
      </c>
      <c r="AE102" s="11">
        <v>1.4596032759402391</v>
      </c>
      <c r="AF102" s="11">
        <v>0</v>
      </c>
      <c r="AG102" s="11">
        <v>3.532907572520763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8.456697391305088</v>
      </c>
      <c r="E103" s="13">
        <v>0</v>
      </c>
      <c r="F103" s="13">
        <v>0</v>
      </c>
      <c r="G103" s="13">
        <v>0</v>
      </c>
      <c r="H103" s="13">
        <v>3.0202886956529107</v>
      </c>
      <c r="I103" s="13">
        <v>2.251810434783351</v>
      </c>
      <c r="J103" s="13">
        <v>6.5991234782616051</v>
      </c>
      <c r="K103" s="13">
        <v>5.7566973913050878</v>
      </c>
      <c r="L103" s="13">
        <v>9.0004886956529155</v>
      </c>
      <c r="M103" s="13">
        <v>6.7378573913046118</v>
      </c>
      <c r="N103" s="13">
        <v>5.4432414906836097</v>
      </c>
      <c r="O103" s="13">
        <v>4.902739378882611</v>
      </c>
      <c r="P103" s="13">
        <v>1.052208944100002</v>
      </c>
      <c r="Q103" s="13">
        <v>0</v>
      </c>
      <c r="R103" s="13">
        <v>1.8834600000004795</v>
      </c>
      <c r="S103" s="13">
        <v>0</v>
      </c>
      <c r="T103" s="13">
        <v>3.6243910559010017</v>
      </c>
      <c r="U103" s="13">
        <v>0</v>
      </c>
      <c r="V103" s="13">
        <v>0.683712795031437</v>
      </c>
      <c r="W103" s="13">
        <v>3.463832795031438</v>
      </c>
      <c r="X103" s="13">
        <v>0.1877406211181305</v>
      </c>
      <c r="Y103" s="13">
        <v>0.92655155279539159</v>
      </c>
      <c r="Z103" s="13">
        <v>1.1169286956526507</v>
      </c>
      <c r="AA103" s="13">
        <v>0</v>
      </c>
      <c r="AB103" s="13">
        <v>1.5933491464726466</v>
      </c>
      <c r="AC103" s="13">
        <v>1.0568720302041692</v>
      </c>
      <c r="AD103" s="13">
        <v>3.1868244621952986</v>
      </c>
      <c r="AE103" s="13">
        <v>2.2228416669670636</v>
      </c>
      <c r="AF103" s="13">
        <v>0</v>
      </c>
      <c r="AG103" s="13">
        <v>1.3896760503703733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541916.40975935746</v>
      </c>
      <c r="C3" s="9">
        <f t="shared" si="0"/>
        <v>545400.16488530743</v>
      </c>
      <c r="D3" s="9">
        <f t="shared" si="0"/>
        <v>527369.06879576284</v>
      </c>
      <c r="E3" s="9">
        <f t="shared" si="0"/>
        <v>509055.98825396172</v>
      </c>
      <c r="F3" s="9">
        <f t="shared" si="0"/>
        <v>455898.12171152711</v>
      </c>
      <c r="G3" s="9">
        <f t="shared" si="0"/>
        <v>468597.30828</v>
      </c>
      <c r="H3" s="9">
        <f t="shared" si="0"/>
        <v>495150.80533100001</v>
      </c>
      <c r="I3" s="9">
        <f t="shared" si="0"/>
        <v>540302.65289599996</v>
      </c>
      <c r="J3" s="9">
        <f t="shared" si="0"/>
        <v>596531.27347600006</v>
      </c>
      <c r="K3" s="9">
        <f t="shared" si="0"/>
        <v>609465.81156399997</v>
      </c>
      <c r="L3" s="9">
        <f>SUM(L4:L5)</f>
        <v>629698.70243099995</v>
      </c>
      <c r="M3" s="9">
        <f t="shared" ref="M3:AF3" si="1">SUM(M4:M5)</f>
        <v>609438.75625800004</v>
      </c>
      <c r="N3" s="9">
        <f t="shared" si="1"/>
        <v>625057.79376199993</v>
      </c>
      <c r="O3" s="9">
        <f t="shared" si="1"/>
        <v>631193.97719400004</v>
      </c>
      <c r="P3" s="9">
        <f t="shared" si="1"/>
        <v>642336.31101399998</v>
      </c>
      <c r="Q3" s="9">
        <f t="shared" si="1"/>
        <v>653949.800132</v>
      </c>
      <c r="R3" s="9">
        <f t="shared" si="1"/>
        <v>673747.92134099989</v>
      </c>
      <c r="S3" s="9">
        <f t="shared" si="1"/>
        <v>486434.79080299998</v>
      </c>
      <c r="T3" s="9">
        <f t="shared" si="1"/>
        <v>608205.83284200006</v>
      </c>
      <c r="U3" s="9">
        <f t="shared" si="1"/>
        <v>541179.23916400003</v>
      </c>
      <c r="V3" s="9">
        <f t="shared" si="1"/>
        <v>575404.20490899996</v>
      </c>
      <c r="W3" s="9">
        <f t="shared" si="1"/>
        <v>573422.37101400003</v>
      </c>
      <c r="X3" s="9">
        <f t="shared" si="1"/>
        <v>541728.47733699996</v>
      </c>
      <c r="Y3" s="9">
        <f t="shared" si="1"/>
        <v>430022.32993400004</v>
      </c>
      <c r="Z3" s="9">
        <f t="shared" si="1"/>
        <v>581281.82818900002</v>
      </c>
      <c r="AA3" s="9">
        <f t="shared" si="1"/>
        <v>597055.85438099992</v>
      </c>
      <c r="AB3" s="9">
        <f t="shared" si="1"/>
        <v>558855.90617199999</v>
      </c>
      <c r="AC3" s="9">
        <f t="shared" si="1"/>
        <v>592972.70443999988</v>
      </c>
      <c r="AD3" s="9">
        <f t="shared" si="1"/>
        <v>594824.61602000007</v>
      </c>
      <c r="AE3" s="9">
        <f t="shared" si="1"/>
        <v>588199.89844099991</v>
      </c>
      <c r="AF3" s="9">
        <f t="shared" si="1"/>
        <v>526836.56647900003</v>
      </c>
      <c r="AG3" s="9">
        <f t="shared" ref="AG3" si="2">SUM(AG4:AG5)</f>
        <v>555559.78616799996</v>
      </c>
    </row>
    <row r="4" spans="1:33" x14ac:dyDescent="0.25">
      <c r="A4" s="10" t="s">
        <v>10</v>
      </c>
      <c r="B4" s="11">
        <v>51105.248028922128</v>
      </c>
      <c r="C4" s="11">
        <v>51433.782405400525</v>
      </c>
      <c r="D4" s="11">
        <v>49733.36584429528</v>
      </c>
      <c r="E4" s="11">
        <v>48006.356832558646</v>
      </c>
      <c r="F4" s="11">
        <v>42993.321786165026</v>
      </c>
      <c r="G4" s="11">
        <v>44190.914381000002</v>
      </c>
      <c r="H4" s="11">
        <v>48359.243154000003</v>
      </c>
      <c r="I4" s="11">
        <v>52778.744975000001</v>
      </c>
      <c r="J4" s="11">
        <v>55989.893483</v>
      </c>
      <c r="K4" s="11">
        <v>63656.232129999997</v>
      </c>
      <c r="L4" s="11">
        <v>64705.672113000001</v>
      </c>
      <c r="M4" s="11">
        <v>63388.128454999998</v>
      </c>
      <c r="N4" s="11">
        <v>60591.580342000001</v>
      </c>
      <c r="O4" s="11">
        <v>59311.848411999999</v>
      </c>
      <c r="P4" s="11">
        <v>63426.427834000002</v>
      </c>
      <c r="Q4" s="11">
        <v>58913.938604000003</v>
      </c>
      <c r="R4" s="11">
        <v>54254.909134000001</v>
      </c>
      <c r="S4" s="11">
        <v>42354.221578999997</v>
      </c>
      <c r="T4" s="11">
        <v>45986.216197000002</v>
      </c>
      <c r="U4" s="11">
        <v>46953.074324000001</v>
      </c>
      <c r="V4" s="11">
        <v>51950.118075999999</v>
      </c>
      <c r="W4" s="11">
        <v>49407.96329</v>
      </c>
      <c r="X4" s="11">
        <v>47465.420332000002</v>
      </c>
      <c r="Y4" s="11">
        <v>34039.888435000001</v>
      </c>
      <c r="Z4" s="11">
        <v>48222.601750000002</v>
      </c>
      <c r="AA4" s="11">
        <v>45825.547038999997</v>
      </c>
      <c r="AB4" s="11">
        <v>48767.534124999998</v>
      </c>
      <c r="AC4" s="11">
        <v>50555.607580999997</v>
      </c>
      <c r="AD4" s="11">
        <v>51359.422660999997</v>
      </c>
      <c r="AE4" s="11">
        <v>46930.603455999997</v>
      </c>
      <c r="AF4" s="11">
        <v>46197.380392999999</v>
      </c>
      <c r="AG4" s="11">
        <v>44063.418247000001</v>
      </c>
    </row>
    <row r="5" spans="1:33" x14ac:dyDescent="0.25">
      <c r="A5" s="12" t="s">
        <v>11</v>
      </c>
      <c r="B5" s="13">
        <v>490811.16173043533</v>
      </c>
      <c r="C5" s="13">
        <v>493966.3824799069</v>
      </c>
      <c r="D5" s="13">
        <v>477635.7029514676</v>
      </c>
      <c r="E5" s="13">
        <v>461049.63142140309</v>
      </c>
      <c r="F5" s="13">
        <v>412904.79992536211</v>
      </c>
      <c r="G5" s="13">
        <v>424406.39389900002</v>
      </c>
      <c r="H5" s="13">
        <v>446791.56217699999</v>
      </c>
      <c r="I5" s="13">
        <v>487523.90792099998</v>
      </c>
      <c r="J5" s="13">
        <v>540541.37999300007</v>
      </c>
      <c r="K5" s="13">
        <v>545809.57943399996</v>
      </c>
      <c r="L5" s="13">
        <v>564993.030318</v>
      </c>
      <c r="M5" s="13">
        <v>546050.62780300004</v>
      </c>
      <c r="N5" s="13">
        <v>564466.21341999993</v>
      </c>
      <c r="O5" s="13">
        <v>571882.12878200004</v>
      </c>
      <c r="P5" s="13">
        <v>578909.88318</v>
      </c>
      <c r="Q5" s="13">
        <v>595035.86152799998</v>
      </c>
      <c r="R5" s="13">
        <v>619493.01220699993</v>
      </c>
      <c r="S5" s="13">
        <v>444080.56922399998</v>
      </c>
      <c r="T5" s="13">
        <v>562219.61664500006</v>
      </c>
      <c r="U5" s="13">
        <v>494226.16483999998</v>
      </c>
      <c r="V5" s="13">
        <v>523454.08683300001</v>
      </c>
      <c r="W5" s="13">
        <v>524014.40772399999</v>
      </c>
      <c r="X5" s="13">
        <v>494263.05700500001</v>
      </c>
      <c r="Y5" s="13">
        <v>395982.44149900001</v>
      </c>
      <c r="Z5" s="13">
        <v>533059.22643899999</v>
      </c>
      <c r="AA5" s="13">
        <v>551230.30734199996</v>
      </c>
      <c r="AB5" s="13">
        <v>510088.37204699998</v>
      </c>
      <c r="AC5" s="13">
        <v>542417.09685899992</v>
      </c>
      <c r="AD5" s="13">
        <v>543465.19335900003</v>
      </c>
      <c r="AE5" s="13">
        <v>541269.29498499993</v>
      </c>
      <c r="AF5" s="13">
        <v>480639.186086</v>
      </c>
      <c r="AG5" s="13">
        <v>511496.367921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9.4304669702871408E-2</v>
      </c>
      <c r="C9" s="16">
        <f t="shared" si="6"/>
        <v>9.4304669702871408E-2</v>
      </c>
      <c r="D9" s="16">
        <f t="shared" si="6"/>
        <v>9.4304669702871408E-2</v>
      </c>
      <c r="E9" s="16">
        <f t="shared" si="6"/>
        <v>9.4304669702871408E-2</v>
      </c>
      <c r="F9" s="16">
        <f t="shared" si="6"/>
        <v>9.4304669702871394E-2</v>
      </c>
      <c r="G9" s="16">
        <f t="shared" si="6"/>
        <v>9.4304669702871394E-2</v>
      </c>
      <c r="H9" s="16">
        <f t="shared" si="6"/>
        <v>9.7665686157316578E-2</v>
      </c>
      <c r="I9" s="16">
        <f t="shared" si="6"/>
        <v>9.7683668018485756E-2</v>
      </c>
      <c r="J9" s="16">
        <f t="shared" si="6"/>
        <v>9.3859108436588304E-2</v>
      </c>
      <c r="K9" s="16">
        <f t="shared" si="6"/>
        <v>0.1044459441730563</v>
      </c>
      <c r="L9" s="16">
        <f>IF(L4=0,0,L4/L$3)</f>
        <v>0.10275655938816264</v>
      </c>
      <c r="M9" s="16">
        <f t="shared" ref="M9:AF9" si="7">IF(M4=0,0,M4/M$3)</f>
        <v>0.10401066194773678</v>
      </c>
      <c r="N9" s="16">
        <f t="shared" si="7"/>
        <v>9.6937564728728345E-2</v>
      </c>
      <c r="O9" s="16">
        <f t="shared" si="7"/>
        <v>9.3967703360658433E-2</v>
      </c>
      <c r="P9" s="16">
        <f t="shared" si="7"/>
        <v>9.8743332342327447E-2</v>
      </c>
      <c r="Q9" s="16">
        <f t="shared" si="7"/>
        <v>9.0089390029797711E-2</v>
      </c>
      <c r="R9" s="16">
        <f t="shared" si="7"/>
        <v>8.0527015246315392E-2</v>
      </c>
      <c r="S9" s="16">
        <f t="shared" si="7"/>
        <v>8.7070707892998811E-2</v>
      </c>
      <c r="T9" s="16">
        <f t="shared" si="7"/>
        <v>7.5609627060163886E-2</v>
      </c>
      <c r="U9" s="16">
        <f t="shared" si="7"/>
        <v>8.6760671744414888E-2</v>
      </c>
      <c r="V9" s="16">
        <f t="shared" si="7"/>
        <v>9.0284564542269727E-2</v>
      </c>
      <c r="W9" s="16">
        <f t="shared" si="7"/>
        <v>8.6163299144800393E-2</v>
      </c>
      <c r="X9" s="16">
        <f t="shared" si="7"/>
        <v>8.7618469985790648E-2</v>
      </c>
      <c r="Y9" s="16">
        <f t="shared" si="7"/>
        <v>7.91584205411483E-2</v>
      </c>
      <c r="Z9" s="16">
        <f t="shared" si="7"/>
        <v>8.295907322656014E-2</v>
      </c>
      <c r="AA9" s="16">
        <f t="shared" si="7"/>
        <v>7.6752529437149261E-2</v>
      </c>
      <c r="AB9" s="16">
        <f t="shared" si="7"/>
        <v>8.7263163163190646E-2</v>
      </c>
      <c r="AC9" s="16">
        <f t="shared" si="7"/>
        <v>8.5257900072726669E-2</v>
      </c>
      <c r="AD9" s="16">
        <f t="shared" si="7"/>
        <v>8.6343808372707151E-2</v>
      </c>
      <c r="AE9" s="16">
        <f t="shared" si="7"/>
        <v>7.9786826860031204E-2</v>
      </c>
      <c r="AF9" s="16">
        <f t="shared" si="7"/>
        <v>8.7688257293434185E-2</v>
      </c>
      <c r="AG9" s="16">
        <f t="shared" ref="AG9" si="8">IF(AG4=0,0,AG4/AG$3)</f>
        <v>7.9313548863803707E-2</v>
      </c>
    </row>
    <row r="10" spans="1:33" x14ac:dyDescent="0.25">
      <c r="A10" s="12" t="s">
        <v>11</v>
      </c>
      <c r="B10" s="17">
        <f t="shared" ref="B10:K10" si="9">IF(B5=0,0,B5/B$3)</f>
        <v>0.90569533029712856</v>
      </c>
      <c r="C10" s="17">
        <f t="shared" si="9"/>
        <v>0.90569533029712856</v>
      </c>
      <c r="D10" s="17">
        <f t="shared" si="9"/>
        <v>0.90569533029712868</v>
      </c>
      <c r="E10" s="17">
        <f t="shared" si="9"/>
        <v>0.90569533029712856</v>
      </c>
      <c r="F10" s="17">
        <f t="shared" si="9"/>
        <v>0.90569533029712868</v>
      </c>
      <c r="G10" s="17">
        <f t="shared" si="9"/>
        <v>0.90569533029712868</v>
      </c>
      <c r="H10" s="17">
        <f t="shared" si="9"/>
        <v>0.90233431384268337</v>
      </c>
      <c r="I10" s="17">
        <f t="shared" si="9"/>
        <v>0.90231633198151429</v>
      </c>
      <c r="J10" s="17">
        <f t="shared" si="9"/>
        <v>0.90614089156341171</v>
      </c>
      <c r="K10" s="17">
        <f t="shared" si="9"/>
        <v>0.8955540558269437</v>
      </c>
      <c r="L10" s="17">
        <f>IF(L5=0,0,L5/L$3)</f>
        <v>0.89724344061183747</v>
      </c>
      <c r="M10" s="17">
        <f t="shared" ref="M10:AF10" si="10">IF(M5=0,0,M5/M$3)</f>
        <v>0.89598933805226322</v>
      </c>
      <c r="N10" s="17">
        <f t="shared" si="10"/>
        <v>0.90306243527127161</v>
      </c>
      <c r="O10" s="17">
        <f t="shared" si="10"/>
        <v>0.90603229663934159</v>
      </c>
      <c r="P10" s="17">
        <f t="shared" si="10"/>
        <v>0.90125666765767265</v>
      </c>
      <c r="Q10" s="17">
        <f t="shared" si="10"/>
        <v>0.90991060997020223</v>
      </c>
      <c r="R10" s="17">
        <f t="shared" si="10"/>
        <v>0.91947298475368466</v>
      </c>
      <c r="S10" s="17">
        <f t="shared" si="10"/>
        <v>0.91292929210700113</v>
      </c>
      <c r="T10" s="17">
        <f t="shared" si="10"/>
        <v>0.92439037293983606</v>
      </c>
      <c r="U10" s="17">
        <f t="shared" si="10"/>
        <v>0.91323932825558507</v>
      </c>
      <c r="V10" s="17">
        <f t="shared" si="10"/>
        <v>0.90971543545773037</v>
      </c>
      <c r="W10" s="17">
        <f t="shared" si="10"/>
        <v>0.91383670085519952</v>
      </c>
      <c r="X10" s="17">
        <f t="shared" si="10"/>
        <v>0.91238153001420941</v>
      </c>
      <c r="Y10" s="17">
        <f t="shared" si="10"/>
        <v>0.92084157945885159</v>
      </c>
      <c r="Z10" s="17">
        <f t="shared" si="10"/>
        <v>0.91704092677343985</v>
      </c>
      <c r="AA10" s="17">
        <f t="shared" si="10"/>
        <v>0.92324747056285084</v>
      </c>
      <c r="AB10" s="17">
        <f t="shared" si="10"/>
        <v>0.91273683683680928</v>
      </c>
      <c r="AC10" s="17">
        <f t="shared" si="10"/>
        <v>0.9147420999272734</v>
      </c>
      <c r="AD10" s="17">
        <f t="shared" si="10"/>
        <v>0.91365619162729272</v>
      </c>
      <c r="AE10" s="17">
        <f t="shared" si="10"/>
        <v>0.92021317313996887</v>
      </c>
      <c r="AF10" s="17">
        <f t="shared" si="10"/>
        <v>0.91231174270656579</v>
      </c>
      <c r="AG10" s="17">
        <f t="shared" ref="AG10" si="11">IF(AG5=0,0,AG5/AG$3)</f>
        <v>0.9206864511361964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35.838548000000003</v>
      </c>
      <c r="C12" s="18">
        <f t="shared" si="12"/>
        <v>36.068939999999998</v>
      </c>
      <c r="D12" s="18">
        <f t="shared" si="12"/>
        <v>34.876490000000004</v>
      </c>
      <c r="E12" s="18">
        <f t="shared" si="12"/>
        <v>33.665390000000002</v>
      </c>
      <c r="F12" s="18">
        <f t="shared" si="12"/>
        <v>30.149901999999997</v>
      </c>
      <c r="G12" s="18">
        <f t="shared" si="12"/>
        <v>30.989737999999999</v>
      </c>
      <c r="H12" s="18">
        <f t="shared" si="12"/>
        <v>32.964112</v>
      </c>
      <c r="I12" s="18">
        <f t="shared" si="12"/>
        <v>35.913285999999999</v>
      </c>
      <c r="J12" s="18">
        <f t="shared" si="12"/>
        <v>39.277549</v>
      </c>
      <c r="K12" s="18">
        <f t="shared" si="12"/>
        <v>41.509080999999995</v>
      </c>
      <c r="L12" s="18">
        <f>SUM(L13:L14)</f>
        <v>42.860016999999999</v>
      </c>
      <c r="M12" s="18">
        <f t="shared" ref="M12:AF12" si="13">SUM(M13:M14)</f>
        <v>32.017603000000001</v>
      </c>
      <c r="N12" s="18">
        <f t="shared" si="13"/>
        <v>27.965714999999999</v>
      </c>
      <c r="O12" s="18">
        <f t="shared" si="13"/>
        <v>29.388624</v>
      </c>
      <c r="P12" s="18">
        <f t="shared" si="13"/>
        <v>29.513746000000001</v>
      </c>
      <c r="Q12" s="18">
        <f t="shared" si="13"/>
        <v>28.818863</v>
      </c>
      <c r="R12" s="18">
        <f t="shared" si="13"/>
        <v>27.501640999999999</v>
      </c>
      <c r="S12" s="18">
        <f t="shared" si="13"/>
        <v>19.303573999999998</v>
      </c>
      <c r="T12" s="18">
        <f t="shared" si="13"/>
        <v>22.988897999999999</v>
      </c>
      <c r="U12" s="18">
        <f t="shared" si="13"/>
        <v>19.981494999999999</v>
      </c>
      <c r="V12" s="18">
        <f t="shared" si="13"/>
        <v>20.65804</v>
      </c>
      <c r="W12" s="18">
        <f t="shared" si="13"/>
        <v>20.025839000000001</v>
      </c>
      <c r="X12" s="18">
        <f t="shared" si="13"/>
        <v>18.175902000000001</v>
      </c>
      <c r="Y12" s="18">
        <f t="shared" si="13"/>
        <v>13.835873000000001</v>
      </c>
      <c r="Z12" s="18">
        <f t="shared" si="13"/>
        <v>20.09497</v>
      </c>
      <c r="AA12" s="18">
        <f t="shared" si="13"/>
        <v>16.937117000000001</v>
      </c>
      <c r="AB12" s="18">
        <f t="shared" si="13"/>
        <v>16.744523000000001</v>
      </c>
      <c r="AC12" s="18">
        <f t="shared" si="13"/>
        <v>18.074175000000004</v>
      </c>
      <c r="AD12" s="18">
        <f t="shared" si="13"/>
        <v>18.073077999999999</v>
      </c>
      <c r="AE12" s="18">
        <f t="shared" si="13"/>
        <v>17.437156000000002</v>
      </c>
      <c r="AF12" s="18">
        <f t="shared" si="13"/>
        <v>15.311499000000001</v>
      </c>
      <c r="AG12" s="18">
        <f t="shared" ref="AG12" si="14">SUM(AG13:AG14)</f>
        <v>15.922404999999998</v>
      </c>
    </row>
    <row r="13" spans="1:33" x14ac:dyDescent="0.25">
      <c r="A13" s="10" t="s">
        <v>10</v>
      </c>
      <c r="B13" s="19">
        <v>10.356678</v>
      </c>
      <c r="C13" s="19">
        <v>10.423257</v>
      </c>
      <c r="D13" s="19">
        <v>10.078661</v>
      </c>
      <c r="E13" s="19">
        <v>9.7286750000000008</v>
      </c>
      <c r="F13" s="19">
        <v>8.712764</v>
      </c>
      <c r="G13" s="19">
        <v>8.9554609999999997</v>
      </c>
      <c r="H13" s="19">
        <v>9.8001889999999996</v>
      </c>
      <c r="I13" s="19">
        <v>10.695817999999999</v>
      </c>
      <c r="J13" s="19">
        <v>11.34657</v>
      </c>
      <c r="K13" s="19">
        <v>12.900183999999999</v>
      </c>
      <c r="L13" s="19">
        <v>13.112857</v>
      </c>
      <c r="M13" s="19">
        <v>9.9909040000000005</v>
      </c>
      <c r="N13" s="19">
        <v>7.3301889999999998</v>
      </c>
      <c r="O13" s="19">
        <v>7.4426430000000003</v>
      </c>
      <c r="P13" s="19">
        <v>7.658684</v>
      </c>
      <c r="Q13" s="19">
        <v>6.9241640000000002</v>
      </c>
      <c r="R13" s="19">
        <v>6.1643850000000002</v>
      </c>
      <c r="S13" s="19">
        <v>4.7227759999999996</v>
      </c>
      <c r="T13" s="19">
        <v>5.0109000000000004</v>
      </c>
      <c r="U13" s="19">
        <v>4.7634509999999999</v>
      </c>
      <c r="V13" s="19">
        <v>5.3064429999999998</v>
      </c>
      <c r="W13" s="19">
        <v>4.9637650000000004</v>
      </c>
      <c r="X13" s="19">
        <v>4.662426</v>
      </c>
      <c r="Y13" s="19">
        <v>3.286149</v>
      </c>
      <c r="Z13" s="19">
        <v>4.9479850000000001</v>
      </c>
      <c r="AA13" s="19">
        <v>4.0215509999999997</v>
      </c>
      <c r="AB13" s="19">
        <v>4.2855499999999997</v>
      </c>
      <c r="AC13" s="19">
        <v>4.6156430000000004</v>
      </c>
      <c r="AD13" s="19">
        <v>4.6663249999999996</v>
      </c>
      <c r="AE13" s="19">
        <v>4.2675710000000002</v>
      </c>
      <c r="AF13" s="19">
        <v>3.8937309999999998</v>
      </c>
      <c r="AG13" s="19">
        <v>3.9197090000000001</v>
      </c>
    </row>
    <row r="14" spans="1:33" x14ac:dyDescent="0.25">
      <c r="A14" s="12" t="s">
        <v>11</v>
      </c>
      <c r="B14" s="20">
        <v>25.481870000000001</v>
      </c>
      <c r="C14" s="20">
        <v>25.645682999999998</v>
      </c>
      <c r="D14" s="20">
        <v>24.797829</v>
      </c>
      <c r="E14" s="20">
        <v>23.936715</v>
      </c>
      <c r="F14" s="20">
        <v>21.437137999999997</v>
      </c>
      <c r="G14" s="20">
        <v>22.034276999999999</v>
      </c>
      <c r="H14" s="20">
        <v>23.163923</v>
      </c>
      <c r="I14" s="20">
        <v>25.217468000000004</v>
      </c>
      <c r="J14" s="20">
        <v>27.930979000000001</v>
      </c>
      <c r="K14" s="20">
        <v>28.608896999999999</v>
      </c>
      <c r="L14" s="20">
        <v>29.747160000000001</v>
      </c>
      <c r="M14" s="20">
        <v>22.026699000000001</v>
      </c>
      <c r="N14" s="20">
        <v>20.635525999999999</v>
      </c>
      <c r="O14" s="20">
        <v>21.945981</v>
      </c>
      <c r="P14" s="20">
        <v>21.855062</v>
      </c>
      <c r="Q14" s="20">
        <v>21.894698999999999</v>
      </c>
      <c r="R14" s="20">
        <v>21.337256</v>
      </c>
      <c r="S14" s="20">
        <v>14.580798</v>
      </c>
      <c r="T14" s="20">
        <v>17.977997999999999</v>
      </c>
      <c r="U14" s="20">
        <v>15.218043999999999</v>
      </c>
      <c r="V14" s="20">
        <v>15.351597000000002</v>
      </c>
      <c r="W14" s="20">
        <v>15.062074000000001</v>
      </c>
      <c r="X14" s="20">
        <v>13.513475999999999</v>
      </c>
      <c r="Y14" s="20">
        <v>10.549724000000001</v>
      </c>
      <c r="Z14" s="20">
        <v>15.146985000000001</v>
      </c>
      <c r="AA14" s="20">
        <v>12.915566</v>
      </c>
      <c r="AB14" s="20">
        <v>12.458973</v>
      </c>
      <c r="AC14" s="20">
        <v>13.458532000000002</v>
      </c>
      <c r="AD14" s="20">
        <v>13.406753</v>
      </c>
      <c r="AE14" s="20">
        <v>13.169585</v>
      </c>
      <c r="AF14" s="20">
        <v>11.417768000000001</v>
      </c>
      <c r="AG14" s="20">
        <v>12.002695999999998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0.28898151788961984</v>
      </c>
      <c r="C18" s="16">
        <f t="shared" si="15"/>
        <v>0.28898151706149389</v>
      </c>
      <c r="D18" s="16">
        <f t="shared" si="15"/>
        <v>0.28898151734879279</v>
      </c>
      <c r="E18" s="16">
        <f t="shared" si="15"/>
        <v>0.28898150296194403</v>
      </c>
      <c r="F18" s="16">
        <f t="shared" si="15"/>
        <v>0.28898150315712473</v>
      </c>
      <c r="G18" s="16">
        <f t="shared" si="15"/>
        <v>0.28898150090846203</v>
      </c>
      <c r="H18" s="16">
        <f t="shared" si="15"/>
        <v>0.29729874112792726</v>
      </c>
      <c r="I18" s="16">
        <f t="shared" si="15"/>
        <v>0.29782342946841456</v>
      </c>
      <c r="J18" s="16">
        <f t="shared" si="15"/>
        <v>0.28888182406697527</v>
      </c>
      <c r="K18" s="16">
        <f t="shared" si="15"/>
        <v>0.31077980261716709</v>
      </c>
      <c r="L18" s="16">
        <f t="shared" ref="L18" si="19">IF(L13=0,0,L13/L$12)</f>
        <v>0.30594614556499128</v>
      </c>
      <c r="M18" s="16">
        <f t="shared" ref="M18:AF18" si="20">IF(M13=0,0,M13/M$12)</f>
        <v>0.31204409649279491</v>
      </c>
      <c r="N18" s="16">
        <f t="shared" si="20"/>
        <v>0.26211341279849271</v>
      </c>
      <c r="O18" s="16">
        <f t="shared" si="20"/>
        <v>0.25324911435118569</v>
      </c>
      <c r="P18" s="16">
        <f t="shared" si="20"/>
        <v>0.25949549067746264</v>
      </c>
      <c r="Q18" s="16">
        <f t="shared" si="20"/>
        <v>0.24026499588134342</v>
      </c>
      <c r="R18" s="16">
        <f t="shared" si="20"/>
        <v>0.22414607913760493</v>
      </c>
      <c r="S18" s="16">
        <f t="shared" si="20"/>
        <v>0.24465811357005704</v>
      </c>
      <c r="T18" s="16">
        <f t="shared" si="20"/>
        <v>0.21797043077053979</v>
      </c>
      <c r="U18" s="16">
        <f t="shared" si="20"/>
        <v>0.2383931232372753</v>
      </c>
      <c r="V18" s="16">
        <f t="shared" si="20"/>
        <v>0.25687059372525178</v>
      </c>
      <c r="W18" s="16">
        <f t="shared" si="20"/>
        <v>0.24786801691554597</v>
      </c>
      <c r="X18" s="16">
        <f t="shared" si="20"/>
        <v>0.25651689803345107</v>
      </c>
      <c r="Y18" s="16">
        <f t="shared" si="20"/>
        <v>0.23750933533431534</v>
      </c>
      <c r="Z18" s="16">
        <f t="shared" si="20"/>
        <v>0.24623002671812896</v>
      </c>
      <c r="AA18" s="16">
        <f t="shared" si="20"/>
        <v>0.23744011451299529</v>
      </c>
      <c r="AB18" s="16">
        <f t="shared" si="20"/>
        <v>0.25593741905935447</v>
      </c>
      <c r="AC18" s="16">
        <f t="shared" si="20"/>
        <v>0.25537226457085865</v>
      </c>
      <c r="AD18" s="16">
        <f t="shared" si="20"/>
        <v>0.25819204675595381</v>
      </c>
      <c r="AE18" s="16">
        <f t="shared" si="20"/>
        <v>0.24474008261438962</v>
      </c>
      <c r="AF18" s="16">
        <f t="shared" si="20"/>
        <v>0.25430109749541829</v>
      </c>
      <c r="AG18" s="16">
        <f t="shared" ref="AG18" si="21">IF(AG13=0,0,AG13/AG$12)</f>
        <v>0.24617568765522549</v>
      </c>
    </row>
    <row r="19" spans="1:33" x14ac:dyDescent="0.25">
      <c r="A19" s="12" t="s">
        <v>11</v>
      </c>
      <c r="B19" s="17">
        <f t="shared" si="15"/>
        <v>0.7110184821103801</v>
      </c>
      <c r="C19" s="17">
        <f t="shared" si="15"/>
        <v>0.71101848293850611</v>
      </c>
      <c r="D19" s="17">
        <f t="shared" si="15"/>
        <v>0.71101848265120704</v>
      </c>
      <c r="E19" s="17">
        <f t="shared" si="15"/>
        <v>0.71101849703805597</v>
      </c>
      <c r="F19" s="17">
        <f t="shared" si="15"/>
        <v>0.71101849684287532</v>
      </c>
      <c r="G19" s="17">
        <f t="shared" si="15"/>
        <v>0.71101849909153803</v>
      </c>
      <c r="H19" s="17">
        <f t="shared" si="15"/>
        <v>0.7027012588720728</v>
      </c>
      <c r="I19" s="17">
        <f t="shared" si="15"/>
        <v>0.70217657053158555</v>
      </c>
      <c r="J19" s="17">
        <f t="shared" si="15"/>
        <v>0.71111817593302473</v>
      </c>
      <c r="K19" s="17">
        <f t="shared" si="15"/>
        <v>0.68922019738283302</v>
      </c>
      <c r="L19" s="17">
        <f t="shared" ref="L19" si="22">IF(L14=0,0,L14/L$12)</f>
        <v>0.69405385443500878</v>
      </c>
      <c r="M19" s="17">
        <f t="shared" ref="M19:AF19" si="23">IF(M14=0,0,M14/M$12)</f>
        <v>0.68795590350720504</v>
      </c>
      <c r="N19" s="17">
        <f t="shared" si="23"/>
        <v>0.73788658720150724</v>
      </c>
      <c r="O19" s="17">
        <f t="shared" si="23"/>
        <v>0.74675088564881431</v>
      </c>
      <c r="P19" s="17">
        <f t="shared" si="23"/>
        <v>0.74050450932253731</v>
      </c>
      <c r="Q19" s="17">
        <f t="shared" si="23"/>
        <v>0.75973500411865658</v>
      </c>
      <c r="R19" s="17">
        <f t="shared" si="23"/>
        <v>0.77585392086239513</v>
      </c>
      <c r="S19" s="17">
        <f t="shared" si="23"/>
        <v>0.75534188642994304</v>
      </c>
      <c r="T19" s="17">
        <f t="shared" si="23"/>
        <v>0.78202956922946021</v>
      </c>
      <c r="U19" s="17">
        <f t="shared" si="23"/>
        <v>0.76160687676272465</v>
      </c>
      <c r="V19" s="17">
        <f t="shared" si="23"/>
        <v>0.74312940627474833</v>
      </c>
      <c r="W19" s="17">
        <f t="shared" si="23"/>
        <v>0.75213198308445406</v>
      </c>
      <c r="X19" s="17">
        <f t="shared" si="23"/>
        <v>0.74348310196654877</v>
      </c>
      <c r="Y19" s="17">
        <f t="shared" si="23"/>
        <v>0.7624906646656846</v>
      </c>
      <c r="Z19" s="17">
        <f t="shared" si="23"/>
        <v>0.75376997328187112</v>
      </c>
      <c r="AA19" s="17">
        <f t="shared" si="23"/>
        <v>0.7625598854870046</v>
      </c>
      <c r="AB19" s="17">
        <f t="shared" si="23"/>
        <v>0.74406258094064548</v>
      </c>
      <c r="AC19" s="17">
        <f t="shared" si="23"/>
        <v>0.74462773542914129</v>
      </c>
      <c r="AD19" s="17">
        <f t="shared" si="23"/>
        <v>0.74180795324404625</v>
      </c>
      <c r="AE19" s="17">
        <f t="shared" si="23"/>
        <v>0.75525991738561027</v>
      </c>
      <c r="AF19" s="17">
        <f t="shared" si="23"/>
        <v>0.74569890250458171</v>
      </c>
      <c r="AG19" s="17">
        <f t="shared" ref="AG19" si="24">IF(AG14=0,0,AG14/AG$12)</f>
        <v>0.75382431234477454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15121.048145124558</v>
      </c>
      <c r="C21" s="21">
        <f t="shared" si="25"/>
        <v>15121.047773660868</v>
      </c>
      <c r="D21" s="21">
        <f t="shared" si="25"/>
        <v>15121.047697052163</v>
      </c>
      <c r="E21" s="21">
        <f t="shared" si="25"/>
        <v>15121.048300761158</v>
      </c>
      <c r="F21" s="21">
        <f t="shared" si="25"/>
        <v>15121.048211417972</v>
      </c>
      <c r="G21" s="21">
        <f t="shared" si="25"/>
        <v>15121.047757164</v>
      </c>
      <c r="H21" s="21">
        <f t="shared" si="25"/>
        <v>15020.905320640823</v>
      </c>
      <c r="I21" s="21">
        <f t="shared" si="25"/>
        <v>15044.645396581085</v>
      </c>
      <c r="J21" s="21">
        <f t="shared" si="25"/>
        <v>15187.58905949045</v>
      </c>
      <c r="K21" s="21">
        <f t="shared" si="25"/>
        <v>14682.710310160806</v>
      </c>
      <c r="L21" s="21">
        <f>IF(L3=0,0,L3/L12)</f>
        <v>14691.984429940845</v>
      </c>
      <c r="M21" s="21">
        <f t="shared" ref="M21:AF21" si="26">IF(M3=0,0,M3/M12)</f>
        <v>19034.490378870647</v>
      </c>
      <c r="N21" s="21">
        <f t="shared" si="26"/>
        <v>22350.860464751211</v>
      </c>
      <c r="O21" s="21">
        <f t="shared" si="26"/>
        <v>21477.493372741781</v>
      </c>
      <c r="P21" s="21">
        <f t="shared" si="26"/>
        <v>21763.970965054723</v>
      </c>
      <c r="Q21" s="21">
        <f t="shared" si="26"/>
        <v>22691.727988435909</v>
      </c>
      <c r="R21" s="21">
        <f t="shared" si="26"/>
        <v>24498.4625223273</v>
      </c>
      <c r="S21" s="21">
        <f t="shared" si="26"/>
        <v>25199.208747716875</v>
      </c>
      <c r="T21" s="21">
        <f t="shared" si="26"/>
        <v>26456.502301328237</v>
      </c>
      <c r="U21" s="21">
        <f t="shared" si="26"/>
        <v>27084.021449045733</v>
      </c>
      <c r="V21" s="21">
        <f t="shared" si="26"/>
        <v>27853.765648096334</v>
      </c>
      <c r="W21" s="21">
        <f t="shared" si="26"/>
        <v>28634.124693302489</v>
      </c>
      <c r="X21" s="21">
        <f t="shared" si="26"/>
        <v>29804.764425831519</v>
      </c>
      <c r="Y21" s="21">
        <f t="shared" si="26"/>
        <v>31080.245527983669</v>
      </c>
      <c r="Z21" s="21">
        <f t="shared" si="26"/>
        <v>28926.732818660592</v>
      </c>
      <c r="AA21" s="21">
        <f t="shared" si="26"/>
        <v>35251.327270219597</v>
      </c>
      <c r="AB21" s="21">
        <f t="shared" si="26"/>
        <v>33375.44498413003</v>
      </c>
      <c r="AC21" s="21">
        <f t="shared" si="26"/>
        <v>32807.732825426319</v>
      </c>
      <c r="AD21" s="21">
        <f t="shared" si="26"/>
        <v>32912.192157860445</v>
      </c>
      <c r="AE21" s="21">
        <f t="shared" si="26"/>
        <v>33732.559279793095</v>
      </c>
      <c r="AF21" s="21">
        <f t="shared" si="26"/>
        <v>34407.902614825631</v>
      </c>
      <c r="AG21" s="21">
        <f t="shared" ref="AG21" si="27">IF(AG3=0,0,AG3/AG12)</f>
        <v>34891.700479167564</v>
      </c>
    </row>
    <row r="22" spans="1:33" x14ac:dyDescent="0.25">
      <c r="A22" s="10" t="s">
        <v>10</v>
      </c>
      <c r="B22" s="22">
        <f t="shared" ref="B22:K22" si="28">IF(B4=0,0,B4/B13)</f>
        <v>4934.5212846167587</v>
      </c>
      <c r="C22" s="22">
        <f t="shared" si="28"/>
        <v>4934.5211775360167</v>
      </c>
      <c r="D22" s="22">
        <f t="shared" si="28"/>
        <v>4934.5211476301547</v>
      </c>
      <c r="E22" s="22">
        <f t="shared" si="28"/>
        <v>4934.5215903048093</v>
      </c>
      <c r="F22" s="22">
        <f t="shared" si="28"/>
        <v>4934.5215578162142</v>
      </c>
      <c r="G22" s="22">
        <f t="shared" si="28"/>
        <v>4934.5214479745937</v>
      </c>
      <c r="H22" s="22">
        <f t="shared" si="28"/>
        <v>4934.5214825958974</v>
      </c>
      <c r="I22" s="22">
        <f t="shared" si="28"/>
        <v>4934.5216022748336</v>
      </c>
      <c r="J22" s="22">
        <f t="shared" si="28"/>
        <v>4934.5214882559221</v>
      </c>
      <c r="K22" s="22">
        <f t="shared" si="28"/>
        <v>4934.5212541154451</v>
      </c>
      <c r="L22" s="22">
        <f>IF(L4=0,0,L4/L13)</f>
        <v>4934.5212956261175</v>
      </c>
      <c r="M22" s="22">
        <f t="shared" ref="M22:AF22" si="29">IF(M4=0,0,M4/M13)</f>
        <v>6344.5838789963345</v>
      </c>
      <c r="N22" s="22">
        <f t="shared" si="29"/>
        <v>8266.0324777437527</v>
      </c>
      <c r="O22" s="22">
        <f t="shared" si="29"/>
        <v>7969.1916449573082</v>
      </c>
      <c r="P22" s="22">
        <f t="shared" si="29"/>
        <v>8281.6353088859651</v>
      </c>
      <c r="Q22" s="22">
        <f t="shared" si="29"/>
        <v>8508.4551151590294</v>
      </c>
      <c r="R22" s="22">
        <f t="shared" si="29"/>
        <v>8801.3498725339177</v>
      </c>
      <c r="S22" s="22">
        <f t="shared" si="29"/>
        <v>8968.0775838193476</v>
      </c>
      <c r="T22" s="22">
        <f t="shared" si="29"/>
        <v>9177.2368630385754</v>
      </c>
      <c r="U22" s="22">
        <f t="shared" si="29"/>
        <v>9856.9449594422204</v>
      </c>
      <c r="V22" s="22">
        <f t="shared" si="29"/>
        <v>9790.0077464320257</v>
      </c>
      <c r="W22" s="22">
        <f t="shared" si="29"/>
        <v>9953.7273198872226</v>
      </c>
      <c r="X22" s="22">
        <f t="shared" si="29"/>
        <v>10180.41258606571</v>
      </c>
      <c r="Y22" s="22">
        <f t="shared" si="29"/>
        <v>10358.595558205061</v>
      </c>
      <c r="Z22" s="22">
        <f t="shared" si="29"/>
        <v>9745.907020736724</v>
      </c>
      <c r="AA22" s="22">
        <f t="shared" si="29"/>
        <v>11394.993384144575</v>
      </c>
      <c r="AB22" s="22">
        <f t="shared" si="29"/>
        <v>11379.52751105459</v>
      </c>
      <c r="AC22" s="22">
        <f t="shared" si="29"/>
        <v>10953.101784735083</v>
      </c>
      <c r="AD22" s="22">
        <f t="shared" si="29"/>
        <v>11006.396395664682</v>
      </c>
      <c r="AE22" s="22">
        <f t="shared" si="29"/>
        <v>10997.029330267731</v>
      </c>
      <c r="AF22" s="22">
        <f t="shared" si="29"/>
        <v>11864.553661513854</v>
      </c>
      <c r="AG22" s="22">
        <f t="shared" ref="AG22" si="30">IF(AG4=0,0,AG4/AG13)</f>
        <v>11241.50242964465</v>
      </c>
    </row>
    <row r="23" spans="1:33" x14ac:dyDescent="0.25">
      <c r="A23" s="12" t="s">
        <v>11</v>
      </c>
      <c r="B23" s="23">
        <f t="shared" ref="B23:K23" si="31">IF(B5=0,0,B5/B14)</f>
        <v>19261.190867484816</v>
      </c>
      <c r="C23" s="23">
        <f t="shared" si="31"/>
        <v>19261.190371880792</v>
      </c>
      <c r="D23" s="23">
        <f t="shared" si="31"/>
        <v>19261.190282079435</v>
      </c>
      <c r="E23" s="23">
        <f t="shared" si="31"/>
        <v>19261.190661350276</v>
      </c>
      <c r="F23" s="23">
        <f t="shared" si="31"/>
        <v>19261.190552832293</v>
      </c>
      <c r="G23" s="23">
        <f t="shared" si="31"/>
        <v>19261.189913288283</v>
      </c>
      <c r="H23" s="23">
        <f t="shared" si="31"/>
        <v>19288.251052164178</v>
      </c>
      <c r="I23" s="23">
        <f t="shared" si="31"/>
        <v>19332.785826118623</v>
      </c>
      <c r="J23" s="23">
        <f t="shared" si="31"/>
        <v>19352.754516517307</v>
      </c>
      <c r="K23" s="23">
        <f t="shared" si="31"/>
        <v>19078.31607188491</v>
      </c>
      <c r="L23" s="23">
        <f>IF(L5=0,0,L5/L14)</f>
        <v>18993.175493660572</v>
      </c>
      <c r="M23" s="23">
        <f t="shared" ref="M23:AF23" si="32">IF(M5=0,0,M5/M14)</f>
        <v>24790.397680696504</v>
      </c>
      <c r="N23" s="23">
        <f t="shared" si="32"/>
        <v>27354.098626805051</v>
      </c>
      <c r="O23" s="23">
        <f t="shared" si="32"/>
        <v>26058.626806520977</v>
      </c>
      <c r="P23" s="23">
        <f t="shared" si="32"/>
        <v>26488.594870149533</v>
      </c>
      <c r="Q23" s="23">
        <f t="shared" si="32"/>
        <v>27177.165647630049</v>
      </c>
      <c r="R23" s="23">
        <f t="shared" si="32"/>
        <v>29033.396431434292</v>
      </c>
      <c r="S23" s="23">
        <f t="shared" si="32"/>
        <v>30456.53394443843</v>
      </c>
      <c r="T23" s="23">
        <f t="shared" si="32"/>
        <v>31272.648747930671</v>
      </c>
      <c r="U23" s="23">
        <f t="shared" si="32"/>
        <v>32476.326447735333</v>
      </c>
      <c r="V23" s="23">
        <f t="shared" si="32"/>
        <v>34097.695948701621</v>
      </c>
      <c r="W23" s="23">
        <f t="shared" si="32"/>
        <v>34790.322217511341</v>
      </c>
      <c r="X23" s="23">
        <f t="shared" si="32"/>
        <v>36575.567752146082</v>
      </c>
      <c r="Y23" s="23">
        <f t="shared" si="32"/>
        <v>37534.862665506698</v>
      </c>
      <c r="Z23" s="23">
        <f t="shared" si="32"/>
        <v>35192.431129957542</v>
      </c>
      <c r="AA23" s="23">
        <f t="shared" si="32"/>
        <v>42679.531608757985</v>
      </c>
      <c r="AB23" s="23">
        <f t="shared" si="32"/>
        <v>40941.44614062491</v>
      </c>
      <c r="AC23" s="23">
        <f t="shared" si="32"/>
        <v>40302.842602670178</v>
      </c>
      <c r="AD23" s="23">
        <f t="shared" si="32"/>
        <v>40536.675312732325</v>
      </c>
      <c r="AE23" s="23">
        <f t="shared" si="32"/>
        <v>41099.950756610779</v>
      </c>
      <c r="AF23" s="23">
        <f t="shared" si="32"/>
        <v>42095.721868407207</v>
      </c>
      <c r="AG23" s="23">
        <f t="shared" ref="AG23" si="33">IF(AG5=0,0,AG5/AG14)</f>
        <v>42615.123129087006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2460.3276870163363</v>
      </c>
      <c r="C25" s="21">
        <f t="shared" si="34"/>
        <v>2476.1441100601892</v>
      </c>
      <c r="D25" s="21">
        <f t="shared" si="34"/>
        <v>2394.2820292347383</v>
      </c>
      <c r="E25" s="21">
        <f t="shared" si="34"/>
        <v>2311.1397248495268</v>
      </c>
      <c r="F25" s="21">
        <f t="shared" si="34"/>
        <v>2069.8003439380909</v>
      </c>
      <c r="G25" s="21">
        <f t="shared" si="34"/>
        <v>2127.4552880481506</v>
      </c>
      <c r="H25" s="21">
        <f t="shared" si="34"/>
        <v>2240.7494411006019</v>
      </c>
      <c r="I25" s="21">
        <f t="shared" si="34"/>
        <v>2446.9666380051585</v>
      </c>
      <c r="J25" s="21">
        <f t="shared" si="34"/>
        <v>2714.029836629406</v>
      </c>
      <c r="K25" s="21">
        <f t="shared" si="34"/>
        <v>2726.9895958727429</v>
      </c>
      <c r="L25" s="21">
        <f>SUM(L26,L32)</f>
        <v>2818.4197764402406</v>
      </c>
      <c r="M25" s="21">
        <f t="shared" ref="M25:AF25" si="35">SUM(M26,M32)</f>
        <v>2390.2073086844362</v>
      </c>
      <c r="N25" s="21">
        <f t="shared" si="35"/>
        <v>2313.4613069647462</v>
      </c>
      <c r="O25" s="21">
        <f t="shared" si="35"/>
        <v>2478.2748925193459</v>
      </c>
      <c r="P25" s="21">
        <f t="shared" si="35"/>
        <v>2796.8029234737746</v>
      </c>
      <c r="Q25" s="21">
        <f t="shared" si="35"/>
        <v>2557.3062768701639</v>
      </c>
      <c r="R25" s="21">
        <f t="shared" si="35"/>
        <v>2646.6034393809114</v>
      </c>
      <c r="S25" s="21">
        <f t="shared" si="35"/>
        <v>2712.4119518486668</v>
      </c>
      <c r="T25" s="21">
        <f t="shared" si="35"/>
        <v>2370.3568357695608</v>
      </c>
      <c r="U25" s="21">
        <f t="shared" si="35"/>
        <v>2364.3950988822016</v>
      </c>
      <c r="V25" s="21">
        <f t="shared" si="35"/>
        <v>2293.5897678417887</v>
      </c>
      <c r="W25" s="21">
        <f t="shared" si="35"/>
        <v>2633.7740326741186</v>
      </c>
      <c r="X25" s="21">
        <f t="shared" si="35"/>
        <v>2494.5598452278587</v>
      </c>
      <c r="Y25" s="21">
        <f t="shared" si="35"/>
        <v>2279.2638005159074</v>
      </c>
      <c r="Z25" s="21">
        <f t="shared" si="35"/>
        <v>1952.0380051590716</v>
      </c>
      <c r="AA25" s="21">
        <f t="shared" si="35"/>
        <v>1747.9613929492687</v>
      </c>
      <c r="AB25" s="21">
        <f t="shared" si="35"/>
        <v>1658.9067927772999</v>
      </c>
      <c r="AC25" s="21">
        <f t="shared" si="35"/>
        <v>1749.3066208082546</v>
      </c>
      <c r="AD25" s="21">
        <f t="shared" si="35"/>
        <v>1969.4362854686153</v>
      </c>
      <c r="AE25" s="21">
        <f t="shared" si="35"/>
        <v>1722.1537403267409</v>
      </c>
      <c r="AF25" s="21">
        <f t="shared" si="35"/>
        <v>986.91711092003436</v>
      </c>
      <c r="AG25" s="21">
        <f t="shared" ref="AG25" si="36">SUM(AG26,AG32)</f>
        <v>1081.519604471195</v>
      </c>
    </row>
    <row r="26" spans="1:33" x14ac:dyDescent="0.25">
      <c r="A26" s="24" t="s">
        <v>10</v>
      </c>
      <c r="B26" s="25">
        <f t="shared" ref="B26:K26" si="37">SUM(B27:B31)</f>
        <v>585.61288348928042</v>
      </c>
      <c r="C26" s="25">
        <f t="shared" si="37"/>
        <v>589.37754496701029</v>
      </c>
      <c r="D26" s="25">
        <f t="shared" si="37"/>
        <v>569.89254299765469</v>
      </c>
      <c r="E26" s="25">
        <f t="shared" si="37"/>
        <v>550.10281580767708</v>
      </c>
      <c r="F26" s="25">
        <f t="shared" si="37"/>
        <v>492.65865894110516</v>
      </c>
      <c r="G26" s="25">
        <f t="shared" si="37"/>
        <v>506.3818212424784</v>
      </c>
      <c r="H26" s="25">
        <f t="shared" si="37"/>
        <v>547.7182854747108</v>
      </c>
      <c r="I26" s="25">
        <f t="shared" si="37"/>
        <v>599.43459706603107</v>
      </c>
      <c r="J26" s="25">
        <f t="shared" si="37"/>
        <v>646.54585679145077</v>
      </c>
      <c r="K26" s="25">
        <f t="shared" si="37"/>
        <v>692.61863900547564</v>
      </c>
      <c r="L26" s="25">
        <f>SUM(L27:L31)</f>
        <v>704.82291359915712</v>
      </c>
      <c r="M26" s="25">
        <f t="shared" ref="M26:AF26" si="38">SUM(M27:M31)</f>
        <v>603.32562193715751</v>
      </c>
      <c r="N26" s="25">
        <f t="shared" si="38"/>
        <v>555.10206152727403</v>
      </c>
      <c r="O26" s="25">
        <f t="shared" si="38"/>
        <v>581.02825886399</v>
      </c>
      <c r="P26" s="25">
        <f t="shared" si="38"/>
        <v>678.05916873707736</v>
      </c>
      <c r="Q26" s="25">
        <f t="shared" si="38"/>
        <v>583.68004055447807</v>
      </c>
      <c r="R26" s="25">
        <f t="shared" si="38"/>
        <v>563.76804644581728</v>
      </c>
      <c r="S26" s="25">
        <f t="shared" si="38"/>
        <v>620.20303492057303</v>
      </c>
      <c r="T26" s="25">
        <f t="shared" si="38"/>
        <v>483.14294759298781</v>
      </c>
      <c r="U26" s="25">
        <f t="shared" si="38"/>
        <v>532.12952146397151</v>
      </c>
      <c r="V26" s="25">
        <f t="shared" si="38"/>
        <v>541.51882234952552</v>
      </c>
      <c r="W26" s="25">
        <f t="shared" si="38"/>
        <v>602.88384613324865</v>
      </c>
      <c r="X26" s="25">
        <f t="shared" si="38"/>
        <v>584.85520364147976</v>
      </c>
      <c r="Y26" s="25">
        <f t="shared" si="38"/>
        <v>496.6804923052303</v>
      </c>
      <c r="Z26" s="25">
        <f t="shared" si="38"/>
        <v>441.63536239107583</v>
      </c>
      <c r="AA26" s="25">
        <f t="shared" si="38"/>
        <v>377.74542041597607</v>
      </c>
      <c r="AB26" s="25">
        <f t="shared" si="38"/>
        <v>384.88615396221098</v>
      </c>
      <c r="AC26" s="25">
        <f t="shared" si="38"/>
        <v>400.87803505640653</v>
      </c>
      <c r="AD26" s="25">
        <f t="shared" si="38"/>
        <v>459.4903620513719</v>
      </c>
      <c r="AE26" s="25">
        <f t="shared" si="38"/>
        <v>378.81130322778387</v>
      </c>
      <c r="AF26" s="25">
        <f t="shared" si="38"/>
        <v>205.08613601253685</v>
      </c>
      <c r="AG26" s="25">
        <f t="shared" ref="AG26" si="39">SUM(AG27:AG31)</f>
        <v>217.21203523988248</v>
      </c>
    </row>
    <row r="27" spans="1:33" x14ac:dyDescent="0.25">
      <c r="A27" s="26" t="s">
        <v>15</v>
      </c>
      <c r="B27" s="27">
        <v>145.26540910651985</v>
      </c>
      <c r="C27" s="27">
        <v>159.04058939952728</v>
      </c>
      <c r="D27" s="27">
        <v>170.31118189687979</v>
      </c>
      <c r="E27" s="27">
        <v>162.17129730066438</v>
      </c>
      <c r="F27" s="27">
        <v>152.15299869260869</v>
      </c>
      <c r="G27" s="27">
        <v>162.17129719808483</v>
      </c>
      <c r="H27" s="27">
        <v>200.55696509876205</v>
      </c>
      <c r="I27" s="27">
        <v>214.12167624529019</v>
      </c>
      <c r="J27" s="27">
        <v>219.8717075949094</v>
      </c>
      <c r="K27" s="27">
        <v>212.20806305417327</v>
      </c>
      <c r="L27" s="27">
        <v>249.73707915455171</v>
      </c>
      <c r="M27" s="27">
        <v>212.84492992959227</v>
      </c>
      <c r="N27" s="27">
        <v>172.89909834879458</v>
      </c>
      <c r="O27" s="27">
        <v>143.41793297281288</v>
      </c>
      <c r="P27" s="27">
        <v>122.73131693800624</v>
      </c>
      <c r="Q27" s="27">
        <v>109.86826926610482</v>
      </c>
      <c r="R27" s="27">
        <v>77.239151741013856</v>
      </c>
      <c r="S27" s="27">
        <v>69.264286544780035</v>
      </c>
      <c r="T27" s="27">
        <v>66.263917719192435</v>
      </c>
      <c r="U27" s="27">
        <v>60.255524087976163</v>
      </c>
      <c r="V27" s="27">
        <v>71.66001937382191</v>
      </c>
      <c r="W27" s="27">
        <v>116.55107008065076</v>
      </c>
      <c r="X27" s="27">
        <v>124.42806159044477</v>
      </c>
      <c r="Y27" s="27">
        <v>102.71513639013979</v>
      </c>
      <c r="Z27" s="27">
        <v>108.30141073745018</v>
      </c>
      <c r="AA27" s="27">
        <v>124.84976117838004</v>
      </c>
      <c r="AB27" s="27">
        <v>157.49275027432589</v>
      </c>
      <c r="AC27" s="27">
        <v>123.82752532816815</v>
      </c>
      <c r="AD27" s="27">
        <v>117.3497800222774</v>
      </c>
      <c r="AE27" s="27">
        <v>96.113825022149996</v>
      </c>
      <c r="AF27" s="27">
        <v>98.149281302821407</v>
      </c>
      <c r="AG27" s="27">
        <v>116.01490028447284</v>
      </c>
    </row>
    <row r="28" spans="1:33" x14ac:dyDescent="0.25">
      <c r="A28" s="26" t="s">
        <v>16</v>
      </c>
      <c r="B28" s="27">
        <v>440.34747438276054</v>
      </c>
      <c r="C28" s="27">
        <v>430.33695556748302</v>
      </c>
      <c r="D28" s="27">
        <v>399.58136110077487</v>
      </c>
      <c r="E28" s="27">
        <v>387.9315185070127</v>
      </c>
      <c r="F28" s="27">
        <v>340.5056602484965</v>
      </c>
      <c r="G28" s="27">
        <v>344.21052404439354</v>
      </c>
      <c r="H28" s="27">
        <v>347.16132037594878</v>
      </c>
      <c r="I28" s="27">
        <v>385.31292082074089</v>
      </c>
      <c r="J28" s="27">
        <v>426.67414919654141</v>
      </c>
      <c r="K28" s="27">
        <v>480.41057595130235</v>
      </c>
      <c r="L28" s="27">
        <v>455.08583444460544</v>
      </c>
      <c r="M28" s="27">
        <v>390.48069200756527</v>
      </c>
      <c r="N28" s="27">
        <v>382.20296317847942</v>
      </c>
      <c r="O28" s="27">
        <v>437.61032589117713</v>
      </c>
      <c r="P28" s="27">
        <v>555.32785179907114</v>
      </c>
      <c r="Q28" s="27">
        <v>473.81177128837328</v>
      </c>
      <c r="R28" s="27">
        <v>486.52889470480341</v>
      </c>
      <c r="S28" s="27">
        <v>550.93874837579301</v>
      </c>
      <c r="T28" s="27">
        <v>416.87902987379539</v>
      </c>
      <c r="U28" s="27">
        <v>471.87399737599537</v>
      </c>
      <c r="V28" s="27">
        <v>469.85880297570361</v>
      </c>
      <c r="W28" s="27">
        <v>486.0048102093341</v>
      </c>
      <c r="X28" s="27">
        <v>460.09207489010879</v>
      </c>
      <c r="Y28" s="27">
        <v>393.62868737630811</v>
      </c>
      <c r="Z28" s="27">
        <v>332.97291572016792</v>
      </c>
      <c r="AA28" s="27">
        <v>252.54678604251473</v>
      </c>
      <c r="AB28" s="27">
        <v>227.03744592948669</v>
      </c>
      <c r="AC28" s="27">
        <v>276.68211338914028</v>
      </c>
      <c r="AD28" s="27">
        <v>341.80999515182486</v>
      </c>
      <c r="AE28" s="27">
        <v>282.35540912387773</v>
      </c>
      <c r="AF28" s="27">
        <v>106.67381990264094</v>
      </c>
      <c r="AG28" s="27">
        <v>100.9415349653646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0.32796584326380851</v>
      </c>
      <c r="X29" s="27">
        <v>0.33506716092621402</v>
      </c>
      <c r="Y29" s="27">
        <v>0.33666853878239245</v>
      </c>
      <c r="Z29" s="27">
        <v>0.36103593345773138</v>
      </c>
      <c r="AA29" s="27">
        <v>0.34887319508129888</v>
      </c>
      <c r="AB29" s="27">
        <v>0.3559577583984091</v>
      </c>
      <c r="AC29" s="27">
        <v>0.36839633909804992</v>
      </c>
      <c r="AD29" s="27">
        <v>0.33058687726961766</v>
      </c>
      <c r="AE29" s="27">
        <v>0.34206908175617745</v>
      </c>
      <c r="AF29" s="27">
        <v>0.26303480707447668</v>
      </c>
      <c r="AG29" s="27">
        <v>0.25559999004501727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1874.7148035270561</v>
      </c>
      <c r="C32" s="25">
        <f t="shared" si="40"/>
        <v>1886.766565093179</v>
      </c>
      <c r="D32" s="25">
        <f t="shared" si="40"/>
        <v>1824.3894862370835</v>
      </c>
      <c r="E32" s="25">
        <f t="shared" si="40"/>
        <v>1761.0369090418496</v>
      </c>
      <c r="F32" s="25">
        <f t="shared" si="40"/>
        <v>1577.1416849969855</v>
      </c>
      <c r="G32" s="25">
        <f t="shared" si="40"/>
        <v>1621.0734668056723</v>
      </c>
      <c r="H32" s="25">
        <f t="shared" si="40"/>
        <v>1693.031155625891</v>
      </c>
      <c r="I32" s="25">
        <f t="shared" si="40"/>
        <v>1847.5320409391272</v>
      </c>
      <c r="J32" s="25">
        <f t="shared" si="40"/>
        <v>2067.4839798379553</v>
      </c>
      <c r="K32" s="25">
        <f t="shared" si="40"/>
        <v>2034.3709568672675</v>
      </c>
      <c r="L32" s="25">
        <f>SUM(L33:L37)</f>
        <v>2113.5968628410837</v>
      </c>
      <c r="M32" s="25">
        <f t="shared" ref="M32:AF32" si="41">SUM(M33:M37)</f>
        <v>1786.8816867472785</v>
      </c>
      <c r="N32" s="25">
        <f t="shared" si="41"/>
        <v>1758.3592454374723</v>
      </c>
      <c r="O32" s="25">
        <f t="shared" si="41"/>
        <v>1897.2466336553559</v>
      </c>
      <c r="P32" s="25">
        <f t="shared" si="41"/>
        <v>2118.7437547366972</v>
      </c>
      <c r="Q32" s="25">
        <f t="shared" si="41"/>
        <v>1973.6262363156857</v>
      </c>
      <c r="R32" s="25">
        <f t="shared" si="41"/>
        <v>2082.8353929350942</v>
      </c>
      <c r="S32" s="25">
        <f t="shared" si="41"/>
        <v>2092.2089169280939</v>
      </c>
      <c r="T32" s="25">
        <f t="shared" si="41"/>
        <v>1887.2138881765732</v>
      </c>
      <c r="U32" s="25">
        <f t="shared" si="41"/>
        <v>1832.2655774182299</v>
      </c>
      <c r="V32" s="25">
        <f t="shared" si="41"/>
        <v>1752.0709454922633</v>
      </c>
      <c r="W32" s="25">
        <f t="shared" si="41"/>
        <v>2030.8901865408698</v>
      </c>
      <c r="X32" s="25">
        <f t="shared" si="41"/>
        <v>1909.7046415863788</v>
      </c>
      <c r="Y32" s="25">
        <f t="shared" si="41"/>
        <v>1782.5833082106772</v>
      </c>
      <c r="Z32" s="25">
        <f t="shared" si="41"/>
        <v>1510.4026427679958</v>
      </c>
      <c r="AA32" s="25">
        <f t="shared" si="41"/>
        <v>1370.2159725332926</v>
      </c>
      <c r="AB32" s="25">
        <f t="shared" si="41"/>
        <v>1274.0206388150889</v>
      </c>
      <c r="AC32" s="25">
        <f t="shared" si="41"/>
        <v>1348.428585751848</v>
      </c>
      <c r="AD32" s="25">
        <f t="shared" si="41"/>
        <v>1509.9459234172434</v>
      </c>
      <c r="AE32" s="25">
        <f t="shared" si="41"/>
        <v>1343.3424370989571</v>
      </c>
      <c r="AF32" s="25">
        <f t="shared" si="41"/>
        <v>781.83097490749753</v>
      </c>
      <c r="AG32" s="25">
        <f t="shared" ref="AG32" si="42">SUM(AG33:AG37)</f>
        <v>864.30756923131253</v>
      </c>
    </row>
    <row r="33" spans="1:33" x14ac:dyDescent="0.25">
      <c r="A33" s="26" t="s">
        <v>15</v>
      </c>
      <c r="B33" s="27">
        <v>93.007247815234138</v>
      </c>
      <c r="C33" s="27">
        <v>101.82690845085961</v>
      </c>
      <c r="D33" s="27">
        <v>109.04298835247531</v>
      </c>
      <c r="E33" s="27">
        <v>103.8313682195419</v>
      </c>
      <c r="F33" s="27">
        <v>97.417078693461804</v>
      </c>
      <c r="G33" s="27">
        <v>103.83136832212145</v>
      </c>
      <c r="H33" s="27">
        <v>123.98680102333597</v>
      </c>
      <c r="I33" s="27">
        <v>131.98993166528589</v>
      </c>
      <c r="J33" s="27">
        <v>140.61840418497022</v>
      </c>
      <c r="K33" s="27">
        <v>124.66020865691863</v>
      </c>
      <c r="L33" s="27">
        <v>149.78046168809661</v>
      </c>
      <c r="M33" s="27">
        <v>126.07742604633202</v>
      </c>
      <c r="N33" s="27">
        <v>109.53615530554762</v>
      </c>
      <c r="O33" s="27">
        <v>93.661258772672909</v>
      </c>
      <c r="P33" s="27">
        <v>76.700153397333366</v>
      </c>
      <c r="Q33" s="27">
        <v>74.300604336646671</v>
      </c>
      <c r="R33" s="27">
        <v>57.071854277902744</v>
      </c>
      <c r="S33" s="27">
        <v>46.731586198126266</v>
      </c>
      <c r="T33" s="27">
        <v>51.766950724487671</v>
      </c>
      <c r="U33" s="27">
        <v>41.495206780467534</v>
      </c>
      <c r="V33" s="27">
        <v>46.370849069858195</v>
      </c>
      <c r="W33" s="27">
        <v>78.523392516081827</v>
      </c>
      <c r="X33" s="27">
        <v>81.258008916863929</v>
      </c>
      <c r="Y33" s="27">
        <v>73.728801701003803</v>
      </c>
      <c r="Z33" s="27">
        <v>74.078640853263508</v>
      </c>
      <c r="AA33" s="27">
        <v>90.574830395136772</v>
      </c>
      <c r="AB33" s="27">
        <v>104.26408549523563</v>
      </c>
      <c r="AC33" s="27">
        <v>83.303429100034748</v>
      </c>
      <c r="AD33" s="27">
        <v>77.12537045063749</v>
      </c>
      <c r="AE33" s="27">
        <v>68.167860274496604</v>
      </c>
      <c r="AF33" s="27">
        <v>74.833091870007479</v>
      </c>
      <c r="AG33" s="27">
        <v>92.326888193601064</v>
      </c>
    </row>
    <row r="34" spans="1:33" x14ac:dyDescent="0.25">
      <c r="A34" s="26" t="s">
        <v>16</v>
      </c>
      <c r="B34" s="27">
        <v>1781.7075557118219</v>
      </c>
      <c r="C34" s="27">
        <v>1784.9396566423193</v>
      </c>
      <c r="D34" s="27">
        <v>1715.3464978846082</v>
      </c>
      <c r="E34" s="27">
        <v>1657.2055408223077</v>
      </c>
      <c r="F34" s="27">
        <v>1479.7246063035238</v>
      </c>
      <c r="G34" s="27">
        <v>1517.2420984835508</v>
      </c>
      <c r="H34" s="27">
        <v>1569.0443546025549</v>
      </c>
      <c r="I34" s="27">
        <v>1715.5421092738413</v>
      </c>
      <c r="J34" s="27">
        <v>1926.8655756529852</v>
      </c>
      <c r="K34" s="27">
        <v>1909.7107482103488</v>
      </c>
      <c r="L34" s="27">
        <v>1963.8164011529871</v>
      </c>
      <c r="M34" s="27">
        <v>1660.8042607009465</v>
      </c>
      <c r="N34" s="27">
        <v>1648.8230901319246</v>
      </c>
      <c r="O34" s="27">
        <v>1803.585374882683</v>
      </c>
      <c r="P34" s="27">
        <v>2042.0436013393637</v>
      </c>
      <c r="Q34" s="27">
        <v>1899.3256319790389</v>
      </c>
      <c r="R34" s="27">
        <v>2025.7635386571915</v>
      </c>
      <c r="S34" s="27">
        <v>2045.4773307299677</v>
      </c>
      <c r="T34" s="27">
        <v>1835.4469374520854</v>
      </c>
      <c r="U34" s="27">
        <v>1790.7703706377624</v>
      </c>
      <c r="V34" s="27">
        <v>1705.7000964224051</v>
      </c>
      <c r="W34" s="27">
        <v>1951.2619997648703</v>
      </c>
      <c r="X34" s="27">
        <v>1827.3525510772167</v>
      </c>
      <c r="Y34" s="27">
        <v>1707.6462051430387</v>
      </c>
      <c r="Z34" s="27">
        <v>1435.0892510898063</v>
      </c>
      <c r="AA34" s="27">
        <v>1278.3756559179319</v>
      </c>
      <c r="AB34" s="27">
        <v>1168.5782892381828</v>
      </c>
      <c r="AC34" s="27">
        <v>1263.8859863529062</v>
      </c>
      <c r="AD34" s="27">
        <v>1431.7342008928867</v>
      </c>
      <c r="AE34" s="27">
        <v>1273.9615298271108</v>
      </c>
      <c r="AF34" s="27">
        <v>705.99513968463327</v>
      </c>
      <c r="AG34" s="27">
        <v>770.96362410600238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1.1047942599176186</v>
      </c>
      <c r="X35" s="27">
        <v>1.0940815922982048</v>
      </c>
      <c r="Y35" s="27">
        <v>1.2083013666346325</v>
      </c>
      <c r="Z35" s="27">
        <v>1.2347508249257597</v>
      </c>
      <c r="AA35" s="27">
        <v>1.2654862202239461</v>
      </c>
      <c r="AB35" s="27">
        <v>1.178264081670378</v>
      </c>
      <c r="AC35" s="27">
        <v>1.2391702989071089</v>
      </c>
      <c r="AD35" s="27">
        <v>1.0863520737192043</v>
      </c>
      <c r="AE35" s="27">
        <v>1.2130469973495837</v>
      </c>
      <c r="AF35" s="27">
        <v>1.0027433528567351</v>
      </c>
      <c r="AG35" s="27">
        <v>1.0170569317090667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4.5400501677165774</v>
      </c>
      <c r="C40" s="21">
        <f t="shared" si="43"/>
        <v>4.5400501677165783</v>
      </c>
      <c r="D40" s="21">
        <f t="shared" si="43"/>
        <v>4.5400501677165774</v>
      </c>
      <c r="E40" s="21">
        <f t="shared" si="43"/>
        <v>4.5400501677165765</v>
      </c>
      <c r="F40" s="21">
        <f t="shared" si="43"/>
        <v>4.5400501677165765</v>
      </c>
      <c r="G40" s="21">
        <f t="shared" si="43"/>
        <v>4.5400501677165774</v>
      </c>
      <c r="H40" s="21">
        <f t="shared" si="43"/>
        <v>4.5253878555295861</v>
      </c>
      <c r="I40" s="21">
        <f t="shared" si="43"/>
        <v>4.5288814054299351</v>
      </c>
      <c r="J40" s="21">
        <f t="shared" si="43"/>
        <v>4.5496857537991229</v>
      </c>
      <c r="K40" s="21">
        <f t="shared" si="43"/>
        <v>4.474393057216437</v>
      </c>
      <c r="L40" s="21">
        <f>IF(L25=0,0,L25/(L3/1000))</f>
        <v>4.4758227475450019</v>
      </c>
      <c r="M40" s="21">
        <f t="shared" ref="M40:AF40" si="44">IF(M25=0,0,M25/(M3/1000))</f>
        <v>3.9219811410755847</v>
      </c>
      <c r="N40" s="21">
        <f t="shared" si="44"/>
        <v>3.7011958414930684</v>
      </c>
      <c r="O40" s="21">
        <f t="shared" si="44"/>
        <v>3.926328485478622</v>
      </c>
      <c r="P40" s="21">
        <f t="shared" si="44"/>
        <v>4.3541099506872145</v>
      </c>
      <c r="Q40" s="21">
        <f t="shared" si="44"/>
        <v>3.910554413127691</v>
      </c>
      <c r="R40" s="21">
        <f t="shared" si="44"/>
        <v>3.9281804893931569</v>
      </c>
      <c r="S40" s="21">
        <f t="shared" si="44"/>
        <v>5.5761059922771024</v>
      </c>
      <c r="T40" s="21">
        <f t="shared" si="44"/>
        <v>3.8972938235292016</v>
      </c>
      <c r="U40" s="21">
        <f t="shared" si="44"/>
        <v>4.368968592613899</v>
      </c>
      <c r="V40" s="21">
        <f t="shared" si="44"/>
        <v>3.9860497164849868</v>
      </c>
      <c r="W40" s="21">
        <f t="shared" si="44"/>
        <v>4.5930786202441602</v>
      </c>
      <c r="X40" s="21">
        <f t="shared" si="44"/>
        <v>4.6048157879579881</v>
      </c>
      <c r="Y40" s="21">
        <f t="shared" si="44"/>
        <v>5.3003382425878431</v>
      </c>
      <c r="Z40" s="21">
        <f t="shared" si="44"/>
        <v>3.3581610683421861</v>
      </c>
      <c r="AA40" s="21">
        <f t="shared" si="44"/>
        <v>2.9276346260124604</v>
      </c>
      <c r="AB40" s="21">
        <f t="shared" si="44"/>
        <v>2.9683980690842611</v>
      </c>
      <c r="AC40" s="21">
        <f t="shared" si="44"/>
        <v>2.9500626381450221</v>
      </c>
      <c r="AD40" s="21">
        <f t="shared" si="44"/>
        <v>3.3109528967483013</v>
      </c>
      <c r="AE40" s="21">
        <f t="shared" si="44"/>
        <v>2.9278375342995466</v>
      </c>
      <c r="AF40" s="21">
        <f t="shared" si="44"/>
        <v>1.8732889357241937</v>
      </c>
      <c r="AG40" s="21">
        <f t="shared" ref="AG40" si="45">IF(AG25=0,0,AG25/(AG3/1000))</f>
        <v>1.9467204635724769</v>
      </c>
    </row>
    <row r="41" spans="1:33" x14ac:dyDescent="0.25">
      <c r="A41" s="10" t="s">
        <v>10</v>
      </c>
      <c r="B41" s="22">
        <f t="shared" ref="B41:K41" si="46">IF(B26=0,0,B26/(B4/1000))</f>
        <v>11.458957858063089</v>
      </c>
      <c r="C41" s="22">
        <f t="shared" si="46"/>
        <v>11.458957856172091</v>
      </c>
      <c r="D41" s="22">
        <f t="shared" si="46"/>
        <v>11.458957850990188</v>
      </c>
      <c r="E41" s="22">
        <f t="shared" si="46"/>
        <v>11.458957773579455</v>
      </c>
      <c r="F41" s="22">
        <f t="shared" si="46"/>
        <v>11.458957774684894</v>
      </c>
      <c r="G41" s="22">
        <f t="shared" si="46"/>
        <v>11.458957759430264</v>
      </c>
      <c r="H41" s="22">
        <f t="shared" si="46"/>
        <v>11.32603096641736</v>
      </c>
      <c r="I41" s="22">
        <f t="shared" si="46"/>
        <v>11.357500019183263</v>
      </c>
      <c r="J41" s="22">
        <f t="shared" si="46"/>
        <v>11.547545754623716</v>
      </c>
      <c r="K41" s="22">
        <f t="shared" si="46"/>
        <v>10.880610049162136</v>
      </c>
      <c r="L41" s="22">
        <f>IF(L26=0,0,L26/(L4/1000))</f>
        <v>10.892753147950861</v>
      </c>
      <c r="M41" s="22">
        <f t="shared" ref="M41:AF41" si="47">IF(M26=0,0,M26/(M4/1000))</f>
        <v>9.5179592242649296</v>
      </c>
      <c r="N41" s="22">
        <f t="shared" si="47"/>
        <v>9.1613728903270797</v>
      </c>
      <c r="O41" s="22">
        <f t="shared" si="47"/>
        <v>9.7961583464398689</v>
      </c>
      <c r="P41" s="22">
        <f t="shared" si="47"/>
        <v>10.690483318904505</v>
      </c>
      <c r="Q41" s="22">
        <f t="shared" si="47"/>
        <v>9.9073335510257117</v>
      </c>
      <c r="R41" s="22">
        <f t="shared" si="47"/>
        <v>10.391097422233447</v>
      </c>
      <c r="S41" s="22">
        <f t="shared" si="47"/>
        <v>14.643240078530475</v>
      </c>
      <c r="T41" s="22">
        <f t="shared" si="47"/>
        <v>10.506255733745419</v>
      </c>
      <c r="U41" s="22">
        <f t="shared" si="47"/>
        <v>11.333220010089398</v>
      </c>
      <c r="V41" s="22">
        <f t="shared" si="47"/>
        <v>10.423822743912055</v>
      </c>
      <c r="W41" s="22">
        <f t="shared" si="47"/>
        <v>12.202159449370994</v>
      </c>
      <c r="X41" s="22">
        <f t="shared" si="47"/>
        <v>12.321711248961277</v>
      </c>
      <c r="Y41" s="22">
        <f t="shared" si="47"/>
        <v>14.591131614712952</v>
      </c>
      <c r="Z41" s="22">
        <f t="shared" si="47"/>
        <v>9.1582649289775375</v>
      </c>
      <c r="AA41" s="22">
        <f t="shared" si="47"/>
        <v>8.2431186275745816</v>
      </c>
      <c r="AB41" s="22">
        <f t="shared" si="47"/>
        <v>7.8922619498389697</v>
      </c>
      <c r="AC41" s="22">
        <f t="shared" si="47"/>
        <v>7.929447478484386</v>
      </c>
      <c r="AD41" s="22">
        <f t="shared" si="47"/>
        <v>8.9465640041216421</v>
      </c>
      <c r="AE41" s="22">
        <f t="shared" si="47"/>
        <v>8.0717330554451561</v>
      </c>
      <c r="AF41" s="22">
        <f t="shared" si="47"/>
        <v>4.4393455704170686</v>
      </c>
      <c r="AG41" s="22">
        <f t="shared" ref="AG41" si="48">IF(AG26=0,0,AG26/(AG4/1000))</f>
        <v>4.9295321126084239</v>
      </c>
    </row>
    <row r="42" spans="1:33" x14ac:dyDescent="0.25">
      <c r="A42" s="12" t="s">
        <v>11</v>
      </c>
      <c r="B42" s="23">
        <f t="shared" ref="B42:K42" si="49">IF(B32=0,0,B32/(B5/1000))</f>
        <v>3.8196254480387961</v>
      </c>
      <c r="C42" s="23">
        <f t="shared" si="49"/>
        <v>3.8196254482356946</v>
      </c>
      <c r="D42" s="23">
        <f t="shared" si="49"/>
        <v>3.8196254487752546</v>
      </c>
      <c r="E42" s="23">
        <f t="shared" si="49"/>
        <v>3.8196254568355736</v>
      </c>
      <c r="F42" s="23">
        <f t="shared" si="49"/>
        <v>3.8196254567204702</v>
      </c>
      <c r="G42" s="23">
        <f t="shared" si="49"/>
        <v>3.8196254583088454</v>
      </c>
      <c r="H42" s="23">
        <f t="shared" si="49"/>
        <v>3.7893087044360594</v>
      </c>
      <c r="I42" s="23">
        <f t="shared" si="49"/>
        <v>3.7896234644527578</v>
      </c>
      <c r="J42" s="23">
        <f t="shared" si="49"/>
        <v>3.8248394227741249</v>
      </c>
      <c r="K42" s="23">
        <f t="shared" si="49"/>
        <v>3.7272540342309375</v>
      </c>
      <c r="L42" s="23">
        <f>IF(L32=0,0,L32/(L5/1000))</f>
        <v>3.7409255502700085</v>
      </c>
      <c r="M42" s="23">
        <f t="shared" ref="M42:AF42" si="50">IF(M32=0,0,M32/(M5/1000))</f>
        <v>3.2723736513895854</v>
      </c>
      <c r="N42" s="23">
        <f t="shared" si="50"/>
        <v>3.1150832479129047</v>
      </c>
      <c r="O42" s="23">
        <f t="shared" si="50"/>
        <v>3.3175483865812172</v>
      </c>
      <c r="P42" s="23">
        <f t="shared" si="50"/>
        <v>3.65988527108617</v>
      </c>
      <c r="Q42" s="23">
        <f t="shared" si="50"/>
        <v>3.3168189749901567</v>
      </c>
      <c r="R42" s="23">
        <f t="shared" si="50"/>
        <v>3.3621612381305233</v>
      </c>
      <c r="S42" s="23">
        <f t="shared" si="50"/>
        <v>4.7113273174372026</v>
      </c>
      <c r="T42" s="23">
        <f t="shared" si="50"/>
        <v>3.356720100658118</v>
      </c>
      <c r="U42" s="23">
        <f t="shared" si="50"/>
        <v>3.7073423217311952</v>
      </c>
      <c r="V42" s="23">
        <f t="shared" si="50"/>
        <v>3.3471339503577791</v>
      </c>
      <c r="W42" s="23">
        <f t="shared" si="50"/>
        <v>3.8756380675902062</v>
      </c>
      <c r="X42" s="23">
        <f t="shared" si="50"/>
        <v>3.8637414116245794</v>
      </c>
      <c r="Y42" s="23">
        <f t="shared" si="50"/>
        <v>4.5016726031151029</v>
      </c>
      <c r="Z42" s="23">
        <f t="shared" si="50"/>
        <v>2.8334612137903536</v>
      </c>
      <c r="AA42" s="23">
        <f t="shared" si="50"/>
        <v>2.4857413576194554</v>
      </c>
      <c r="AB42" s="23">
        <f t="shared" si="50"/>
        <v>2.4976468953848245</v>
      </c>
      <c r="AC42" s="23">
        <f t="shared" si="50"/>
        <v>2.4859625435117305</v>
      </c>
      <c r="AD42" s="23">
        <f t="shared" si="50"/>
        <v>2.7783673027608402</v>
      </c>
      <c r="AE42" s="23">
        <f t="shared" si="50"/>
        <v>2.4818375059242648</v>
      </c>
      <c r="AF42" s="23">
        <f t="shared" si="50"/>
        <v>1.6266484247241668</v>
      </c>
      <c r="AG42" s="23">
        <f t="shared" ref="AG42" si="51">IF(AG32=0,0,AG32/(AG5/1000))</f>
        <v>1.6897628672209923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0.23802231165372079</v>
      </c>
      <c r="C45" s="31">
        <f t="shared" si="55"/>
        <v>0.23802231161444151</v>
      </c>
      <c r="D45" s="31">
        <f t="shared" si="55"/>
        <v>0.23802231150680442</v>
      </c>
      <c r="E45" s="31">
        <f t="shared" si="55"/>
        <v>0.23802230989885004</v>
      </c>
      <c r="F45" s="31">
        <f t="shared" si="55"/>
        <v>0.23802230992181192</v>
      </c>
      <c r="G45" s="31">
        <f t="shared" si="55"/>
        <v>0.23802230960494691</v>
      </c>
      <c r="H45" s="31">
        <f t="shared" si="55"/>
        <v>0.24443531053864051</v>
      </c>
      <c r="I45" s="31">
        <f t="shared" si="55"/>
        <v>0.24497048212913453</v>
      </c>
      <c r="J45" s="31">
        <f t="shared" si="55"/>
        <v>0.23822356263938707</v>
      </c>
      <c r="K45" s="31">
        <f t="shared" si="55"/>
        <v>0.25398653520854769</v>
      </c>
      <c r="L45" s="31">
        <f>IF(L26=0,0,L26/L$25)</f>
        <v>0.25007733748213057</v>
      </c>
      <c r="M45" s="31">
        <f t="shared" ref="M45:AF45" si="56">IF(M26=0,0,M26/M$25)</f>
        <v>0.25241560418005177</v>
      </c>
      <c r="N45" s="31">
        <f t="shared" si="56"/>
        <v>0.23994438975751281</v>
      </c>
      <c r="O45" s="31">
        <f t="shared" si="56"/>
        <v>0.23444867258988072</v>
      </c>
      <c r="P45" s="31">
        <f t="shared" si="56"/>
        <v>0.2424408109152334</v>
      </c>
      <c r="Q45" s="31">
        <f t="shared" si="56"/>
        <v>0.22824017828198209</v>
      </c>
      <c r="R45" s="31">
        <f t="shared" si="56"/>
        <v>0.21301568571137838</v>
      </c>
      <c r="S45" s="31">
        <f t="shared" si="56"/>
        <v>0.22865370228805715</v>
      </c>
      <c r="T45" s="31">
        <f t="shared" si="56"/>
        <v>0.20382709485010111</v>
      </c>
      <c r="U45" s="31">
        <f t="shared" si="56"/>
        <v>0.22505947576847146</v>
      </c>
      <c r="V45" s="31">
        <f t="shared" si="56"/>
        <v>0.23610099327356232</v>
      </c>
      <c r="W45" s="31">
        <f t="shared" si="56"/>
        <v>0.22890492451287847</v>
      </c>
      <c r="X45" s="31">
        <f t="shared" si="56"/>
        <v>0.23445226409794059</v>
      </c>
      <c r="Y45" s="31">
        <f t="shared" si="56"/>
        <v>0.21791268399594971</v>
      </c>
      <c r="Z45" s="31">
        <f t="shared" si="56"/>
        <v>0.22624321925283772</v>
      </c>
      <c r="AA45" s="31">
        <f t="shared" si="56"/>
        <v>0.21610627210628527</v>
      </c>
      <c r="AB45" s="31">
        <f t="shared" si="56"/>
        <v>0.23201192233220305</v>
      </c>
      <c r="AC45" s="31">
        <f t="shared" si="56"/>
        <v>0.22916396147359444</v>
      </c>
      <c r="AD45" s="31">
        <f t="shared" si="56"/>
        <v>0.23331060031832357</v>
      </c>
      <c r="AE45" s="31">
        <f t="shared" si="56"/>
        <v>0.21996369682762046</v>
      </c>
      <c r="AF45" s="31">
        <f t="shared" si="56"/>
        <v>0.20780482346825385</v>
      </c>
      <c r="AG45" s="31">
        <f t="shared" ref="AG45" si="57">IF(AG26=0,0,AG26/AG$25)</f>
        <v>0.20083966517286342</v>
      </c>
    </row>
    <row r="46" spans="1:33" x14ac:dyDescent="0.25">
      <c r="A46" s="12" t="s">
        <v>11</v>
      </c>
      <c r="B46" s="32">
        <f t="shared" ref="B46:K46" si="58">IF(B32=0,0,B32/B$25)</f>
        <v>0.76197768834627932</v>
      </c>
      <c r="C46" s="32">
        <f t="shared" si="58"/>
        <v>0.76197768838555857</v>
      </c>
      <c r="D46" s="32">
        <f t="shared" si="58"/>
        <v>0.76197768849319558</v>
      </c>
      <c r="E46" s="32">
        <f t="shared" si="58"/>
        <v>0.76197769010114991</v>
      </c>
      <c r="F46" s="32">
        <f t="shared" si="58"/>
        <v>0.76197769007818794</v>
      </c>
      <c r="G46" s="32">
        <f t="shared" si="58"/>
        <v>0.76197769039505314</v>
      </c>
      <c r="H46" s="32">
        <f t="shared" si="58"/>
        <v>0.75556468946135946</v>
      </c>
      <c r="I46" s="32">
        <f t="shared" si="58"/>
        <v>0.75502951787086536</v>
      </c>
      <c r="J46" s="32">
        <f t="shared" si="58"/>
        <v>0.76177643736061296</v>
      </c>
      <c r="K46" s="32">
        <f t="shared" si="58"/>
        <v>0.74601346479145236</v>
      </c>
      <c r="L46" s="32">
        <f>IF(L32=0,0,L32/L$25)</f>
        <v>0.74992266251786943</v>
      </c>
      <c r="M46" s="32">
        <f t="shared" ref="M46:AF46" si="59">IF(M32=0,0,M32/M$25)</f>
        <v>0.74758439581994818</v>
      </c>
      <c r="N46" s="32">
        <f t="shared" si="59"/>
        <v>0.76005561024248725</v>
      </c>
      <c r="O46" s="32">
        <f t="shared" si="59"/>
        <v>0.76555132741011922</v>
      </c>
      <c r="P46" s="32">
        <f t="shared" si="59"/>
        <v>0.7575591890847666</v>
      </c>
      <c r="Q46" s="32">
        <f t="shared" si="59"/>
        <v>0.77175982171801782</v>
      </c>
      <c r="R46" s="32">
        <f t="shared" si="59"/>
        <v>0.7869843142886217</v>
      </c>
      <c r="S46" s="32">
        <f t="shared" si="59"/>
        <v>0.77134629771194285</v>
      </c>
      <c r="T46" s="32">
        <f t="shared" si="59"/>
        <v>0.79617290514989891</v>
      </c>
      <c r="U46" s="32">
        <f t="shared" si="59"/>
        <v>0.77494052423152848</v>
      </c>
      <c r="V46" s="32">
        <f t="shared" si="59"/>
        <v>0.76389900672643773</v>
      </c>
      <c r="W46" s="32">
        <f t="shared" si="59"/>
        <v>0.77109507548712142</v>
      </c>
      <c r="X46" s="32">
        <f t="shared" si="59"/>
        <v>0.76554773590205938</v>
      </c>
      <c r="Y46" s="32">
        <f t="shared" si="59"/>
        <v>0.78208731600405035</v>
      </c>
      <c r="Z46" s="32">
        <f t="shared" si="59"/>
        <v>0.77375678074716225</v>
      </c>
      <c r="AA46" s="32">
        <f t="shared" si="59"/>
        <v>0.78389372789371481</v>
      </c>
      <c r="AB46" s="32">
        <f t="shared" si="59"/>
        <v>0.76798807766779698</v>
      </c>
      <c r="AC46" s="32">
        <f t="shared" si="59"/>
        <v>0.77083603852640548</v>
      </c>
      <c r="AD46" s="32">
        <f t="shared" si="59"/>
        <v>0.76668939968167649</v>
      </c>
      <c r="AE46" s="32">
        <f t="shared" si="59"/>
        <v>0.7800363031723796</v>
      </c>
      <c r="AF46" s="32">
        <f t="shared" si="59"/>
        <v>0.7921951765317462</v>
      </c>
      <c r="AG46" s="32">
        <f t="shared" ref="AG46" si="60">IF(AG32=0,0,AG32/AG$25)</f>
        <v>0.79916033482713666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6865.0317167323192</v>
      </c>
      <c r="C48" s="21">
        <f t="shared" si="61"/>
        <v>6865.0315480859417</v>
      </c>
      <c r="D48" s="21">
        <f t="shared" si="61"/>
        <v>6865.0315133052036</v>
      </c>
      <c r="E48" s="21">
        <f t="shared" si="61"/>
        <v>6865.0317873921158</v>
      </c>
      <c r="F48" s="21">
        <f t="shared" si="61"/>
        <v>6865.0317468298608</v>
      </c>
      <c r="G48" s="21">
        <f t="shared" si="61"/>
        <v>6865.0315405962792</v>
      </c>
      <c r="H48" s="21">
        <f t="shared" si="61"/>
        <v>6797.5422517087736</v>
      </c>
      <c r="I48" s="21">
        <f t="shared" si="61"/>
        <v>6813.5414787863147</v>
      </c>
      <c r="J48" s="21">
        <f t="shared" si="61"/>
        <v>6909.8757578519126</v>
      </c>
      <c r="K48" s="21">
        <f t="shared" si="61"/>
        <v>6569.6217072903719</v>
      </c>
      <c r="L48" s="21">
        <f t="shared" ref="L48" si="62">IF(L25=0,0,100*L25/L12)</f>
        <v>6575.8718118106226</v>
      </c>
      <c r="M48" s="21">
        <f t="shared" ref="M48:AF48" si="63">IF(M25=0,0,100*M25/M12)</f>
        <v>7465.2912295915348</v>
      </c>
      <c r="N48" s="21">
        <f t="shared" si="63"/>
        <v>8272.4911805929023</v>
      </c>
      <c r="O48" s="21">
        <f t="shared" si="63"/>
        <v>8432.7694026074369</v>
      </c>
      <c r="P48" s="21">
        <f t="shared" si="63"/>
        <v>9476.272254541238</v>
      </c>
      <c r="Q48" s="21">
        <f t="shared" si="63"/>
        <v>8873.7237026671173</v>
      </c>
      <c r="R48" s="21">
        <f t="shared" si="63"/>
        <v>9623.4382500335578</v>
      </c>
      <c r="S48" s="21">
        <f t="shared" si="63"/>
        <v>14051.345889878563</v>
      </c>
      <c r="T48" s="21">
        <f t="shared" si="63"/>
        <v>10310.876301115264</v>
      </c>
      <c r="U48" s="21">
        <f t="shared" si="63"/>
        <v>11832.923907256198</v>
      </c>
      <c r="V48" s="21">
        <f t="shared" si="63"/>
        <v>11102.649466463366</v>
      </c>
      <c r="W48" s="21">
        <f t="shared" si="63"/>
        <v>13151.878593821304</v>
      </c>
      <c r="X48" s="21">
        <f t="shared" si="63"/>
        <v>13724.544978443759</v>
      </c>
      <c r="Y48" s="21">
        <f t="shared" si="63"/>
        <v>16473.581396099162</v>
      </c>
      <c r="Z48" s="21">
        <f t="shared" si="63"/>
        <v>9714.0627985962255</v>
      </c>
      <c r="AA48" s="21">
        <f t="shared" si="63"/>
        <v>10320.300632919219</v>
      </c>
      <c r="AB48" s="21">
        <f t="shared" si="63"/>
        <v>9907.160644571959</v>
      </c>
      <c r="AC48" s="21">
        <f t="shared" si="63"/>
        <v>9678.4866850534218</v>
      </c>
      <c r="AD48" s="21">
        <f t="shared" si="63"/>
        <v>10897.071796340477</v>
      </c>
      <c r="AE48" s="21">
        <f t="shared" si="63"/>
        <v>9876.3453187362702</v>
      </c>
      <c r="AF48" s="21">
        <f t="shared" si="63"/>
        <v>6445.5943269828394</v>
      </c>
      <c r="AG48" s="21">
        <f t="shared" ref="AG48" si="64">IF(AG25=0,0,100*AG25/AG12)</f>
        <v>6792.438733163709</v>
      </c>
    </row>
    <row r="49" spans="1:33" x14ac:dyDescent="0.25">
      <c r="A49" s="10" t="s">
        <v>10</v>
      </c>
      <c r="B49" s="22">
        <f t="shared" si="61"/>
        <v>5654.4471450138781</v>
      </c>
      <c r="C49" s="22">
        <f t="shared" si="61"/>
        <v>5654.4470213773902</v>
      </c>
      <c r="D49" s="22">
        <f t="shared" si="61"/>
        <v>5654.4469845513668</v>
      </c>
      <c r="E49" s="22">
        <f t="shared" si="61"/>
        <v>5654.4474536118951</v>
      </c>
      <c r="F49" s="22">
        <f t="shared" si="61"/>
        <v>5654.4474169288314</v>
      </c>
      <c r="G49" s="22">
        <f t="shared" si="61"/>
        <v>5654.4472835343531</v>
      </c>
      <c r="H49" s="22">
        <f t="shared" si="61"/>
        <v>5588.8543116332839</v>
      </c>
      <c r="I49" s="22">
        <f t="shared" si="61"/>
        <v>5604.3829192496651</v>
      </c>
      <c r="J49" s="22">
        <f t="shared" si="61"/>
        <v>5698.1612662809184</v>
      </c>
      <c r="K49" s="22">
        <f t="shared" si="61"/>
        <v>5369.0601545332665</v>
      </c>
      <c r="L49" s="22">
        <f t="shared" ref="L49" si="65">IF(L26=0,0,100*L26/L13)</f>
        <v>5375.0522376561967</v>
      </c>
      <c r="M49" s="22">
        <f t="shared" ref="M49:AF49" si="66">IF(M26=0,0,100*M26/M13)</f>
        <v>6038.7490655215734</v>
      </c>
      <c r="N49" s="22">
        <f t="shared" si="66"/>
        <v>7572.8205852164801</v>
      </c>
      <c r="O49" s="22">
        <f t="shared" si="66"/>
        <v>7806.7463247127389</v>
      </c>
      <c r="P49" s="22">
        <f t="shared" si="66"/>
        <v>8853.4684122895978</v>
      </c>
      <c r="Q49" s="22">
        <f t="shared" si="66"/>
        <v>8429.6102829811371</v>
      </c>
      <c r="R49" s="22">
        <f t="shared" si="66"/>
        <v>9145.5683972661882</v>
      </c>
      <c r="S49" s="22">
        <f t="shared" si="66"/>
        <v>13132.17131027542</v>
      </c>
      <c r="T49" s="22">
        <f t="shared" si="66"/>
        <v>9641.8397412238883</v>
      </c>
      <c r="U49" s="22">
        <f t="shared" si="66"/>
        <v>11171.09258527004</v>
      </c>
      <c r="V49" s="22">
        <f t="shared" si="66"/>
        <v>10204.930541033335</v>
      </c>
      <c r="W49" s="22">
        <f t="shared" si="66"/>
        <v>12145.696787282408</v>
      </c>
      <c r="X49" s="22">
        <f t="shared" si="66"/>
        <v>12544.010428079282</v>
      </c>
      <c r="Y49" s="22">
        <f t="shared" si="66"/>
        <v>15114.363113335101</v>
      </c>
      <c r="Z49" s="22">
        <f t="shared" si="66"/>
        <v>8925.5598469089091</v>
      </c>
      <c r="AA49" s="22">
        <f t="shared" si="66"/>
        <v>9393.028222593126</v>
      </c>
      <c r="AB49" s="22">
        <f t="shared" si="66"/>
        <v>8981.0211982641904</v>
      </c>
      <c r="AC49" s="22">
        <f t="shared" si="66"/>
        <v>8685.204532855043</v>
      </c>
      <c r="AD49" s="22">
        <f t="shared" si="66"/>
        <v>9846.9429808547829</v>
      </c>
      <c r="AE49" s="22">
        <f t="shared" si="66"/>
        <v>8876.5085156821951</v>
      </c>
      <c r="AF49" s="22">
        <f t="shared" si="66"/>
        <v>5267.0853742217132</v>
      </c>
      <c r="AG49" s="22">
        <f t="shared" ref="AG49" si="67">IF(AG26=0,0,100*AG26/AG13)</f>
        <v>5541.5347220898921</v>
      </c>
    </row>
    <row r="50" spans="1:33" x14ac:dyDescent="0.25">
      <c r="A50" s="12" t="s">
        <v>11</v>
      </c>
      <c r="B50" s="23">
        <f t="shared" ref="B50:K50" si="68">IF(B32=0,0,100*B32/B14)</f>
        <v>7357.0534796977463</v>
      </c>
      <c r="C50" s="23">
        <f t="shared" si="68"/>
        <v>7357.053290774822</v>
      </c>
      <c r="D50" s="23">
        <f t="shared" si="68"/>
        <v>7357.053257513322</v>
      </c>
      <c r="E50" s="23">
        <f t="shared" si="68"/>
        <v>7357.053417905714</v>
      </c>
      <c r="F50" s="23">
        <f t="shared" si="68"/>
        <v>7357.0533762342047</v>
      </c>
      <c r="G50" s="23">
        <f t="shared" si="68"/>
        <v>7357.0531350117471</v>
      </c>
      <c r="H50" s="23">
        <f t="shared" si="68"/>
        <v>7308.913760531369</v>
      </c>
      <c r="I50" s="23">
        <f t="shared" si="68"/>
        <v>7326.3978799898823</v>
      </c>
      <c r="J50" s="23">
        <f t="shared" si="68"/>
        <v>7402.1178414045398</v>
      </c>
      <c r="K50" s="23">
        <f t="shared" si="68"/>
        <v>7110.9730545265948</v>
      </c>
      <c r="L50" s="23">
        <f t="shared" ref="L50" si="69">IF(L32=0,0,100*L32/L14)</f>
        <v>7105.2055484997009</v>
      </c>
      <c r="M50" s="23">
        <f t="shared" ref="M50:AF50" si="70">IF(M32=0,0,100*M32/M14)</f>
        <v>8112.3444177780721</v>
      </c>
      <c r="N50" s="23">
        <f t="shared" si="70"/>
        <v>8521.0294394117827</v>
      </c>
      <c r="O50" s="23">
        <f t="shared" si="70"/>
        <v>8645.0755318495721</v>
      </c>
      <c r="P50" s="23">
        <f t="shared" si="70"/>
        <v>9694.521821702896</v>
      </c>
      <c r="Q50" s="23">
        <f t="shared" si="70"/>
        <v>9014.1738706510005</v>
      </c>
      <c r="R50" s="23">
        <f t="shared" si="70"/>
        <v>9761.4960093045429</v>
      </c>
      <c r="S50" s="23">
        <f t="shared" si="70"/>
        <v>14349.070036688621</v>
      </c>
      <c r="T50" s="23">
        <f t="shared" si="70"/>
        <v>10497.352865299979</v>
      </c>
      <c r="U50" s="23">
        <f t="shared" si="70"/>
        <v>12040.085949404733</v>
      </c>
      <c r="V50" s="23">
        <f t="shared" si="70"/>
        <v>11412.955573887608</v>
      </c>
      <c r="W50" s="23">
        <f t="shared" si="70"/>
        <v>13483.469716991629</v>
      </c>
      <c r="X50" s="23">
        <f t="shared" si="70"/>
        <v>14131.853577764736</v>
      </c>
      <c r="Y50" s="23">
        <f t="shared" si="70"/>
        <v>16896.966292299938</v>
      </c>
      <c r="Z50" s="23">
        <f t="shared" si="70"/>
        <v>9971.6388625722921</v>
      </c>
      <c r="AA50" s="23">
        <f t="shared" si="70"/>
        <v>10609.027684371655</v>
      </c>
      <c r="AB50" s="23">
        <f t="shared" si="70"/>
        <v>10225.727584569682</v>
      </c>
      <c r="AC50" s="23">
        <f t="shared" si="70"/>
        <v>10019.135710728688</v>
      </c>
      <c r="AD50" s="23">
        <f t="shared" si="70"/>
        <v>11262.577325152804</v>
      </c>
      <c r="AE50" s="23">
        <f t="shared" si="70"/>
        <v>10200.339927939696</v>
      </c>
      <c r="AF50" s="23">
        <f t="shared" si="70"/>
        <v>6847.4939664871235</v>
      </c>
      <c r="AG50" s="23">
        <f t="shared" ref="AG50" si="71">IF(AG32=0,0,100*AG32/AG14)</f>
        <v>7200.9452645581678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5144.9440999053813</v>
      </c>
      <c r="C53" s="21">
        <v>5144.943991110762</v>
      </c>
      <c r="D53" s="21">
        <v>5144.9439720483997</v>
      </c>
      <c r="E53" s="21">
        <v>5144.9441429844919</v>
      </c>
      <c r="F53" s="21">
        <v>5144.9441171702019</v>
      </c>
      <c r="G53" s="21">
        <v>5144.9439866380599</v>
      </c>
      <c r="H53" s="21">
        <v>5154.1541484947265</v>
      </c>
      <c r="I53" s="21">
        <v>5151.9707467941244</v>
      </c>
      <c r="J53" s="21">
        <v>5138.8244166500999</v>
      </c>
      <c r="K53" s="21">
        <v>5185.2577816031935</v>
      </c>
      <c r="L53" s="21">
        <v>5184.4048880608771</v>
      </c>
      <c r="M53" s="21">
        <v>6486.5300144549492</v>
      </c>
      <c r="N53" s="21">
        <v>7177.1359882434608</v>
      </c>
      <c r="O53" s="21">
        <v>6879.7439674022435</v>
      </c>
      <c r="P53" s="21">
        <v>7043.5688280248323</v>
      </c>
      <c r="Q53" s="21">
        <v>7088.2903593747487</v>
      </c>
      <c r="R53" s="21">
        <v>7292.1642671285736</v>
      </c>
      <c r="S53" s="21">
        <v>7534.3506240114193</v>
      </c>
      <c r="T53" s="21">
        <v>7679.1085452799216</v>
      </c>
      <c r="U53" s="21">
        <v>8082.5312231136568</v>
      </c>
      <c r="V53" s="21">
        <v>8253.765848726518</v>
      </c>
      <c r="W53" s="21">
        <v>8331.5004722091198</v>
      </c>
      <c r="X53" s="21">
        <v>8580.8855495939642</v>
      </c>
      <c r="Y53" s="21">
        <v>8675.0883878900549</v>
      </c>
      <c r="Z53" s="21">
        <v>8224.9705817742433</v>
      </c>
      <c r="AA53" s="21">
        <v>9483.3914132750451</v>
      </c>
      <c r="AB53" s="21">
        <v>9510.4062309789879</v>
      </c>
      <c r="AC53" s="21">
        <v>9300.4497417250823</v>
      </c>
      <c r="AD53" s="21">
        <v>9274.2063627645966</v>
      </c>
      <c r="AE53" s="21">
        <v>9266.7632722391681</v>
      </c>
      <c r="AF53" s="21">
        <v>9083.5202517300531</v>
      </c>
      <c r="AG53" s="21">
        <v>9012.0857114602641</v>
      </c>
    </row>
    <row r="54" spans="1:33" x14ac:dyDescent="0.25">
      <c r="A54" s="10" t="s">
        <v>10</v>
      </c>
      <c r="B54" s="22">
        <v>6081.7976680928896</v>
      </c>
      <c r="C54" s="22">
        <v>6081.7975559124216</v>
      </c>
      <c r="D54" s="22">
        <v>6081.7975245822918</v>
      </c>
      <c r="E54" s="22">
        <v>6081.79798833934</v>
      </c>
      <c r="F54" s="22">
        <v>6081.7979543034753</v>
      </c>
      <c r="G54" s="22">
        <v>6081.797839230645</v>
      </c>
      <c r="H54" s="22">
        <v>6081.7978755007898</v>
      </c>
      <c r="I54" s="22">
        <v>6081.7980008794384</v>
      </c>
      <c r="J54" s="22">
        <v>6081.7978814303751</v>
      </c>
      <c r="K54" s="22">
        <v>6081.7976361389501</v>
      </c>
      <c r="L54" s="22">
        <v>6081.7976796265693</v>
      </c>
      <c r="M54" s="22">
        <v>7530.3708928792475</v>
      </c>
      <c r="N54" s="22">
        <v>9429.2301536590439</v>
      </c>
      <c r="O54" s="22">
        <v>9140.6235973818548</v>
      </c>
      <c r="P54" s="22">
        <v>9444.3567083094968</v>
      </c>
      <c r="Q54" s="22">
        <v>9663.7747925648309</v>
      </c>
      <c r="R54" s="22">
        <v>9945.8198329589777</v>
      </c>
      <c r="S54" s="22">
        <v>10105.740647368051</v>
      </c>
      <c r="T54" s="22">
        <v>10305.73201072287</v>
      </c>
      <c r="U54" s="22">
        <v>10951.022642119848</v>
      </c>
      <c r="V54" s="22">
        <v>10887.77845552438</v>
      </c>
      <c r="W54" s="22">
        <v>11042.351651320889</v>
      </c>
      <c r="X54" s="22">
        <v>11255.745567668815</v>
      </c>
      <c r="Y54" s="22">
        <v>11422.980630882952</v>
      </c>
      <c r="Z54" s="22">
        <v>10846.075401845153</v>
      </c>
      <c r="AA54" s="22">
        <v>12387.414242392855</v>
      </c>
      <c r="AB54" s="22">
        <v>12373.121874697141</v>
      </c>
      <c r="AC54" s="22">
        <v>11977.888061607613</v>
      </c>
      <c r="AD54" s="22">
        <v>12027.408801865262</v>
      </c>
      <c r="AE54" s="22">
        <v>11964.553656876884</v>
      </c>
      <c r="AF54" s="22">
        <v>11241.621945324741</v>
      </c>
      <c r="AG54" s="22">
        <v>11731.057340482277</v>
      </c>
    </row>
    <row r="55" spans="1:33" x14ac:dyDescent="0.25">
      <c r="A55" s="12" t="s">
        <v>11</v>
      </c>
      <c r="B55" s="23">
        <v>4764.1757050085762</v>
      </c>
      <c r="C55" s="23">
        <v>4764.1755991247182</v>
      </c>
      <c r="D55" s="23">
        <v>4764.175584515976</v>
      </c>
      <c r="E55" s="23">
        <v>4764.1756631008675</v>
      </c>
      <c r="F55" s="23">
        <v>4764.1756402663977</v>
      </c>
      <c r="G55" s="23">
        <v>4764.1755076181844</v>
      </c>
      <c r="H55" s="23">
        <v>4761.6867823528246</v>
      </c>
      <c r="I55" s="23">
        <v>4757.590824070071</v>
      </c>
      <c r="J55" s="23">
        <v>4755.754620698016</v>
      </c>
      <c r="K55" s="23">
        <v>4780.9944125245293</v>
      </c>
      <c r="L55" s="23">
        <v>4788.8248276910235</v>
      </c>
      <c r="M55" s="23">
        <v>6013.0630638413859</v>
      </c>
      <c r="N55" s="23">
        <v>6377.143011166283</v>
      </c>
      <c r="O55" s="23">
        <v>6113.0013026787865</v>
      </c>
      <c r="P55" s="23">
        <v>6202.2591247565433</v>
      </c>
      <c r="Q55" s="23">
        <v>6273.7974725414961</v>
      </c>
      <c r="R55" s="23">
        <v>6525.5167392003586</v>
      </c>
      <c r="S55" s="23">
        <v>6701.4676028662016</v>
      </c>
      <c r="T55" s="23">
        <v>6947.0054755728233</v>
      </c>
      <c r="U55" s="23">
        <v>7184.6551019540339</v>
      </c>
      <c r="V55" s="23">
        <v>7343.2913385335869</v>
      </c>
      <c r="W55" s="23">
        <v>7438.1289349902945</v>
      </c>
      <c r="X55" s="23">
        <v>7658.0040574721261</v>
      </c>
      <c r="Y55" s="23">
        <v>7819.1434033180558</v>
      </c>
      <c r="Z55" s="23">
        <v>7368.7482158619141</v>
      </c>
      <c r="AA55" s="23">
        <v>8579.1588064762782</v>
      </c>
      <c r="AB55" s="23">
        <v>8525.709416326903</v>
      </c>
      <c r="AC55" s="23">
        <v>8382.2144216249762</v>
      </c>
      <c r="AD55" s="23">
        <v>8315.9327694764652</v>
      </c>
      <c r="AE55" s="23">
        <v>8392.551062092929</v>
      </c>
      <c r="AF55" s="23">
        <v>8347.5561416253349</v>
      </c>
      <c r="AG55" s="23">
        <v>8124.1537364254673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1.3343258125697752</v>
      </c>
      <c r="C58" s="18">
        <f t="shared" si="72"/>
        <v>1.3343258080062836</v>
      </c>
      <c r="D58" s="18">
        <f t="shared" si="72"/>
        <v>1.3343258061898722</v>
      </c>
      <c r="E58" s="18">
        <f t="shared" si="72"/>
        <v>1.334325815131169</v>
      </c>
      <c r="F58" s="18">
        <f t="shared" si="72"/>
        <v>1.3343258139421217</v>
      </c>
      <c r="G58" s="18">
        <f t="shared" si="72"/>
        <v>1.3343258077105331</v>
      </c>
      <c r="H58" s="18">
        <f t="shared" si="72"/>
        <v>1.318847294020882</v>
      </c>
      <c r="I58" s="18">
        <f t="shared" si="72"/>
        <v>1.3225116782788651</v>
      </c>
      <c r="J58" s="18">
        <f t="shared" si="72"/>
        <v>1.3446413416001333</v>
      </c>
      <c r="K58" s="18">
        <f t="shared" si="72"/>
        <v>1.2669807334552916</v>
      </c>
      <c r="L58" s="18">
        <f>IF(L48=0,0,L48/L53)</f>
        <v>1.2683947249093417</v>
      </c>
      <c r="M58" s="18">
        <f t="shared" ref="M58:AF58" si="73">IF(M48=0,0,M48/M53)</f>
        <v>1.1508913414345512</v>
      </c>
      <c r="N58" s="18">
        <f t="shared" si="73"/>
        <v>1.1526173106018462</v>
      </c>
      <c r="O58" s="18">
        <f t="shared" si="73"/>
        <v>1.2257388418179185</v>
      </c>
      <c r="P58" s="18">
        <f t="shared" si="73"/>
        <v>1.3453793788224524</v>
      </c>
      <c r="Q58" s="18">
        <f t="shared" si="73"/>
        <v>1.2518849049307088</v>
      </c>
      <c r="R58" s="18">
        <f t="shared" si="73"/>
        <v>1.3196957580088864</v>
      </c>
      <c r="S58" s="18">
        <f t="shared" si="73"/>
        <v>1.8649710626816278</v>
      </c>
      <c r="T58" s="18">
        <f t="shared" si="73"/>
        <v>1.34271787412785</v>
      </c>
      <c r="U58" s="18">
        <f t="shared" si="73"/>
        <v>1.4640121492407629</v>
      </c>
      <c r="V58" s="18">
        <f t="shared" si="73"/>
        <v>1.3451616716479067</v>
      </c>
      <c r="W58" s="18">
        <f t="shared" si="73"/>
        <v>1.5785726277867027</v>
      </c>
      <c r="X58" s="18">
        <f t="shared" si="73"/>
        <v>1.5994322379807508</v>
      </c>
      <c r="Y58" s="18">
        <f t="shared" si="73"/>
        <v>1.8989525707997827</v>
      </c>
      <c r="Z58" s="18">
        <f t="shared" si="73"/>
        <v>1.1810452939639284</v>
      </c>
      <c r="AA58" s="18">
        <f t="shared" si="73"/>
        <v>1.0882499923468993</v>
      </c>
      <c r="AB58" s="18">
        <f t="shared" si="73"/>
        <v>1.0417179249715529</v>
      </c>
      <c r="AC58" s="18">
        <f t="shared" si="73"/>
        <v>1.0406471680215994</v>
      </c>
      <c r="AD58" s="18">
        <f t="shared" si="73"/>
        <v>1.1749869875757339</v>
      </c>
      <c r="AE58" s="18">
        <f t="shared" si="73"/>
        <v>1.0657815494567831</v>
      </c>
      <c r="AF58" s="18">
        <f t="shared" si="73"/>
        <v>0.70959211278856427</v>
      </c>
      <c r="AG58" s="18">
        <f t="shared" ref="AG58" si="74">IF(AG48=0,0,AG48/AG53)</f>
        <v>0.75370329917369405</v>
      </c>
    </row>
    <row r="59" spans="1:33" x14ac:dyDescent="0.25">
      <c r="A59" s="10" t="s">
        <v>10</v>
      </c>
      <c r="B59" s="19">
        <f t="shared" ref="B59:K59" si="75">IF(B49=0,0,B49/B54)</f>
        <v>0.92973286084128826</v>
      </c>
      <c r="C59" s="19">
        <f t="shared" si="75"/>
        <v>0.92973285766153424</v>
      </c>
      <c r="D59" s="19">
        <f t="shared" si="75"/>
        <v>0.9297328563958932</v>
      </c>
      <c r="E59" s="19">
        <f t="shared" si="75"/>
        <v>0.92973286262601851</v>
      </c>
      <c r="F59" s="19">
        <f t="shared" si="75"/>
        <v>0.92973286179751324</v>
      </c>
      <c r="G59" s="19">
        <f t="shared" si="75"/>
        <v>0.92973285745546053</v>
      </c>
      <c r="H59" s="19">
        <f t="shared" si="75"/>
        <v>0.91894772336101094</v>
      </c>
      <c r="I59" s="19">
        <f t="shared" si="75"/>
        <v>0.92150099665251328</v>
      </c>
      <c r="J59" s="19">
        <f t="shared" si="75"/>
        <v>0.93692052537279824</v>
      </c>
      <c r="K59" s="19">
        <f t="shared" si="75"/>
        <v>0.88280808993536863</v>
      </c>
      <c r="L59" s="19">
        <f>IF(L49=0,0,L49/L54)</f>
        <v>0.88379333230076018</v>
      </c>
      <c r="M59" s="19">
        <f t="shared" ref="M59:AF59" si="76">IF(M49=0,0,M49/M54)</f>
        <v>0.80191920841931463</v>
      </c>
      <c r="N59" s="19">
        <f t="shared" si="76"/>
        <v>0.8031218309246404</v>
      </c>
      <c r="O59" s="19">
        <f t="shared" si="76"/>
        <v>0.85407152384535578</v>
      </c>
      <c r="P59" s="19">
        <f t="shared" si="76"/>
        <v>0.93743477567932043</v>
      </c>
      <c r="Q59" s="19">
        <f t="shared" si="76"/>
        <v>0.87228960358914387</v>
      </c>
      <c r="R59" s="19">
        <f t="shared" si="76"/>
        <v>0.91953891693866463</v>
      </c>
      <c r="S59" s="19">
        <f t="shared" si="76"/>
        <v>1.2994763836231613</v>
      </c>
      <c r="T59" s="19">
        <f t="shared" si="76"/>
        <v>0.93558028980297403</v>
      </c>
      <c r="U59" s="19">
        <f t="shared" si="76"/>
        <v>1.0200958349135139</v>
      </c>
      <c r="V59" s="19">
        <f t="shared" si="76"/>
        <v>0.93728308145868144</v>
      </c>
      <c r="W59" s="19">
        <f t="shared" si="76"/>
        <v>1.0999193985847695</v>
      </c>
      <c r="X59" s="19">
        <f t="shared" si="76"/>
        <v>1.1144539784295497</v>
      </c>
      <c r="Y59" s="19">
        <f t="shared" si="76"/>
        <v>1.3231540524959131</v>
      </c>
      <c r="Z59" s="19">
        <f t="shared" si="76"/>
        <v>0.82292990931913279</v>
      </c>
      <c r="AA59" s="19">
        <f t="shared" si="76"/>
        <v>0.75827190717880533</v>
      </c>
      <c r="AB59" s="19">
        <f t="shared" si="76"/>
        <v>0.72584924720011457</v>
      </c>
      <c r="AC59" s="19">
        <f t="shared" si="76"/>
        <v>0.725103164112335</v>
      </c>
      <c r="AD59" s="19">
        <f t="shared" si="76"/>
        <v>0.81870859659544271</v>
      </c>
      <c r="AE59" s="19">
        <f t="shared" si="76"/>
        <v>0.74190051465732965</v>
      </c>
      <c r="AF59" s="19">
        <f t="shared" si="76"/>
        <v>0.46853429156743992</v>
      </c>
      <c r="AG59" s="19">
        <f t="shared" ref="AG59" si="77">IF(AG49=0,0,AG49/AG54)</f>
        <v>0.47238152207873135</v>
      </c>
    </row>
    <row r="60" spans="1:33" x14ac:dyDescent="0.25">
      <c r="A60" s="12" t="s">
        <v>11</v>
      </c>
      <c r="B60" s="20">
        <f t="shared" ref="B60:K60" si="78">IF(B50=0,0,B50/B55)</f>
        <v>1.5442447834078157</v>
      </c>
      <c r="C60" s="20">
        <f t="shared" si="78"/>
        <v>1.5442447780737703</v>
      </c>
      <c r="D60" s="20">
        <f t="shared" si="78"/>
        <v>1.544244775827416</v>
      </c>
      <c r="E60" s="20">
        <f t="shared" si="78"/>
        <v>1.5442447840215059</v>
      </c>
      <c r="F60" s="20">
        <f t="shared" si="78"/>
        <v>1.5442447826761529</v>
      </c>
      <c r="G60" s="20">
        <f t="shared" si="78"/>
        <v>1.5442447750397537</v>
      </c>
      <c r="H60" s="20">
        <f t="shared" si="78"/>
        <v>1.5349421527721567</v>
      </c>
      <c r="I60" s="20">
        <f t="shared" si="78"/>
        <v>1.5399386266938826</v>
      </c>
      <c r="J60" s="20">
        <f t="shared" si="78"/>
        <v>1.5564549544227977</v>
      </c>
      <c r="K60" s="20">
        <f t="shared" si="78"/>
        <v>1.4873418458508001</v>
      </c>
      <c r="L60" s="20">
        <f>IF(L50=0,0,L50/L55)</f>
        <v>1.4837054609753897</v>
      </c>
      <c r="M60" s="20">
        <f t="shared" ref="M60:AF60" si="79">IF(M50=0,0,M50/M55)</f>
        <v>1.3491201292333663</v>
      </c>
      <c r="N60" s="20">
        <f t="shared" si="79"/>
        <v>1.336182899535354</v>
      </c>
      <c r="O60" s="20">
        <f t="shared" si="79"/>
        <v>1.4142113020753329</v>
      </c>
      <c r="P60" s="20">
        <f t="shared" si="79"/>
        <v>1.5630630108643573</v>
      </c>
      <c r="Q60" s="20">
        <f t="shared" si="79"/>
        <v>1.4367970770658918</v>
      </c>
      <c r="R60" s="20">
        <f t="shared" si="79"/>
        <v>1.4958962484403531</v>
      </c>
      <c r="S60" s="20">
        <f t="shared" si="79"/>
        <v>2.1411832283650165</v>
      </c>
      <c r="T60" s="20">
        <f t="shared" si="79"/>
        <v>1.5110615505070417</v>
      </c>
      <c r="U60" s="20">
        <f t="shared" si="79"/>
        <v>1.6758056968009711</v>
      </c>
      <c r="V60" s="20">
        <f t="shared" si="79"/>
        <v>1.5542016580492515</v>
      </c>
      <c r="W60" s="20">
        <f t="shared" si="79"/>
        <v>1.8127502003310221</v>
      </c>
      <c r="X60" s="20">
        <f t="shared" si="79"/>
        <v>1.8453703434612176</v>
      </c>
      <c r="Y60" s="20">
        <f t="shared" si="79"/>
        <v>2.1609740889430045</v>
      </c>
      <c r="Z60" s="20">
        <f t="shared" si="79"/>
        <v>1.3532337610759197</v>
      </c>
      <c r="AA60" s="20">
        <f t="shared" si="79"/>
        <v>1.2366046513048643</v>
      </c>
      <c r="AB60" s="20">
        <f t="shared" si="79"/>
        <v>1.1993990277204629</v>
      </c>
      <c r="AC60" s="20">
        <f t="shared" si="79"/>
        <v>1.1952850651112761</v>
      </c>
      <c r="AD60" s="20">
        <f t="shared" si="79"/>
        <v>1.3543372267861478</v>
      </c>
      <c r="AE60" s="20">
        <f t="shared" si="79"/>
        <v>1.2154039757961201</v>
      </c>
      <c r="AF60" s="20">
        <f t="shared" si="79"/>
        <v>0.82029924091697848</v>
      </c>
      <c r="AG60" s="20">
        <f t="shared" ref="AG60" si="80">IF(AG50=0,0,AG50/AG55)</f>
        <v>0.88636250595209676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3.2244559117654323</v>
      </c>
      <c r="C62" s="33">
        <f t="shared" si="81"/>
        <v>3.2229653537434917</v>
      </c>
      <c r="D62" s="33">
        <f t="shared" si="81"/>
        <v>3.2213650374117324</v>
      </c>
      <c r="E62" s="33">
        <f t="shared" si="81"/>
        <v>3.2226250500388596</v>
      </c>
      <c r="F62" s="33">
        <f t="shared" si="81"/>
        <v>3.2205358147333372</v>
      </c>
      <c r="G62" s="33">
        <f t="shared" si="81"/>
        <v>3.220276477690629</v>
      </c>
      <c r="H62" s="33">
        <f t="shared" si="81"/>
        <v>3.2169747127012078</v>
      </c>
      <c r="I62" s="33">
        <f t="shared" si="81"/>
        <v>3.218440371487973</v>
      </c>
      <c r="J62" s="33">
        <f t="shared" si="81"/>
        <v>3.2182475944064812</v>
      </c>
      <c r="K62" s="33">
        <f t="shared" si="81"/>
        <v>3.2207387650810331</v>
      </c>
      <c r="L62" s="33">
        <f>IF(L66=0,0,L66/L25)</f>
        <v>3.2186004148528378</v>
      </c>
      <c r="M62" s="33">
        <f t="shared" ref="M62:AF62" si="82">IF(M66=0,0,M66/M25)</f>
        <v>3.2185095816287808</v>
      </c>
      <c r="N62" s="33">
        <f t="shared" si="82"/>
        <v>3.2212220841234762</v>
      </c>
      <c r="O62" s="33">
        <f t="shared" si="82"/>
        <v>3.2248644435385661</v>
      </c>
      <c r="P62" s="33">
        <f t="shared" si="82"/>
        <v>3.228760775930545</v>
      </c>
      <c r="Q62" s="33">
        <f t="shared" si="82"/>
        <v>3.2280741441824268</v>
      </c>
      <c r="R62" s="33">
        <f t="shared" si="82"/>
        <v>3.2315544747121692</v>
      </c>
      <c r="S62" s="33">
        <f t="shared" si="82"/>
        <v>3.232642975099679</v>
      </c>
      <c r="T62" s="33">
        <f t="shared" si="82"/>
        <v>3.2315964959567318</v>
      </c>
      <c r="U62" s="33">
        <f t="shared" si="82"/>
        <v>3.2328165030343867</v>
      </c>
      <c r="V62" s="33">
        <f t="shared" si="82"/>
        <v>3.2318212816998027</v>
      </c>
      <c r="W62" s="33">
        <f t="shared" si="82"/>
        <v>3.2273446774512</v>
      </c>
      <c r="X62" s="33">
        <f t="shared" si="82"/>
        <v>3.2260918597224144</v>
      </c>
      <c r="Y62" s="33">
        <f t="shared" si="82"/>
        <v>3.2264065096876786</v>
      </c>
      <c r="Z62" s="33">
        <f t="shared" si="82"/>
        <v>3.2235255132377563</v>
      </c>
      <c r="AA62" s="33">
        <f t="shared" si="82"/>
        <v>3.2187891127886559</v>
      </c>
      <c r="AB62" s="33">
        <f t="shared" si="82"/>
        <v>3.2139168451013385</v>
      </c>
      <c r="AC62" s="33">
        <f t="shared" si="82"/>
        <v>3.2197688412552905</v>
      </c>
      <c r="AD62" s="33">
        <f t="shared" si="82"/>
        <v>3.2233842865596807</v>
      </c>
      <c r="AE62" s="33">
        <f t="shared" si="82"/>
        <v>3.2233770432753523</v>
      </c>
      <c r="AF62" s="33">
        <f t="shared" si="82"/>
        <v>3.2097672600760809</v>
      </c>
      <c r="AG62" s="33">
        <f t="shared" ref="AG62" si="83">IF(AG66=0,0,AG66/AG25)</f>
        <v>3.2082434513579945</v>
      </c>
    </row>
    <row r="63" spans="1:33" x14ac:dyDescent="0.25">
      <c r="A63" s="10" t="s">
        <v>10</v>
      </c>
      <c r="B63" s="34">
        <f t="shared" ref="B63:K63" si="84">IF(B67=0,0,B67/B26)</f>
        <v>3.2040237699095395</v>
      </c>
      <c r="C63" s="34">
        <f t="shared" si="84"/>
        <v>3.2008012902139975</v>
      </c>
      <c r="D63" s="34">
        <f t="shared" si="84"/>
        <v>3.1968341710267567</v>
      </c>
      <c r="E63" s="34">
        <f t="shared" si="84"/>
        <v>3.198213621272969</v>
      </c>
      <c r="F63" s="34">
        <f t="shared" si="84"/>
        <v>3.1952497512483902</v>
      </c>
      <c r="G63" s="34">
        <f t="shared" si="84"/>
        <v>3.1939801888809431</v>
      </c>
      <c r="H63" s="34">
        <f t="shared" si="84"/>
        <v>3.1873256591792458</v>
      </c>
      <c r="I63" s="34">
        <f t="shared" si="84"/>
        <v>3.1892833300490748</v>
      </c>
      <c r="J63" s="34">
        <f t="shared" si="84"/>
        <v>3.1905656138456475</v>
      </c>
      <c r="K63" s="34">
        <f t="shared" si="84"/>
        <v>3.196054174577319</v>
      </c>
      <c r="L63" s="34">
        <f>IF(L67=0,0,L67/L26)</f>
        <v>3.189824161466098</v>
      </c>
      <c r="M63" s="34">
        <f t="shared" ref="M63:AF63" si="85">IF(M67=0,0,M67/M26)</f>
        <v>3.1899685894743022</v>
      </c>
      <c r="N63" s="34">
        <f t="shared" si="85"/>
        <v>3.1955931564012592</v>
      </c>
      <c r="O63" s="34">
        <f t="shared" si="85"/>
        <v>3.2043960603427708</v>
      </c>
      <c r="P63" s="34">
        <f t="shared" si="85"/>
        <v>3.2138373056310843</v>
      </c>
      <c r="Q63" s="34">
        <f t="shared" si="85"/>
        <v>3.2123375618875643</v>
      </c>
      <c r="R63" s="34">
        <f t="shared" si="85"/>
        <v>3.2198201522083369</v>
      </c>
      <c r="S63" s="34">
        <f t="shared" si="85"/>
        <v>3.2232676175632298</v>
      </c>
      <c r="T63" s="34">
        <f t="shared" si="85"/>
        <v>3.2197205321427829</v>
      </c>
      <c r="U63" s="34">
        <f t="shared" si="85"/>
        <v>3.2232509173372237</v>
      </c>
      <c r="V63" s="34">
        <f t="shared" si="85"/>
        <v>3.2207887089667424</v>
      </c>
      <c r="W63" s="34">
        <f t="shared" si="85"/>
        <v>3.2110278300014881</v>
      </c>
      <c r="X63" s="34">
        <f t="shared" si="85"/>
        <v>3.2082661094593554</v>
      </c>
      <c r="Y63" s="34">
        <f t="shared" si="85"/>
        <v>3.2087096111551623</v>
      </c>
      <c r="Z63" s="34">
        <f t="shared" si="85"/>
        <v>3.2028038425733376</v>
      </c>
      <c r="AA63" s="34">
        <f t="shared" si="85"/>
        <v>3.190571498770947</v>
      </c>
      <c r="AB63" s="34">
        <f t="shared" si="85"/>
        <v>3.1797401017478966</v>
      </c>
      <c r="AC63" s="34">
        <f t="shared" si="85"/>
        <v>3.1937702181809731</v>
      </c>
      <c r="AD63" s="34">
        <f t="shared" si="85"/>
        <v>3.2019545236484346</v>
      </c>
      <c r="AE63" s="34">
        <f t="shared" si="85"/>
        <v>3.2016939606612072</v>
      </c>
      <c r="AF63" s="34">
        <f t="shared" si="85"/>
        <v>3.1687617299260147</v>
      </c>
      <c r="AG63" s="34">
        <f t="shared" ref="AG63" si="86">IF(AG67=0,0,AG67/AG26)</f>
        <v>3.1618736398223319</v>
      </c>
    </row>
    <row r="64" spans="1:33" x14ac:dyDescent="0.25">
      <c r="A64" s="12" t="s">
        <v>11</v>
      </c>
      <c r="B64" s="35">
        <f t="shared" ref="B64:K64" si="87">IF(B68=0,0,B68/B32)</f>
        <v>3.2308383895084893</v>
      </c>
      <c r="C64" s="35">
        <f t="shared" si="87"/>
        <v>3.2298888394524194</v>
      </c>
      <c r="D64" s="35">
        <f t="shared" si="87"/>
        <v>3.2290278517019555</v>
      </c>
      <c r="E64" s="35">
        <f t="shared" si="87"/>
        <v>3.2302505550087193</v>
      </c>
      <c r="F64" s="35">
        <f t="shared" si="87"/>
        <v>3.2284345331838726</v>
      </c>
      <c r="G64" s="35">
        <f t="shared" si="87"/>
        <v>3.2284907646381575</v>
      </c>
      <c r="H64" s="35">
        <f t="shared" si="87"/>
        <v>3.2265665791633422</v>
      </c>
      <c r="I64" s="35">
        <f t="shared" si="87"/>
        <v>3.2279004181877209</v>
      </c>
      <c r="J64" s="35">
        <f t="shared" si="87"/>
        <v>3.2269043337156731</v>
      </c>
      <c r="K64" s="35">
        <f t="shared" si="87"/>
        <v>3.2291428407592546</v>
      </c>
      <c r="L64" s="35">
        <f>IF(L68=0,0,L68/L32)</f>
        <v>3.2281964561372885</v>
      </c>
      <c r="M64" s="35">
        <f t="shared" ref="M64:AF64" si="88">IF(M68=0,0,M68/M32)</f>
        <v>3.2281462083679857</v>
      </c>
      <c r="N64" s="35">
        <f t="shared" si="88"/>
        <v>3.2293129623955079</v>
      </c>
      <c r="O64" s="35">
        <f t="shared" si="88"/>
        <v>3.2311328478878205</v>
      </c>
      <c r="P64" s="35">
        <f t="shared" si="88"/>
        <v>3.2335367172605447</v>
      </c>
      <c r="Q64" s="35">
        <f t="shared" si="88"/>
        <v>3.2327280795745712</v>
      </c>
      <c r="R64" s="35">
        <f t="shared" si="88"/>
        <v>3.2347306431682985</v>
      </c>
      <c r="S64" s="35">
        <f t="shared" si="88"/>
        <v>3.2354221551091538</v>
      </c>
      <c r="T64" s="35">
        <f t="shared" si="88"/>
        <v>3.234636844588398</v>
      </c>
      <c r="U64" s="35">
        <f t="shared" si="88"/>
        <v>3.2355945558463195</v>
      </c>
      <c r="V64" s="35">
        <f t="shared" si="88"/>
        <v>3.2352311583427906</v>
      </c>
      <c r="W64" s="35">
        <f t="shared" si="88"/>
        <v>3.2321884468546096</v>
      </c>
      <c r="X64" s="35">
        <f t="shared" si="88"/>
        <v>3.2315510718817895</v>
      </c>
      <c r="Y64" s="35">
        <f t="shared" si="88"/>
        <v>3.2313373896274378</v>
      </c>
      <c r="Z64" s="35">
        <f t="shared" si="88"/>
        <v>3.2295844423432154</v>
      </c>
      <c r="AA64" s="35">
        <f t="shared" si="88"/>
        <v>3.2265682327842784</v>
      </c>
      <c r="AB64" s="35">
        <f t="shared" si="88"/>
        <v>3.2242417604939919</v>
      </c>
      <c r="AC64" s="35">
        <f t="shared" si="88"/>
        <v>3.2274980432629685</v>
      </c>
      <c r="AD64" s="35">
        <f t="shared" si="88"/>
        <v>3.2299055595179063</v>
      </c>
      <c r="AE64" s="35">
        <f t="shared" si="88"/>
        <v>3.229491490758154</v>
      </c>
      <c r="AF64" s="35">
        <f t="shared" si="88"/>
        <v>3.2205236332609855</v>
      </c>
      <c r="AG64" s="35">
        <f t="shared" ref="AG64" si="89">IF(AG68=0,0,AG68/AG32)</f>
        <v>3.2198968042799283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7933.2181552799984</v>
      </c>
      <c r="C66" s="9">
        <f t="shared" si="90"/>
        <v>7980.5266776000008</v>
      </c>
      <c r="D66" s="9">
        <f t="shared" si="90"/>
        <v>7712.8564186800013</v>
      </c>
      <c r="E66" s="9">
        <f t="shared" si="90"/>
        <v>7447.9367714400023</v>
      </c>
      <c r="F66" s="9">
        <f t="shared" si="90"/>
        <v>6665.8661370000009</v>
      </c>
      <c r="G66" s="9">
        <f t="shared" si="90"/>
        <v>6850.9942214400007</v>
      </c>
      <c r="H66" s="9">
        <f t="shared" si="90"/>
        <v>7208.4342895200007</v>
      </c>
      <c r="I66" s="9">
        <f t="shared" si="90"/>
        <v>7875.4162154399992</v>
      </c>
      <c r="J66" s="9">
        <f t="shared" si="90"/>
        <v>8734.4199928800008</v>
      </c>
      <c r="K66" s="9">
        <f t="shared" si="90"/>
        <v>8782.9211034000036</v>
      </c>
      <c r="L66" s="9">
        <f>SUM(L67:L68)</f>
        <v>9071.3670616800009</v>
      </c>
      <c r="M66" s="9">
        <f t="shared" ref="M66:AF66" si="91">SUM(M67:M68)</f>
        <v>7692.9051250799985</v>
      </c>
      <c r="N66" s="9">
        <f t="shared" si="91"/>
        <v>7452.1726527600013</v>
      </c>
      <c r="O66" s="9">
        <f t="shared" si="91"/>
        <v>7992.1005821999997</v>
      </c>
      <c r="P66" s="9">
        <f t="shared" si="91"/>
        <v>9030.2075773200013</v>
      </c>
      <c r="Q66" s="9">
        <f t="shared" si="91"/>
        <v>8255.1742711200022</v>
      </c>
      <c r="R66" s="9">
        <f t="shared" si="91"/>
        <v>8552.6431873200017</v>
      </c>
      <c r="S66" s="9">
        <f t="shared" si="91"/>
        <v>8768.2594417200016</v>
      </c>
      <c r="T66" s="9">
        <f t="shared" si="91"/>
        <v>7660.0368446399989</v>
      </c>
      <c r="U66" s="9">
        <f t="shared" si="91"/>
        <v>7643.6554953600016</v>
      </c>
      <c r="V66" s="9">
        <f t="shared" si="91"/>
        <v>7412.4722232000022</v>
      </c>
      <c r="W66" s="9">
        <f t="shared" si="91"/>
        <v>8500.0966059599996</v>
      </c>
      <c r="X66" s="9">
        <f t="shared" si="91"/>
        <v>8047.6792102800009</v>
      </c>
      <c r="Y66" s="9">
        <f t="shared" si="91"/>
        <v>7353.8315632800022</v>
      </c>
      <c r="Z66" s="9">
        <f t="shared" si="91"/>
        <v>6292.4443124400022</v>
      </c>
      <c r="AA66" s="9">
        <f t="shared" si="91"/>
        <v>5626.3191011999997</v>
      </c>
      <c r="AB66" s="9">
        <f t="shared" si="91"/>
        <v>5331.5884857599995</v>
      </c>
      <c r="AC66" s="9">
        <f t="shared" si="91"/>
        <v>5632.3629514800014</v>
      </c>
      <c r="AD66" s="9">
        <f t="shared" si="91"/>
        <v>6348.2499759600005</v>
      </c>
      <c r="AE66" s="9">
        <f t="shared" si="91"/>
        <v>5551.1508315599995</v>
      </c>
      <c r="AF66" s="9">
        <f t="shared" si="91"/>
        <v>3167.7742310400004</v>
      </c>
      <c r="AG66" s="9">
        <f t="shared" ref="AG66" si="92">SUM(AG67:AG68)</f>
        <v>3469.7781885599998</v>
      </c>
    </row>
    <row r="67" spans="1:33" x14ac:dyDescent="0.25">
      <c r="A67" s="10" t="s">
        <v>10</v>
      </c>
      <c r="B67" s="11">
        <v>1876.3175986649203</v>
      </c>
      <c r="C67" s="11">
        <v>1886.4804063535648</v>
      </c>
      <c r="D67" s="11">
        <v>1821.8519552682378</v>
      </c>
      <c r="E67" s="11">
        <v>1759.346318616728</v>
      </c>
      <c r="F67" s="11">
        <v>1574.1674574319318</v>
      </c>
      <c r="G67" s="11">
        <v>1617.3735050579271</v>
      </c>
      <c r="H67" s="11">
        <v>1745.756545295209</v>
      </c>
      <c r="I67" s="11">
        <v>1911.7667678773769</v>
      </c>
      <c r="J67" s="11">
        <v>2062.8469784531753</v>
      </c>
      <c r="K67" s="11">
        <v>2213.6466925835116</v>
      </c>
      <c r="L67" s="11">
        <v>2248.2611593535235</v>
      </c>
      <c r="M67" s="11">
        <v>1924.5897832045805</v>
      </c>
      <c r="N67" s="11">
        <v>1773.8803489207876</v>
      </c>
      <c r="O67" s="11">
        <v>1861.8446636515891</v>
      </c>
      <c r="P67" s="11">
        <v>2179.1718519124215</v>
      </c>
      <c r="Q67" s="11">
        <v>1874.9773183972068</v>
      </c>
      <c r="R67" s="11">
        <v>1815.2317171173681</v>
      </c>
      <c r="S67" s="11">
        <v>1999.0803587739201</v>
      </c>
      <c r="T67" s="11">
        <v>1555.5852683251273</v>
      </c>
      <c r="U67" s="11">
        <v>1715.186968200964</v>
      </c>
      <c r="V67" s="11">
        <v>1744.1177087163189</v>
      </c>
      <c r="W67" s="11">
        <v>1935.8768081921964</v>
      </c>
      <c r="X67" s="11">
        <v>1876.3711287839094</v>
      </c>
      <c r="Y67" s="11">
        <v>1593.7034693330702</v>
      </c>
      <c r="Z67" s="11">
        <v>1414.4714356824061</v>
      </c>
      <c r="AA67" s="11">
        <v>1205.2237721704623</v>
      </c>
      <c r="AB67" s="11">
        <v>1223.8379383611573</v>
      </c>
      <c r="AC67" s="11">
        <v>1280.3123294860593</v>
      </c>
      <c r="AD67" s="11">
        <v>1471.2672433432472</v>
      </c>
      <c r="AE67" s="11">
        <v>1212.8378617745968</v>
      </c>
      <c r="AF67" s="11">
        <v>649.86909913492821</v>
      </c>
      <c r="AG67" s="11">
        <v>686.79700847714389</v>
      </c>
    </row>
    <row r="68" spans="1:33" x14ac:dyDescent="0.25">
      <c r="A68" s="12" t="s">
        <v>11</v>
      </c>
      <c r="B68" s="13">
        <v>6056.9005566150781</v>
      </c>
      <c r="C68" s="13">
        <v>6094.0462712464359</v>
      </c>
      <c r="D68" s="13">
        <v>5891.0044634117639</v>
      </c>
      <c r="E68" s="13">
        <v>5688.5904528232741</v>
      </c>
      <c r="F68" s="13">
        <v>5091.6986795680696</v>
      </c>
      <c r="G68" s="13">
        <v>5233.6207163820736</v>
      </c>
      <c r="H68" s="13">
        <v>5462.6777442247912</v>
      </c>
      <c r="I68" s="13">
        <v>5963.6494475626223</v>
      </c>
      <c r="J68" s="13">
        <v>6671.5730144268255</v>
      </c>
      <c r="K68" s="13">
        <v>6569.2744108164916</v>
      </c>
      <c r="L68" s="13">
        <v>6823.105902326477</v>
      </c>
      <c r="M68" s="13">
        <v>5768.3153418754182</v>
      </c>
      <c r="N68" s="13">
        <v>5678.2923038392137</v>
      </c>
      <c r="O68" s="13">
        <v>6130.2559185484106</v>
      </c>
      <c r="P68" s="13">
        <v>6851.0357254075807</v>
      </c>
      <c r="Q68" s="13">
        <v>6380.1969527227957</v>
      </c>
      <c r="R68" s="13">
        <v>6737.4114702026327</v>
      </c>
      <c r="S68" s="13">
        <v>6769.1790829460824</v>
      </c>
      <c r="T68" s="13">
        <v>6104.451576314872</v>
      </c>
      <c r="U68" s="13">
        <v>5928.4685271590379</v>
      </c>
      <c r="V68" s="13">
        <v>5668.3545144836835</v>
      </c>
      <c r="W68" s="13">
        <v>6564.2197977678024</v>
      </c>
      <c r="X68" s="13">
        <v>6171.3080814960913</v>
      </c>
      <c r="Y68" s="13">
        <v>5760.1280939469316</v>
      </c>
      <c r="Z68" s="13">
        <v>4877.9728767575962</v>
      </c>
      <c r="AA68" s="13">
        <v>4421.0953290295374</v>
      </c>
      <c r="AB68" s="13">
        <v>4107.7505473988422</v>
      </c>
      <c r="AC68" s="13">
        <v>4352.0506219939416</v>
      </c>
      <c r="AD68" s="13">
        <v>4876.9827326167533</v>
      </c>
      <c r="AE68" s="13">
        <v>4338.3129697854029</v>
      </c>
      <c r="AF68" s="13">
        <v>2517.9051319050723</v>
      </c>
      <c r="AG68" s="13">
        <v>2782.9811800828561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22135.992103474724</v>
      </c>
      <c r="C71" s="9">
        <f t="shared" si="93"/>
        <v>22125.758831837036</v>
      </c>
      <c r="D71" s="9">
        <f t="shared" si="93"/>
        <v>22114.772497691141</v>
      </c>
      <c r="E71" s="9">
        <f t="shared" si="93"/>
        <v>22123.423407362876</v>
      </c>
      <c r="F71" s="9">
        <f t="shared" si="93"/>
        <v>22109.08060994693</v>
      </c>
      <c r="G71" s="9">
        <f t="shared" si="93"/>
        <v>22107.29958878646</v>
      </c>
      <c r="H71" s="9">
        <f t="shared" si="93"/>
        <v>21867.521532265153</v>
      </c>
      <c r="I71" s="9">
        <f t="shared" si="93"/>
        <v>21928.976968133738</v>
      </c>
      <c r="J71" s="9">
        <f t="shared" si="93"/>
        <v>22237.691035354575</v>
      </c>
      <c r="K71" s="9">
        <f t="shared" si="93"/>
        <v>21159.035304587938</v>
      </c>
      <c r="L71" s="9">
        <f>IF(L66=0,0,100*L66/L12)</f>
        <v>21165.10374151275</v>
      </c>
      <c r="M71" s="9">
        <f t="shared" ref="M71:AF71" si="94">IF(M66=0,0,100*M66/M12)</f>
        <v>24027.111352089658</v>
      </c>
      <c r="N71" s="9">
        <f t="shared" si="94"/>
        <v>26647.531281642547</v>
      </c>
      <c r="O71" s="9">
        <f t="shared" si="94"/>
        <v>27194.53820702868</v>
      </c>
      <c r="P71" s="9">
        <f t="shared" si="94"/>
        <v>30596.616157501663</v>
      </c>
      <c r="Q71" s="9">
        <f t="shared" si="94"/>
        <v>28645.038047198468</v>
      </c>
      <c r="R71" s="9">
        <f t="shared" si="94"/>
        <v>31098.664939012193</v>
      </c>
      <c r="S71" s="9">
        <f t="shared" si="94"/>
        <v>45422.984581611687</v>
      </c>
      <c r="T71" s="9">
        <f t="shared" si="94"/>
        <v>33320.591724927399</v>
      </c>
      <c r="U71" s="9">
        <f t="shared" si="94"/>
        <v>38253.671686527967</v>
      </c>
      <c r="V71" s="9">
        <f t="shared" si="94"/>
        <v>35881.778828969262</v>
      </c>
      <c r="W71" s="9">
        <f t="shared" si="94"/>
        <v>42445.645378253561</v>
      </c>
      <c r="X71" s="9">
        <f t="shared" si="94"/>
        <v>44276.642833351543</v>
      </c>
      <c r="Y71" s="9">
        <f t="shared" si="94"/>
        <v>53150.470254244181</v>
      </c>
      <c r="Z71" s="9">
        <f t="shared" si="94"/>
        <v>31313.529268468686</v>
      </c>
      <c r="AA71" s="9">
        <f t="shared" si="94"/>
        <v>33218.871317946257</v>
      </c>
      <c r="AB71" s="9">
        <f t="shared" si="94"/>
        <v>31840.790482714852</v>
      </c>
      <c r="AC71" s="9">
        <f t="shared" si="94"/>
        <v>31162.489859039208</v>
      </c>
      <c r="AD71" s="9">
        <f t="shared" si="94"/>
        <v>35125.449997836571</v>
      </c>
      <c r="AE71" s="9">
        <f t="shared" si="94"/>
        <v>31835.184771874487</v>
      </c>
      <c r="AF71" s="9">
        <f t="shared" si="94"/>
        <v>20688.857642481642</v>
      </c>
      <c r="AG71" s="9">
        <f t="shared" ref="AG71" si="95">IF(AG66=0,0,100*AG66/AG12)</f>
        <v>21791.797084422862</v>
      </c>
    </row>
    <row r="72" spans="1:33" x14ac:dyDescent="0.25">
      <c r="A72" s="10" t="s">
        <v>10</v>
      </c>
      <c r="B72" s="11">
        <f t="shared" ref="B72:K72" si="96">IF(B67=0,0,100*B67/B13)</f>
        <v>18116.983058321599</v>
      </c>
      <c r="C72" s="11">
        <f t="shared" si="96"/>
        <v>18098.761321471444</v>
      </c>
      <c r="D72" s="11">
        <f t="shared" si="96"/>
        <v>18076.329338473013</v>
      </c>
      <c r="E72" s="11">
        <f t="shared" si="96"/>
        <v>18084.130866913816</v>
      </c>
      <c r="F72" s="11">
        <f t="shared" si="96"/>
        <v>18067.371702388951</v>
      </c>
      <c r="G72" s="11">
        <f t="shared" si="96"/>
        <v>18060.192602680389</v>
      </c>
      <c r="H72" s="11">
        <f t="shared" si="96"/>
        <v>17813.498752883326</v>
      </c>
      <c r="I72" s="11">
        <f t="shared" si="96"/>
        <v>17873.965019574727</v>
      </c>
      <c r="J72" s="11">
        <f t="shared" si="96"/>
        <v>18180.357398343072</v>
      </c>
      <c r="K72" s="11">
        <f t="shared" si="96"/>
        <v>17159.807120452791</v>
      </c>
      <c r="L72" s="11">
        <f>IF(L67=0,0,100*L67/L13)</f>
        <v>17145.471496818147</v>
      </c>
      <c r="M72" s="11">
        <f t="shared" ref="M72:AF72" si="97">IF(M67=0,0,100*M67/M13)</f>
        <v>19263.419838731115</v>
      </c>
      <c r="N72" s="11">
        <f t="shared" si="97"/>
        <v>24199.65363677236</v>
      </c>
      <c r="O72" s="11">
        <f t="shared" si="97"/>
        <v>25015.907167004905</v>
      </c>
      <c r="P72" s="11">
        <f t="shared" si="97"/>
        <v>28453.607067642712</v>
      </c>
      <c r="Q72" s="11">
        <f t="shared" si="97"/>
        <v>27078.75374409397</v>
      </c>
      <c r="R72" s="11">
        <f t="shared" si="97"/>
        <v>29447.085428917373</v>
      </c>
      <c r="S72" s="11">
        <f t="shared" si="97"/>
        <v>42328.502532703656</v>
      </c>
      <c r="T72" s="11">
        <f t="shared" si="97"/>
        <v>31044.029382448804</v>
      </c>
      <c r="U72" s="11">
        <f t="shared" si="97"/>
        <v>36007.234423130714</v>
      </c>
      <c r="V72" s="11">
        <f t="shared" si="97"/>
        <v>32867.925062350034</v>
      </c>
      <c r="W72" s="11">
        <f t="shared" si="97"/>
        <v>39000.170398723472</v>
      </c>
      <c r="X72" s="11">
        <f t="shared" si="97"/>
        <v>40244.523533111504</v>
      </c>
      <c r="Y72" s="11">
        <f t="shared" si="97"/>
        <v>48497.602188247402</v>
      </c>
      <c r="Z72" s="11">
        <f t="shared" si="97"/>
        <v>28586.817374798145</v>
      </c>
      <c r="AA72" s="11">
        <f t="shared" si="97"/>
        <v>29969.128134156759</v>
      </c>
      <c r="AB72" s="11">
        <f t="shared" si="97"/>
        <v>28557.31325876859</v>
      </c>
      <c r="AC72" s="11">
        <f t="shared" si="97"/>
        <v>27738.547575842829</v>
      </c>
      <c r="AD72" s="11">
        <f t="shared" si="97"/>
        <v>31529.46362165617</v>
      </c>
      <c r="AE72" s="11">
        <f t="shared" si="97"/>
        <v>28419.863706417462</v>
      </c>
      <c r="AF72" s="11">
        <f t="shared" si="97"/>
        <v>16690.138562086806</v>
      </c>
      <c r="AG72" s="11">
        <f t="shared" ref="AG72" si="98">IF(AG67=0,0,100*AG67/AG13)</f>
        <v>17521.6325619362</v>
      </c>
    </row>
    <row r="73" spans="1:33" x14ac:dyDescent="0.25">
      <c r="A73" s="12" t="s">
        <v>11</v>
      </c>
      <c r="B73" s="13">
        <f t="shared" ref="B73:K73" si="99">IF(B68=0,0,100*B68/B14)</f>
        <v>23769.450815874494</v>
      </c>
      <c r="C73" s="13">
        <f t="shared" si="99"/>
        <v>23762.464315130295</v>
      </c>
      <c r="D73" s="13">
        <f t="shared" si="99"/>
        <v>23756.129874965118</v>
      </c>
      <c r="E73" s="13">
        <f t="shared" si="99"/>
        <v>23765.125886418729</v>
      </c>
      <c r="F73" s="13">
        <f t="shared" si="99"/>
        <v>23751.765182311512</v>
      </c>
      <c r="G73" s="13">
        <f t="shared" si="99"/>
        <v>23752.178101337628</v>
      </c>
      <c r="H73" s="13">
        <f t="shared" si="99"/>
        <v>23582.69686971758</v>
      </c>
      <c r="I73" s="13">
        <f t="shared" si="99"/>
        <v>23648.882780628974</v>
      </c>
      <c r="J73" s="13">
        <f t="shared" si="99"/>
        <v>23885.926141102413</v>
      </c>
      <c r="K73" s="13">
        <f t="shared" si="99"/>
        <v>22962.347729856527</v>
      </c>
      <c r="L73" s="13">
        <f>IF(L68=0,0,100*L68/L14)</f>
        <v>22936.999371793736</v>
      </c>
      <c r="M73" s="13">
        <f t="shared" ref="M73:AF73" si="100">IF(M68=0,0,100*M68/M14)</f>
        <v>26187.833873225478</v>
      </c>
      <c r="N73" s="13">
        <f t="shared" si="100"/>
        <v>27517.070821646197</v>
      </c>
      <c r="O73" s="13">
        <f t="shared" si="100"/>
        <v>27933.387523430421</v>
      </c>
      <c r="P73" s="13">
        <f t="shared" si="100"/>
        <v>31347.592266759897</v>
      </c>
      <c r="Q73" s="13">
        <f t="shared" si="100"/>
        <v>29140.372985820886</v>
      </c>
      <c r="R73" s="13">
        <f t="shared" si="100"/>
        <v>31575.810264462463</v>
      </c>
      <c r="S73" s="13">
        <f t="shared" si="100"/>
        <v>46425.299101915291</v>
      </c>
      <c r="T73" s="13">
        <f t="shared" si="100"/>
        <v>33955.12434874491</v>
      </c>
      <c r="U73" s="13">
        <f t="shared" si="100"/>
        <v>38956.836549815722</v>
      </c>
      <c r="V73" s="13">
        <f t="shared" si="100"/>
        <v>36923.549481423222</v>
      </c>
      <c r="W73" s="13">
        <f t="shared" si="100"/>
        <v>43581.115042774334</v>
      </c>
      <c r="X73" s="13">
        <f t="shared" si="100"/>
        <v>45667.806576902134</v>
      </c>
      <c r="Y73" s="13">
        <f t="shared" si="100"/>
        <v>54599.798951583289</v>
      </c>
      <c r="Z73" s="13">
        <f t="shared" si="100"/>
        <v>32204.24973522847</v>
      </c>
      <c r="AA73" s="13">
        <f t="shared" si="100"/>
        <v>34230.75170712253</v>
      </c>
      <c r="AB73" s="13">
        <f t="shared" si="100"/>
        <v>32970.217909604922</v>
      </c>
      <c r="AC73" s="13">
        <f t="shared" si="100"/>
        <v>32336.740901562971</v>
      </c>
      <c r="AD73" s="13">
        <f t="shared" si="100"/>
        <v>36377.061117011355</v>
      </c>
      <c r="AE73" s="13">
        <f t="shared" si="100"/>
        <v>32941.911000121894</v>
      </c>
      <c r="AF73" s="13">
        <f t="shared" si="100"/>
        <v>22052.516147683786</v>
      </c>
      <c r="AG73" s="13">
        <f t="shared" ref="AG73" si="101">IF(AG68=0,0,100*AG68/AG14)</f>
        <v>23186.300645145526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14.639191603005361</v>
      </c>
      <c r="C75" s="21">
        <f t="shared" si="102"/>
        <v>14.63242439480786</v>
      </c>
      <c r="D75" s="21">
        <f t="shared" si="102"/>
        <v>14.625158878377453</v>
      </c>
      <c r="E75" s="21">
        <f t="shared" si="102"/>
        <v>14.630879398916566</v>
      </c>
      <c r="F75" s="21">
        <f t="shared" si="102"/>
        <v>14.621394165817328</v>
      </c>
      <c r="G75" s="21">
        <f t="shared" si="102"/>
        <v>14.620216762633088</v>
      </c>
      <c r="H75" s="21">
        <f t="shared" si="102"/>
        <v>14.558058296403827</v>
      </c>
      <c r="I75" s="21">
        <f t="shared" si="102"/>
        <v>14.575934752916893</v>
      </c>
      <c r="J75" s="21">
        <f t="shared" si="102"/>
        <v>14.642015232469467</v>
      </c>
      <c r="K75" s="21">
        <f t="shared" si="102"/>
        <v>14.410851169586415</v>
      </c>
      <c r="L75" s="21">
        <f>IF(L66=0,0,1000*L66/L3)</f>
        <v>14.405884952056109</v>
      </c>
      <c r="M75" s="21">
        <f t="shared" ref="M75:AF75" si="103">IF(M66=0,0,1000*M66/M3)</f>
        <v>12.622933881519149</v>
      </c>
      <c r="N75" s="21">
        <f t="shared" si="103"/>
        <v>11.922373782283445</v>
      </c>
      <c r="O75" s="21">
        <f t="shared" si="103"/>
        <v>12.661877126472637</v>
      </c>
      <c r="P75" s="21">
        <f t="shared" si="103"/>
        <v>14.058379422867759</v>
      </c>
      <c r="Q75" s="21">
        <f t="shared" si="103"/>
        <v>12.623559590435983</v>
      </c>
      <c r="R75" s="21">
        <f t="shared" si="103"/>
        <v>12.694129237975496</v>
      </c>
      <c r="S75" s="21">
        <f t="shared" si="103"/>
        <v>18.025559864345798</v>
      </c>
      <c r="T75" s="21">
        <f t="shared" si="103"/>
        <v>12.594481063830781</v>
      </c>
      <c r="U75" s="21">
        <f t="shared" si="103"/>
        <v>14.12407376744113</v>
      </c>
      <c r="V75" s="21">
        <f t="shared" si="103"/>
        <v>12.882200303649645</v>
      </c>
      <c r="W75" s="21">
        <f t="shared" si="103"/>
        <v>14.823447838159895</v>
      </c>
      <c r="X75" s="21">
        <f t="shared" si="103"/>
        <v>14.855558729052522</v>
      </c>
      <c r="Y75" s="21">
        <f t="shared" si="103"/>
        <v>17.101045809431966</v>
      </c>
      <c r="Z75" s="21">
        <f t="shared" si="103"/>
        <v>10.825117881362798</v>
      </c>
      <c r="AA75" s="21">
        <f t="shared" si="103"/>
        <v>9.4234384604319956</v>
      </c>
      <c r="AB75" s="21">
        <f t="shared" si="103"/>
        <v>9.540184557196195</v>
      </c>
      <c r="AC75" s="21">
        <f t="shared" si="103"/>
        <v>9.4985197620507229</v>
      </c>
      <c r="AD75" s="21">
        <f t="shared" si="103"/>
        <v>10.672473540917732</v>
      </c>
      <c r="AE75" s="21">
        <f t="shared" si="103"/>
        <v>9.4375242945010722</v>
      </c>
      <c r="AF75" s="21">
        <f t="shared" si="103"/>
        <v>6.0128214945502831</v>
      </c>
      <c r="AG75" s="21">
        <f t="shared" ref="AG75" si="104">IF(AG66=0,0,1000*AG66/AG3)</f>
        <v>6.2455531788809981</v>
      </c>
    </row>
    <row r="76" spans="1:33" x14ac:dyDescent="0.25">
      <c r="A76" s="10" t="s">
        <v>10</v>
      </c>
      <c r="B76" s="22">
        <f t="shared" ref="B76:K76" si="105">IF(B67=0,0,1000*B67/B4)</f>
        <v>36.714773355625844</v>
      </c>
      <c r="C76" s="22">
        <f t="shared" si="105"/>
        <v>36.677847090543459</v>
      </c>
      <c r="D76" s="22">
        <f t="shared" si="105"/>
        <v>36.632388022400768</v>
      </c>
      <c r="E76" s="22">
        <f t="shared" si="105"/>
        <v>36.648194837053587</v>
      </c>
      <c r="F76" s="22">
        <f t="shared" si="105"/>
        <v>36.614231979127716</v>
      </c>
      <c r="G76" s="22">
        <f t="shared" si="105"/>
        <v>36.599684068843821</v>
      </c>
      <c r="H76" s="22">
        <f t="shared" si="105"/>
        <v>36.099749115920766</v>
      </c>
      <c r="I76" s="22">
        <f t="shared" si="105"/>
        <v>36.222285482213231</v>
      </c>
      <c r="J76" s="22">
        <f t="shared" si="105"/>
        <v>36.843202409011724</v>
      </c>
      <c r="K76" s="22">
        <f t="shared" si="105"/>
        <v>34.775019169572573</v>
      </c>
      <c r="L76" s="22">
        <f>IF(L67=0,0,1000*L67/L4)</f>
        <v>34.745967176219565</v>
      </c>
      <c r="M76" s="22">
        <f t="shared" ref="M76:AF76" si="106">IF(M67=0,0,1000*M67/M4)</f>
        <v>30.361990961302322</v>
      </c>
      <c r="N76" s="22">
        <f t="shared" si="106"/>
        <v>29.276020511569243</v>
      </c>
      <c r="O76" s="22">
        <f t="shared" si="106"/>
        <v>31.390771211825861</v>
      </c>
      <c r="P76" s="22">
        <f t="shared" si="106"/>
        <v>34.357474105522108</v>
      </c>
      <c r="Q76" s="22">
        <f t="shared" si="106"/>
        <v>31.825699704108796</v>
      </c>
      <c r="R76" s="22">
        <f t="shared" si="106"/>
        <v>33.457464883667356</v>
      </c>
      <c r="S76" s="22">
        <f t="shared" si="106"/>
        <v>47.199081561331326</v>
      </c>
      <c r="T76" s="22">
        <f t="shared" si="106"/>
        <v>33.827207301882972</v>
      </c>
      <c r="U76" s="22">
        <f t="shared" si="106"/>
        <v>36.529811793905225</v>
      </c>
      <c r="V76" s="22">
        <f t="shared" si="106"/>
        <v>33.572930597862673</v>
      </c>
      <c r="W76" s="22">
        <f t="shared" si="106"/>
        <v>39.181473578045896</v>
      </c>
      <c r="X76" s="22">
        <f t="shared" si="106"/>
        <v>39.531328610586577</v>
      </c>
      <c r="Y76" s="22">
        <f t="shared" si="106"/>
        <v>46.818704249759392</v>
      </c>
      <c r="Z76" s="22">
        <f t="shared" si="106"/>
        <v>29.332126105833893</v>
      </c>
      <c r="AA76" s="22">
        <f t="shared" si="106"/>
        <v>26.300259354127348</v>
      </c>
      <c r="AB76" s="22">
        <f t="shared" si="106"/>
        <v>25.095341815402016</v>
      </c>
      <c r="AC76" s="22">
        <f t="shared" si="106"/>
        <v>25.324833203413643</v>
      </c>
      <c r="AD76" s="22">
        <f t="shared" si="106"/>
        <v>28.646491084107538</v>
      </c>
      <c r="AE76" s="22">
        <f t="shared" si="106"/>
        <v>25.843218975688188</v>
      </c>
      <c r="AF76" s="22">
        <f t="shared" si="106"/>
        <v>14.067228349454178</v>
      </c>
      <c r="AG76" s="22">
        <f t="shared" ref="AG76" si="107">IF(AG67=0,0,1000*AG67/AG4)</f>
        <v>15.586557643514269</v>
      </c>
    </row>
    <row r="77" spans="1:33" x14ac:dyDescent="0.25">
      <c r="A77" s="12" t="s">
        <v>11</v>
      </c>
      <c r="B77" s="23">
        <f t="shared" ref="B77:K77" si="108">IF(B68=0,0,1000*B68/B5)</f>
        <v>12.340592531067307</v>
      </c>
      <c r="C77" s="23">
        <f t="shared" si="108"/>
        <v>12.336965606144917</v>
      </c>
      <c r="D77" s="23">
        <f t="shared" si="108"/>
        <v>12.333676957164878</v>
      </c>
      <c r="E77" s="23">
        <f t="shared" si="108"/>
        <v>12.338347251868544</v>
      </c>
      <c r="F77" s="23">
        <f t="shared" si="108"/>
        <v>12.331410728304588</v>
      </c>
      <c r="G77" s="23">
        <f t="shared" si="108"/>
        <v>12.331625516526895</v>
      </c>
      <c r="H77" s="23">
        <f t="shared" si="108"/>
        <v>12.226456823866133</v>
      </c>
      <c r="I77" s="23">
        <f t="shared" si="108"/>
        <v>12.232527165681056</v>
      </c>
      <c r="J77" s="23">
        <f t="shared" si="108"/>
        <v>12.342390909116379</v>
      </c>
      <c r="K77" s="23">
        <f t="shared" si="108"/>
        <v>12.035835680327882</v>
      </c>
      <c r="L77" s="23">
        <f>IF(L68=0,0,1000*L68/L5)</f>
        <v>12.076442604055076</v>
      </c>
      <c r="M77" s="23">
        <f t="shared" ref="M77:AF77" si="109">IF(M68=0,0,1000*M68/M5)</f>
        <v>10.56370059509659</v>
      </c>
      <c r="N77" s="23">
        <f t="shared" si="109"/>
        <v>10.059578711426242</v>
      </c>
      <c r="O77" s="23">
        <f t="shared" si="109"/>
        <v>10.719439566339812</v>
      </c>
      <c r="P77" s="23">
        <f t="shared" si="109"/>
        <v>11.834373405018193</v>
      </c>
      <c r="Q77" s="23">
        <f t="shared" si="109"/>
        <v>10.722373835316427</v>
      </c>
      <c r="R77" s="23">
        <f t="shared" si="109"/>
        <v>10.875685984253469</v>
      </c>
      <c r="S77" s="23">
        <f t="shared" si="109"/>
        <v>15.243132782807304</v>
      </c>
      <c r="T77" s="23">
        <f t="shared" si="109"/>
        <v>10.857770514559224</v>
      </c>
      <c r="U77" s="23">
        <f t="shared" si="109"/>
        <v>11.995456632852109</v>
      </c>
      <c r="V77" s="23">
        <f t="shared" si="109"/>
        <v>10.82875204734448</v>
      </c>
      <c r="W77" s="23">
        <f t="shared" si="109"/>
        <v>12.52679258625499</v>
      </c>
      <c r="X77" s="23">
        <f t="shared" si="109"/>
        <v>12.485877700209469</v>
      </c>
      <c r="Y77" s="23">
        <f t="shared" si="109"/>
        <v>14.546422998307309</v>
      </c>
      <c r="Z77" s="23">
        <f t="shared" si="109"/>
        <v>9.1509022540402487</v>
      </c>
      <c r="AA77" s="23">
        <f t="shared" si="109"/>
        <v>8.0204140994129993</v>
      </c>
      <c r="AB77" s="23">
        <f t="shared" si="109"/>
        <v>8.053017423067919</v>
      </c>
      <c r="AC77" s="23">
        <f t="shared" si="109"/>
        <v>8.0234392448091416</v>
      </c>
      <c r="AD77" s="23">
        <f t="shared" si="109"/>
        <v>8.9738639975700085</v>
      </c>
      <c r="AE77" s="23">
        <f t="shared" si="109"/>
        <v>8.0150731068268506</v>
      </c>
      <c r="AF77" s="23">
        <f t="shared" si="109"/>
        <v>5.2386596948309325</v>
      </c>
      <c r="AG77" s="23">
        <f t="shared" ref="AG77" si="110">IF(AG68=0,0,1000*AG68/AG5)</f>
        <v>5.4408620561557619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0.23651405544874957</v>
      </c>
      <c r="C80" s="37">
        <f t="shared" si="111"/>
        <v>0.23638545205902248</v>
      </c>
      <c r="D80" s="37">
        <f t="shared" si="111"/>
        <v>0.23620975892353438</v>
      </c>
      <c r="E80" s="37">
        <f t="shared" si="111"/>
        <v>0.23621928765066191</v>
      </c>
      <c r="F80" s="37">
        <f t="shared" si="111"/>
        <v>0.2361534757942787</v>
      </c>
      <c r="G80" s="37">
        <f t="shared" si="111"/>
        <v>0.23607865556161187</v>
      </c>
      <c r="H80" s="37">
        <f t="shared" si="111"/>
        <v>0.24218248723350108</v>
      </c>
      <c r="I80" s="37">
        <f t="shared" si="111"/>
        <v>0.24275120394644012</v>
      </c>
      <c r="J80" s="37">
        <f t="shared" si="111"/>
        <v>0.236174466093311</v>
      </c>
      <c r="K80" s="37">
        <f t="shared" si="111"/>
        <v>0.25203991548171539</v>
      </c>
      <c r="L80" s="37">
        <f t="shared" ref="L80:L81" si="114">IF(L67=0,0,L67/L$66)</f>
        <v>0.24784149335669695</v>
      </c>
      <c r="M80" s="37">
        <f t="shared" ref="M80:AF80" si="115">IF(M67=0,0,M67/M$66)</f>
        <v>0.25017724148581211</v>
      </c>
      <c r="N80" s="37">
        <f t="shared" si="115"/>
        <v>0.2380353262835114</v>
      </c>
      <c r="O80" s="37">
        <f t="shared" si="115"/>
        <v>0.23296061460966697</v>
      </c>
      <c r="P80" s="37">
        <f t="shared" si="115"/>
        <v>0.24132023912557274</v>
      </c>
      <c r="Q80" s="37">
        <f t="shared" si="115"/>
        <v>0.22712752715065621</v>
      </c>
      <c r="R80" s="37">
        <f t="shared" si="115"/>
        <v>0.21224218962023328</v>
      </c>
      <c r="S80" s="37">
        <f t="shared" si="115"/>
        <v>0.22799055754009212</v>
      </c>
      <c r="T80" s="37">
        <f t="shared" si="115"/>
        <v>0.20307803994619503</v>
      </c>
      <c r="U80" s="37">
        <f t="shared" si="115"/>
        <v>0.22439354694127039</v>
      </c>
      <c r="V80" s="37">
        <f t="shared" si="115"/>
        <v>0.23529500768414002</v>
      </c>
      <c r="W80" s="37">
        <f t="shared" si="115"/>
        <v>0.22774762428403705</v>
      </c>
      <c r="X80" s="37">
        <f t="shared" si="115"/>
        <v>0.23315679958851457</v>
      </c>
      <c r="Y80" s="37">
        <f t="shared" si="115"/>
        <v>0.21671742895104285</v>
      </c>
      <c r="Z80" s="37">
        <f t="shared" si="115"/>
        <v>0.22478886827588321</v>
      </c>
      <c r="AA80" s="37">
        <f t="shared" si="115"/>
        <v>0.21421176980761866</v>
      </c>
      <c r="AB80" s="37">
        <f t="shared" si="115"/>
        <v>0.22954471104247337</v>
      </c>
      <c r="AC80" s="37">
        <f t="shared" si="115"/>
        <v>0.22731353439316884</v>
      </c>
      <c r="AD80" s="37">
        <f t="shared" si="115"/>
        <v>0.23175950047883204</v>
      </c>
      <c r="AE80" s="37">
        <f t="shared" si="115"/>
        <v>0.21848404026048809</v>
      </c>
      <c r="AF80" s="37">
        <f t="shared" si="115"/>
        <v>0.20515006807210881</v>
      </c>
      <c r="AG80" s="37">
        <f t="shared" ref="AG80" si="116">IF(AG67=0,0,AG67/AG$66)</f>
        <v>0.19793686257569479</v>
      </c>
    </row>
    <row r="81" spans="1:33" x14ac:dyDescent="0.25">
      <c r="A81" s="12" t="s">
        <v>11</v>
      </c>
      <c r="B81" s="38">
        <f t="shared" si="111"/>
        <v>0.76348594455125041</v>
      </c>
      <c r="C81" s="38">
        <f t="shared" si="111"/>
        <v>0.76361454794097749</v>
      </c>
      <c r="D81" s="38">
        <f t="shared" si="111"/>
        <v>0.76379024107646565</v>
      </c>
      <c r="E81" s="38">
        <f t="shared" si="111"/>
        <v>0.76378071234933809</v>
      </c>
      <c r="F81" s="38">
        <f t="shared" si="111"/>
        <v>0.76384652420572141</v>
      </c>
      <c r="G81" s="38">
        <f t="shared" si="111"/>
        <v>0.76392134443838811</v>
      </c>
      <c r="H81" s="38">
        <f t="shared" si="111"/>
        <v>0.75781751276649889</v>
      </c>
      <c r="I81" s="38">
        <f t="shared" si="111"/>
        <v>0.75724879605355988</v>
      </c>
      <c r="J81" s="38">
        <f t="shared" si="111"/>
        <v>0.76382553390668906</v>
      </c>
      <c r="K81" s="38">
        <f t="shared" si="111"/>
        <v>0.74796008451828455</v>
      </c>
      <c r="L81" s="38">
        <f t="shared" si="114"/>
        <v>0.75215850664330297</v>
      </c>
      <c r="M81" s="38">
        <f t="shared" ref="M81:AF81" si="117">IF(M68=0,0,M68/M$66)</f>
        <v>0.74982275851418789</v>
      </c>
      <c r="N81" s="38">
        <f t="shared" si="117"/>
        <v>0.76196467371648857</v>
      </c>
      <c r="O81" s="38">
        <f t="shared" si="117"/>
        <v>0.76703938539033301</v>
      </c>
      <c r="P81" s="38">
        <f t="shared" si="117"/>
        <v>0.75867976087442734</v>
      </c>
      <c r="Q81" s="38">
        <f t="shared" si="117"/>
        <v>0.77287247284934379</v>
      </c>
      <c r="R81" s="38">
        <f t="shared" si="117"/>
        <v>0.78775781037976667</v>
      </c>
      <c r="S81" s="38">
        <f t="shared" si="117"/>
        <v>0.77200944245990799</v>
      </c>
      <c r="T81" s="38">
        <f t="shared" si="117"/>
        <v>0.796921960053805</v>
      </c>
      <c r="U81" s="38">
        <f t="shared" si="117"/>
        <v>0.77560645305872966</v>
      </c>
      <c r="V81" s="38">
        <f t="shared" si="117"/>
        <v>0.76470499231585998</v>
      </c>
      <c r="W81" s="38">
        <f t="shared" si="117"/>
        <v>0.77225237571596284</v>
      </c>
      <c r="X81" s="38">
        <f t="shared" si="117"/>
        <v>0.76684320041148535</v>
      </c>
      <c r="Y81" s="38">
        <f t="shared" si="117"/>
        <v>0.78328257104895704</v>
      </c>
      <c r="Z81" s="38">
        <f t="shared" si="117"/>
        <v>0.77521113172411682</v>
      </c>
      <c r="AA81" s="38">
        <f t="shared" si="117"/>
        <v>0.78578823019238131</v>
      </c>
      <c r="AB81" s="38">
        <f t="shared" si="117"/>
        <v>0.77045528895752657</v>
      </c>
      <c r="AC81" s="38">
        <f t="shared" si="117"/>
        <v>0.77268646560683107</v>
      </c>
      <c r="AD81" s="38">
        <f t="shared" si="117"/>
        <v>0.76824049952116802</v>
      </c>
      <c r="AE81" s="38">
        <f t="shared" si="117"/>
        <v>0.78151595973951193</v>
      </c>
      <c r="AF81" s="38">
        <f t="shared" si="117"/>
        <v>0.79484993192789122</v>
      </c>
      <c r="AG81" s="38">
        <f t="shared" ref="AG81" si="118">IF(AG68=0,0,AG68/AG$66)</f>
        <v>0.80206313742430524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6348.2499759600005</v>
      </c>
      <c r="AE83" s="9">
        <f t="shared" si="119"/>
        <v>5551.1508315599995</v>
      </c>
      <c r="AF83" s="9">
        <f t="shared" si="119"/>
        <v>3167.7742310400004</v>
      </c>
      <c r="AG83" s="9">
        <f t="shared" ref="AG83" si="120">SUM(AG84:AG85)</f>
        <v>3469.7781885599998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1471.2672433432472</v>
      </c>
      <c r="AE84" s="11">
        <v>1212.8378617745968</v>
      </c>
      <c r="AF84" s="11">
        <v>649.86909913492821</v>
      </c>
      <c r="AG84" s="11">
        <v>686.79700847714389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4876.9827326167533</v>
      </c>
      <c r="AE85" s="13">
        <v>4338.3129697854029</v>
      </c>
      <c r="AF85" s="13">
        <v>2517.9051319050723</v>
      </c>
      <c r="AG85" s="13">
        <v>2782.9811800828561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7961.1999500000002</v>
      </c>
      <c r="C89" s="9">
        <v>8256.1958900000009</v>
      </c>
      <c r="D89" s="9">
        <v>8005.3345399999998</v>
      </c>
      <c r="E89" s="9">
        <v>7745.5483899999999</v>
      </c>
      <c r="F89" s="9">
        <v>6910.1466300000002</v>
      </c>
      <c r="G89" s="9">
        <v>7127.1405100000002</v>
      </c>
      <c r="H89" s="9">
        <v>7484.5492100000001</v>
      </c>
      <c r="I89" s="9">
        <v>8211.35383</v>
      </c>
      <c r="J89" s="9">
        <v>9059.9152300000005</v>
      </c>
      <c r="K89" s="9">
        <v>9161.1648399999995</v>
      </c>
      <c r="L89" s="9">
        <v>9469.0365000000002</v>
      </c>
      <c r="M89" s="9">
        <v>8024.8129799999997</v>
      </c>
      <c r="N89" s="9">
        <v>7772.0243</v>
      </c>
      <c r="O89" s="9">
        <v>8418.3483400000005</v>
      </c>
      <c r="P89" s="9">
        <v>9604.7562300000009</v>
      </c>
      <c r="Q89" s="9">
        <v>8783.1784000000007</v>
      </c>
      <c r="R89" s="9">
        <v>9133.2841000000008</v>
      </c>
      <c r="S89" s="9">
        <v>9373.7796799999996</v>
      </c>
      <c r="T89" s="9">
        <v>8162.3569299999999</v>
      </c>
      <c r="U89" s="9">
        <v>8156.8305499999997</v>
      </c>
      <c r="V89" s="9">
        <v>7921.2463600000001</v>
      </c>
      <c r="W89" s="9">
        <v>8484.1272700000009</v>
      </c>
      <c r="X89" s="9">
        <v>8017.54216</v>
      </c>
      <c r="Y89" s="9">
        <v>7315.2799000000005</v>
      </c>
      <c r="Z89" s="9">
        <v>6238.31952</v>
      </c>
      <c r="AA89" s="9">
        <v>5554.5375000000004</v>
      </c>
      <c r="AB89" s="9">
        <v>5272.8170300000002</v>
      </c>
      <c r="AC89" s="9">
        <v>5584.2859200000003</v>
      </c>
      <c r="AD89" s="9">
        <v>6291.12338</v>
      </c>
      <c r="AE89" s="9">
        <v>5537.56592</v>
      </c>
      <c r="AF89" s="9">
        <v>3121.5813600000001</v>
      </c>
      <c r="AG89" s="9">
        <v>3543.7785199999998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27.981794720001744</v>
      </c>
      <c r="C91" s="9">
        <f t="shared" ref="C91:AF91" si="121">C89-C$66</f>
        <v>275.66921240000011</v>
      </c>
      <c r="D91" s="9">
        <f t="shared" si="121"/>
        <v>292.47812131999854</v>
      </c>
      <c r="E91" s="9">
        <f t="shared" si="121"/>
        <v>297.61161855999762</v>
      </c>
      <c r="F91" s="9">
        <f t="shared" si="121"/>
        <v>244.2804929999993</v>
      </c>
      <c r="G91" s="9">
        <f t="shared" si="121"/>
        <v>276.14628855999945</v>
      </c>
      <c r="H91" s="9">
        <f t="shared" si="121"/>
        <v>276.11492047999945</v>
      </c>
      <c r="I91" s="9">
        <f t="shared" si="121"/>
        <v>335.93761456000084</v>
      </c>
      <c r="J91" s="9">
        <f t="shared" si="121"/>
        <v>325.49523711999973</v>
      </c>
      <c r="K91" s="9">
        <f t="shared" si="121"/>
        <v>378.24373659999583</v>
      </c>
      <c r="L91" s="9">
        <f t="shared" si="121"/>
        <v>397.66943831999924</v>
      </c>
      <c r="M91" s="9">
        <f t="shared" si="121"/>
        <v>331.90785492000123</v>
      </c>
      <c r="N91" s="9">
        <f t="shared" si="121"/>
        <v>319.85164723999878</v>
      </c>
      <c r="O91" s="9">
        <f t="shared" si="121"/>
        <v>426.24775780000073</v>
      </c>
      <c r="P91" s="9">
        <f t="shared" si="121"/>
        <v>574.54865267999958</v>
      </c>
      <c r="Q91" s="9">
        <f t="shared" si="121"/>
        <v>528.00412887999846</v>
      </c>
      <c r="R91" s="9">
        <f t="shared" si="121"/>
        <v>580.64091267999902</v>
      </c>
      <c r="S91" s="9">
        <f t="shared" si="121"/>
        <v>605.52023827999801</v>
      </c>
      <c r="T91" s="9">
        <f t="shared" si="121"/>
        <v>502.32008536000103</v>
      </c>
      <c r="U91" s="9">
        <f t="shared" si="121"/>
        <v>513.17505463999805</v>
      </c>
      <c r="V91" s="9">
        <f t="shared" si="121"/>
        <v>508.7741367999979</v>
      </c>
      <c r="W91" s="9">
        <f t="shared" si="121"/>
        <v>-15.969335959998716</v>
      </c>
      <c r="X91" s="9">
        <f t="shared" si="121"/>
        <v>-30.137050280000949</v>
      </c>
      <c r="Y91" s="9">
        <f t="shared" si="121"/>
        <v>-38.551663280001776</v>
      </c>
      <c r="Z91" s="9">
        <f t="shared" si="121"/>
        <v>-54.124792440002238</v>
      </c>
      <c r="AA91" s="9">
        <f t="shared" si="121"/>
        <v>-71.781601199999386</v>
      </c>
      <c r="AB91" s="9">
        <f t="shared" si="121"/>
        <v>-58.771455759999299</v>
      </c>
      <c r="AC91" s="9">
        <f t="shared" si="121"/>
        <v>-48.077031480001096</v>
      </c>
      <c r="AD91" s="9">
        <f t="shared" si="121"/>
        <v>-57.126595960000486</v>
      </c>
      <c r="AE91" s="9">
        <f t="shared" si="121"/>
        <v>-13.584911559999455</v>
      </c>
      <c r="AF91" s="9">
        <f t="shared" si="121"/>
        <v>-46.192871040000227</v>
      </c>
      <c r="AG91" s="9">
        <f t="shared" ref="AG91" si="122">AG89-AG$66</f>
        <v>74.000331440000082</v>
      </c>
    </row>
    <row r="92" spans="1:33" x14ac:dyDescent="0.25">
      <c r="A92" s="10" t="s">
        <v>10</v>
      </c>
      <c r="B92" s="11">
        <f>IF(B$66=0,50%,B$67/B$66)*B91</f>
        <v>6.6180877479620204</v>
      </c>
      <c r="C92" s="11">
        <f t="shared" ref="C92:AG92" si="123">IF(C$66=0,50%,C$67/C$66)*C91</f>
        <v>65.164191391928711</v>
      </c>
      <c r="D92" s="11">
        <f t="shared" si="123"/>
        <v>69.08618652740509</v>
      </c>
      <c r="E92" s="11">
        <f t="shared" si="123"/>
        <v>70.301604532803154</v>
      </c>
      <c r="F92" s="11">
        <f t="shared" si="123"/>
        <v>57.687687490689804</v>
      </c>
      <c r="G92" s="11">
        <f t="shared" si="123"/>
        <v>65.192244541573587</v>
      </c>
      <c r="H92" s="11">
        <f t="shared" si="123"/>
        <v>66.870198204126638</v>
      </c>
      <c r="I92" s="11">
        <f t="shared" si="123"/>
        <v>81.549260385335359</v>
      </c>
      <c r="J92" s="11">
        <f t="shared" si="123"/>
        <v>76.873663842731602</v>
      </c>
      <c r="K92" s="11">
        <f t="shared" si="123"/>
        <v>95.332519404151171</v>
      </c>
      <c r="L92" s="11">
        <f t="shared" si="123"/>
        <v>98.558987455547495</v>
      </c>
      <c r="M92" s="11">
        <f t="shared" si="123"/>
        <v>83.035791571359042</v>
      </c>
      <c r="N92" s="11">
        <f t="shared" si="123"/>
        <v>76.1359912130917</v>
      </c>
      <c r="O92" s="11">
        <f t="shared" si="123"/>
        <v>99.298939633080636</v>
      </c>
      <c r="P92" s="11">
        <f t="shared" si="123"/>
        <v>138.65021825401314</v>
      </c>
      <c r="Q92" s="11">
        <f t="shared" si="123"/>
        <v>119.92427211785044</v>
      </c>
      <c r="R92" s="11">
        <f t="shared" si="123"/>
        <v>123.23649869029367</v>
      </c>
      <c r="S92" s="11">
        <f t="shared" si="123"/>
        <v>138.05289672726619</v>
      </c>
      <c r="T92" s="11">
        <f t="shared" si="123"/>
        <v>102.01017836051439</v>
      </c>
      <c r="U92" s="11">
        <f t="shared" si="123"/>
        <v>115.15317071244941</v>
      </c>
      <c r="V92" s="11">
        <f t="shared" si="123"/>
        <v>119.71201442784721</v>
      </c>
      <c r="W92" s="11">
        <f t="shared" si="123"/>
        <v>-3.6369783262833497</v>
      </c>
      <c r="X92" s="11">
        <f t="shared" si="123"/>
        <v>-7.0266581923231684</v>
      </c>
      <c r="Y92" s="11">
        <f t="shared" si="123"/>
        <v>-8.3548173478283125</v>
      </c>
      <c r="Z92" s="11">
        <f t="shared" si="123"/>
        <v>-12.166650838255183</v>
      </c>
      <c r="AA92" s="11">
        <f t="shared" si="123"/>
        <v>-15.376463832676553</v>
      </c>
      <c r="AB92" s="11">
        <f t="shared" si="123"/>
        <v>-13.490676829974547</v>
      </c>
      <c r="AC92" s="11">
        <f t="shared" si="123"/>
        <v>-10.92855994885069</v>
      </c>
      <c r="AD92" s="11">
        <f t="shared" si="123"/>
        <v>-13.239631343745778</v>
      </c>
      <c r="AE92" s="11">
        <f t="shared" si="123"/>
        <v>-2.968086364210091</v>
      </c>
      <c r="AF92" s="11">
        <f t="shared" si="123"/>
        <v>-9.4764706383021906</v>
      </c>
      <c r="AG92" s="11">
        <f t="shared" si="123"/>
        <v>14.647393434795163</v>
      </c>
    </row>
    <row r="93" spans="1:33" x14ac:dyDescent="0.25">
      <c r="A93" s="12" t="s">
        <v>11</v>
      </c>
      <c r="B93" s="13">
        <f>B91-B92</f>
        <v>21.363706972039722</v>
      </c>
      <c r="C93" s="13">
        <f t="shared" ref="C93:AF93" si="124">C91-C92</f>
        <v>210.5050210080714</v>
      </c>
      <c r="D93" s="13">
        <f t="shared" si="124"/>
        <v>223.39193479259345</v>
      </c>
      <c r="E93" s="13">
        <f t="shared" si="124"/>
        <v>227.31001402719448</v>
      </c>
      <c r="F93" s="13">
        <f t="shared" si="124"/>
        <v>186.5928055093095</v>
      </c>
      <c r="G93" s="13">
        <f t="shared" si="124"/>
        <v>210.95404401842586</v>
      </c>
      <c r="H93" s="13">
        <f t="shared" si="124"/>
        <v>209.24472227587282</v>
      </c>
      <c r="I93" s="13">
        <f t="shared" si="124"/>
        <v>254.38835417466549</v>
      </c>
      <c r="J93" s="13">
        <f t="shared" si="124"/>
        <v>248.62157327726811</v>
      </c>
      <c r="K93" s="13">
        <f t="shared" si="124"/>
        <v>282.91121719584464</v>
      </c>
      <c r="L93" s="13">
        <f t="shared" si="124"/>
        <v>299.11045086445176</v>
      </c>
      <c r="M93" s="13">
        <f t="shared" si="124"/>
        <v>248.8720633486422</v>
      </c>
      <c r="N93" s="13">
        <f t="shared" si="124"/>
        <v>243.71565602690708</v>
      </c>
      <c r="O93" s="13">
        <f t="shared" si="124"/>
        <v>326.94881816692009</v>
      </c>
      <c r="P93" s="13">
        <f t="shared" si="124"/>
        <v>435.89843442598647</v>
      </c>
      <c r="Q93" s="13">
        <f t="shared" si="124"/>
        <v>408.07985676214804</v>
      </c>
      <c r="R93" s="13">
        <f t="shared" si="124"/>
        <v>457.40441398970535</v>
      </c>
      <c r="S93" s="13">
        <f t="shared" si="124"/>
        <v>467.4673415527318</v>
      </c>
      <c r="T93" s="13">
        <f t="shared" si="124"/>
        <v>400.30990699948666</v>
      </c>
      <c r="U93" s="13">
        <f t="shared" si="124"/>
        <v>398.02188392754863</v>
      </c>
      <c r="V93" s="13">
        <f t="shared" si="124"/>
        <v>389.06212237215072</v>
      </c>
      <c r="W93" s="13">
        <f t="shared" si="124"/>
        <v>-12.332357633715366</v>
      </c>
      <c r="X93" s="13">
        <f t="shared" si="124"/>
        <v>-23.110392087677781</v>
      </c>
      <c r="Y93" s="13">
        <f t="shared" si="124"/>
        <v>-30.196845932173463</v>
      </c>
      <c r="Z93" s="13">
        <f t="shared" si="124"/>
        <v>-41.958141601747059</v>
      </c>
      <c r="AA93" s="13">
        <f t="shared" si="124"/>
        <v>-56.405137367322837</v>
      </c>
      <c r="AB93" s="13">
        <f t="shared" si="124"/>
        <v>-45.280778930024752</v>
      </c>
      <c r="AC93" s="13">
        <f t="shared" si="124"/>
        <v>-37.148471531150406</v>
      </c>
      <c r="AD93" s="13">
        <f t="shared" si="124"/>
        <v>-43.886964616254708</v>
      </c>
      <c r="AE93" s="13">
        <f t="shared" si="124"/>
        <v>-10.616825195789364</v>
      </c>
      <c r="AF93" s="13">
        <f t="shared" si="124"/>
        <v>-36.716400401698039</v>
      </c>
      <c r="AG93" s="13">
        <f t="shared" ref="AG93" si="125">AG91-AG92</f>
        <v>59.352938005204919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311.63954782608698</v>
      </c>
      <c r="C97" s="9">
        <f t="shared" si="126"/>
        <v>313.64295652173917</v>
      </c>
      <c r="D97" s="9">
        <f t="shared" si="126"/>
        <v>303.27382608695649</v>
      </c>
      <c r="E97" s="9">
        <f t="shared" si="126"/>
        <v>292.74252173913044</v>
      </c>
      <c r="F97" s="9">
        <f t="shared" si="126"/>
        <v>262.17306086956523</v>
      </c>
      <c r="G97" s="9">
        <f t="shared" si="126"/>
        <v>269.47598260869563</v>
      </c>
      <c r="H97" s="9">
        <f t="shared" si="126"/>
        <v>286.64445217391301</v>
      </c>
      <c r="I97" s="9">
        <f t="shared" si="126"/>
        <v>312.28944347826086</v>
      </c>
      <c r="J97" s="9">
        <f t="shared" si="126"/>
        <v>341.54390434782607</v>
      </c>
      <c r="K97" s="9">
        <f t="shared" si="126"/>
        <v>360.94853043478258</v>
      </c>
      <c r="L97" s="9">
        <f>SUM(L98:L99)</f>
        <v>372.69579999999996</v>
      </c>
      <c r="M97" s="9">
        <f t="shared" ref="M97:AF97" si="127">SUM(M98:M99)</f>
        <v>335.42621999999994</v>
      </c>
      <c r="N97" s="9">
        <f t="shared" si="127"/>
        <v>298.15663999999992</v>
      </c>
      <c r="O97" s="9">
        <f t="shared" si="127"/>
        <v>277.97706521739133</v>
      </c>
      <c r="P97" s="9">
        <f t="shared" si="127"/>
        <v>261.61037391304342</v>
      </c>
      <c r="Q97" s="9">
        <f t="shared" si="127"/>
        <v>251.24976086956522</v>
      </c>
      <c r="R97" s="9">
        <f t="shared" si="127"/>
        <v>240.00462782608696</v>
      </c>
      <c r="S97" s="9">
        <f t="shared" si="127"/>
        <v>202.73504782608694</v>
      </c>
      <c r="T97" s="9">
        <f t="shared" si="127"/>
        <v>199.90346086956524</v>
      </c>
      <c r="U97" s="9">
        <f t="shared" si="127"/>
        <v>173.7521304347826</v>
      </c>
      <c r="V97" s="9">
        <f t="shared" si="127"/>
        <v>179.63513043478261</v>
      </c>
      <c r="W97" s="9">
        <f t="shared" si="127"/>
        <v>174.13773043478261</v>
      </c>
      <c r="X97" s="9">
        <f t="shared" si="127"/>
        <v>158.05132173913046</v>
      </c>
      <c r="Y97" s="9">
        <f t="shared" si="127"/>
        <v>123.17984434782609</v>
      </c>
      <c r="Z97" s="9">
        <f t="shared" si="127"/>
        <v>174.73886956521739</v>
      </c>
      <c r="AA97" s="9">
        <f t="shared" si="127"/>
        <v>147.27927826086955</v>
      </c>
      <c r="AB97" s="9">
        <f t="shared" si="127"/>
        <v>145.60454782608696</v>
      </c>
      <c r="AC97" s="9">
        <f t="shared" si="127"/>
        <v>157.16673913043479</v>
      </c>
      <c r="AD97" s="9">
        <f t="shared" si="127"/>
        <v>157.15719999999999</v>
      </c>
      <c r="AE97" s="9">
        <f t="shared" si="127"/>
        <v>151.62744347826086</v>
      </c>
      <c r="AF97" s="9">
        <f t="shared" si="127"/>
        <v>133.1434695652174</v>
      </c>
      <c r="AG97" s="9">
        <f t="shared" ref="AG97" si="128">SUM(AG98:AG99)</f>
        <v>138.45569565217392</v>
      </c>
    </row>
    <row r="98" spans="1:33" x14ac:dyDescent="0.25">
      <c r="A98" s="10" t="s">
        <v>10</v>
      </c>
      <c r="B98" s="11">
        <v>90.058069565217394</v>
      </c>
      <c r="C98" s="11">
        <v>90.637017391304354</v>
      </c>
      <c r="D98" s="11">
        <v>87.640530434782605</v>
      </c>
      <c r="E98" s="11">
        <v>84.597173913043477</v>
      </c>
      <c r="F98" s="11">
        <v>75.763165217391304</v>
      </c>
      <c r="G98" s="11">
        <v>77.873573913043472</v>
      </c>
      <c r="H98" s="11">
        <v>85.219034782608702</v>
      </c>
      <c r="I98" s="11">
        <v>93.007113043478256</v>
      </c>
      <c r="J98" s="11">
        <v>98.665826086956528</v>
      </c>
      <c r="K98" s="11">
        <v>112.17551304347826</v>
      </c>
      <c r="L98" s="11">
        <v>114.02484347826086</v>
      </c>
      <c r="M98" s="11">
        <v>102.62235913043477</v>
      </c>
      <c r="N98" s="11">
        <v>91.219874782608684</v>
      </c>
      <c r="O98" s="11">
        <v>79.817390434782595</v>
      </c>
      <c r="P98" s="11">
        <v>68.414906086956506</v>
      </c>
      <c r="Q98" s="11">
        <v>60.210121739130436</v>
      </c>
      <c r="R98" s="11">
        <v>53.60334782608696</v>
      </c>
      <c r="S98" s="11">
        <v>42.200863478260871</v>
      </c>
      <c r="T98" s="11">
        <v>43.573043478260871</v>
      </c>
      <c r="U98" s="11">
        <v>41.421313043478264</v>
      </c>
      <c r="V98" s="11">
        <v>46.142982608695654</v>
      </c>
      <c r="W98" s="11">
        <v>43.16317391304348</v>
      </c>
      <c r="X98" s="11">
        <v>40.542834782608693</v>
      </c>
      <c r="Y98" s="11">
        <v>29.140350434782604</v>
      </c>
      <c r="Z98" s="11">
        <v>43.025956521739133</v>
      </c>
      <c r="AA98" s="11">
        <v>34.970008695652169</v>
      </c>
      <c r="AB98" s="11">
        <v>37.265652173913047</v>
      </c>
      <c r="AC98" s="11">
        <v>40.13602608695652</v>
      </c>
      <c r="AD98" s="11">
        <v>40.576739130434781</v>
      </c>
      <c r="AE98" s="11">
        <v>37.109313043478259</v>
      </c>
      <c r="AF98" s="11">
        <v>33.858530434782608</v>
      </c>
      <c r="AG98" s="11">
        <v>34.084426086956519</v>
      </c>
    </row>
    <row r="99" spans="1:33" x14ac:dyDescent="0.25">
      <c r="A99" s="12" t="s">
        <v>11</v>
      </c>
      <c r="B99" s="13">
        <v>221.58147826086957</v>
      </c>
      <c r="C99" s="13">
        <v>223.0059391304348</v>
      </c>
      <c r="D99" s="13">
        <v>215.6332956521739</v>
      </c>
      <c r="E99" s="13">
        <v>208.14534782608695</v>
      </c>
      <c r="F99" s="13">
        <v>186.40989565217393</v>
      </c>
      <c r="G99" s="13">
        <v>191.60240869565217</v>
      </c>
      <c r="H99" s="13">
        <v>201.42541739130434</v>
      </c>
      <c r="I99" s="13">
        <v>219.28233043478261</v>
      </c>
      <c r="J99" s="13">
        <v>242.87807826086956</v>
      </c>
      <c r="K99" s="13">
        <v>248.77301739130434</v>
      </c>
      <c r="L99" s="13">
        <v>258.67095652173913</v>
      </c>
      <c r="M99" s="13">
        <v>232.8038608695652</v>
      </c>
      <c r="N99" s="13">
        <v>206.93676521739127</v>
      </c>
      <c r="O99" s="13">
        <v>198.1596747826087</v>
      </c>
      <c r="P99" s="13">
        <v>193.19546782608694</v>
      </c>
      <c r="Q99" s="13">
        <v>191.03963913043478</v>
      </c>
      <c r="R99" s="13">
        <v>186.40127999999999</v>
      </c>
      <c r="S99" s="13">
        <v>160.53418434782608</v>
      </c>
      <c r="T99" s="13">
        <v>156.33041739130437</v>
      </c>
      <c r="U99" s="13">
        <v>132.33081739130435</v>
      </c>
      <c r="V99" s="13">
        <v>133.49214782608695</v>
      </c>
      <c r="W99" s="13">
        <v>130.97455652173915</v>
      </c>
      <c r="X99" s="13">
        <v>117.50848695652175</v>
      </c>
      <c r="Y99" s="13">
        <v>94.039493913043486</v>
      </c>
      <c r="Z99" s="13">
        <v>131.71291304347827</v>
      </c>
      <c r="AA99" s="13">
        <v>112.30926956521739</v>
      </c>
      <c r="AB99" s="13">
        <v>108.33889565217392</v>
      </c>
      <c r="AC99" s="13">
        <v>117.03071304347827</v>
      </c>
      <c r="AD99" s="13">
        <v>116.58046086956521</v>
      </c>
      <c r="AE99" s="13">
        <v>114.51813043478261</v>
      </c>
      <c r="AF99" s="13">
        <v>99.284939130434779</v>
      </c>
      <c r="AG99" s="13">
        <v>104.37126956521739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10.907395776398197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16.206908819876436</v>
      </c>
      <c r="H101" s="9">
        <f t="shared" si="129"/>
        <v>26.072456645963406</v>
      </c>
      <c r="I101" s="9">
        <f t="shared" si="129"/>
        <v>34.548978385093818</v>
      </c>
      <c r="J101" s="9">
        <f t="shared" si="129"/>
        <v>38.158447950311228</v>
      </c>
      <c r="K101" s="9">
        <f t="shared" si="129"/>
        <v>28.308613167702532</v>
      </c>
      <c r="L101" s="9">
        <f>SUM(L102:L103)</f>
        <v>20.651256645963382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1.2007706832303313</v>
      </c>
      <c r="P101" s="9">
        <f t="shared" si="130"/>
        <v>5.0136541614911607</v>
      </c>
      <c r="Q101" s="9">
        <f t="shared" si="130"/>
        <v>7.2926541614911855</v>
      </c>
      <c r="R101" s="9">
        <f t="shared" si="130"/>
        <v>3.2437768944107894</v>
      </c>
      <c r="S101" s="9">
        <f t="shared" si="130"/>
        <v>0</v>
      </c>
      <c r="T101" s="9">
        <f t="shared" si="130"/>
        <v>6.1342904347829297</v>
      </c>
      <c r="U101" s="9">
        <f t="shared" si="130"/>
        <v>0.42135726708039556</v>
      </c>
      <c r="V101" s="9">
        <f t="shared" si="130"/>
        <v>15.873542857143358</v>
      </c>
      <c r="W101" s="9">
        <f t="shared" si="130"/>
        <v>3.8718983850938313</v>
      </c>
      <c r="X101" s="9">
        <f t="shared" si="130"/>
        <v>0</v>
      </c>
      <c r="Y101" s="9">
        <f t="shared" si="130"/>
        <v>0</v>
      </c>
      <c r="Z101" s="9">
        <f t="shared" si="130"/>
        <v>60.463012298137308</v>
      </c>
      <c r="AA101" s="9">
        <f t="shared" si="130"/>
        <v>0</v>
      </c>
      <c r="AB101" s="9">
        <f t="shared" si="130"/>
        <v>8.1420720496896202</v>
      </c>
      <c r="AC101" s="9">
        <f t="shared" si="130"/>
        <v>20.466178385093826</v>
      </c>
      <c r="AD101" s="9">
        <f t="shared" si="130"/>
        <v>9.254820124223734</v>
      </c>
      <c r="AE101" s="9">
        <f t="shared" si="130"/>
        <v>4.2685689441003989</v>
      </c>
      <c r="AF101" s="9">
        <f t="shared" si="130"/>
        <v>0</v>
      </c>
      <c r="AG101" s="9">
        <f t="shared" ref="AG101" si="131">SUM(AG102:AG103)</f>
        <v>14.216213167702527</v>
      </c>
    </row>
    <row r="102" spans="1:33" x14ac:dyDescent="0.25">
      <c r="A102" s="10" t="s">
        <v>10</v>
      </c>
      <c r="B102" s="11">
        <v>0</v>
      </c>
      <c r="C102" s="11">
        <v>3.1520355279499626</v>
      </c>
      <c r="D102" s="11">
        <v>0</v>
      </c>
      <c r="E102" s="11">
        <v>0</v>
      </c>
      <c r="F102" s="11">
        <v>0</v>
      </c>
      <c r="G102" s="11">
        <v>4.6834963975151709</v>
      </c>
      <c r="H102" s="11">
        <v>9.9185485714282322</v>
      </c>
      <c r="I102" s="11">
        <v>10.361165962732557</v>
      </c>
      <c r="J102" s="11">
        <v>8.2318007453412747</v>
      </c>
      <c r="K102" s="11">
        <v>16.082774658384736</v>
      </c>
      <c r="L102" s="11">
        <v>4.4224181366456037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3.9452677018630027</v>
      </c>
      <c r="U102" s="11">
        <v>0.42135726708039556</v>
      </c>
      <c r="V102" s="11">
        <v>7.2947572670803922</v>
      </c>
      <c r="W102" s="11">
        <v>0</v>
      </c>
      <c r="X102" s="11">
        <v>0</v>
      </c>
      <c r="Y102" s="11">
        <v>0</v>
      </c>
      <c r="Z102" s="11">
        <v>16.458693788819531</v>
      </c>
      <c r="AA102" s="11">
        <v>0</v>
      </c>
      <c r="AB102" s="11">
        <v>4.8687311801238806</v>
      </c>
      <c r="AC102" s="11">
        <v>5.4434616149064752</v>
      </c>
      <c r="AD102" s="11">
        <v>3.0138007453412641</v>
      </c>
      <c r="AE102" s="11">
        <v>0</v>
      </c>
      <c r="AF102" s="11">
        <v>0</v>
      </c>
      <c r="AG102" s="11">
        <v>2.7989833540369133</v>
      </c>
    </row>
    <row r="103" spans="1:33" x14ac:dyDescent="0.25">
      <c r="A103" s="12" t="s">
        <v>11</v>
      </c>
      <c r="B103" s="13">
        <v>0</v>
      </c>
      <c r="C103" s="13">
        <v>7.755360248448234</v>
      </c>
      <c r="D103" s="13">
        <v>0</v>
      </c>
      <c r="E103" s="13">
        <v>0</v>
      </c>
      <c r="F103" s="13">
        <v>0</v>
      </c>
      <c r="G103" s="13">
        <v>11.523412422361265</v>
      </c>
      <c r="H103" s="13">
        <v>16.153908074535174</v>
      </c>
      <c r="I103" s="13">
        <v>24.187812422361265</v>
      </c>
      <c r="J103" s="13">
        <v>29.926647204969949</v>
      </c>
      <c r="K103" s="13">
        <v>12.225838509317796</v>
      </c>
      <c r="L103" s="13">
        <v>16.228838509317779</v>
      </c>
      <c r="M103" s="13">
        <v>0</v>
      </c>
      <c r="N103" s="13">
        <v>0</v>
      </c>
      <c r="O103" s="13">
        <v>1.2007706832303313</v>
      </c>
      <c r="P103" s="13">
        <v>5.0136541614911607</v>
      </c>
      <c r="Q103" s="13">
        <v>7.2926541614911855</v>
      </c>
      <c r="R103" s="13">
        <v>3.2437768944107894</v>
      </c>
      <c r="S103" s="13">
        <v>0</v>
      </c>
      <c r="T103" s="13">
        <v>2.189022732919927</v>
      </c>
      <c r="U103" s="13">
        <v>0</v>
      </c>
      <c r="V103" s="13">
        <v>8.5787855900629655</v>
      </c>
      <c r="W103" s="13">
        <v>3.8718983850938313</v>
      </c>
      <c r="X103" s="13">
        <v>0</v>
      </c>
      <c r="Y103" s="13">
        <v>0</v>
      </c>
      <c r="Z103" s="13">
        <v>44.004318509317777</v>
      </c>
      <c r="AA103" s="13">
        <v>0</v>
      </c>
      <c r="AB103" s="13">
        <v>3.2733408695657387</v>
      </c>
      <c r="AC103" s="13">
        <v>15.022716770187351</v>
      </c>
      <c r="AD103" s="13">
        <v>6.2410193788824699</v>
      </c>
      <c r="AE103" s="13">
        <v>4.2685689441003989</v>
      </c>
      <c r="AF103" s="13">
        <v>0</v>
      </c>
      <c r="AG103" s="13">
        <v>11.417229813665614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44369.265917747849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49123.161461472067</v>
      </c>
      <c r="G3" s="9">
        <f t="shared" si="0"/>
        <v>53178.138407999999</v>
      </c>
      <c r="H3" s="9">
        <f t="shared" si="0"/>
        <v>60468.367557999998</v>
      </c>
      <c r="I3" s="9">
        <f t="shared" si="0"/>
        <v>38603.411418000003</v>
      </c>
      <c r="J3" s="9">
        <f t="shared" si="0"/>
        <v>42618.108375000003</v>
      </c>
      <c r="K3" s="9">
        <f t="shared" si="0"/>
        <v>36001.870289999999</v>
      </c>
      <c r="L3" s="9">
        <f>SUM(L4:L5)</f>
        <v>30443.353302</v>
      </c>
      <c r="M3" s="9">
        <f t="shared" ref="M3:AF3" si="1">SUM(M4:M5)</f>
        <v>48086.130715999992</v>
      </c>
      <c r="N3" s="9">
        <f t="shared" si="1"/>
        <v>39555.051325</v>
      </c>
      <c r="O3" s="9">
        <f t="shared" si="1"/>
        <v>36201.768375</v>
      </c>
      <c r="P3" s="9">
        <f t="shared" si="1"/>
        <v>39289.136743999996</v>
      </c>
      <c r="Q3" s="9">
        <f t="shared" si="1"/>
        <v>41672.733864000002</v>
      </c>
      <c r="R3" s="9">
        <f t="shared" si="1"/>
        <v>35869.758231</v>
      </c>
      <c r="S3" s="9">
        <f t="shared" si="1"/>
        <v>49002.275716000004</v>
      </c>
      <c r="T3" s="9">
        <f t="shared" si="1"/>
        <v>55084.013793999999</v>
      </c>
      <c r="U3" s="9">
        <f t="shared" si="1"/>
        <v>33653.408637</v>
      </c>
      <c r="V3" s="9">
        <f t="shared" si="1"/>
        <v>38171.780231000004</v>
      </c>
      <c r="W3" s="9">
        <f t="shared" si="1"/>
        <v>34307.733602</v>
      </c>
      <c r="X3" s="9">
        <f t="shared" si="1"/>
        <v>28886.016502999999</v>
      </c>
      <c r="Y3" s="9">
        <f t="shared" si="1"/>
        <v>27776.679847000003</v>
      </c>
      <c r="Z3" s="9">
        <f t="shared" si="1"/>
        <v>31194.009788000003</v>
      </c>
      <c r="AA3" s="9">
        <f t="shared" si="1"/>
        <v>32071.297875000004</v>
      </c>
      <c r="AB3" s="9">
        <f t="shared" si="1"/>
        <v>32524.971901999997</v>
      </c>
      <c r="AC3" s="9">
        <f t="shared" si="1"/>
        <v>37456.388447000005</v>
      </c>
      <c r="AD3" s="9">
        <f t="shared" si="1"/>
        <v>46467.790874999999</v>
      </c>
      <c r="AE3" s="9">
        <f t="shared" si="1"/>
        <v>44257.676841999993</v>
      </c>
      <c r="AF3" s="9">
        <f t="shared" si="1"/>
        <v>40096.701716999996</v>
      </c>
      <c r="AG3" s="9">
        <f t="shared" ref="AG3" si="2">SUM(AG4:AG5)</f>
        <v>43154.787986000003</v>
      </c>
    </row>
    <row r="4" spans="1:33" x14ac:dyDescent="0.25">
      <c r="A4" s="10" t="s">
        <v>10</v>
      </c>
      <c r="B4" s="11">
        <v>7448.6444936619018</v>
      </c>
      <c r="C4" s="11">
        <v>0</v>
      </c>
      <c r="D4" s="11">
        <v>0</v>
      </c>
      <c r="E4" s="11">
        <v>0</v>
      </c>
      <c r="F4" s="11">
        <v>8246.7212058357927</v>
      </c>
      <c r="G4" s="11">
        <v>8927.4645330000003</v>
      </c>
      <c r="H4" s="11">
        <v>10483.072168999999</v>
      </c>
      <c r="I4" s="11">
        <v>6693.8974989999997</v>
      </c>
      <c r="J4" s="11">
        <v>7124.2662140000002</v>
      </c>
      <c r="K4" s="11">
        <v>6634.6749330000002</v>
      </c>
      <c r="L4" s="11">
        <v>5527.0477170000004</v>
      </c>
      <c r="M4" s="11">
        <v>8539.8859360000006</v>
      </c>
      <c r="N4" s="11">
        <v>7037.4241110000003</v>
      </c>
      <c r="O4" s="11">
        <v>6459.3642829999999</v>
      </c>
      <c r="P4" s="11">
        <v>7005.3398020000004</v>
      </c>
      <c r="Q4" s="11">
        <v>7239.5664850000003</v>
      </c>
      <c r="R4" s="11">
        <v>6590.9671680000001</v>
      </c>
      <c r="S4" s="11">
        <v>7771.9630450000004</v>
      </c>
      <c r="T4" s="11">
        <v>7362.1949690000001</v>
      </c>
      <c r="U4" s="11">
        <v>6452.8157410000003</v>
      </c>
      <c r="V4" s="11">
        <v>6338.6794170000003</v>
      </c>
      <c r="W4" s="11">
        <v>6103.2519160000002</v>
      </c>
      <c r="X4" s="11">
        <v>4926.2297390000003</v>
      </c>
      <c r="Y4" s="11">
        <v>3748.4879970000002</v>
      </c>
      <c r="Z4" s="11">
        <v>4063.9984140000001</v>
      </c>
      <c r="AA4" s="11">
        <v>3517.7033120000001</v>
      </c>
      <c r="AB4" s="11">
        <v>3417.5951799999998</v>
      </c>
      <c r="AC4" s="11">
        <v>4014.460587</v>
      </c>
      <c r="AD4" s="11">
        <v>4247.4003970000003</v>
      </c>
      <c r="AE4" s="11">
        <v>4481.9119179999998</v>
      </c>
      <c r="AF4" s="11">
        <v>5943.7967079999999</v>
      </c>
      <c r="AG4" s="11">
        <v>6638.1339239999998</v>
      </c>
    </row>
    <row r="5" spans="1:33" x14ac:dyDescent="0.25">
      <c r="A5" s="12" t="s">
        <v>11</v>
      </c>
      <c r="B5" s="13">
        <v>36920.621424085948</v>
      </c>
      <c r="C5" s="13">
        <v>0</v>
      </c>
      <c r="D5" s="13">
        <v>0</v>
      </c>
      <c r="E5" s="13">
        <v>0</v>
      </c>
      <c r="F5" s="13">
        <v>40876.440255636277</v>
      </c>
      <c r="G5" s="13">
        <v>44250.673875</v>
      </c>
      <c r="H5" s="13">
        <v>49985.295388999999</v>
      </c>
      <c r="I5" s="13">
        <v>31909.513919000001</v>
      </c>
      <c r="J5" s="13">
        <v>35493.842161</v>
      </c>
      <c r="K5" s="13">
        <v>29367.195357000001</v>
      </c>
      <c r="L5" s="13">
        <v>24916.305584999998</v>
      </c>
      <c r="M5" s="13">
        <v>39546.244779999994</v>
      </c>
      <c r="N5" s="13">
        <v>32517.627214</v>
      </c>
      <c r="O5" s="13">
        <v>29742.404092000001</v>
      </c>
      <c r="P5" s="13">
        <v>32283.796941999997</v>
      </c>
      <c r="Q5" s="13">
        <v>34433.167378999999</v>
      </c>
      <c r="R5" s="13">
        <v>29278.791063000001</v>
      </c>
      <c r="S5" s="13">
        <v>41230.312671</v>
      </c>
      <c r="T5" s="13">
        <v>47721.818825000002</v>
      </c>
      <c r="U5" s="13">
        <v>27200.592895999998</v>
      </c>
      <c r="V5" s="13">
        <v>31833.100814000001</v>
      </c>
      <c r="W5" s="13">
        <v>28204.481685999999</v>
      </c>
      <c r="X5" s="13">
        <v>23959.786763999997</v>
      </c>
      <c r="Y5" s="13">
        <v>24028.191850000003</v>
      </c>
      <c r="Z5" s="13">
        <v>27130.011374000002</v>
      </c>
      <c r="AA5" s="13">
        <v>28553.594563000002</v>
      </c>
      <c r="AB5" s="13">
        <v>29107.376721999997</v>
      </c>
      <c r="AC5" s="13">
        <v>33441.927860000003</v>
      </c>
      <c r="AD5" s="13">
        <v>42220.390478000001</v>
      </c>
      <c r="AE5" s="13">
        <v>39775.764923999996</v>
      </c>
      <c r="AF5" s="13">
        <v>34152.905008999995</v>
      </c>
      <c r="AG5" s="13">
        <v>36516.654062000001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0.16787847036888703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0.16787847036888706</v>
      </c>
      <c r="G9" s="16">
        <f t="shared" si="6"/>
        <v>0.16787847036888701</v>
      </c>
      <c r="H9" s="16">
        <f t="shared" si="6"/>
        <v>0.17336456385968838</v>
      </c>
      <c r="I9" s="16">
        <f t="shared" si="6"/>
        <v>0.17340170863445423</v>
      </c>
      <c r="J9" s="16">
        <f t="shared" si="6"/>
        <v>0.1671652376335673</v>
      </c>
      <c r="K9" s="16">
        <f t="shared" si="6"/>
        <v>0.18428695174880594</v>
      </c>
      <c r="L9" s="16">
        <f>IF(L4=0,0,L4/L$3)</f>
        <v>0.1815518698670063</v>
      </c>
      <c r="M9" s="16">
        <f t="shared" ref="M9:AF9" si="7">IF(M4=0,0,M4/M$3)</f>
        <v>0.17759561455333464</v>
      </c>
      <c r="N9" s="16">
        <f t="shared" si="7"/>
        <v>0.17791467525039295</v>
      </c>
      <c r="O9" s="16">
        <f t="shared" si="7"/>
        <v>0.17842676125900714</v>
      </c>
      <c r="P9" s="16">
        <f t="shared" si="7"/>
        <v>0.17830220723976112</v>
      </c>
      <c r="Q9" s="16">
        <f t="shared" si="7"/>
        <v>0.17372429916948826</v>
      </c>
      <c r="R9" s="16">
        <f t="shared" si="7"/>
        <v>0.18374718685178751</v>
      </c>
      <c r="S9" s="16">
        <f t="shared" si="7"/>
        <v>0.15860412463379397</v>
      </c>
      <c r="T9" s="16">
        <f t="shared" si="7"/>
        <v>0.13365393082161206</v>
      </c>
      <c r="U9" s="16">
        <f t="shared" si="7"/>
        <v>0.19174330334863904</v>
      </c>
      <c r="V9" s="16">
        <f t="shared" si="7"/>
        <v>0.16605668843949389</v>
      </c>
      <c r="W9" s="16">
        <f t="shared" si="7"/>
        <v>0.17789726324691427</v>
      </c>
      <c r="X9" s="16">
        <f t="shared" si="7"/>
        <v>0.17054029372614876</v>
      </c>
      <c r="Y9" s="16">
        <f t="shared" si="7"/>
        <v>0.13495090189495246</v>
      </c>
      <c r="Z9" s="16">
        <f t="shared" si="7"/>
        <v>0.13028137266159917</v>
      </c>
      <c r="AA9" s="16">
        <f t="shared" si="7"/>
        <v>0.10968384646329189</v>
      </c>
      <c r="AB9" s="16">
        <f t="shared" si="7"/>
        <v>0.10507603789166833</v>
      </c>
      <c r="AC9" s="16">
        <f t="shared" si="7"/>
        <v>0.10717692637880388</v>
      </c>
      <c r="AD9" s="16">
        <f t="shared" si="7"/>
        <v>9.1405257642345375E-2</v>
      </c>
      <c r="AE9" s="16">
        <f t="shared" si="7"/>
        <v>0.10126857616138406</v>
      </c>
      <c r="AF9" s="16">
        <f t="shared" si="7"/>
        <v>0.14823654947858164</v>
      </c>
      <c r="AG9" s="16">
        <f t="shared" ref="AG9" si="8">IF(AG4=0,0,AG4/AG$3)</f>
        <v>0.15382149313660168</v>
      </c>
    </row>
    <row r="10" spans="1:33" x14ac:dyDescent="0.25">
      <c r="A10" s="12" t="s">
        <v>11</v>
      </c>
      <c r="B10" s="17">
        <f t="shared" ref="B10:K10" si="9">IF(B5=0,0,B5/B$3)</f>
        <v>0.83212152963111297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0.83212152963111297</v>
      </c>
      <c r="G10" s="17">
        <f t="shared" si="9"/>
        <v>0.83212152963111297</v>
      </c>
      <c r="H10" s="17">
        <f t="shared" si="9"/>
        <v>0.82663543614031165</v>
      </c>
      <c r="I10" s="17">
        <f t="shared" si="9"/>
        <v>0.82659829136554575</v>
      </c>
      <c r="J10" s="17">
        <f t="shared" si="9"/>
        <v>0.83283476236643261</v>
      </c>
      <c r="K10" s="17">
        <f t="shared" si="9"/>
        <v>0.81571304825119406</v>
      </c>
      <c r="L10" s="17">
        <f>IF(L5=0,0,L5/L$3)</f>
        <v>0.81844813013299367</v>
      </c>
      <c r="M10" s="17">
        <f t="shared" ref="M10:AF10" si="10">IF(M5=0,0,M5/M$3)</f>
        <v>0.82240438544666539</v>
      </c>
      <c r="N10" s="17">
        <f t="shared" si="10"/>
        <v>0.82208532474960705</v>
      </c>
      <c r="O10" s="17">
        <f t="shared" si="10"/>
        <v>0.82157323874099286</v>
      </c>
      <c r="P10" s="17">
        <f t="shared" si="10"/>
        <v>0.82169779276023891</v>
      </c>
      <c r="Q10" s="17">
        <f t="shared" si="10"/>
        <v>0.82627570083051172</v>
      </c>
      <c r="R10" s="17">
        <f t="shared" si="10"/>
        <v>0.81625281314821252</v>
      </c>
      <c r="S10" s="17">
        <f t="shared" si="10"/>
        <v>0.84139587536620597</v>
      </c>
      <c r="T10" s="17">
        <f t="shared" si="10"/>
        <v>0.86634606917838797</v>
      </c>
      <c r="U10" s="17">
        <f t="shared" si="10"/>
        <v>0.80825669665136091</v>
      </c>
      <c r="V10" s="17">
        <f t="shared" si="10"/>
        <v>0.83394331156050605</v>
      </c>
      <c r="W10" s="17">
        <f t="shared" si="10"/>
        <v>0.82210273675308576</v>
      </c>
      <c r="X10" s="17">
        <f t="shared" si="10"/>
        <v>0.82945970627385113</v>
      </c>
      <c r="Y10" s="17">
        <f t="shared" si="10"/>
        <v>0.8650490981050476</v>
      </c>
      <c r="Z10" s="17">
        <f t="shared" si="10"/>
        <v>0.86971862733840077</v>
      </c>
      <c r="AA10" s="17">
        <f t="shared" si="10"/>
        <v>0.89031615353670801</v>
      </c>
      <c r="AB10" s="17">
        <f t="shared" si="10"/>
        <v>0.89492396210833169</v>
      </c>
      <c r="AC10" s="17">
        <f t="shared" si="10"/>
        <v>0.89282307362119606</v>
      </c>
      <c r="AD10" s="17">
        <f t="shared" si="10"/>
        <v>0.90859474235765469</v>
      </c>
      <c r="AE10" s="17">
        <f t="shared" si="10"/>
        <v>0.89873142383861604</v>
      </c>
      <c r="AF10" s="17">
        <f t="shared" si="10"/>
        <v>0.85176345052141833</v>
      </c>
      <c r="AG10" s="17">
        <f t="shared" ref="AG10" si="11">IF(AG5=0,0,AG5/AG$3)</f>
        <v>0.84617850686339824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6.7559419999999992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7.4797989999999999</v>
      </c>
      <c r="G12" s="18">
        <f t="shared" si="12"/>
        <v>8.0972369999999998</v>
      </c>
      <c r="H12" s="18">
        <f t="shared" si="12"/>
        <v>9.2830050000000011</v>
      </c>
      <c r="I12" s="18">
        <f t="shared" si="12"/>
        <v>5.9199929999999998</v>
      </c>
      <c r="J12" s="18">
        <f t="shared" si="12"/>
        <v>6.4664619999999999</v>
      </c>
      <c r="K12" s="18">
        <f t="shared" si="12"/>
        <v>5.6537459999999999</v>
      </c>
      <c r="L12" s="18">
        <f>SUM(L13:L14)</f>
        <v>4.7705739999999999</v>
      </c>
      <c r="M12" s="18">
        <f t="shared" ref="M12:AF12" si="13">SUM(M13:M14)</f>
        <v>7.3486740000000008</v>
      </c>
      <c r="N12" s="18">
        <f t="shared" si="13"/>
        <v>5.9693249999999995</v>
      </c>
      <c r="O12" s="18">
        <f t="shared" si="13"/>
        <v>5.47173</v>
      </c>
      <c r="P12" s="18">
        <f t="shared" si="13"/>
        <v>5.9056439999999997</v>
      </c>
      <c r="Q12" s="18">
        <f t="shared" si="13"/>
        <v>6.0741890000000005</v>
      </c>
      <c r="R12" s="18">
        <f t="shared" si="13"/>
        <v>5.1666569999999998</v>
      </c>
      <c r="S12" s="18">
        <f t="shared" si="13"/>
        <v>5.96082</v>
      </c>
      <c r="T12" s="18">
        <f t="shared" si="13"/>
        <v>5.6707979999999996</v>
      </c>
      <c r="U12" s="18">
        <f t="shared" si="13"/>
        <v>3.8791469999999997</v>
      </c>
      <c r="V12" s="18">
        <f t="shared" si="13"/>
        <v>3.6619079999999995</v>
      </c>
      <c r="W12" s="18">
        <f t="shared" si="13"/>
        <v>3.3701140000000001</v>
      </c>
      <c r="X12" s="18">
        <f t="shared" si="13"/>
        <v>2.5678780000000003</v>
      </c>
      <c r="Y12" s="18">
        <f t="shared" si="13"/>
        <v>2.0942889999999998</v>
      </c>
      <c r="Z12" s="18">
        <f t="shared" si="13"/>
        <v>2.187954</v>
      </c>
      <c r="AA12" s="18">
        <f t="shared" si="13"/>
        <v>1.895335</v>
      </c>
      <c r="AB12" s="18">
        <f t="shared" si="13"/>
        <v>1.9066960000000002</v>
      </c>
      <c r="AC12" s="18">
        <f t="shared" si="13"/>
        <v>2.278251</v>
      </c>
      <c r="AD12" s="18">
        <f t="shared" si="13"/>
        <v>2.5341370000000003</v>
      </c>
      <c r="AE12" s="18">
        <f t="shared" si="13"/>
        <v>2.4041389999999998</v>
      </c>
      <c r="AF12" s="18">
        <f t="shared" si="13"/>
        <v>2.438396</v>
      </c>
      <c r="AG12" s="18">
        <f t="shared" ref="AG12" si="14">SUM(AG13:AG14)</f>
        <v>2.8257880000000002</v>
      </c>
    </row>
    <row r="13" spans="1:33" x14ac:dyDescent="0.25">
      <c r="A13" s="10" t="s">
        <v>10</v>
      </c>
      <c r="B13" s="19">
        <v>2.6682929999999998</v>
      </c>
      <c r="C13" s="19">
        <v>0</v>
      </c>
      <c r="D13" s="19">
        <v>0</v>
      </c>
      <c r="E13" s="19">
        <v>0</v>
      </c>
      <c r="F13" s="19">
        <v>2.9541840000000001</v>
      </c>
      <c r="G13" s="19">
        <v>3.1980439999999999</v>
      </c>
      <c r="H13" s="19">
        <v>3.7553019999999999</v>
      </c>
      <c r="I13" s="19">
        <v>2.3979240000000002</v>
      </c>
      <c r="J13" s="19">
        <v>2.5520930000000002</v>
      </c>
      <c r="K13" s="19">
        <v>2.376709</v>
      </c>
      <c r="L13" s="19">
        <v>1.9799279999999999</v>
      </c>
      <c r="M13" s="19">
        <v>3.0192640000000002</v>
      </c>
      <c r="N13" s="19">
        <v>2.449354</v>
      </c>
      <c r="O13" s="19">
        <v>2.2304930000000001</v>
      </c>
      <c r="P13" s="19">
        <v>2.416366</v>
      </c>
      <c r="Q13" s="19">
        <v>2.4426220000000001</v>
      </c>
      <c r="R13" s="19">
        <v>2.0936360000000001</v>
      </c>
      <c r="S13" s="19">
        <v>2.4027769999999999</v>
      </c>
      <c r="T13" s="19">
        <v>2.2369590000000001</v>
      </c>
      <c r="U13" s="19">
        <v>1.9079649999999999</v>
      </c>
      <c r="V13" s="19">
        <v>1.8526149999999999</v>
      </c>
      <c r="W13" s="19">
        <v>1.7732840000000001</v>
      </c>
      <c r="X13" s="19">
        <v>1.4231480000000001</v>
      </c>
      <c r="Y13" s="19">
        <v>1.0647850000000001</v>
      </c>
      <c r="Z13" s="19">
        <v>1.1206179999999999</v>
      </c>
      <c r="AA13" s="19">
        <v>0.90394200000000002</v>
      </c>
      <c r="AB13" s="19">
        <v>0.86202900000000005</v>
      </c>
      <c r="AC13" s="19">
        <v>0.99564699999999995</v>
      </c>
      <c r="AD13" s="19">
        <v>1.0197080000000001</v>
      </c>
      <c r="AE13" s="19">
        <v>1.0941110000000001</v>
      </c>
      <c r="AF13" s="19">
        <v>1.301139</v>
      </c>
      <c r="AG13" s="19">
        <v>1.545169</v>
      </c>
    </row>
    <row r="14" spans="1:33" x14ac:dyDescent="0.25">
      <c r="A14" s="12" t="s">
        <v>11</v>
      </c>
      <c r="B14" s="20">
        <v>4.0876489999999999</v>
      </c>
      <c r="C14" s="20">
        <v>0</v>
      </c>
      <c r="D14" s="20">
        <v>0</v>
      </c>
      <c r="E14" s="20">
        <v>0</v>
      </c>
      <c r="F14" s="20">
        <v>4.5256150000000002</v>
      </c>
      <c r="G14" s="20">
        <v>4.8991930000000004</v>
      </c>
      <c r="H14" s="20">
        <v>5.5277030000000007</v>
      </c>
      <c r="I14" s="20">
        <v>3.5220690000000001</v>
      </c>
      <c r="J14" s="20">
        <v>3.9143689999999998</v>
      </c>
      <c r="K14" s="20">
        <v>3.277037</v>
      </c>
      <c r="L14" s="20">
        <v>2.7906460000000002</v>
      </c>
      <c r="M14" s="20">
        <v>4.3294100000000002</v>
      </c>
      <c r="N14" s="20">
        <v>3.519971</v>
      </c>
      <c r="O14" s="20">
        <v>3.2412369999999999</v>
      </c>
      <c r="P14" s="20">
        <v>3.4892779999999997</v>
      </c>
      <c r="Q14" s="20">
        <v>3.631567</v>
      </c>
      <c r="R14" s="20">
        <v>3.0730209999999998</v>
      </c>
      <c r="S14" s="20">
        <v>3.5580430000000001</v>
      </c>
      <c r="T14" s="20">
        <v>3.4338389999999999</v>
      </c>
      <c r="U14" s="20">
        <v>1.971182</v>
      </c>
      <c r="V14" s="20">
        <v>1.8092929999999998</v>
      </c>
      <c r="W14" s="20">
        <v>1.59683</v>
      </c>
      <c r="X14" s="20">
        <v>1.14473</v>
      </c>
      <c r="Y14" s="20">
        <v>1.029504</v>
      </c>
      <c r="Z14" s="20">
        <v>1.0673360000000001</v>
      </c>
      <c r="AA14" s="20">
        <v>0.99139299999999997</v>
      </c>
      <c r="AB14" s="20">
        <v>1.044667</v>
      </c>
      <c r="AC14" s="20">
        <v>1.2826040000000001</v>
      </c>
      <c r="AD14" s="20">
        <v>1.514429</v>
      </c>
      <c r="AE14" s="20">
        <v>1.310028</v>
      </c>
      <c r="AF14" s="20">
        <v>1.137257</v>
      </c>
      <c r="AG14" s="20">
        <v>1.2806190000000002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0.394954989252424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0.39495499812227575</v>
      </c>
      <c r="G18" s="16">
        <f t="shared" si="15"/>
        <v>0.3949549704423867</v>
      </c>
      <c r="H18" s="16">
        <f t="shared" si="15"/>
        <v>0.40453516937672657</v>
      </c>
      <c r="I18" s="16">
        <f t="shared" si="15"/>
        <v>0.40505520868014544</v>
      </c>
      <c r="J18" s="16">
        <f t="shared" si="15"/>
        <v>0.39466604767800384</v>
      </c>
      <c r="K18" s="16">
        <f t="shared" si="15"/>
        <v>0.42037774601122868</v>
      </c>
      <c r="L18" s="16">
        <f t="shared" ref="L18" si="19">IF(L13=0,0,L13/L$12)</f>
        <v>0.41502930255352921</v>
      </c>
      <c r="M18" s="16">
        <f t="shared" ref="M18:AF18" si="20">IF(M13=0,0,M13/M$12)</f>
        <v>0.41085833988553577</v>
      </c>
      <c r="N18" s="16">
        <f t="shared" si="20"/>
        <v>0.41032344528066411</v>
      </c>
      <c r="O18" s="16">
        <f t="shared" si="20"/>
        <v>0.40763944858390311</v>
      </c>
      <c r="P18" s="16">
        <f t="shared" si="20"/>
        <v>0.40916215064775324</v>
      </c>
      <c r="Q18" s="16">
        <f t="shared" si="20"/>
        <v>0.40213137918494135</v>
      </c>
      <c r="R18" s="16">
        <f t="shared" si="20"/>
        <v>0.40522062912246742</v>
      </c>
      <c r="S18" s="16">
        <f t="shared" si="20"/>
        <v>0.40309504397046042</v>
      </c>
      <c r="T18" s="16">
        <f t="shared" si="20"/>
        <v>0.39446987884244866</v>
      </c>
      <c r="U18" s="16">
        <f t="shared" si="20"/>
        <v>0.49185168801285439</v>
      </c>
      <c r="V18" s="16">
        <f t="shared" si="20"/>
        <v>0.50591522233764474</v>
      </c>
      <c r="W18" s="16">
        <f t="shared" si="20"/>
        <v>0.52617923310606107</v>
      </c>
      <c r="X18" s="16">
        <f t="shared" si="20"/>
        <v>0.55421168762690431</v>
      </c>
      <c r="Y18" s="16">
        <f t="shared" si="20"/>
        <v>0.5084231450387221</v>
      </c>
      <c r="Z18" s="16">
        <f t="shared" si="20"/>
        <v>0.51217621577053263</v>
      </c>
      <c r="AA18" s="16">
        <f t="shared" si="20"/>
        <v>0.47692993586885696</v>
      </c>
      <c r="AB18" s="16">
        <f t="shared" si="20"/>
        <v>0.45210615640878249</v>
      </c>
      <c r="AC18" s="16">
        <f t="shared" si="20"/>
        <v>0.43702252297925026</v>
      </c>
      <c r="AD18" s="16">
        <f t="shared" si="20"/>
        <v>0.40238866328063555</v>
      </c>
      <c r="AE18" s="16">
        <f t="shared" si="20"/>
        <v>0.45509473453905958</v>
      </c>
      <c r="AF18" s="16">
        <f t="shared" si="20"/>
        <v>0.53360446785509819</v>
      </c>
      <c r="AG18" s="16">
        <f t="shared" ref="AG18" si="21">IF(AG13=0,0,AG13/AG$12)</f>
        <v>0.54680995177274438</v>
      </c>
    </row>
    <row r="19" spans="1:33" x14ac:dyDescent="0.25">
      <c r="A19" s="12" t="s">
        <v>11</v>
      </c>
      <c r="B19" s="17">
        <f t="shared" si="15"/>
        <v>0.605045010747576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0.60504500187772425</v>
      </c>
      <c r="G19" s="17">
        <f t="shared" si="15"/>
        <v>0.6050450295576133</v>
      </c>
      <c r="H19" s="17">
        <f t="shared" si="15"/>
        <v>0.59546483062327338</v>
      </c>
      <c r="I19" s="17">
        <f t="shared" si="15"/>
        <v>0.59494479131985467</v>
      </c>
      <c r="J19" s="17">
        <f t="shared" si="15"/>
        <v>0.60533395232199616</v>
      </c>
      <c r="K19" s="17">
        <f t="shared" si="15"/>
        <v>0.57962225398877132</v>
      </c>
      <c r="L19" s="17">
        <f t="shared" ref="L19" si="22">IF(L14=0,0,L14/L$12)</f>
        <v>0.5849706974464709</v>
      </c>
      <c r="M19" s="17">
        <f t="shared" ref="M19:AF19" si="23">IF(M14=0,0,M14/M$12)</f>
        <v>0.58914166011446412</v>
      </c>
      <c r="N19" s="17">
        <f t="shared" si="23"/>
        <v>0.589676554719336</v>
      </c>
      <c r="O19" s="17">
        <f t="shared" si="23"/>
        <v>0.59236055141609689</v>
      </c>
      <c r="P19" s="17">
        <f t="shared" si="23"/>
        <v>0.5908378493522467</v>
      </c>
      <c r="Q19" s="17">
        <f t="shared" si="23"/>
        <v>0.59786862081505854</v>
      </c>
      <c r="R19" s="17">
        <f t="shared" si="23"/>
        <v>0.59477937087753263</v>
      </c>
      <c r="S19" s="17">
        <f t="shared" si="23"/>
        <v>0.59690495602953952</v>
      </c>
      <c r="T19" s="17">
        <f t="shared" si="23"/>
        <v>0.60553012115755145</v>
      </c>
      <c r="U19" s="17">
        <f t="shared" si="23"/>
        <v>0.50814831198714572</v>
      </c>
      <c r="V19" s="17">
        <f t="shared" si="23"/>
        <v>0.49408477766235526</v>
      </c>
      <c r="W19" s="17">
        <f t="shared" si="23"/>
        <v>0.47382076689393887</v>
      </c>
      <c r="X19" s="17">
        <f t="shared" si="23"/>
        <v>0.44578831237309557</v>
      </c>
      <c r="Y19" s="17">
        <f t="shared" si="23"/>
        <v>0.49157685496127806</v>
      </c>
      <c r="Z19" s="17">
        <f t="shared" si="23"/>
        <v>0.48782378422946737</v>
      </c>
      <c r="AA19" s="17">
        <f t="shared" si="23"/>
        <v>0.52307006413114299</v>
      </c>
      <c r="AB19" s="17">
        <f t="shared" si="23"/>
        <v>0.5478938435912174</v>
      </c>
      <c r="AC19" s="17">
        <f t="shared" si="23"/>
        <v>0.56297747702074974</v>
      </c>
      <c r="AD19" s="17">
        <f t="shared" si="23"/>
        <v>0.59761133671936439</v>
      </c>
      <c r="AE19" s="17">
        <f t="shared" si="23"/>
        <v>0.54490526546094054</v>
      </c>
      <c r="AF19" s="17">
        <f t="shared" si="23"/>
        <v>0.46639553214490181</v>
      </c>
      <c r="AG19" s="17">
        <f t="shared" ref="AG19" si="24">IF(AG14=0,0,AG14/AG$12)</f>
        <v>0.45319004822725556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6567.4432844076891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6567.4440531720265</v>
      </c>
      <c r="G21" s="21">
        <f t="shared" si="25"/>
        <v>6567.4425002009948</v>
      </c>
      <c r="H21" s="21">
        <f t="shared" si="25"/>
        <v>6513.878594054403</v>
      </c>
      <c r="I21" s="21">
        <f t="shared" si="25"/>
        <v>6520.8542337803447</v>
      </c>
      <c r="J21" s="21">
        <f t="shared" si="25"/>
        <v>6590.6377204412556</v>
      </c>
      <c r="K21" s="21">
        <f t="shared" si="25"/>
        <v>6367.7905392283274</v>
      </c>
      <c r="L21" s="21">
        <f>IF(L3=0,0,L3/L12)</f>
        <v>6381.4864420927124</v>
      </c>
      <c r="M21" s="21">
        <f t="shared" ref="M21:AF21" si="26">IF(M3=0,0,M3/M12)</f>
        <v>6543.5112124990146</v>
      </c>
      <c r="N21" s="21">
        <f t="shared" si="26"/>
        <v>6626.3859523480469</v>
      </c>
      <c r="O21" s="21">
        <f t="shared" si="26"/>
        <v>6616.1466985761363</v>
      </c>
      <c r="P21" s="21">
        <f t="shared" si="26"/>
        <v>6652.8115721164359</v>
      </c>
      <c r="Q21" s="21">
        <f t="shared" si="26"/>
        <v>6860.6251573666868</v>
      </c>
      <c r="R21" s="21">
        <f t="shared" si="26"/>
        <v>6942.5468404424755</v>
      </c>
      <c r="S21" s="21">
        <f t="shared" si="26"/>
        <v>8220.727301948391</v>
      </c>
      <c r="T21" s="21">
        <f t="shared" si="26"/>
        <v>9713.6265114715789</v>
      </c>
      <c r="U21" s="21">
        <f t="shared" si="26"/>
        <v>8675.4661880562926</v>
      </c>
      <c r="V21" s="21">
        <f t="shared" si="26"/>
        <v>10424.013992432363</v>
      </c>
      <c r="W21" s="21">
        <f t="shared" si="26"/>
        <v>10179.992012733101</v>
      </c>
      <c r="X21" s="21">
        <f t="shared" si="26"/>
        <v>11248.983208314412</v>
      </c>
      <c r="Y21" s="21">
        <f t="shared" si="26"/>
        <v>13263.059609729127</v>
      </c>
      <c r="Z21" s="21">
        <f t="shared" si="26"/>
        <v>14257.159788551315</v>
      </c>
      <c r="AA21" s="21">
        <f t="shared" si="26"/>
        <v>16921.176401533241</v>
      </c>
      <c r="AB21" s="21">
        <f t="shared" si="26"/>
        <v>17058.289261633734</v>
      </c>
      <c r="AC21" s="21">
        <f t="shared" si="26"/>
        <v>16440.852411345371</v>
      </c>
      <c r="AD21" s="21">
        <f t="shared" si="26"/>
        <v>18336.731942669237</v>
      </c>
      <c r="AE21" s="21">
        <f t="shared" si="26"/>
        <v>18408.950914235822</v>
      </c>
      <c r="AF21" s="21">
        <f t="shared" si="26"/>
        <v>16443.884306322678</v>
      </c>
      <c r="AG21" s="21">
        <f t="shared" ref="AG21" si="27">IF(AG3=0,0,AG3/AG12)</f>
        <v>15271.771267342065</v>
      </c>
    </row>
    <row r="22" spans="1:33" x14ac:dyDescent="0.25">
      <c r="A22" s="10" t="s">
        <v>10</v>
      </c>
      <c r="B22" s="22">
        <f t="shared" ref="B22:K22" si="28">IF(B4=0,0,B4/B13)</f>
        <v>2791.5391951565671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2791.5394592333423</v>
      </c>
      <c r="G22" s="22">
        <f t="shared" si="28"/>
        <v>2791.538994773055</v>
      </c>
      <c r="H22" s="22">
        <f t="shared" si="28"/>
        <v>2791.5390477250562</v>
      </c>
      <c r="I22" s="22">
        <f t="shared" si="28"/>
        <v>2791.5386388392621</v>
      </c>
      <c r="J22" s="22">
        <f t="shared" si="28"/>
        <v>2791.5386367189594</v>
      </c>
      <c r="K22" s="22">
        <f t="shared" si="28"/>
        <v>2791.5386077975891</v>
      </c>
      <c r="L22" s="22">
        <f>IF(L4=0,0,L4/L13)</f>
        <v>2791.5397514455076</v>
      </c>
      <c r="M22" s="22">
        <f t="shared" ref="M22:AF22" si="29">IF(M4=0,0,M4/M13)</f>
        <v>2828.4661215448532</v>
      </c>
      <c r="N22" s="22">
        <f t="shared" si="29"/>
        <v>2873.1755846643646</v>
      </c>
      <c r="O22" s="22">
        <f t="shared" si="29"/>
        <v>2895.9356891055027</v>
      </c>
      <c r="P22" s="22">
        <f t="shared" si="29"/>
        <v>2899.121988142525</v>
      </c>
      <c r="Q22" s="22">
        <f t="shared" si="29"/>
        <v>2963.8505200559071</v>
      </c>
      <c r="R22" s="22">
        <f t="shared" si="29"/>
        <v>3148.0960243327877</v>
      </c>
      <c r="S22" s="22">
        <f t="shared" si="29"/>
        <v>3234.5752622902587</v>
      </c>
      <c r="T22" s="22">
        <f t="shared" si="29"/>
        <v>3291.1622291691533</v>
      </c>
      <c r="U22" s="22">
        <f t="shared" si="29"/>
        <v>3382.040939430231</v>
      </c>
      <c r="V22" s="22">
        <f t="shared" si="29"/>
        <v>3421.4768945517558</v>
      </c>
      <c r="W22" s="22">
        <f t="shared" si="29"/>
        <v>3441.7791600217447</v>
      </c>
      <c r="X22" s="22">
        <f t="shared" si="29"/>
        <v>3461.5020637347625</v>
      </c>
      <c r="Y22" s="22">
        <f t="shared" si="29"/>
        <v>3520.4177340965543</v>
      </c>
      <c r="Z22" s="22">
        <f t="shared" si="29"/>
        <v>3626.5689235760988</v>
      </c>
      <c r="AA22" s="22">
        <f t="shared" si="29"/>
        <v>3891.5144024727251</v>
      </c>
      <c r="AB22" s="22">
        <f t="shared" si="29"/>
        <v>3964.5942073874539</v>
      </c>
      <c r="AC22" s="22">
        <f t="shared" si="29"/>
        <v>4032.01193495285</v>
      </c>
      <c r="AD22" s="22">
        <f t="shared" si="29"/>
        <v>4165.310458484194</v>
      </c>
      <c r="AE22" s="22">
        <f t="shared" si="29"/>
        <v>4096.3959945563111</v>
      </c>
      <c r="AF22" s="22">
        <f t="shared" si="29"/>
        <v>4568.1489126065699</v>
      </c>
      <c r="AG22" s="22">
        <f t="shared" ref="AG22" si="30">IF(AG4=0,0,AG4/AG13)</f>
        <v>4296.0568869812942</v>
      </c>
    </row>
    <row r="23" spans="1:33" x14ac:dyDescent="0.25">
      <c r="A23" s="12" t="s">
        <v>11</v>
      </c>
      <c r="B23" s="23">
        <f t="shared" ref="B23:K23" si="31">IF(B5=0,0,B5/B14)</f>
        <v>9032.2386839197661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9032.2398736163541</v>
      </c>
      <c r="G23" s="23">
        <f t="shared" si="31"/>
        <v>9032.2373245961116</v>
      </c>
      <c r="H23" s="23">
        <f t="shared" si="31"/>
        <v>9042.6883262360498</v>
      </c>
      <c r="I23" s="23">
        <f t="shared" si="31"/>
        <v>9059.8775659988496</v>
      </c>
      <c r="J23" s="23">
        <f t="shared" si="31"/>
        <v>9067.5769609354666</v>
      </c>
      <c r="K23" s="23">
        <f t="shared" si="31"/>
        <v>8961.5086302046639</v>
      </c>
      <c r="L23" s="23">
        <f>IF(L5=0,0,L5/L14)</f>
        <v>8928.5081608344444</v>
      </c>
      <c r="M23" s="23">
        <f t="shared" ref="M23:AF23" si="32">IF(M5=0,0,M5/M14)</f>
        <v>9134.3265664374576</v>
      </c>
      <c r="N23" s="23">
        <f t="shared" si="32"/>
        <v>9238.0383855435175</v>
      </c>
      <c r="O23" s="23">
        <f t="shared" si="32"/>
        <v>9176.2509474006383</v>
      </c>
      <c r="P23" s="23">
        <f t="shared" si="32"/>
        <v>9252.2856997923354</v>
      </c>
      <c r="Q23" s="23">
        <f t="shared" si="32"/>
        <v>9481.6280076892417</v>
      </c>
      <c r="R23" s="23">
        <f t="shared" si="32"/>
        <v>9527.689873580428</v>
      </c>
      <c r="S23" s="23">
        <f t="shared" si="32"/>
        <v>11587.918603288381</v>
      </c>
      <c r="T23" s="23">
        <f t="shared" si="32"/>
        <v>13897.51203390724</v>
      </c>
      <c r="U23" s="23">
        <f t="shared" si="32"/>
        <v>13799.128084570577</v>
      </c>
      <c r="V23" s="23">
        <f t="shared" si="32"/>
        <v>17594.220954814951</v>
      </c>
      <c r="W23" s="23">
        <f t="shared" si="32"/>
        <v>17662.795467269527</v>
      </c>
      <c r="X23" s="23">
        <f t="shared" si="32"/>
        <v>20930.513539437245</v>
      </c>
      <c r="Y23" s="23">
        <f t="shared" si="32"/>
        <v>23339.580856412413</v>
      </c>
      <c r="Z23" s="23">
        <f t="shared" si="32"/>
        <v>25418.435594789269</v>
      </c>
      <c r="AA23" s="23">
        <f t="shared" si="32"/>
        <v>28801.48897863915</v>
      </c>
      <c r="AB23" s="23">
        <f t="shared" si="32"/>
        <v>27862.827792971344</v>
      </c>
      <c r="AC23" s="23">
        <f t="shared" si="32"/>
        <v>26073.462939457542</v>
      </c>
      <c r="AD23" s="23">
        <f t="shared" si="32"/>
        <v>27878.751977147822</v>
      </c>
      <c r="AE23" s="23">
        <f t="shared" si="32"/>
        <v>30362.530361183119</v>
      </c>
      <c r="AF23" s="23">
        <f t="shared" si="32"/>
        <v>30030.947278407602</v>
      </c>
      <c r="AG23" s="23">
        <f t="shared" ref="AG23" si="33">IF(AG5=0,0,AG5/AG14)</f>
        <v>28514.846384443768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26.877815993121239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29.75760963026655</v>
      </c>
      <c r="G25" s="21">
        <f t="shared" si="34"/>
        <v>32.214015477214105</v>
      </c>
      <c r="H25" s="21">
        <f t="shared" si="34"/>
        <v>36.407566638005164</v>
      </c>
      <c r="I25" s="21">
        <f t="shared" si="34"/>
        <v>23.261478933791921</v>
      </c>
      <c r="J25" s="21">
        <f t="shared" si="34"/>
        <v>25.884178847807398</v>
      </c>
      <c r="K25" s="21">
        <f t="shared" si="34"/>
        <v>21.303525365434218</v>
      </c>
      <c r="L25" s="21">
        <f>SUM(L26,L32)</f>
        <v>18.044539982803094</v>
      </c>
      <c r="M25" s="21">
        <f t="shared" ref="M25:AF25" si="35">SUM(M26,M32)</f>
        <v>28.700515907136719</v>
      </c>
      <c r="N25" s="21">
        <f t="shared" si="35"/>
        <v>23.57239896818572</v>
      </c>
      <c r="O25" s="21">
        <f t="shared" si="35"/>
        <v>21.559673258813415</v>
      </c>
      <c r="P25" s="21">
        <f t="shared" si="35"/>
        <v>23.406878761822867</v>
      </c>
      <c r="Q25" s="21">
        <f t="shared" si="35"/>
        <v>25.005932932072227</v>
      </c>
      <c r="R25" s="21">
        <f t="shared" si="35"/>
        <v>19.974462596732586</v>
      </c>
      <c r="S25" s="21">
        <f t="shared" si="35"/>
        <v>23.379191745485812</v>
      </c>
      <c r="T25" s="21">
        <f t="shared" si="35"/>
        <v>21.228632846087699</v>
      </c>
      <c r="U25" s="21">
        <f t="shared" si="35"/>
        <v>6.4237317282889075</v>
      </c>
      <c r="V25" s="21">
        <f t="shared" si="35"/>
        <v>6.8097162510748062</v>
      </c>
      <c r="W25" s="21">
        <f t="shared" si="35"/>
        <v>23.519690455717971</v>
      </c>
      <c r="X25" s="21">
        <f t="shared" si="35"/>
        <v>3.914961306964746</v>
      </c>
      <c r="Y25" s="21">
        <f t="shared" si="35"/>
        <v>3.914961306964746</v>
      </c>
      <c r="Z25" s="21">
        <f t="shared" si="35"/>
        <v>4.9350816852966464</v>
      </c>
      <c r="AA25" s="21">
        <f t="shared" si="35"/>
        <v>3.970077386070507</v>
      </c>
      <c r="AB25" s="21">
        <f t="shared" si="35"/>
        <v>4.5077386070507295</v>
      </c>
      <c r="AC25" s="21">
        <f t="shared" si="35"/>
        <v>6.385296646603611</v>
      </c>
      <c r="AD25" s="21">
        <f t="shared" si="35"/>
        <v>20.868013757523645</v>
      </c>
      <c r="AE25" s="21">
        <f t="shared" si="35"/>
        <v>24.931900257953568</v>
      </c>
      <c r="AF25" s="21">
        <f t="shared" si="35"/>
        <v>20.385554600171968</v>
      </c>
      <c r="AG25" s="21">
        <f t="shared" ref="AG25" si="36">SUM(AG26,AG32)</f>
        <v>23.809802235597594</v>
      </c>
    </row>
    <row r="26" spans="1:33" x14ac:dyDescent="0.25">
      <c r="A26" s="24" t="s">
        <v>10</v>
      </c>
      <c r="B26" s="25">
        <f t="shared" ref="B26:K26" si="37">SUM(B27:B31)</f>
        <v>8.9210983878094101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9.8769395318224937</v>
      </c>
      <c r="G26" s="25">
        <f t="shared" si="37"/>
        <v>10.692252606936979</v>
      </c>
      <c r="H26" s="25">
        <f t="shared" si="37"/>
        <v>12.341183063028639</v>
      </c>
      <c r="I26" s="25">
        <f t="shared" si="37"/>
        <v>7.8981464447799308</v>
      </c>
      <c r="J26" s="25">
        <f t="shared" si="37"/>
        <v>8.5958925065222527</v>
      </c>
      <c r="K26" s="25">
        <f t="shared" si="37"/>
        <v>7.4449352596501042</v>
      </c>
      <c r="L26" s="25">
        <f>SUM(L27:L31)</f>
        <v>6.2303962541987401</v>
      </c>
      <c r="M26" s="25">
        <f t="shared" ref="M26:AF26" si="38">SUM(M27:M31)</f>
        <v>9.8153430253557641</v>
      </c>
      <c r="N26" s="25">
        <f t="shared" si="38"/>
        <v>8.053207915657655</v>
      </c>
      <c r="O26" s="25">
        <f t="shared" si="38"/>
        <v>7.3708591856849743</v>
      </c>
      <c r="P26" s="25">
        <f t="shared" si="38"/>
        <v>8.0055647285633835</v>
      </c>
      <c r="Q26" s="25">
        <f t="shared" si="38"/>
        <v>8.4388644050602171</v>
      </c>
      <c r="R26" s="25">
        <f t="shared" si="38"/>
        <v>6.8295944458961744</v>
      </c>
      <c r="S26" s="25">
        <f t="shared" si="38"/>
        <v>7.642656642925675</v>
      </c>
      <c r="T26" s="25">
        <f t="shared" si="38"/>
        <v>6.4647640517040639</v>
      </c>
      <c r="U26" s="25">
        <f t="shared" si="38"/>
        <v>2.3019056873918053</v>
      </c>
      <c r="V26" s="25">
        <f t="shared" si="38"/>
        <v>2.3812973068937637</v>
      </c>
      <c r="W26" s="25">
        <f t="shared" si="38"/>
        <v>8.4847244878994772</v>
      </c>
      <c r="X26" s="25">
        <f t="shared" si="38"/>
        <v>1.4299090175042179</v>
      </c>
      <c r="Y26" s="25">
        <f t="shared" si="38"/>
        <v>1.2758454497372773</v>
      </c>
      <c r="Z26" s="25">
        <f t="shared" si="38"/>
        <v>1.6417504424590847</v>
      </c>
      <c r="AA26" s="25">
        <f t="shared" si="38"/>
        <v>1.1957752532010102</v>
      </c>
      <c r="AB26" s="25">
        <f t="shared" si="38"/>
        <v>1.2879097577352645</v>
      </c>
      <c r="AC26" s="25">
        <f t="shared" si="38"/>
        <v>1.8027231061664759</v>
      </c>
      <c r="AD26" s="25">
        <f t="shared" si="38"/>
        <v>5.3437180541596305</v>
      </c>
      <c r="AE26" s="25">
        <f t="shared" si="38"/>
        <v>7.0863411023009855</v>
      </c>
      <c r="AF26" s="25">
        <f t="shared" si="38"/>
        <v>6.4728802476061134</v>
      </c>
      <c r="AG26" s="25">
        <f t="shared" ref="AG26" si="39">SUM(AG27:AG31)</f>
        <v>7.70023207383477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9.9642228855039967</v>
      </c>
      <c r="H27" s="27">
        <v>9.6872411550835462</v>
      </c>
      <c r="I27" s="27">
        <v>5.0673826799888184</v>
      </c>
      <c r="J27" s="27">
        <v>8.5958925065222527</v>
      </c>
      <c r="K27" s="27">
        <v>7.4449352596501042</v>
      </c>
      <c r="L27" s="27">
        <v>5.177304629019214</v>
      </c>
      <c r="M27" s="27">
        <v>9.5763941065250098</v>
      </c>
      <c r="N27" s="27">
        <v>8.053207915657655</v>
      </c>
      <c r="O27" s="27">
        <v>4.4192397549453997</v>
      </c>
      <c r="P27" s="27">
        <v>5.8933290451346743</v>
      </c>
      <c r="Q27" s="27">
        <v>6.5925254326249227</v>
      </c>
      <c r="R27" s="27">
        <v>5.156010049132612</v>
      </c>
      <c r="S27" s="27">
        <v>2.8902524713630751</v>
      </c>
      <c r="T27" s="27">
        <v>0</v>
      </c>
      <c r="U27" s="27">
        <v>0.75112521567886037</v>
      </c>
      <c r="V27" s="27">
        <v>0.74356411575329906</v>
      </c>
      <c r="W27" s="27">
        <v>0.97913356922978989</v>
      </c>
      <c r="X27" s="27">
        <v>0.75700066688909307</v>
      </c>
      <c r="Y27" s="27">
        <v>0.72159371604831946</v>
      </c>
      <c r="Z27" s="27">
        <v>1.4560693191115106</v>
      </c>
      <c r="AA27" s="27">
        <v>1.1957752532010102</v>
      </c>
      <c r="AB27" s="27">
        <v>1.2879097577352645</v>
      </c>
      <c r="AC27" s="27">
        <v>1.8027231061664759</v>
      </c>
      <c r="AD27" s="27">
        <v>5.3437180541596305</v>
      </c>
      <c r="AE27" s="27">
        <v>7.0863411023009855</v>
      </c>
      <c r="AF27" s="27">
        <v>6.4728802476061134</v>
      </c>
      <c r="AG27" s="27">
        <v>7.70023207383477</v>
      </c>
    </row>
    <row r="28" spans="1:33" x14ac:dyDescent="0.25">
      <c r="A28" s="26" t="s">
        <v>16</v>
      </c>
      <c r="B28" s="27">
        <v>8.9210983878094101</v>
      </c>
      <c r="C28" s="27">
        <v>0</v>
      </c>
      <c r="D28" s="27">
        <v>0</v>
      </c>
      <c r="E28" s="27">
        <v>0</v>
      </c>
      <c r="F28" s="27">
        <v>9.8769395318224937</v>
      </c>
      <c r="G28" s="27">
        <v>0.72802972143298206</v>
      </c>
      <c r="H28" s="27">
        <v>2.653941907945093</v>
      </c>
      <c r="I28" s="27">
        <v>2.8307637647911124</v>
      </c>
      <c r="J28" s="27">
        <v>0</v>
      </c>
      <c r="K28" s="27">
        <v>0</v>
      </c>
      <c r="L28" s="27">
        <v>1.0530916251795261</v>
      </c>
      <c r="M28" s="27">
        <v>0.23894891883075431</v>
      </c>
      <c r="N28" s="27">
        <v>0</v>
      </c>
      <c r="O28" s="27">
        <v>2.9516194307395747</v>
      </c>
      <c r="P28" s="27">
        <v>2.1122356834287093</v>
      </c>
      <c r="Q28" s="27">
        <v>1.8463389724352943</v>
      </c>
      <c r="R28" s="27">
        <v>1.6735843967635624</v>
      </c>
      <c r="S28" s="27">
        <v>4.7524041715626</v>
      </c>
      <c r="T28" s="27">
        <v>6.4647640517040639</v>
      </c>
      <c r="U28" s="27">
        <v>1.550780471712945</v>
      </c>
      <c r="V28" s="27">
        <v>1.6377331911404647</v>
      </c>
      <c r="W28" s="27">
        <v>7.5055909186696876</v>
      </c>
      <c r="X28" s="27">
        <v>0.67290835061512488</v>
      </c>
      <c r="Y28" s="27">
        <v>0.55425173368895786</v>
      </c>
      <c r="Z28" s="27">
        <v>0.18568112334757414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17.95671760531183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19.880670098444057</v>
      </c>
      <c r="G32" s="25">
        <f t="shared" si="40"/>
        <v>21.521762870277122</v>
      </c>
      <c r="H32" s="25">
        <f t="shared" si="40"/>
        <v>24.066383574976527</v>
      </c>
      <c r="I32" s="25">
        <f t="shared" si="40"/>
        <v>15.363332489011988</v>
      </c>
      <c r="J32" s="25">
        <f t="shared" si="40"/>
        <v>17.288286341285144</v>
      </c>
      <c r="K32" s="25">
        <f t="shared" si="40"/>
        <v>13.858590105784113</v>
      </c>
      <c r="L32" s="25">
        <f>SUM(L33:L37)</f>
        <v>11.814143728604353</v>
      </c>
      <c r="M32" s="25">
        <f t="shared" ref="M32:AF32" si="41">SUM(M33:M37)</f>
        <v>18.885172881780953</v>
      </c>
      <c r="N32" s="25">
        <f t="shared" si="41"/>
        <v>15.519191052528065</v>
      </c>
      <c r="O32" s="25">
        <f t="shared" si="41"/>
        <v>14.188814073128441</v>
      </c>
      <c r="P32" s="25">
        <f t="shared" si="41"/>
        <v>15.401314033259483</v>
      </c>
      <c r="Q32" s="25">
        <f t="shared" si="41"/>
        <v>16.567068527012012</v>
      </c>
      <c r="R32" s="25">
        <f t="shared" si="41"/>
        <v>13.144868150836412</v>
      </c>
      <c r="S32" s="25">
        <f t="shared" si="41"/>
        <v>15.736535102560136</v>
      </c>
      <c r="T32" s="25">
        <f t="shared" si="41"/>
        <v>14.763868794383635</v>
      </c>
      <c r="U32" s="25">
        <f t="shared" si="41"/>
        <v>4.1218260408971021</v>
      </c>
      <c r="V32" s="25">
        <f t="shared" si="41"/>
        <v>4.4284189441810424</v>
      </c>
      <c r="W32" s="25">
        <f t="shared" si="41"/>
        <v>15.034965967818495</v>
      </c>
      <c r="X32" s="25">
        <f t="shared" si="41"/>
        <v>2.485052289460528</v>
      </c>
      <c r="Y32" s="25">
        <f t="shared" si="41"/>
        <v>2.6391158572274689</v>
      </c>
      <c r="Z32" s="25">
        <f t="shared" si="41"/>
        <v>3.2933312428375618</v>
      </c>
      <c r="AA32" s="25">
        <f t="shared" si="41"/>
        <v>2.7743021328694968</v>
      </c>
      <c r="AB32" s="25">
        <f t="shared" si="41"/>
        <v>3.2198288493154648</v>
      </c>
      <c r="AC32" s="25">
        <f t="shared" si="41"/>
        <v>4.5825735404371351</v>
      </c>
      <c r="AD32" s="25">
        <f t="shared" si="41"/>
        <v>15.524295703364015</v>
      </c>
      <c r="AE32" s="25">
        <f t="shared" si="41"/>
        <v>17.845559155652584</v>
      </c>
      <c r="AF32" s="25">
        <f t="shared" si="41"/>
        <v>13.912674352565855</v>
      </c>
      <c r="AG32" s="25">
        <f t="shared" ref="AG32" si="42">SUM(AG33:AG37)</f>
        <v>16.109570161762825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4.011271525502023</v>
      </c>
      <c r="H33" s="27">
        <v>3.7781930667565238</v>
      </c>
      <c r="I33" s="27">
        <v>1.9713963397876215</v>
      </c>
      <c r="J33" s="27">
        <v>3.8494213369859178</v>
      </c>
      <c r="K33" s="27">
        <v>6.4285815073318355</v>
      </c>
      <c r="L33" s="27">
        <v>1.9634520347813025</v>
      </c>
      <c r="M33" s="27">
        <v>3.6850848272669108</v>
      </c>
      <c r="N33" s="27">
        <v>3.1680302614704541</v>
      </c>
      <c r="O33" s="27">
        <v>1.7013965305232164</v>
      </c>
      <c r="P33" s="27">
        <v>2.2675479969977417</v>
      </c>
      <c r="Q33" s="27">
        <v>2.5884719878393927</v>
      </c>
      <c r="R33" s="27">
        <v>1.9847466146679045</v>
      </c>
      <c r="S33" s="27">
        <v>1.1902290419645256</v>
      </c>
      <c r="T33" s="27">
        <v>0</v>
      </c>
      <c r="U33" s="27">
        <v>0.26899516265303958</v>
      </c>
      <c r="V33" s="27">
        <v>0.27655626257860089</v>
      </c>
      <c r="W33" s="27">
        <v>0.34700572569712318</v>
      </c>
      <c r="X33" s="27">
        <v>0.26311971144280688</v>
      </c>
      <c r="Y33" s="27">
        <v>0.29852666228358049</v>
      </c>
      <c r="Z33" s="27">
        <v>0.58417143755228929</v>
      </c>
      <c r="AA33" s="27">
        <v>0.8444655034627897</v>
      </c>
      <c r="AB33" s="27">
        <v>1.7724513772604353</v>
      </c>
      <c r="AC33" s="27">
        <v>2.0737171345901881</v>
      </c>
      <c r="AD33" s="27">
        <v>11.182077302676138</v>
      </c>
      <c r="AE33" s="27">
        <v>13.213830866744587</v>
      </c>
      <c r="AF33" s="27">
        <v>10.052915109229655</v>
      </c>
      <c r="AG33" s="27">
        <v>11.885924417996701</v>
      </c>
    </row>
    <row r="34" spans="1:33" x14ac:dyDescent="0.25">
      <c r="A34" s="26" t="s">
        <v>16</v>
      </c>
      <c r="B34" s="27">
        <v>17.95671760531183</v>
      </c>
      <c r="C34" s="27">
        <v>0</v>
      </c>
      <c r="D34" s="27">
        <v>0</v>
      </c>
      <c r="E34" s="27">
        <v>0</v>
      </c>
      <c r="F34" s="27">
        <v>19.880670098444057</v>
      </c>
      <c r="G34" s="27">
        <v>17.510491344775097</v>
      </c>
      <c r="H34" s="27">
        <v>20.288190508220001</v>
      </c>
      <c r="I34" s="27">
        <v>13.391936149224367</v>
      </c>
      <c r="J34" s="27">
        <v>13.438865004299227</v>
      </c>
      <c r="K34" s="27">
        <v>7.4300085984522788</v>
      </c>
      <c r="L34" s="27">
        <v>9.8506916938230518</v>
      </c>
      <c r="M34" s="27">
        <v>15.200088054514044</v>
      </c>
      <c r="N34" s="27">
        <v>12.351160791057611</v>
      </c>
      <c r="O34" s="27">
        <v>12.487417542605224</v>
      </c>
      <c r="P34" s="27">
        <v>13.133766036261742</v>
      </c>
      <c r="Q34" s="27">
        <v>13.978596539172617</v>
      </c>
      <c r="R34" s="27">
        <v>11.160121536168507</v>
      </c>
      <c r="S34" s="27">
        <v>14.546306060595612</v>
      </c>
      <c r="T34" s="27">
        <v>14.763868794383635</v>
      </c>
      <c r="U34" s="27">
        <v>3.8528308782440623</v>
      </c>
      <c r="V34" s="27">
        <v>4.1518626816024415</v>
      </c>
      <c r="W34" s="27">
        <v>14.687960242121372</v>
      </c>
      <c r="X34" s="27">
        <v>2.221932578017721</v>
      </c>
      <c r="Y34" s="27">
        <v>2.3405891949438882</v>
      </c>
      <c r="Z34" s="27">
        <v>2.7091598052852723</v>
      </c>
      <c r="AA34" s="27">
        <v>1.9298366294067071</v>
      </c>
      <c r="AB34" s="27">
        <v>1.4473774720550296</v>
      </c>
      <c r="AC34" s="27">
        <v>2.5088564058469469</v>
      </c>
      <c r="AD34" s="27">
        <v>4.3422184006878766</v>
      </c>
      <c r="AE34" s="27">
        <v>4.6317282889079969</v>
      </c>
      <c r="AF34" s="27">
        <v>3.8597592433361996</v>
      </c>
      <c r="AG34" s="27">
        <v>4.2236457437661237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0.60577553937781126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0.60577553937781126</v>
      </c>
      <c r="G40" s="21">
        <f t="shared" si="43"/>
        <v>0.60577553937781126</v>
      </c>
      <c r="H40" s="21">
        <f t="shared" si="43"/>
        <v>0.6020927653302991</v>
      </c>
      <c r="I40" s="21">
        <f t="shared" si="43"/>
        <v>0.60257573305932122</v>
      </c>
      <c r="J40" s="21">
        <f t="shared" si="43"/>
        <v>0.6073516595352032</v>
      </c>
      <c r="K40" s="21">
        <f t="shared" si="43"/>
        <v>0.59173385143136736</v>
      </c>
      <c r="L40" s="21">
        <f>IF(L25=0,0,L25/(L3/1000))</f>
        <v>0.59272511158019003</v>
      </c>
      <c r="M40" s="21">
        <f t="shared" ref="M40:AF40" si="44">IF(M25=0,0,M25/(M3/1000))</f>
        <v>0.5968564215874208</v>
      </c>
      <c r="N40" s="21">
        <f t="shared" si="44"/>
        <v>0.59593903126317638</v>
      </c>
      <c r="O40" s="21">
        <f t="shared" si="44"/>
        <v>0.59554199218903259</v>
      </c>
      <c r="P40" s="21">
        <f t="shared" si="44"/>
        <v>0.59575955853490281</v>
      </c>
      <c r="Q40" s="21">
        <f t="shared" si="44"/>
        <v>0.60005501471728995</v>
      </c>
      <c r="R40" s="21">
        <f t="shared" si="44"/>
        <v>0.55686080926717541</v>
      </c>
      <c r="S40" s="21">
        <f t="shared" si="44"/>
        <v>0.47710420391459785</v>
      </c>
      <c r="T40" s="21">
        <f t="shared" si="44"/>
        <v>0.38538645577784708</v>
      </c>
      <c r="U40" s="21">
        <f t="shared" si="44"/>
        <v>0.19087908144990645</v>
      </c>
      <c r="V40" s="21">
        <f t="shared" si="44"/>
        <v>0.17839661157706524</v>
      </c>
      <c r="W40" s="21">
        <f t="shared" si="44"/>
        <v>0.68555069036524374</v>
      </c>
      <c r="X40" s="21">
        <f t="shared" si="44"/>
        <v>0.13553136710830832</v>
      </c>
      <c r="Y40" s="21">
        <f t="shared" si="44"/>
        <v>0.14094417794096359</v>
      </c>
      <c r="Z40" s="21">
        <f t="shared" si="44"/>
        <v>0.15820606965363967</v>
      </c>
      <c r="AA40" s="21">
        <f t="shared" si="44"/>
        <v>0.12378910892674642</v>
      </c>
      <c r="AB40" s="21">
        <f t="shared" si="44"/>
        <v>0.13859315914654313</v>
      </c>
      <c r="AC40" s="21">
        <f t="shared" si="44"/>
        <v>0.17047283284235135</v>
      </c>
      <c r="AD40" s="21">
        <f t="shared" si="44"/>
        <v>0.44908555721229226</v>
      </c>
      <c r="AE40" s="21">
        <f t="shared" si="44"/>
        <v>0.56333504234667597</v>
      </c>
      <c r="AF40" s="21">
        <f t="shared" si="44"/>
        <v>0.50840976257977366</v>
      </c>
      <c r="AG40" s="21">
        <f t="shared" ref="AG40" si="45">IF(AG25=0,0,AG25/(AG3/1000))</f>
        <v>0.55173025628863748</v>
      </c>
    </row>
    <row r="41" spans="1:33" x14ac:dyDescent="0.25">
      <c r="A41" s="10" t="s">
        <v>10</v>
      </c>
      <c r="B41" s="22">
        <f t="shared" ref="B41:K41" si="46">IF(B26=0,0,B26/(B4/1000))</f>
        <v>1.1976807854637752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1.1976807855263834</v>
      </c>
      <c r="G41" s="22">
        <f t="shared" si="46"/>
        <v>1.1976807712216064</v>
      </c>
      <c r="H41" s="22">
        <f t="shared" si="46"/>
        <v>1.1772486980985735</v>
      </c>
      <c r="I41" s="22">
        <f t="shared" si="46"/>
        <v>1.179902507613813</v>
      </c>
      <c r="J41" s="22">
        <f t="shared" si="46"/>
        <v>1.2065653147029147</v>
      </c>
      <c r="K41" s="22">
        <f t="shared" si="46"/>
        <v>1.1221250980390878</v>
      </c>
      <c r="L41" s="22">
        <f>IF(L26=0,0,L26/(L4/1000))</f>
        <v>1.1272557381828625</v>
      </c>
      <c r="M41" s="22">
        <f t="shared" ref="M41:AF41" si="47">IF(M26=0,0,M26/(M4/1000))</f>
        <v>1.1493529420550053</v>
      </c>
      <c r="N41" s="22">
        <f t="shared" si="47"/>
        <v>1.1443402853993001</v>
      </c>
      <c r="O41" s="22">
        <f t="shared" si="47"/>
        <v>1.1411121687445127</v>
      </c>
      <c r="P41" s="22">
        <f t="shared" si="47"/>
        <v>1.1427803582458373</v>
      </c>
      <c r="Q41" s="22">
        <f t="shared" si="47"/>
        <v>1.1656588032646842</v>
      </c>
      <c r="R41" s="22">
        <f t="shared" si="47"/>
        <v>1.0362051989963994</v>
      </c>
      <c r="S41" s="22">
        <f t="shared" si="47"/>
        <v>0.98336245279015921</v>
      </c>
      <c r="T41" s="22">
        <f t="shared" si="47"/>
        <v>0.87810280479194736</v>
      </c>
      <c r="U41" s="22">
        <f t="shared" si="47"/>
        <v>0.35672887306636103</v>
      </c>
      <c r="V41" s="22">
        <f t="shared" si="47"/>
        <v>0.37567719555389584</v>
      </c>
      <c r="W41" s="22">
        <f t="shared" si="47"/>
        <v>1.3901973250778523</v>
      </c>
      <c r="X41" s="22">
        <f t="shared" si="47"/>
        <v>0.29026437930490884</v>
      </c>
      <c r="Y41" s="22">
        <f t="shared" si="47"/>
        <v>0.34036268777127343</v>
      </c>
      <c r="Z41" s="22">
        <f t="shared" si="47"/>
        <v>0.40397418384895184</v>
      </c>
      <c r="AA41" s="22">
        <f t="shared" si="47"/>
        <v>0.33993067269824662</v>
      </c>
      <c r="AB41" s="22">
        <f t="shared" si="47"/>
        <v>0.37684678550350265</v>
      </c>
      <c r="AC41" s="22">
        <f t="shared" si="47"/>
        <v>0.44905736825620396</v>
      </c>
      <c r="AD41" s="22">
        <f t="shared" si="47"/>
        <v>1.2581149773244771</v>
      </c>
      <c r="AE41" s="22">
        <f t="shared" si="47"/>
        <v>1.5810978064609493</v>
      </c>
      <c r="AF41" s="22">
        <f t="shared" si="47"/>
        <v>1.0890144070529866</v>
      </c>
      <c r="AG41" s="22">
        <f t="shared" ref="AG41" si="48">IF(AG26=0,0,AG26/(AG4/1000))</f>
        <v>1.1599995061857342</v>
      </c>
    </row>
    <row r="42" spans="1:33" x14ac:dyDescent="0.25">
      <c r="A42" s="12" t="s">
        <v>11</v>
      </c>
      <c r="B42" s="23">
        <f t="shared" ref="B42:K42" si="49">IF(B32=0,0,B32/(B5/1000))</f>
        <v>0.4863601129312895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0.48636011291865849</v>
      </c>
      <c r="G42" s="23">
        <f t="shared" si="49"/>
        <v>0.48636011580461203</v>
      </c>
      <c r="H42" s="23">
        <f t="shared" si="49"/>
        <v>0.48146926786537886</v>
      </c>
      <c r="I42" s="23">
        <f t="shared" si="49"/>
        <v>0.48146557569039439</v>
      </c>
      <c r="J42" s="23">
        <f t="shared" si="49"/>
        <v>0.4870784701995774</v>
      </c>
      <c r="K42" s="23">
        <f t="shared" si="49"/>
        <v>0.47190717183964126</v>
      </c>
      <c r="L42" s="23">
        <f>IF(L32=0,0,L32/(L5/1000))</f>
        <v>0.47415310782336245</v>
      </c>
      <c r="M42" s="23">
        <f t="shared" ref="M42:AF42" si="50">IF(M32=0,0,M32/(M5/1000))</f>
        <v>0.47754655307580268</v>
      </c>
      <c r="N42" s="23">
        <f t="shared" si="50"/>
        <v>0.47725471942942066</v>
      </c>
      <c r="O42" s="23">
        <f t="shared" si="50"/>
        <v>0.47705673116534969</v>
      </c>
      <c r="P42" s="23">
        <f t="shared" si="50"/>
        <v>0.47706018164248076</v>
      </c>
      <c r="Q42" s="23">
        <f t="shared" si="50"/>
        <v>0.48113693244252309</v>
      </c>
      <c r="R42" s="23">
        <f t="shared" si="50"/>
        <v>0.44895529062495199</v>
      </c>
      <c r="S42" s="23">
        <f t="shared" si="50"/>
        <v>0.38167392103307235</v>
      </c>
      <c r="T42" s="23">
        <f t="shared" si="50"/>
        <v>0.30937355611956047</v>
      </c>
      <c r="U42" s="23">
        <f t="shared" si="50"/>
        <v>0.15153441899802264</v>
      </c>
      <c r="V42" s="23">
        <f t="shared" si="50"/>
        <v>0.13911365311397661</v>
      </c>
      <c r="W42" s="23">
        <f t="shared" si="50"/>
        <v>0.53307010336876637</v>
      </c>
      <c r="X42" s="23">
        <f t="shared" si="50"/>
        <v>0.10371762962408175</v>
      </c>
      <c r="Y42" s="23">
        <f t="shared" si="50"/>
        <v>0.10983414289775069</v>
      </c>
      <c r="Z42" s="23">
        <f t="shared" si="50"/>
        <v>0.12139070630813373</v>
      </c>
      <c r="AA42" s="23">
        <f t="shared" si="50"/>
        <v>9.7161221742094142E-2</v>
      </c>
      <c r="AB42" s="23">
        <f t="shared" si="50"/>
        <v>0.11061899806593863</v>
      </c>
      <c r="AC42" s="23">
        <f t="shared" si="50"/>
        <v>0.1370307824244297</v>
      </c>
      <c r="AD42" s="23">
        <f t="shared" si="50"/>
        <v>0.36769663964745519</v>
      </c>
      <c r="AE42" s="23">
        <f t="shared" si="50"/>
        <v>0.4486540784256518</v>
      </c>
      <c r="AF42" s="23">
        <f t="shared" si="50"/>
        <v>0.40736430323861406</v>
      </c>
      <c r="AG42" s="23">
        <f t="shared" ref="AG42" si="51">IF(AG32=0,0,AG32/(AG5/1000))</f>
        <v>0.44115679750973635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0.3319130687587325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0.33191306877608306</v>
      </c>
      <c r="G45" s="31">
        <f t="shared" si="55"/>
        <v>0.33191306481180266</v>
      </c>
      <c r="H45" s="31">
        <f t="shared" si="55"/>
        <v>0.33897302683629271</v>
      </c>
      <c r="I45" s="31">
        <f t="shared" si="55"/>
        <v>0.33953758775441845</v>
      </c>
      <c r="J45" s="31">
        <f t="shared" si="55"/>
        <v>0.33209060086719328</v>
      </c>
      <c r="K45" s="31">
        <f t="shared" si="55"/>
        <v>0.34946963621944915</v>
      </c>
      <c r="L45" s="31">
        <f>IF(L26=0,0,L26/L$25)</f>
        <v>0.34527875247229722</v>
      </c>
      <c r="M45" s="31">
        <f t="shared" ref="M45:AF45" si="56">IF(M26=0,0,M26/M$25)</f>
        <v>0.34199186722337155</v>
      </c>
      <c r="N45" s="31">
        <f t="shared" si="56"/>
        <v>0.34163718026860973</v>
      </c>
      <c r="O45" s="31">
        <f t="shared" si="56"/>
        <v>0.34188176681535876</v>
      </c>
      <c r="P45" s="31">
        <f t="shared" si="56"/>
        <v>0.34201760986691809</v>
      </c>
      <c r="Q45" s="31">
        <f t="shared" si="56"/>
        <v>0.3374744876739495</v>
      </c>
      <c r="R45" s="31">
        <f t="shared" si="56"/>
        <v>0.34191630502306264</v>
      </c>
      <c r="S45" s="31">
        <f t="shared" si="56"/>
        <v>0.32689995129542332</v>
      </c>
      <c r="T45" s="31">
        <f t="shared" si="56"/>
        <v>0.3045303999826573</v>
      </c>
      <c r="U45" s="31">
        <f t="shared" si="56"/>
        <v>0.35834399454364591</v>
      </c>
      <c r="V45" s="31">
        <f t="shared" si="56"/>
        <v>0.34969112061283225</v>
      </c>
      <c r="W45" s="31">
        <f t="shared" si="56"/>
        <v>0.36074983656244169</v>
      </c>
      <c r="X45" s="31">
        <f t="shared" si="56"/>
        <v>0.36524218386536766</v>
      </c>
      <c r="Y45" s="31">
        <f t="shared" si="56"/>
        <v>0.32588967034426075</v>
      </c>
      <c r="Z45" s="31">
        <f t="shared" si="56"/>
        <v>0.33266935527135039</v>
      </c>
      <c r="AA45" s="31">
        <f t="shared" si="56"/>
        <v>0.30119696341349195</v>
      </c>
      <c r="AB45" s="31">
        <f t="shared" si="56"/>
        <v>0.28571083419096099</v>
      </c>
      <c r="AC45" s="31">
        <f t="shared" si="56"/>
        <v>0.28232409642633571</v>
      </c>
      <c r="AD45" s="31">
        <f t="shared" si="56"/>
        <v>0.25607219336977072</v>
      </c>
      <c r="AE45" s="31">
        <f t="shared" si="56"/>
        <v>0.28422787789873177</v>
      </c>
      <c r="AF45" s="31">
        <f t="shared" si="56"/>
        <v>0.31752289180062382</v>
      </c>
      <c r="AG45" s="31">
        <f t="shared" ref="AG45" si="57">IF(AG26=0,0,AG26/AG$25)</f>
        <v>0.32340596522562859</v>
      </c>
    </row>
    <row r="46" spans="1:33" x14ac:dyDescent="0.25">
      <c r="A46" s="12" t="s">
        <v>11</v>
      </c>
      <c r="B46" s="32">
        <f t="shared" ref="B46:K46" si="58">IF(B32=0,0,B32/B$25)</f>
        <v>0.6680869312412675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0.66808693122391694</v>
      </c>
      <c r="G46" s="32">
        <f t="shared" si="58"/>
        <v>0.66808693518819728</v>
      </c>
      <c r="H46" s="32">
        <f t="shared" si="58"/>
        <v>0.6610269731637074</v>
      </c>
      <c r="I46" s="32">
        <f t="shared" si="58"/>
        <v>0.66046241224558144</v>
      </c>
      <c r="J46" s="32">
        <f t="shared" si="58"/>
        <v>0.66790939913280667</v>
      </c>
      <c r="K46" s="32">
        <f t="shared" si="58"/>
        <v>0.65053036378055085</v>
      </c>
      <c r="L46" s="32">
        <f>IF(L32=0,0,L32/L$25)</f>
        <v>0.65472124752770278</v>
      </c>
      <c r="M46" s="32">
        <f t="shared" ref="M46:AF46" si="59">IF(M32=0,0,M32/M$25)</f>
        <v>0.6580081327766284</v>
      </c>
      <c r="N46" s="32">
        <f t="shared" si="59"/>
        <v>0.65836281973139021</v>
      </c>
      <c r="O46" s="32">
        <f t="shared" si="59"/>
        <v>0.65811823318464124</v>
      </c>
      <c r="P46" s="32">
        <f t="shared" si="59"/>
        <v>0.65798239013308191</v>
      </c>
      <c r="Q46" s="32">
        <f t="shared" si="59"/>
        <v>0.6625255123260505</v>
      </c>
      <c r="R46" s="32">
        <f t="shared" si="59"/>
        <v>0.65808369497693742</v>
      </c>
      <c r="S46" s="32">
        <f t="shared" si="59"/>
        <v>0.67310004870457663</v>
      </c>
      <c r="T46" s="32">
        <f t="shared" si="59"/>
        <v>0.6954696000173427</v>
      </c>
      <c r="U46" s="32">
        <f t="shared" si="59"/>
        <v>0.64165600545635404</v>
      </c>
      <c r="V46" s="32">
        <f t="shared" si="59"/>
        <v>0.65030887938716775</v>
      </c>
      <c r="W46" s="32">
        <f t="shared" si="59"/>
        <v>0.63925016343755836</v>
      </c>
      <c r="X46" s="32">
        <f t="shared" si="59"/>
        <v>0.63475781613463234</v>
      </c>
      <c r="Y46" s="32">
        <f t="shared" si="59"/>
        <v>0.67411032965573925</v>
      </c>
      <c r="Z46" s="32">
        <f t="shared" si="59"/>
        <v>0.66733064472864967</v>
      </c>
      <c r="AA46" s="32">
        <f t="shared" si="59"/>
        <v>0.69880303658650811</v>
      </c>
      <c r="AB46" s="32">
        <f t="shared" si="59"/>
        <v>0.7142891658090389</v>
      </c>
      <c r="AC46" s="32">
        <f t="shared" si="59"/>
        <v>0.71767590357366429</v>
      </c>
      <c r="AD46" s="32">
        <f t="shared" si="59"/>
        <v>0.74392780663022928</v>
      </c>
      <c r="AE46" s="32">
        <f t="shared" si="59"/>
        <v>0.71577212210126828</v>
      </c>
      <c r="AF46" s="32">
        <f t="shared" si="59"/>
        <v>0.68247710819937613</v>
      </c>
      <c r="AG46" s="32">
        <f t="shared" ref="AG46" si="60">IF(AG32=0,0,AG32/AG$25)</f>
        <v>0.67659403477437141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397.8396497945252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397.83969636438832</v>
      </c>
      <c r="G48" s="21">
        <f t="shared" si="61"/>
        <v>397.83960228920193</v>
      </c>
      <c r="H48" s="21">
        <f t="shared" si="61"/>
        <v>392.19591757200561</v>
      </c>
      <c r="I48" s="21">
        <f t="shared" si="61"/>
        <v>392.93085200931694</v>
      </c>
      <c r="J48" s="21">
        <f t="shared" si="61"/>
        <v>400.28347569053057</v>
      </c>
      <c r="K48" s="21">
        <f t="shared" si="61"/>
        <v>376.80372208858023</v>
      </c>
      <c r="L48" s="21">
        <f t="shared" ref="L48" si="62">IF(L25=0,0,100*L25/L12)</f>
        <v>378.24672634368727</v>
      </c>
      <c r="M48" s="21">
        <f t="shared" ref="M48:AF48" si="63">IF(M25=0,0,100*M25/M12)</f>
        <v>390.55366869093274</v>
      </c>
      <c r="N48" s="21">
        <f t="shared" si="63"/>
        <v>394.8922025218215</v>
      </c>
      <c r="O48" s="21">
        <f t="shared" si="63"/>
        <v>394.01931854849221</v>
      </c>
      <c r="P48" s="21">
        <f t="shared" si="63"/>
        <v>396.3476085219981</v>
      </c>
      <c r="Q48" s="21">
        <f t="shared" si="63"/>
        <v>411.67525297734767</v>
      </c>
      <c r="R48" s="21">
        <f t="shared" si="63"/>
        <v>386.60322519440689</v>
      </c>
      <c r="S48" s="21">
        <f t="shared" si="63"/>
        <v>392.21435549950871</v>
      </c>
      <c r="T48" s="21">
        <f t="shared" si="63"/>
        <v>374.35000940057643</v>
      </c>
      <c r="U48" s="21">
        <f t="shared" si="63"/>
        <v>165.59650171259065</v>
      </c>
      <c r="V48" s="21">
        <f t="shared" si="63"/>
        <v>185.96087752818494</v>
      </c>
      <c r="W48" s="21">
        <f t="shared" si="63"/>
        <v>697.89005522418438</v>
      </c>
      <c r="X48" s="21">
        <f t="shared" si="63"/>
        <v>152.45900728012569</v>
      </c>
      <c r="Y48" s="21">
        <f t="shared" si="63"/>
        <v>186.93510336752695</v>
      </c>
      <c r="Z48" s="21">
        <f t="shared" si="63"/>
        <v>225.556921457062</v>
      </c>
      <c r="AA48" s="21">
        <f t="shared" si="63"/>
        <v>209.46573487380894</v>
      </c>
      <c r="AB48" s="21">
        <f t="shared" si="63"/>
        <v>236.4162198405372</v>
      </c>
      <c r="AC48" s="21">
        <f t="shared" si="63"/>
        <v>280.2718684905048</v>
      </c>
      <c r="AD48" s="21">
        <f t="shared" si="63"/>
        <v>823.47614819260536</v>
      </c>
      <c r="AE48" s="21">
        <f t="shared" si="63"/>
        <v>1037.0407142828917</v>
      </c>
      <c r="AF48" s="21">
        <f t="shared" si="63"/>
        <v>836.02313160667779</v>
      </c>
      <c r="AG48" s="21">
        <f t="shared" ref="AG48" si="64">IF(AG25=0,0,100*AG25/AG12)</f>
        <v>842.5898275312087</v>
      </c>
    </row>
    <row r="49" spans="1:33" x14ac:dyDescent="0.25">
      <c r="A49" s="10" t="s">
        <v>10</v>
      </c>
      <c r="B49" s="22">
        <f t="shared" si="61"/>
        <v>334.33728559080322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334.33731723624845</v>
      </c>
      <c r="G49" s="22">
        <f t="shared" si="61"/>
        <v>334.33725761549806</v>
      </c>
      <c r="H49" s="22">
        <f t="shared" si="61"/>
        <v>328.63357096256544</v>
      </c>
      <c r="I49" s="22">
        <f t="shared" si="61"/>
        <v>329.37434400672959</v>
      </c>
      <c r="J49" s="22">
        <f t="shared" si="61"/>
        <v>336.81736937181569</v>
      </c>
      <c r="K49" s="22">
        <f t="shared" si="61"/>
        <v>313.24555339547686</v>
      </c>
      <c r="L49" s="22">
        <f t="shared" ref="L49" si="65">IF(L26=0,0,100*L26/L13)</f>
        <v>314.67792031825098</v>
      </c>
      <c r="M49" s="22">
        <f t="shared" ref="M49:AF49" si="66">IF(M26=0,0,100*M26/M13)</f>
        <v>325.09058583004878</v>
      </c>
      <c r="N49" s="22">
        <f t="shared" si="66"/>
        <v>328.78905685571192</v>
      </c>
      <c r="O49" s="22">
        <f t="shared" si="66"/>
        <v>330.45874547398148</v>
      </c>
      <c r="P49" s="22">
        <f t="shared" si="66"/>
        <v>331.3059664207899</v>
      </c>
      <c r="Q49" s="22">
        <f t="shared" si="66"/>
        <v>345.48384502637811</v>
      </c>
      <c r="R49" s="22">
        <f t="shared" si="66"/>
        <v>326.20734673535293</v>
      </c>
      <c r="S49" s="22">
        <f t="shared" si="66"/>
        <v>318.07598636601216</v>
      </c>
      <c r="T49" s="22">
        <f t="shared" si="66"/>
        <v>288.99787844587507</v>
      </c>
      <c r="U49" s="22">
        <f t="shared" si="66"/>
        <v>120.64716529872433</v>
      </c>
      <c r="V49" s="22">
        <f t="shared" si="66"/>
        <v>128.53708443976561</v>
      </c>
      <c r="W49" s="22">
        <f t="shared" si="66"/>
        <v>478.47521817709276</v>
      </c>
      <c r="X49" s="22">
        <f t="shared" si="66"/>
        <v>100.47507479926317</v>
      </c>
      <c r="Y49" s="22">
        <f t="shared" si="66"/>
        <v>119.82188420547595</v>
      </c>
      <c r="Z49" s="22">
        <f t="shared" si="66"/>
        <v>146.50402210736263</v>
      </c>
      <c r="AA49" s="22">
        <f t="shared" si="66"/>
        <v>132.28451086474686</v>
      </c>
      <c r="AB49" s="22">
        <f t="shared" si="66"/>
        <v>149.40445828797689</v>
      </c>
      <c r="AC49" s="22">
        <f t="shared" si="66"/>
        <v>181.06046682875316</v>
      </c>
      <c r="AD49" s="22">
        <f t="shared" si="66"/>
        <v>524.04394730252488</v>
      </c>
      <c r="AE49" s="22">
        <f t="shared" si="66"/>
        <v>647.68027213884022</v>
      </c>
      <c r="AF49" s="22">
        <f t="shared" si="66"/>
        <v>497.47799793919887</v>
      </c>
      <c r="AG49" s="22">
        <f t="shared" ref="AG49" si="67">IF(AG26=0,0,100*AG26/AG13)</f>
        <v>498.34238674441247</v>
      </c>
    </row>
    <row r="50" spans="1:33" x14ac:dyDescent="0.25">
      <c r="A50" s="12" t="s">
        <v>11</v>
      </c>
      <c r="B50" s="23">
        <f t="shared" ref="B50:K50" si="68">IF(B32=0,0,100*B32/B14)</f>
        <v>439.292062633358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439.29212048404594</v>
      </c>
      <c r="G50" s="23">
        <f t="shared" si="68"/>
        <v>439.29199911653041</v>
      </c>
      <c r="H50" s="23">
        <f t="shared" si="68"/>
        <v>435.3776527967679</v>
      </c>
      <c r="I50" s="23">
        <f t="shared" si="68"/>
        <v>436.20191679981252</v>
      </c>
      <c r="J50" s="23">
        <f t="shared" si="68"/>
        <v>441.66215145493805</v>
      </c>
      <c r="K50" s="23">
        <f t="shared" si="68"/>
        <v>422.900019309642</v>
      </c>
      <c r="L50" s="23">
        <f t="shared" ref="L50" si="69">IF(L32=0,0,100*L32/L14)</f>
        <v>423.3479892685906</v>
      </c>
      <c r="M50" s="23">
        <f t="shared" ref="M50:AF50" si="70">IF(M32=0,0,100*M32/M14)</f>
        <v>436.20661664709399</v>
      </c>
      <c r="N50" s="23">
        <f t="shared" si="70"/>
        <v>440.889741777079</v>
      </c>
      <c r="O50" s="23">
        <f t="shared" si="70"/>
        <v>437.75922813198918</v>
      </c>
      <c r="P50" s="23">
        <f t="shared" si="70"/>
        <v>441.38970965510589</v>
      </c>
      <c r="Q50" s="23">
        <f t="shared" si="70"/>
        <v>456.19614141807136</v>
      </c>
      <c r="R50" s="23">
        <f t="shared" si="70"/>
        <v>427.75067761777132</v>
      </c>
      <c r="S50" s="23">
        <f t="shared" si="70"/>
        <v>442.28063299291591</v>
      </c>
      <c r="T50" s="23">
        <f t="shared" si="70"/>
        <v>429.95227191442683</v>
      </c>
      <c r="U50" s="23">
        <f t="shared" si="70"/>
        <v>209.10428569746995</v>
      </c>
      <c r="V50" s="23">
        <f t="shared" si="70"/>
        <v>244.75963507187851</v>
      </c>
      <c r="W50" s="23">
        <f t="shared" si="70"/>
        <v>941.55082055187438</v>
      </c>
      <c r="X50" s="23">
        <f t="shared" si="70"/>
        <v>217.08632511251804</v>
      </c>
      <c r="Y50" s="23">
        <f t="shared" si="70"/>
        <v>256.34828589568076</v>
      </c>
      <c r="Z50" s="23">
        <f t="shared" si="70"/>
        <v>308.55618500992767</v>
      </c>
      <c r="AA50" s="23">
        <f t="shared" si="70"/>
        <v>279.83878571560388</v>
      </c>
      <c r="AB50" s="23">
        <f t="shared" si="70"/>
        <v>308.21580937422783</v>
      </c>
      <c r="AC50" s="23">
        <f t="shared" si="70"/>
        <v>357.28670271082382</v>
      </c>
      <c r="AD50" s="23">
        <f t="shared" si="70"/>
        <v>1025.0923419562102</v>
      </c>
      <c r="AE50" s="23">
        <f t="shared" si="70"/>
        <v>1362.2273077867485</v>
      </c>
      <c r="AF50" s="23">
        <f t="shared" si="70"/>
        <v>1223.3535913664066</v>
      </c>
      <c r="AG50" s="23">
        <f t="shared" ref="AG50" si="71">IF(AG32=0,0,100*AG32/AG14)</f>
        <v>1257.9518312443297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3107.1370596818815</v>
      </c>
      <c r="C53" s="21">
        <v>0</v>
      </c>
      <c r="D53" s="21">
        <v>0</v>
      </c>
      <c r="E53" s="21">
        <v>0</v>
      </c>
      <c r="F53" s="21">
        <v>3107.1373791413844</v>
      </c>
      <c r="G53" s="21">
        <v>3107.136759068248</v>
      </c>
      <c r="H53" s="21">
        <v>3116.2212338427121</v>
      </c>
      <c r="I53" s="21">
        <v>3115.0387104319575</v>
      </c>
      <c r="J53" s="21">
        <v>3103.2035822234679</v>
      </c>
      <c r="K53" s="21">
        <v>3140.995765363075</v>
      </c>
      <c r="L53" s="21">
        <v>3138.6734915304196</v>
      </c>
      <c r="M53" s="21">
        <v>3172.22987897032</v>
      </c>
      <c r="N53" s="21">
        <v>3213.9493983826446</v>
      </c>
      <c r="O53" s="21">
        <v>3212.1131149611897</v>
      </c>
      <c r="P53" s="21">
        <v>3225.8449562440228</v>
      </c>
      <c r="Q53" s="21">
        <v>3273.9712197585063</v>
      </c>
      <c r="R53" s="21">
        <v>3427.5397401667856</v>
      </c>
      <c r="S53" s="21">
        <v>3649.2806393718747</v>
      </c>
      <c r="T53" s="21">
        <v>3890.4521591959074</v>
      </c>
      <c r="U53" s="21">
        <v>4218.9662933912223</v>
      </c>
      <c r="V53" s="21">
        <v>4491.0170169216335</v>
      </c>
      <c r="W53" s="21">
        <v>4550.5417142125352</v>
      </c>
      <c r="X53" s="21">
        <v>4757.0711135222346</v>
      </c>
      <c r="Y53" s="21">
        <v>4961.6917136725588</v>
      </c>
      <c r="Z53" s="21">
        <v>5021.6697107637619</v>
      </c>
      <c r="AA53" s="21">
        <v>5483.7144049950857</v>
      </c>
      <c r="AB53" s="21">
        <v>5567.4026422013158</v>
      </c>
      <c r="AC53" s="21">
        <v>5524.8361081235398</v>
      </c>
      <c r="AD53" s="21">
        <v>5765.7203475227852</v>
      </c>
      <c r="AE53" s="21">
        <v>5760.5862266440217</v>
      </c>
      <c r="AF53" s="21">
        <v>5542.0637211946596</v>
      </c>
      <c r="AG53" s="21">
        <v>5488.1609756273665</v>
      </c>
    </row>
    <row r="54" spans="1:33" x14ac:dyDescent="0.25">
      <c r="A54" s="10" t="s">
        <v>10</v>
      </c>
      <c r="B54" s="22">
        <v>3747.4933051467847</v>
      </c>
      <c r="C54" s="22">
        <v>0</v>
      </c>
      <c r="D54" s="22">
        <v>0</v>
      </c>
      <c r="E54" s="22">
        <v>0</v>
      </c>
      <c r="F54" s="22">
        <v>3747.4936064794874</v>
      </c>
      <c r="G54" s="22">
        <v>3747.4930764931828</v>
      </c>
      <c r="H54" s="22">
        <v>3747.4931369156484</v>
      </c>
      <c r="I54" s="22">
        <v>3747.4926703442729</v>
      </c>
      <c r="J54" s="22">
        <v>3747.4926679248383</v>
      </c>
      <c r="K54" s="22">
        <v>3747.4926349232423</v>
      </c>
      <c r="L54" s="22">
        <v>3747.4939399169143</v>
      </c>
      <c r="M54" s="22">
        <v>3789.5882854813894</v>
      </c>
      <c r="N54" s="22">
        <v>3840.4448892495147</v>
      </c>
      <c r="O54" s="22">
        <v>3866.2886211930199</v>
      </c>
      <c r="P54" s="22">
        <v>3869.9041763548016</v>
      </c>
      <c r="Q54" s="22">
        <v>3943.2248962670124</v>
      </c>
      <c r="R54" s="22">
        <v>4150.6342973356541</v>
      </c>
      <c r="S54" s="22">
        <v>4247.3530962623336</v>
      </c>
      <c r="T54" s="22">
        <v>4310.4299517988457</v>
      </c>
      <c r="U54" s="22">
        <v>4411.3927640093789</v>
      </c>
      <c r="V54" s="22">
        <v>4455.0775159837021</v>
      </c>
      <c r="W54" s="22">
        <v>4477.5376426631565</v>
      </c>
      <c r="X54" s="22">
        <v>4499.3378057082436</v>
      </c>
      <c r="Y54" s="22">
        <v>4564.3481707280434</v>
      </c>
      <c r="Z54" s="22">
        <v>4681.0711311938057</v>
      </c>
      <c r="AA54" s="22">
        <v>4970.2077353098903</v>
      </c>
      <c r="AB54" s="22">
        <v>5049.433138522164</v>
      </c>
      <c r="AC54" s="22">
        <v>5122.3262118728944</v>
      </c>
      <c r="AD54" s="22">
        <v>5265.9164642263295</v>
      </c>
      <c r="AE54" s="22">
        <v>5168.3756146135938</v>
      </c>
      <c r="AF54" s="22">
        <v>4994.5285090957013</v>
      </c>
      <c r="AG54" s="22">
        <v>5179.0007355948137</v>
      </c>
    </row>
    <row r="55" spans="1:33" x14ac:dyDescent="0.25">
      <c r="A55" s="12" t="s">
        <v>11</v>
      </c>
      <c r="B55" s="23">
        <v>2689.1319698905895</v>
      </c>
      <c r="C55" s="23">
        <v>0</v>
      </c>
      <c r="D55" s="23">
        <v>0</v>
      </c>
      <c r="E55" s="23">
        <v>0</v>
      </c>
      <c r="F55" s="23">
        <v>2689.1322856673296</v>
      </c>
      <c r="G55" s="23">
        <v>2689.1316552066714</v>
      </c>
      <c r="H55" s="23">
        <v>2687.3601607797054</v>
      </c>
      <c r="I55" s="23">
        <v>2684.4462009243985</v>
      </c>
      <c r="J55" s="23">
        <v>2683.1395398210097</v>
      </c>
      <c r="K55" s="23">
        <v>2701.1268934658469</v>
      </c>
      <c r="L55" s="23">
        <v>2706.7230926862176</v>
      </c>
      <c r="M55" s="23">
        <v>2741.6936137803209</v>
      </c>
      <c r="N55" s="23">
        <v>2778.0056827847793</v>
      </c>
      <c r="O55" s="23">
        <v>2761.9350232568327</v>
      </c>
      <c r="P55" s="23">
        <v>2779.8263812086707</v>
      </c>
      <c r="Q55" s="23">
        <v>2823.8256617058632</v>
      </c>
      <c r="R55" s="23">
        <v>2934.8985260999762</v>
      </c>
      <c r="S55" s="23">
        <v>3245.3971720416912</v>
      </c>
      <c r="T55" s="23">
        <v>3616.8595117353607</v>
      </c>
      <c r="U55" s="23">
        <v>4032.711056171639</v>
      </c>
      <c r="V55" s="23">
        <v>4527.8170589989104</v>
      </c>
      <c r="W55" s="23">
        <v>4631.612931570281</v>
      </c>
      <c r="X55" s="23">
        <v>5077.4895891006399</v>
      </c>
      <c r="Y55" s="23">
        <v>5372.6521804353615</v>
      </c>
      <c r="Z55" s="23">
        <v>5379.2711587056701</v>
      </c>
      <c r="AA55" s="23">
        <v>5951.9245355977564</v>
      </c>
      <c r="AB55" s="23">
        <v>5994.81609863005</v>
      </c>
      <c r="AC55" s="23">
        <v>5837.2924630641655</v>
      </c>
      <c r="AD55" s="23">
        <v>6102.2524782654382</v>
      </c>
      <c r="AE55" s="23">
        <v>6255.1895060695178</v>
      </c>
      <c r="AF55" s="23">
        <v>6168.5003299253376</v>
      </c>
      <c r="AG55" s="23">
        <v>5861.1874721348067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0.12804058596477147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0.12804058778834104</v>
      </c>
      <c r="G58" s="18">
        <f t="shared" si="72"/>
        <v>0.12804058306352245</v>
      </c>
      <c r="H58" s="18">
        <f t="shared" si="72"/>
        <v>0.12585624965027797</v>
      </c>
      <c r="I58" s="18">
        <f t="shared" si="72"/>
        <v>0.1261399579701627</v>
      </c>
      <c r="J58" s="18">
        <f t="shared" si="72"/>
        <v>0.12899040139794005</v>
      </c>
      <c r="K58" s="18">
        <f t="shared" si="72"/>
        <v>0.11996314233967922</v>
      </c>
      <c r="L58" s="18">
        <f>IF(L48=0,0,L48/L53)</f>
        <v>0.12051165161472527</v>
      </c>
      <c r="M58" s="18">
        <f t="shared" ref="M58:AF58" si="73">IF(M48=0,0,M48/M53)</f>
        <v>0.12311644603060838</v>
      </c>
      <c r="N58" s="18">
        <f t="shared" si="73"/>
        <v>0.12286820779460407</v>
      </c>
      <c r="O58" s="18">
        <f t="shared" si="73"/>
        <v>0.12266670084352024</v>
      </c>
      <c r="P58" s="18">
        <f t="shared" si="73"/>
        <v>0.12286629205623109</v>
      </c>
      <c r="Q58" s="18">
        <f t="shared" si="73"/>
        <v>0.12574186678638963</v>
      </c>
      <c r="R58" s="18">
        <f t="shared" si="73"/>
        <v>0.11279321452173582</v>
      </c>
      <c r="S58" s="18">
        <f t="shared" si="73"/>
        <v>0.10747716995725981</v>
      </c>
      <c r="T58" s="18">
        <f t="shared" si="73"/>
        <v>9.622275100227641E-2</v>
      </c>
      <c r="U58" s="18">
        <f t="shared" si="73"/>
        <v>3.9250491754814071E-2</v>
      </c>
      <c r="V58" s="18">
        <f t="shared" si="73"/>
        <v>4.1407297462357821E-2</v>
      </c>
      <c r="W58" s="18">
        <f t="shared" si="73"/>
        <v>0.1533641704776578</v>
      </c>
      <c r="X58" s="18">
        <f t="shared" si="73"/>
        <v>3.2048923306349703E-2</v>
      </c>
      <c r="Y58" s="18">
        <f t="shared" si="73"/>
        <v>3.7675678811806064E-2</v>
      </c>
      <c r="Z58" s="18">
        <f t="shared" si="73"/>
        <v>4.4916717834625634E-2</v>
      </c>
      <c r="AA58" s="18">
        <f t="shared" si="73"/>
        <v>3.8197783364321038E-2</v>
      </c>
      <c r="AB58" s="18">
        <f t="shared" si="73"/>
        <v>4.2464365348481373E-2</v>
      </c>
      <c r="AC58" s="18">
        <f t="shared" si="73"/>
        <v>5.0729444820707376E-2</v>
      </c>
      <c r="AD58" s="18">
        <f t="shared" si="73"/>
        <v>0.14282276949946213</v>
      </c>
      <c r="AE58" s="18">
        <f t="shared" si="73"/>
        <v>0.18002346870294944</v>
      </c>
      <c r="AF58" s="18">
        <f t="shared" si="73"/>
        <v>0.15085050870300401</v>
      </c>
      <c r="AG58" s="18">
        <f t="shared" ref="AG58" si="74">IF(AG48=0,0,AG48/AG53)</f>
        <v>0.15352862849196766</v>
      </c>
    </row>
    <row r="59" spans="1:33" x14ac:dyDescent="0.25">
      <c r="A59" s="10" t="s">
        <v>10</v>
      </c>
      <c r="B59" s="19">
        <f t="shared" ref="B59:K59" si="75">IF(B49=0,0,B49/B54)</f>
        <v>8.9216246265637456E-2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8.9216247536266086E-2</v>
      </c>
      <c r="G59" s="19">
        <f t="shared" si="75"/>
        <v>8.921624424410228E-2</v>
      </c>
      <c r="H59" s="19">
        <f t="shared" si="75"/>
        <v>8.7694242245642998E-2</v>
      </c>
      <c r="I59" s="19">
        <f t="shared" si="75"/>
        <v>8.7891924809681027E-2</v>
      </c>
      <c r="J59" s="19">
        <f t="shared" si="75"/>
        <v>8.9878059603603497E-2</v>
      </c>
      <c r="K59" s="19">
        <f t="shared" si="75"/>
        <v>8.358803709880884E-2</v>
      </c>
      <c r="L59" s="19">
        <f>IF(L49=0,0,L49/L54)</f>
        <v>8.3970227934572109E-2</v>
      </c>
      <c r="M59" s="19">
        <f t="shared" ref="M59:AF59" si="76">IF(M49=0,0,M49/M54)</f>
        <v>8.5785199166761902E-2</v>
      </c>
      <c r="N59" s="19">
        <f t="shared" si="76"/>
        <v>8.5612231482890155E-2</v>
      </c>
      <c r="O59" s="19">
        <f t="shared" si="76"/>
        <v>8.5471825269995458E-2</v>
      </c>
      <c r="P59" s="19">
        <f t="shared" si="76"/>
        <v>8.561089663280981E-2</v>
      </c>
      <c r="Q59" s="19">
        <f t="shared" si="76"/>
        <v>8.7614542440488774E-2</v>
      </c>
      <c r="R59" s="19">
        <f t="shared" si="76"/>
        <v>7.8592167694646012E-2</v>
      </c>
      <c r="S59" s="19">
        <f t="shared" si="76"/>
        <v>7.4888048899423673E-2</v>
      </c>
      <c r="T59" s="19">
        <f t="shared" si="76"/>
        <v>6.7046183716607977E-2</v>
      </c>
      <c r="U59" s="19">
        <f t="shared" si="76"/>
        <v>2.7348996508094157E-2</v>
      </c>
      <c r="V59" s="19">
        <f t="shared" si="76"/>
        <v>2.8851817724519214E-2</v>
      </c>
      <c r="W59" s="19">
        <f t="shared" si="76"/>
        <v>0.10686123855622229</v>
      </c>
      <c r="X59" s="19">
        <f t="shared" si="76"/>
        <v>2.233108051406852E-2</v>
      </c>
      <c r="Y59" s="19">
        <f t="shared" si="76"/>
        <v>2.6251696786392081E-2</v>
      </c>
      <c r="Z59" s="19">
        <f t="shared" si="76"/>
        <v>3.1297115126298021E-2</v>
      </c>
      <c r="AA59" s="19">
        <f t="shared" si="76"/>
        <v>2.6615489313445966E-2</v>
      </c>
      <c r="AB59" s="19">
        <f t="shared" si="76"/>
        <v>2.958836253284931E-2</v>
      </c>
      <c r="AC59" s="19">
        <f t="shared" si="76"/>
        <v>3.5347312791028075E-2</v>
      </c>
      <c r="AD59" s="19">
        <f t="shared" si="76"/>
        <v>9.9516190745254751E-2</v>
      </c>
      <c r="AE59" s="19">
        <f t="shared" si="76"/>
        <v>0.12531602198329447</v>
      </c>
      <c r="AF59" s="19">
        <f t="shared" si="76"/>
        <v>9.9604596716832278E-2</v>
      </c>
      <c r="AG59" s="19">
        <f t="shared" ref="AG59" si="77">IF(AG49=0,0,AG49/AG54)</f>
        <v>9.6223656297121055E-2</v>
      </c>
    </row>
    <row r="60" spans="1:33" x14ac:dyDescent="0.25">
      <c r="A60" s="12" t="s">
        <v>11</v>
      </c>
      <c r="B60" s="20">
        <f t="shared" ref="B60:K60" si="78">IF(B50=0,0,B50/B55)</f>
        <v>0.16335831322225183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0.16335831555234631</v>
      </c>
      <c r="G60" s="20">
        <f t="shared" si="78"/>
        <v>0.16335830871871868</v>
      </c>
      <c r="H60" s="20">
        <f t="shared" si="78"/>
        <v>0.16200941695528012</v>
      </c>
      <c r="I60" s="20">
        <f t="shared" si="78"/>
        <v>0.16249232957233595</v>
      </c>
      <c r="J60" s="20">
        <f t="shared" si="78"/>
        <v>0.16460647867922704</v>
      </c>
      <c r="K60" s="20">
        <f t="shared" si="78"/>
        <v>0.15656429186376139</v>
      </c>
      <c r="L60" s="20">
        <f>IF(L50=0,0,L50/L55)</f>
        <v>0.15640609503517769</v>
      </c>
      <c r="M60" s="20">
        <f t="shared" ref="M60:AF60" si="79">IF(M50=0,0,M50/M55)</f>
        <v>0.15910115355509785</v>
      </c>
      <c r="N60" s="20">
        <f t="shared" si="79"/>
        <v>0.15870728577312132</v>
      </c>
      <c r="O60" s="20">
        <f t="shared" si="79"/>
        <v>0.15849729426863562</v>
      </c>
      <c r="P60" s="20">
        <f t="shared" si="79"/>
        <v>0.15878319330978841</v>
      </c>
      <c r="Q60" s="20">
        <f t="shared" si="79"/>
        <v>0.16155251636267265</v>
      </c>
      <c r="R60" s="20">
        <f t="shared" si="79"/>
        <v>0.14574632608718691</v>
      </c>
      <c r="S60" s="20">
        <f t="shared" si="79"/>
        <v>0.13627935489777837</v>
      </c>
      <c r="T60" s="20">
        <f t="shared" si="79"/>
        <v>0.11887447397926074</v>
      </c>
      <c r="U60" s="20">
        <f t="shared" si="79"/>
        <v>5.1852037694954091E-2</v>
      </c>
      <c r="V60" s="20">
        <f t="shared" si="79"/>
        <v>5.4056873739062747E-2</v>
      </c>
      <c r="W60" s="20">
        <f t="shared" si="79"/>
        <v>0.20328789008555068</v>
      </c>
      <c r="X60" s="20">
        <f t="shared" si="79"/>
        <v>4.2754656863997605E-2</v>
      </c>
      <c r="Y60" s="20">
        <f t="shared" si="79"/>
        <v>4.7713545803165711E-2</v>
      </c>
      <c r="Z60" s="20">
        <f t="shared" si="79"/>
        <v>5.7360221469886029E-2</v>
      </c>
      <c r="AA60" s="20">
        <f t="shared" si="79"/>
        <v>4.7016521133949399E-2</v>
      </c>
      <c r="AB60" s="20">
        <f t="shared" si="79"/>
        <v>5.1413722173172596E-2</v>
      </c>
      <c r="AC60" s="20">
        <f t="shared" si="79"/>
        <v>6.1207606946470108E-2</v>
      </c>
      <c r="AD60" s="20">
        <f t="shared" si="79"/>
        <v>0.16798589465239436</v>
      </c>
      <c r="AE60" s="20">
        <f t="shared" si="79"/>
        <v>0.21777554564333437</v>
      </c>
      <c r="AF60" s="20">
        <f t="shared" si="79"/>
        <v>0.19832269205393943</v>
      </c>
      <c r="AG60" s="20">
        <f t="shared" ref="AG60" si="80">IF(AG50=0,0,AG50/AG55)</f>
        <v>0.21462405651156366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3.2405832000000006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3.2405832000000006</v>
      </c>
      <c r="G62" s="33">
        <f t="shared" si="81"/>
        <v>3.1806429605919138</v>
      </c>
      <c r="H62" s="33">
        <f t="shared" si="81"/>
        <v>3.18948273348165</v>
      </c>
      <c r="I62" s="33">
        <f t="shared" si="81"/>
        <v>3.1987755108686255</v>
      </c>
      <c r="J62" s="33">
        <f t="shared" si="81"/>
        <v>3.174152685433159</v>
      </c>
      <c r="K62" s="33">
        <f t="shared" si="81"/>
        <v>3.1506062554746528</v>
      </c>
      <c r="L62" s="33">
        <f>IF(L66=0,0,L66/L25)</f>
        <v>3.1859074719991622</v>
      </c>
      <c r="M62" s="33">
        <f t="shared" ref="M62:AF62" si="82">IF(M66=0,0,M66/M25)</f>
        <v>3.1767423866178142</v>
      </c>
      <c r="N62" s="33">
        <f t="shared" si="82"/>
        <v>3.1748123956753131</v>
      </c>
      <c r="O62" s="33">
        <f t="shared" si="82"/>
        <v>3.201359319848927</v>
      </c>
      <c r="P62" s="33">
        <f t="shared" si="82"/>
        <v>3.1924117760577766</v>
      </c>
      <c r="Q62" s="33">
        <f t="shared" si="82"/>
        <v>3.1898557584985854</v>
      </c>
      <c r="R62" s="33">
        <f t="shared" si="82"/>
        <v>3.1911902135693473</v>
      </c>
      <c r="S62" s="33">
        <f t="shared" si="82"/>
        <v>3.2164687102375886</v>
      </c>
      <c r="T62" s="33">
        <f t="shared" si="82"/>
        <v>3.2405832000000006</v>
      </c>
      <c r="U62" s="33">
        <f t="shared" si="82"/>
        <v>3.218642009744606</v>
      </c>
      <c r="V62" s="33">
        <f t="shared" si="82"/>
        <v>3.219885668002576</v>
      </c>
      <c r="W62" s="33">
        <f t="shared" si="82"/>
        <v>3.2327929086972742</v>
      </c>
      <c r="X62" s="33">
        <f t="shared" si="82"/>
        <v>3.2045817407392767</v>
      </c>
      <c r="Y62" s="33">
        <f t="shared" si="82"/>
        <v>3.2045817407392767</v>
      </c>
      <c r="Z62" s="33">
        <f t="shared" si="82"/>
        <v>3.1834638536597262</v>
      </c>
      <c r="AA62" s="33">
        <f t="shared" si="82"/>
        <v>3.1695798888330593</v>
      </c>
      <c r="AB62" s="33">
        <f t="shared" si="82"/>
        <v>3.1467816296652367</v>
      </c>
      <c r="AC62" s="33">
        <f t="shared" si="82"/>
        <v>3.1567051799733377</v>
      </c>
      <c r="AD62" s="33">
        <f t="shared" si="82"/>
        <v>3.1311680622427325</v>
      </c>
      <c r="AE62" s="33">
        <f t="shared" si="82"/>
        <v>3.1280863164499686</v>
      </c>
      <c r="AF62" s="33">
        <f t="shared" si="82"/>
        <v>3.1285785651111002</v>
      </c>
      <c r="AG62" s="33">
        <f t="shared" ref="AG62" si="83">IF(AG66=0,0,AG66/AG25)</f>
        <v>3.126927927552833</v>
      </c>
    </row>
    <row r="63" spans="1:33" x14ac:dyDescent="0.25">
      <c r="A63" s="10" t="s">
        <v>10</v>
      </c>
      <c r="B63" s="34">
        <f t="shared" ref="B63:K63" si="84">IF(B67=0,0,B67/B26)</f>
        <v>3.2405832000000006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3.2405832000000001</v>
      </c>
      <c r="G63" s="34">
        <f t="shared" si="84"/>
        <v>3.1118263395841939</v>
      </c>
      <c r="H63" s="34">
        <f t="shared" si="84"/>
        <v>3.132130723846636</v>
      </c>
      <c r="I63" s="34">
        <f t="shared" si="84"/>
        <v>3.151938111883942</v>
      </c>
      <c r="J63" s="34">
        <f t="shared" si="84"/>
        <v>3.1024188000000001</v>
      </c>
      <c r="K63" s="34">
        <f t="shared" si="84"/>
        <v>3.1024187999999997</v>
      </c>
      <c r="L63" s="34">
        <f>IF(L67=0,0,L67/L26)</f>
        <v>3.125772013279156</v>
      </c>
      <c r="M63" s="34">
        <f t="shared" ref="M63:AF63" si="85">IF(M67=0,0,M67/M26)</f>
        <v>3.1057823333900831</v>
      </c>
      <c r="N63" s="34">
        <f t="shared" si="85"/>
        <v>3.1024188000000001</v>
      </c>
      <c r="O63" s="34">
        <f t="shared" si="85"/>
        <v>3.1577459630081455</v>
      </c>
      <c r="P63" s="34">
        <f t="shared" si="85"/>
        <v>3.1388729148256864</v>
      </c>
      <c r="Q63" s="34">
        <f t="shared" si="85"/>
        <v>3.1326477862804496</v>
      </c>
      <c r="R63" s="34">
        <f t="shared" si="85"/>
        <v>3.1362758299979006</v>
      </c>
      <c r="S63" s="34">
        <f t="shared" si="85"/>
        <v>3.1883330444308595</v>
      </c>
      <c r="T63" s="34">
        <f t="shared" si="85"/>
        <v>3.2405832000000001</v>
      </c>
      <c r="U63" s="34">
        <f t="shared" si="85"/>
        <v>3.1954993525958408</v>
      </c>
      <c r="V63" s="34">
        <f t="shared" si="85"/>
        <v>3.1974411321795841</v>
      </c>
      <c r="W63" s="34">
        <f t="shared" si="85"/>
        <v>3.2246390874592308</v>
      </c>
      <c r="X63" s="34">
        <f t="shared" si="85"/>
        <v>3.1674383064018854</v>
      </c>
      <c r="Y63" s="34">
        <f t="shared" si="85"/>
        <v>3.1624400653106717</v>
      </c>
      <c r="Z63" s="34">
        <f t="shared" si="85"/>
        <v>3.118045121964145</v>
      </c>
      <c r="AA63" s="34">
        <f t="shared" si="85"/>
        <v>3.1024188000000001</v>
      </c>
      <c r="AB63" s="34">
        <f t="shared" si="85"/>
        <v>3.1024187999999997</v>
      </c>
      <c r="AC63" s="34">
        <f t="shared" si="85"/>
        <v>3.1024188000000001</v>
      </c>
      <c r="AD63" s="34">
        <f t="shared" si="85"/>
        <v>3.1024188000000006</v>
      </c>
      <c r="AE63" s="34">
        <f t="shared" si="85"/>
        <v>3.1024188000000006</v>
      </c>
      <c r="AF63" s="34">
        <f t="shared" si="85"/>
        <v>3.1024188000000001</v>
      </c>
      <c r="AG63" s="34">
        <f t="shared" ref="AG63" si="86">IF(AG67=0,0,AG67/AG26)</f>
        <v>3.1024188000000001</v>
      </c>
    </row>
    <row r="64" spans="1:33" x14ac:dyDescent="0.25">
      <c r="A64" s="12" t="s">
        <v>11</v>
      </c>
      <c r="B64" s="35">
        <f t="shared" ref="B64:K64" si="87">IF(B68=0,0,B68/B32)</f>
        <v>3.2405832000000006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3.2405832000000006</v>
      </c>
      <c r="G64" s="35">
        <f t="shared" si="87"/>
        <v>3.2148318279168389</v>
      </c>
      <c r="H64" s="35">
        <f t="shared" si="87"/>
        <v>3.2188927047693272</v>
      </c>
      <c r="I64" s="35">
        <f t="shared" si="87"/>
        <v>3.2228541823767891</v>
      </c>
      <c r="J64" s="35">
        <f t="shared" si="87"/>
        <v>3.2098194227885046</v>
      </c>
      <c r="K64" s="35">
        <f t="shared" si="87"/>
        <v>3.1764929065407181</v>
      </c>
      <c r="L64" s="35">
        <f>IF(L68=0,0,L68/L32)</f>
        <v>3.2176209626558321</v>
      </c>
      <c r="M64" s="35">
        <f t="shared" ref="M64:AF64" si="88">IF(M68=0,0,M68/M32)</f>
        <v>3.2136230266780181</v>
      </c>
      <c r="N64" s="35">
        <f t="shared" si="88"/>
        <v>3.2123788304051941</v>
      </c>
      <c r="O64" s="35">
        <f t="shared" si="88"/>
        <v>3.2240157526016291</v>
      </c>
      <c r="P64" s="35">
        <f t="shared" si="88"/>
        <v>3.2202411429651381</v>
      </c>
      <c r="Q64" s="35">
        <f t="shared" si="88"/>
        <v>3.2189961172560899</v>
      </c>
      <c r="R64" s="35">
        <f t="shared" si="88"/>
        <v>3.2197217259995803</v>
      </c>
      <c r="S64" s="35">
        <f t="shared" si="88"/>
        <v>3.230133168886173</v>
      </c>
      <c r="T64" s="35">
        <f t="shared" si="88"/>
        <v>3.2405832000000006</v>
      </c>
      <c r="U64" s="35">
        <f t="shared" si="88"/>
        <v>3.2315664305191683</v>
      </c>
      <c r="V64" s="35">
        <f t="shared" si="88"/>
        <v>3.2319547864359173</v>
      </c>
      <c r="W64" s="35">
        <f t="shared" si="88"/>
        <v>3.2373943774918463</v>
      </c>
      <c r="X64" s="35">
        <f t="shared" si="88"/>
        <v>3.2259542212803773</v>
      </c>
      <c r="Y64" s="35">
        <f t="shared" si="88"/>
        <v>3.2249545730621345</v>
      </c>
      <c r="Z64" s="35">
        <f t="shared" si="88"/>
        <v>3.2160755843928288</v>
      </c>
      <c r="AA64" s="35">
        <f t="shared" si="88"/>
        <v>3.1985275535639879</v>
      </c>
      <c r="AB64" s="35">
        <f t="shared" si="88"/>
        <v>3.1645264614188728</v>
      </c>
      <c r="AC64" s="35">
        <f t="shared" si="88"/>
        <v>3.1780607153869016</v>
      </c>
      <c r="AD64" s="35">
        <f t="shared" si="88"/>
        <v>3.1410640314142659</v>
      </c>
      <c r="AE64" s="35">
        <f t="shared" si="88"/>
        <v>3.1382786996208702</v>
      </c>
      <c r="AF64" s="35">
        <f t="shared" si="88"/>
        <v>3.1407494118209871</v>
      </c>
      <c r="AG64" s="35">
        <f t="shared" ref="AG64" si="89">IF(AG68=0,0,AG68/AG32)</f>
        <v>3.1386430737788933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87.099798960000015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96.432009840000006</v>
      </c>
      <c r="G66" s="9">
        <f t="shared" si="90"/>
        <v>102.46128156</v>
      </c>
      <c r="H66" s="9">
        <f t="shared" si="90"/>
        <v>116.12130516000003</v>
      </c>
      <c r="I66" s="9">
        <f t="shared" si="90"/>
        <v>74.408249160000025</v>
      </c>
      <c r="J66" s="9">
        <f t="shared" si="90"/>
        <v>82.160335800000027</v>
      </c>
      <c r="K66" s="9">
        <f t="shared" si="90"/>
        <v>67.119020279999987</v>
      </c>
      <c r="L66" s="9">
        <f>SUM(L67:L68)</f>
        <v>57.488234760000012</v>
      </c>
      <c r="M66" s="9">
        <f t="shared" ref="M66:AF66" si="91">SUM(M67:M68)</f>
        <v>91.174145400000043</v>
      </c>
      <c r="N66" s="9">
        <f t="shared" si="91"/>
        <v>74.837944439999987</v>
      </c>
      <c r="O66" s="9">
        <f t="shared" si="91"/>
        <v>69.020260920000013</v>
      </c>
      <c r="P66" s="9">
        <f t="shared" si="91"/>
        <v>74.724395399999992</v>
      </c>
      <c r="Q66" s="9">
        <f t="shared" si="91"/>
        <v>79.765319160000004</v>
      </c>
      <c r="R66" s="9">
        <f t="shared" si="91"/>
        <v>63.742309560000002</v>
      </c>
      <c r="S66" s="9">
        <f t="shared" si="91"/>
        <v>75.198438720000027</v>
      </c>
      <c r="T66" s="9">
        <f t="shared" si="91"/>
        <v>68.793150959999991</v>
      </c>
      <c r="U66" s="9">
        <f t="shared" si="91"/>
        <v>20.6756928</v>
      </c>
      <c r="V66" s="9">
        <f t="shared" si="91"/>
        <v>21.92650776</v>
      </c>
      <c r="W66" s="9">
        <f t="shared" si="91"/>
        <v>76.034288520000018</v>
      </c>
      <c r="X66" s="9">
        <f t="shared" si="91"/>
        <v>12.545813519999999</v>
      </c>
      <c r="Y66" s="9">
        <f t="shared" si="91"/>
        <v>12.545813519999999</v>
      </c>
      <c r="Z66" s="9">
        <f t="shared" si="91"/>
        <v>15.710654159999999</v>
      </c>
      <c r="AA66" s="9">
        <f t="shared" si="91"/>
        <v>12.583477439999999</v>
      </c>
      <c r="AB66" s="9">
        <f t="shared" si="91"/>
        <v>14.184869039999999</v>
      </c>
      <c r="AC66" s="9">
        <f t="shared" si="91"/>
        <v>20.156499</v>
      </c>
      <c r="AD66" s="9">
        <f t="shared" si="91"/>
        <v>65.341258199999999</v>
      </c>
      <c r="AE66" s="9">
        <f t="shared" si="91"/>
        <v>77.989136040000005</v>
      </c>
      <c r="AF66" s="9">
        <f t="shared" si="91"/>
        <v>63.777809160000004</v>
      </c>
      <c r="AG66" s="9">
        <f t="shared" ref="AG66" si="92">SUM(AG67:AG68)</f>
        <v>74.451535559999996</v>
      </c>
    </row>
    <row r="67" spans="1:33" x14ac:dyDescent="0.25">
      <c r="A67" s="10" t="s">
        <v>10</v>
      </c>
      <c r="B67" s="11">
        <v>28.909561561082263</v>
      </c>
      <c r="C67" s="11">
        <v>0</v>
      </c>
      <c r="D67" s="11">
        <v>0</v>
      </c>
      <c r="E67" s="11">
        <v>0</v>
      </c>
      <c r="F67" s="11">
        <v>32.007044314239842</v>
      </c>
      <c r="G67" s="11">
        <v>33.272433291754254</v>
      </c>
      <c r="H67" s="11">
        <v>38.654198640327735</v>
      </c>
      <c r="I67" s="11">
        <v>24.894468792542526</v>
      </c>
      <c r="J67" s="11">
        <v>26.668058515013762</v>
      </c>
      <c r="K67" s="11">
        <v>23.097307114321364</v>
      </c>
      <c r="L67" s="11">
        <v>19.474798243013709</v>
      </c>
      <c r="M67" s="11">
        <v>30.484318964313502</v>
      </c>
      <c r="N67" s="11">
        <v>24.984423637845126</v>
      </c>
      <c r="O67" s="11">
        <v>23.275300837498236</v>
      </c>
      <c r="P67" s="11">
        <v>25.128450294371454</v>
      </c>
      <c r="Q67" s="11">
        <v>26.435989897232773</v>
      </c>
      <c r="R67" s="11">
        <v>21.419491989352075</v>
      </c>
      <c r="S67" s="11">
        <v>24.367334721878951</v>
      </c>
      <c r="T67" s="11">
        <v>20.949605777916123</v>
      </c>
      <c r="U67" s="11">
        <v>7.3557381337971979</v>
      </c>
      <c r="V67" s="11">
        <v>7.6140579570105906</v>
      </c>
      <c r="W67" s="11">
        <v>27.36017423000316</v>
      </c>
      <c r="X67" s="11">
        <v>4.5291485967123437</v>
      </c>
      <c r="Y67" s="11">
        <v>4.0347847673934787</v>
      </c>
      <c r="Z67" s="11">
        <v>5.119051958592026</v>
      </c>
      <c r="AA67" s="11">
        <v>3.7097956261055742</v>
      </c>
      <c r="AB67" s="11">
        <v>3.9956354451013296</v>
      </c>
      <c r="AC67" s="11">
        <v>5.5928020557652713</v>
      </c>
      <c r="AD67" s="11">
        <v>16.578451353124258</v>
      </c>
      <c r="AE67" s="11">
        <v>21.984797858991303</v>
      </c>
      <c r="AF67" s="11">
        <v>20.081585370321861</v>
      </c>
      <c r="AG67" s="11">
        <v>23.889344750227981</v>
      </c>
    </row>
    <row r="68" spans="1:33" x14ac:dyDescent="0.25">
      <c r="A68" s="12" t="s">
        <v>11</v>
      </c>
      <c r="B68" s="13">
        <v>58.190237398917759</v>
      </c>
      <c r="C68" s="13">
        <v>0</v>
      </c>
      <c r="D68" s="13">
        <v>0</v>
      </c>
      <c r="E68" s="13">
        <v>0</v>
      </c>
      <c r="F68" s="13">
        <v>64.424965525760172</v>
      </c>
      <c r="G68" s="13">
        <v>69.188848268245749</v>
      </c>
      <c r="H68" s="13">
        <v>77.467106519672299</v>
      </c>
      <c r="I68" s="13">
        <v>49.513780367457493</v>
      </c>
      <c r="J68" s="13">
        <v>55.492277284986265</v>
      </c>
      <c r="K68" s="13">
        <v>44.021713165678619</v>
      </c>
      <c r="L68" s="13">
        <v>38.013436516986303</v>
      </c>
      <c r="M68" s="13">
        <v>60.689826435686534</v>
      </c>
      <c r="N68" s="13">
        <v>49.853520802154861</v>
      </c>
      <c r="O68" s="13">
        <v>45.744960082501777</v>
      </c>
      <c r="P68" s="13">
        <v>49.595945105628537</v>
      </c>
      <c r="Q68" s="13">
        <v>53.329329262767232</v>
      </c>
      <c r="R68" s="13">
        <v>42.322817570647928</v>
      </c>
      <c r="S68" s="13">
        <v>50.831103998121073</v>
      </c>
      <c r="T68" s="13">
        <v>47.843545182083872</v>
      </c>
      <c r="U68" s="13">
        <v>13.319954666202804</v>
      </c>
      <c r="V68" s="13">
        <v>14.312449802989411</v>
      </c>
      <c r="W68" s="13">
        <v>48.674114289996851</v>
      </c>
      <c r="X68" s="13">
        <v>8.0166649232876566</v>
      </c>
      <c r="Y68" s="13">
        <v>8.5110287526065207</v>
      </c>
      <c r="Z68" s="13">
        <v>10.591602201407973</v>
      </c>
      <c r="AA68" s="13">
        <v>8.8736818138944251</v>
      </c>
      <c r="AB68" s="13">
        <v>10.189233594898669</v>
      </c>
      <c r="AC68" s="13">
        <v>14.563696944234728</v>
      </c>
      <c r="AD68" s="13">
        <v>48.762806846875741</v>
      </c>
      <c r="AE68" s="13">
        <v>56.004338181008706</v>
      </c>
      <c r="AF68" s="13">
        <v>43.696223789678143</v>
      </c>
      <c r="AG68" s="13">
        <v>50.562190809772019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1289.232485418022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1289.2326363315378</v>
      </c>
      <c r="G71" s="9">
        <f t="shared" si="93"/>
        <v>1265.3857304658368</v>
      </c>
      <c r="H71" s="9">
        <f t="shared" si="93"/>
        <v>1250.9021072379044</v>
      </c>
      <c r="I71" s="9">
        <f t="shared" si="93"/>
        <v>1256.897586872147</v>
      </c>
      <c r="J71" s="9">
        <f t="shared" si="93"/>
        <v>1270.5608692976164</v>
      </c>
      <c r="K71" s="9">
        <f t="shared" si="93"/>
        <v>1187.1601638984132</v>
      </c>
      <c r="L71" s="9">
        <f>IF(L66=0,0,100*L66/L12)</f>
        <v>1205.0590717175755</v>
      </c>
      <c r="M71" s="9">
        <f t="shared" ref="M71:AF71" si="94">IF(M66=0,0,100*M66/M12)</f>
        <v>1240.688393579577</v>
      </c>
      <c r="N71" s="9">
        <f t="shared" si="94"/>
        <v>1253.708659521805</v>
      </c>
      <c r="O71" s="9">
        <f t="shared" si="94"/>
        <v>1261.3974176357387</v>
      </c>
      <c r="P71" s="9">
        <f t="shared" si="94"/>
        <v>1265.3047728579643</v>
      </c>
      <c r="Q71" s="9">
        <f t="shared" si="94"/>
        <v>1313.1846763411543</v>
      </c>
      <c r="R71" s="9">
        <f t="shared" si="94"/>
        <v>1233.7244287747378</v>
      </c>
      <c r="S71" s="9">
        <f t="shared" si="94"/>
        <v>1261.5452021701717</v>
      </c>
      <c r="T71" s="9">
        <f t="shared" si="94"/>
        <v>1213.1123513833502</v>
      </c>
      <c r="U71" s="9">
        <f t="shared" si="94"/>
        <v>532.99585707888878</v>
      </c>
      <c r="V71" s="9">
        <f t="shared" si="94"/>
        <v>598.77276436218506</v>
      </c>
      <c r="W71" s="9">
        <f t="shared" si="94"/>
        <v>2256.1340215790924</v>
      </c>
      <c r="X71" s="9">
        <f t="shared" si="94"/>
        <v>488.56735094112719</v>
      </c>
      <c r="Y71" s="9">
        <f t="shared" si="94"/>
        <v>599.04881895478604</v>
      </c>
      <c r="Z71" s="9">
        <f t="shared" si="94"/>
        <v>718.05230640132288</v>
      </c>
      <c r="AA71" s="9">
        <f t="shared" si="94"/>
        <v>663.91838065566242</v>
      </c>
      <c r="AB71" s="9">
        <f t="shared" si="94"/>
        <v>743.95021754910056</v>
      </c>
      <c r="AC71" s="9">
        <f t="shared" si="94"/>
        <v>884.73565906478268</v>
      </c>
      <c r="AD71" s="9">
        <f t="shared" si="94"/>
        <v>2578.4422152393495</v>
      </c>
      <c r="AE71" s="9">
        <f t="shared" si="94"/>
        <v>3243.9528679498153</v>
      </c>
      <c r="AF71" s="9">
        <f t="shared" si="94"/>
        <v>2615.5640494817089</v>
      </c>
      <c r="AG71" s="9">
        <f t="shared" ref="AG71" si="95">IF(AG66=0,0,100*AG66/AG12)</f>
        <v>2634.7176631792613</v>
      </c>
    </row>
    <row r="72" spans="1:33" x14ac:dyDescent="0.25">
      <c r="A72" s="10" t="s">
        <v>10</v>
      </c>
      <c r="B72" s="11">
        <f t="shared" ref="B72:K72" si="96">IF(B67=0,0,100*B67/B13)</f>
        <v>1083.4477908191591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1083.4478933688572</v>
      </c>
      <c r="G72" s="11">
        <f t="shared" si="96"/>
        <v>1040.3994845522532</v>
      </c>
      <c r="H72" s="11">
        <f t="shared" si="96"/>
        <v>1029.3233044992849</v>
      </c>
      <c r="I72" s="11">
        <f t="shared" si="96"/>
        <v>1038.1675479515832</v>
      </c>
      <c r="J72" s="11">
        <f t="shared" si="96"/>
        <v>1044.9485389056654</v>
      </c>
      <c r="K72" s="11">
        <f t="shared" si="96"/>
        <v>971.81889387053127</v>
      </c>
      <c r="L72" s="11">
        <f>IF(L67=0,0,100*L67/L13)</f>
        <v>983.61143652767726</v>
      </c>
      <c r="M72" s="11">
        <f t="shared" ref="M72:AF72" si="97">IF(M67=0,0,100*M67/M13)</f>
        <v>1009.6605982223979</v>
      </c>
      <c r="N72" s="11">
        <f t="shared" si="97"/>
        <v>1020.0413512234297</v>
      </c>
      <c r="O72" s="11">
        <f t="shared" si="97"/>
        <v>1043.5047694612012</v>
      </c>
      <c r="P72" s="11">
        <f t="shared" si="97"/>
        <v>1039.9273245183658</v>
      </c>
      <c r="Q72" s="11">
        <f t="shared" si="97"/>
        <v>1082.2792023175411</v>
      </c>
      <c r="R72" s="11">
        <f t="shared" si="97"/>
        <v>1023.0762171338318</v>
      </c>
      <c r="S72" s="11">
        <f t="shared" si="97"/>
        <v>1014.132177970696</v>
      </c>
      <c r="T72" s="11">
        <f t="shared" si="97"/>
        <v>936.52166972734506</v>
      </c>
      <c r="U72" s="11">
        <f t="shared" si="97"/>
        <v>385.52793860459695</v>
      </c>
      <c r="V72" s="11">
        <f t="shared" si="97"/>
        <v>410.98976079814702</v>
      </c>
      <c r="W72" s="11">
        <f t="shared" si="97"/>
        <v>1542.9098909144366</v>
      </c>
      <c r="X72" s="11">
        <f t="shared" si="97"/>
        <v>318.24860075778088</v>
      </c>
      <c r="Y72" s="11">
        <f t="shared" si="97"/>
        <v>378.92952731241314</v>
      </c>
      <c r="Z72" s="11">
        <f t="shared" si="97"/>
        <v>456.8061514799893</v>
      </c>
      <c r="AA72" s="11">
        <f t="shared" si="97"/>
        <v>410.40195345559493</v>
      </c>
      <c r="AB72" s="11">
        <f t="shared" si="97"/>
        <v>463.51520019643527</v>
      </c>
      <c r="AC72" s="11">
        <f t="shared" si="97"/>
        <v>561.72539622630029</v>
      </c>
      <c r="AD72" s="11">
        <f t="shared" si="97"/>
        <v>1625.8037941375626</v>
      </c>
      <c r="AE72" s="11">
        <f t="shared" si="97"/>
        <v>2009.3754526726543</v>
      </c>
      <c r="AF72" s="11">
        <f t="shared" si="97"/>
        <v>1543.3850933929318</v>
      </c>
      <c r="AG72" s="11">
        <f t="shared" ref="AG72" si="98">IF(AG67=0,0,100*AG67/AG13)</f>
        <v>1546.066789472736</v>
      </c>
    </row>
    <row r="73" spans="1:33" x14ac:dyDescent="0.25">
      <c r="A73" s="12" t="s">
        <v>11</v>
      </c>
      <c r="B73" s="13">
        <f t="shared" ref="B73:K73" si="99">IF(B68=0,0,100*B68/B14)</f>
        <v>1423.562478063008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1423.5626655329754</v>
      </c>
      <c r="G73" s="13">
        <f t="shared" si="99"/>
        <v>1412.2499005090378</v>
      </c>
      <c r="H73" s="13">
        <f t="shared" si="99"/>
        <v>1401.4339504071093</v>
      </c>
      <c r="I73" s="13">
        <f t="shared" si="99"/>
        <v>1405.815171919048</v>
      </c>
      <c r="J73" s="13">
        <f t="shared" si="99"/>
        <v>1417.6557520506183</v>
      </c>
      <c r="K73" s="13">
        <f t="shared" si="99"/>
        <v>1343.3389115130108</v>
      </c>
      <c r="L73" s="13">
        <f>IF(L68=0,0,100*L68/L14)</f>
        <v>1362.1733647688134</v>
      </c>
      <c r="M73" s="13">
        <f t="shared" ref="M73:AF73" si="100">IF(M68=0,0,100*M68/M14)</f>
        <v>1401.8036276464122</v>
      </c>
      <c r="N73" s="13">
        <f t="shared" si="100"/>
        <v>1416.3048730275011</v>
      </c>
      <c r="O73" s="13">
        <f t="shared" si="100"/>
        <v>1411.3426473442632</v>
      </c>
      <c r="P73" s="13">
        <f t="shared" si="100"/>
        <v>1421.3813031128084</v>
      </c>
      <c r="Q73" s="13">
        <f t="shared" si="100"/>
        <v>1468.4936079319818</v>
      </c>
      <c r="R73" s="13">
        <f t="shared" si="100"/>
        <v>1377.2381500369811</v>
      </c>
      <c r="S73" s="13">
        <f t="shared" si="100"/>
        <v>1428.6253425863899</v>
      </c>
      <c r="T73" s="13">
        <f t="shared" si="100"/>
        <v>1393.2961091677237</v>
      </c>
      <c r="U73" s="13">
        <f t="shared" si="100"/>
        <v>675.73439013763334</v>
      </c>
      <c r="V73" s="13">
        <f t="shared" si="100"/>
        <v>791.05207409686614</v>
      </c>
      <c r="W73" s="13">
        <f t="shared" si="100"/>
        <v>3048.1713325774722</v>
      </c>
      <c r="X73" s="13">
        <f t="shared" si="100"/>
        <v>700.31054687897199</v>
      </c>
      <c r="Y73" s="13">
        <f t="shared" si="100"/>
        <v>826.71157689591507</v>
      </c>
      <c r="Z73" s="13">
        <f t="shared" si="100"/>
        <v>992.34001302382489</v>
      </c>
      <c r="AA73" s="13">
        <f t="shared" si="100"/>
        <v>895.07206666724755</v>
      </c>
      <c r="AB73" s="13">
        <f t="shared" si="100"/>
        <v>975.35708459237912</v>
      </c>
      <c r="AC73" s="13">
        <f t="shared" si="100"/>
        <v>1135.478834015388</v>
      </c>
      <c r="AD73" s="13">
        <f t="shared" si="100"/>
        <v>3219.8806841968649</v>
      </c>
      <c r="AE73" s="13">
        <f t="shared" si="100"/>
        <v>4275.0489440690362</v>
      </c>
      <c r="AF73" s="13">
        <f t="shared" si="100"/>
        <v>3842.2470725331341</v>
      </c>
      <c r="AG73" s="13">
        <f t="shared" ref="AG73" si="101">IF(AG68=0,0,100*AG68/AG14)</f>
        <v>3948.2618022824909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1.9630660358786738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1.9630660358786738</v>
      </c>
      <c r="G75" s="21">
        <f t="shared" si="102"/>
        <v>1.9267557050208053</v>
      </c>
      <c r="H75" s="21">
        <f t="shared" si="102"/>
        <v>1.9203644789752079</v>
      </c>
      <c r="I75" s="21">
        <f t="shared" si="102"/>
        <v>1.9275044983538665</v>
      </c>
      <c r="J75" s="21">
        <f t="shared" si="102"/>
        <v>1.9278269011159515</v>
      </c>
      <c r="K75" s="21">
        <f t="shared" si="102"/>
        <v>1.8643203738957748</v>
      </c>
      <c r="L75" s="21">
        <f>IF(L66=0,0,1000*L66/L3)</f>
        <v>1.8883673618248644</v>
      </c>
      <c r="M75" s="21">
        <f t="shared" ref="M75:AF75" si="103">IF(M66=0,0,1000*M66/M3)</f>
        <v>1.8960590931817916</v>
      </c>
      <c r="N75" s="21">
        <f t="shared" si="103"/>
        <v>1.8919946235210703</v>
      </c>
      <c r="O75" s="21">
        <f t="shared" si="103"/>
        <v>1.9065439070557562</v>
      </c>
      <c r="P75" s="21">
        <f t="shared" si="103"/>
        <v>1.9019098303658062</v>
      </c>
      <c r="Q75" s="21">
        <f t="shared" si="103"/>
        <v>1.9140889441119004</v>
      </c>
      <c r="R75" s="21">
        <f t="shared" si="103"/>
        <v>1.777048764853717</v>
      </c>
      <c r="S75" s="21">
        <f t="shared" si="103"/>
        <v>1.5345907434141179</v>
      </c>
      <c r="T75" s="21">
        <f t="shared" si="103"/>
        <v>1.2488768741012342</v>
      </c>
      <c r="U75" s="21">
        <f t="shared" si="103"/>
        <v>0.61437143033613117</v>
      </c>
      <c r="V75" s="21">
        <f t="shared" si="103"/>
        <v>0.57441669283721486</v>
      </c>
      <c r="W75" s="21">
        <f t="shared" si="103"/>
        <v>2.2162434103652808</v>
      </c>
      <c r="X75" s="21">
        <f t="shared" si="103"/>
        <v>0.43432134433271669</v>
      </c>
      <c r="Y75" s="21">
        <f t="shared" si="103"/>
        <v>0.45166713909311951</v>
      </c>
      <c r="Z75" s="21">
        <f t="shared" si="103"/>
        <v>0.50364330417193481</v>
      </c>
      <c r="AA75" s="21">
        <f t="shared" si="103"/>
        <v>0.39235947011078037</v>
      </c>
      <c r="AB75" s="21">
        <f t="shared" si="103"/>
        <v>0.43612240719961254</v>
      </c>
      <c r="AC75" s="21">
        <f t="shared" si="103"/>
        <v>0.53813247447817925</v>
      </c>
      <c r="AD75" s="21">
        <f t="shared" si="103"/>
        <v>1.4061623539576111</v>
      </c>
      <c r="AE75" s="21">
        <f t="shared" si="103"/>
        <v>1.7621606375414012</v>
      </c>
      <c r="AF75" s="21">
        <f t="shared" si="103"/>
        <v>1.5905998855003032</v>
      </c>
      <c r="AG75" s="21">
        <f t="shared" ref="AG75" si="104">IF(AG66=0,0,1000*AG66/AG3)</f>
        <v>1.7252207468648224</v>
      </c>
    </row>
    <row r="76" spans="1:33" x14ac:dyDescent="0.25">
      <c r="A76" s="10" t="s">
        <v>10</v>
      </c>
      <c r="B76" s="22">
        <f t="shared" ref="B76:K76" si="105">IF(B67=0,0,1000*B67/B4)</f>
        <v>3.8811842323367145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3.8811842325396011</v>
      </c>
      <c r="G76" s="22">
        <f t="shared" si="105"/>
        <v>3.7269745703009063</v>
      </c>
      <c r="H76" s="22">
        <f t="shared" si="105"/>
        <v>3.6872968169229949</v>
      </c>
      <c r="I76" s="22">
        <f t="shared" si="105"/>
        <v>3.71897968205541</v>
      </c>
      <c r="J76" s="22">
        <f t="shared" si="105"/>
        <v>3.7432709157622392</v>
      </c>
      <c r="K76" s="22">
        <f t="shared" si="105"/>
        <v>3.4813020001083093</v>
      </c>
      <c r="L76" s="22">
        <f>IF(L67=0,0,1000*L67/L4)</f>
        <v>3.5235444382203274</v>
      </c>
      <c r="M76" s="22">
        <f t="shared" ref="M76:AF76" si="106">IF(M67=0,0,1000*M67/M4)</f>
        <v>3.5696400622643516</v>
      </c>
      <c r="N76" s="22">
        <f t="shared" si="106"/>
        <v>3.5502228150201538</v>
      </c>
      <c r="O76" s="22">
        <f t="shared" si="106"/>
        <v>3.6033423441924546</v>
      </c>
      <c r="P76" s="22">
        <f t="shared" si="106"/>
        <v>3.5870423140926539</v>
      </c>
      <c r="Q76" s="22">
        <f t="shared" si="106"/>
        <v>3.6515984696054313</v>
      </c>
      <c r="R76" s="22">
        <f t="shared" si="106"/>
        <v>3.2498253205305718</v>
      </c>
      <c r="S76" s="22">
        <f t="shared" si="106"/>
        <v>3.1352870028834459</v>
      </c>
      <c r="T76" s="22">
        <f t="shared" si="106"/>
        <v>2.8455651970816644</v>
      </c>
      <c r="U76" s="22">
        <f t="shared" si="106"/>
        <v>1.1399268829358005</v>
      </c>
      <c r="V76" s="22">
        <f t="shared" si="106"/>
        <v>1.2012057174858999</v>
      </c>
      <c r="W76" s="22">
        <f t="shared" si="106"/>
        <v>4.4828846337273101</v>
      </c>
      <c r="X76" s="22">
        <f t="shared" si="106"/>
        <v>0.91939451399433469</v>
      </c>
      <c r="Y76" s="22">
        <f t="shared" si="106"/>
        <v>1.076376600544702</v>
      </c>
      <c r="Z76" s="22">
        <f t="shared" si="106"/>
        <v>1.259609733349671</v>
      </c>
      <c r="AA76" s="22">
        <f t="shared" si="106"/>
        <v>1.0546073096756872</v>
      </c>
      <c r="AB76" s="22">
        <f t="shared" si="106"/>
        <v>1.169136552065634</v>
      </c>
      <c r="AC76" s="22">
        <f t="shared" si="106"/>
        <v>1.3931640215565708</v>
      </c>
      <c r="AD76" s="22">
        <f t="shared" si="106"/>
        <v>3.9031995582130321</v>
      </c>
      <c r="AE76" s="22">
        <f t="shared" si="106"/>
        <v>4.9052275594032109</v>
      </c>
      <c r="AF76" s="22">
        <f t="shared" si="106"/>
        <v>3.3785787699120378</v>
      </c>
      <c r="AG76" s="22">
        <f t="shared" ref="AG76" si="107">IF(AG67=0,0,1000*AG67/AG4)</f>
        <v>3.5988042759813386</v>
      </c>
    </row>
    <row r="77" spans="1:33" x14ac:dyDescent="0.25">
      <c r="A77" s="12" t="s">
        <v>11</v>
      </c>
      <c r="B77" s="23">
        <f t="shared" ref="B77:K77" si="108">IF(B68=0,0,1000*B68/B5)</f>
        <v>1.5760904111152398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1.5760904110743079</v>
      </c>
      <c r="G77" s="23">
        <f t="shared" si="108"/>
        <v>1.5635659801179864</v>
      </c>
      <c r="H77" s="23">
        <f t="shared" si="108"/>
        <v>1.5497979139024969</v>
      </c>
      <c r="I77" s="23">
        <f t="shared" si="108"/>
        <v>1.551693344284236</v>
      </c>
      <c r="J77" s="23">
        <f t="shared" si="108"/>
        <v>1.5634339340687153</v>
      </c>
      <c r="K77" s="23">
        <f t="shared" si="108"/>
        <v>1.4990097838943124</v>
      </c>
      <c r="L77" s="23">
        <f>IF(L68=0,0,1000*L68/L5)</f>
        <v>1.5256449792408622</v>
      </c>
      <c r="M77" s="23">
        <f t="shared" ref="M77:AF77" si="109">IF(M68=0,0,1000*M68/M5)</f>
        <v>1.5346545992751159</v>
      </c>
      <c r="N77" s="23">
        <f t="shared" si="109"/>
        <v>1.5331229574060417</v>
      </c>
      <c r="O77" s="23">
        <f t="shared" si="109"/>
        <v>1.538038416161728</v>
      </c>
      <c r="P77" s="23">
        <f t="shared" si="109"/>
        <v>1.5362488245955386</v>
      </c>
      <c r="Q77" s="23">
        <f t="shared" si="109"/>
        <v>1.5487779174009875</v>
      </c>
      <c r="R77" s="23">
        <f t="shared" si="109"/>
        <v>1.4455111032276138</v>
      </c>
      <c r="S77" s="23">
        <f t="shared" si="109"/>
        <v>1.2328575920277689</v>
      </c>
      <c r="T77" s="23">
        <f t="shared" si="109"/>
        <v>1.0025507484853051</v>
      </c>
      <c r="U77" s="23">
        <f t="shared" si="109"/>
        <v>0.4896935415022361</v>
      </c>
      <c r="V77" s="23">
        <f t="shared" si="109"/>
        <v>0.44960903704030253</v>
      </c>
      <c r="W77" s="23">
        <f t="shared" si="109"/>
        <v>1.7257581554550414</v>
      </c>
      <c r="X77" s="23">
        <f t="shared" si="109"/>
        <v>0.33458832510700126</v>
      </c>
      <c r="Y77" s="23">
        <f t="shared" si="109"/>
        <v>0.35421012141646102</v>
      </c>
      <c r="Z77" s="23">
        <f t="shared" si="109"/>
        <v>0.39040168672978948</v>
      </c>
      <c r="AA77" s="23">
        <f t="shared" si="109"/>
        <v>0.31077284488002854</v>
      </c>
      <c r="AB77" s="23">
        <f t="shared" si="109"/>
        <v>0.35005674651530594</v>
      </c>
      <c r="AC77" s="23">
        <f t="shared" si="109"/>
        <v>0.43549214642180994</v>
      </c>
      <c r="AD77" s="23">
        <f t="shared" si="109"/>
        <v>1.1549586892685142</v>
      </c>
      <c r="AE77" s="23">
        <f t="shared" si="109"/>
        <v>1.4080015378212545</v>
      </c>
      <c r="AF77" s="23">
        <f t="shared" si="109"/>
        <v>1.2794291957935435</v>
      </c>
      <c r="AG77" s="23">
        <f t="shared" ref="AG77" si="110">IF(AG68=0,0,1000*AG68/AG5)</f>
        <v>1.3846337269544118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0.3319130687587325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0.33191306877608306</v>
      </c>
      <c r="G80" s="37">
        <f t="shared" si="111"/>
        <v>0.32473176974924278</v>
      </c>
      <c r="H80" s="37">
        <f t="shared" si="111"/>
        <v>0.3328777487220565</v>
      </c>
      <c r="I80" s="37">
        <f t="shared" si="111"/>
        <v>0.33456597989574999</v>
      </c>
      <c r="J80" s="37">
        <f t="shared" si="111"/>
        <v>0.32458555889950186</v>
      </c>
      <c r="K80" s="37">
        <f t="shared" si="111"/>
        <v>0.34412461650909798</v>
      </c>
      <c r="L80" s="37">
        <f t="shared" ref="L80:L81" si="114">IF(L67=0,0,L67/L$66)</f>
        <v>0.33876145831084314</v>
      </c>
      <c r="M80" s="37">
        <f t="shared" ref="M80:AF80" si="115">IF(M67=0,0,M67/M$66)</f>
        <v>0.33435267016293291</v>
      </c>
      <c r="N80" s="37">
        <f t="shared" si="115"/>
        <v>0.33384700535001932</v>
      </c>
      <c r="O80" s="37">
        <f t="shared" si="115"/>
        <v>0.33722417920842351</v>
      </c>
      <c r="P80" s="37">
        <f t="shared" si="115"/>
        <v>0.33628174787977549</v>
      </c>
      <c r="Q80" s="37">
        <f t="shared" si="115"/>
        <v>0.33142210393724164</v>
      </c>
      <c r="R80" s="37">
        <f t="shared" si="115"/>
        <v>0.33603256827696398</v>
      </c>
      <c r="S80" s="37">
        <f t="shared" si="115"/>
        <v>0.32404043403893351</v>
      </c>
      <c r="T80" s="37">
        <f t="shared" si="115"/>
        <v>0.3045303999826573</v>
      </c>
      <c r="U80" s="37">
        <f t="shared" si="115"/>
        <v>0.35576743207353118</v>
      </c>
      <c r="V80" s="37">
        <f t="shared" si="115"/>
        <v>0.34725356360216802</v>
      </c>
      <c r="W80" s="37">
        <f t="shared" si="115"/>
        <v>0.35983994540576725</v>
      </c>
      <c r="X80" s="37">
        <f t="shared" si="115"/>
        <v>0.36100876116898828</v>
      </c>
      <c r="Y80" s="37">
        <f t="shared" si="115"/>
        <v>0.32160407620927867</v>
      </c>
      <c r="Z80" s="37">
        <f t="shared" si="115"/>
        <v>0.32583315159628123</v>
      </c>
      <c r="AA80" s="37">
        <f t="shared" si="115"/>
        <v>0.29481481917812175</v>
      </c>
      <c r="AB80" s="37">
        <f t="shared" si="115"/>
        <v>0.28168292804353801</v>
      </c>
      <c r="AC80" s="37">
        <f t="shared" si="115"/>
        <v>0.27746892234436504</v>
      </c>
      <c r="AD80" s="37">
        <f t="shared" si="115"/>
        <v>0.25372103032329207</v>
      </c>
      <c r="AE80" s="37">
        <f t="shared" si="115"/>
        <v>0.28189564566679487</v>
      </c>
      <c r="AF80" s="37">
        <f t="shared" si="115"/>
        <v>0.31486790836516498</v>
      </c>
      <c r="AG80" s="37">
        <f t="shared" ref="AG80" si="116">IF(AG67=0,0,AG67/AG$66)</f>
        <v>0.32087108171161516</v>
      </c>
    </row>
    <row r="81" spans="1:33" x14ac:dyDescent="0.25">
      <c r="A81" s="12" t="s">
        <v>11</v>
      </c>
      <c r="B81" s="38">
        <f t="shared" si="111"/>
        <v>0.66808693124126761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0.66808693122391705</v>
      </c>
      <c r="G81" s="38">
        <f t="shared" si="111"/>
        <v>0.67526823025075722</v>
      </c>
      <c r="H81" s="38">
        <f t="shared" si="111"/>
        <v>0.66712225127794345</v>
      </c>
      <c r="I81" s="38">
        <f t="shared" si="111"/>
        <v>0.6654340201042499</v>
      </c>
      <c r="J81" s="38">
        <f t="shared" si="111"/>
        <v>0.67541444110049809</v>
      </c>
      <c r="K81" s="38">
        <f t="shared" si="111"/>
        <v>0.65587538349090202</v>
      </c>
      <c r="L81" s="38">
        <f t="shared" si="114"/>
        <v>0.66123854168915686</v>
      </c>
      <c r="M81" s="38">
        <f t="shared" ref="M81:AF81" si="117">IF(M68=0,0,M68/M$66)</f>
        <v>0.66564732983706698</v>
      </c>
      <c r="N81" s="38">
        <f t="shared" si="117"/>
        <v>0.66615299464998068</v>
      </c>
      <c r="O81" s="38">
        <f t="shared" si="117"/>
        <v>0.66277582079157649</v>
      </c>
      <c r="P81" s="38">
        <f t="shared" si="117"/>
        <v>0.66371825212022451</v>
      </c>
      <c r="Q81" s="38">
        <f t="shared" si="117"/>
        <v>0.66857789606275841</v>
      </c>
      <c r="R81" s="38">
        <f t="shared" si="117"/>
        <v>0.66396743172303607</v>
      </c>
      <c r="S81" s="38">
        <f t="shared" si="117"/>
        <v>0.67595956596106643</v>
      </c>
      <c r="T81" s="38">
        <f t="shared" si="117"/>
        <v>0.6954696000173427</v>
      </c>
      <c r="U81" s="38">
        <f t="shared" si="117"/>
        <v>0.64423256792646888</v>
      </c>
      <c r="V81" s="38">
        <f t="shared" si="117"/>
        <v>0.65274643639783203</v>
      </c>
      <c r="W81" s="38">
        <f t="shared" si="117"/>
        <v>0.64016005459423264</v>
      </c>
      <c r="X81" s="38">
        <f t="shared" si="117"/>
        <v>0.63899123883101183</v>
      </c>
      <c r="Y81" s="38">
        <f t="shared" si="117"/>
        <v>0.67839592379072133</v>
      </c>
      <c r="Z81" s="38">
        <f t="shared" si="117"/>
        <v>0.67416684840371877</v>
      </c>
      <c r="AA81" s="38">
        <f t="shared" si="117"/>
        <v>0.7051851808218782</v>
      </c>
      <c r="AB81" s="38">
        <f t="shared" si="117"/>
        <v>0.71831707195646199</v>
      </c>
      <c r="AC81" s="38">
        <f t="shared" si="117"/>
        <v>0.72253107765563496</v>
      </c>
      <c r="AD81" s="38">
        <f t="shared" si="117"/>
        <v>0.74627896967670793</v>
      </c>
      <c r="AE81" s="38">
        <f t="shared" si="117"/>
        <v>0.71810435433320519</v>
      </c>
      <c r="AF81" s="38">
        <f t="shared" si="117"/>
        <v>0.68513209163483502</v>
      </c>
      <c r="AG81" s="38">
        <f t="shared" ref="AG81" si="118">IF(AG68=0,0,AG68/AG$66)</f>
        <v>0.67912891828838484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65.341258199999999</v>
      </c>
      <c r="AE83" s="9">
        <f t="shared" si="119"/>
        <v>77.989136040000005</v>
      </c>
      <c r="AF83" s="9">
        <f t="shared" si="119"/>
        <v>63.777809160000004</v>
      </c>
      <c r="AG83" s="9">
        <f t="shared" ref="AG83" si="120">SUM(AG84:AG85)</f>
        <v>74.451535559999996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16.578451353124258</v>
      </c>
      <c r="AE84" s="11">
        <v>21.984797858991303</v>
      </c>
      <c r="AF84" s="11">
        <v>20.081585370321861</v>
      </c>
      <c r="AG84" s="11">
        <v>23.889344750227981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48.762806846875741</v>
      </c>
      <c r="AE85" s="13">
        <v>56.004338181008706</v>
      </c>
      <c r="AF85" s="13">
        <v>43.696223789678143</v>
      </c>
      <c r="AG85" s="13">
        <v>50.562190809772019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147.23117999999999</v>
      </c>
      <c r="C89" s="9">
        <v>0</v>
      </c>
      <c r="D89" s="9">
        <v>0</v>
      </c>
      <c r="E89" s="9">
        <v>0</v>
      </c>
      <c r="F89" s="9">
        <v>139.78439</v>
      </c>
      <c r="G89" s="9">
        <v>103.08347000000001</v>
      </c>
      <c r="H89" s="9">
        <v>116.12138</v>
      </c>
      <c r="I89" s="9">
        <v>74.40813</v>
      </c>
      <c r="J89" s="9">
        <v>81.849509999999995</v>
      </c>
      <c r="K89" s="9">
        <v>66.371719999999996</v>
      </c>
      <c r="L89" s="9">
        <v>57.621139999999997</v>
      </c>
      <c r="M89" s="9">
        <v>90.307929999999999</v>
      </c>
      <c r="N89" s="9">
        <v>74.007819999999995</v>
      </c>
      <c r="O89" s="9">
        <v>69.393119999999996</v>
      </c>
      <c r="P89" s="9">
        <v>73.834680000000006</v>
      </c>
      <c r="Q89" s="9">
        <v>79.815359999999998</v>
      </c>
      <c r="R89" s="9">
        <v>61.627180000000003</v>
      </c>
      <c r="S89" s="9">
        <v>76.450360000000003</v>
      </c>
      <c r="T89" s="9">
        <v>67.502319999999997</v>
      </c>
      <c r="U89" s="9">
        <v>21.85069</v>
      </c>
      <c r="V89" s="9">
        <v>19.63532</v>
      </c>
      <c r="W89" s="9">
        <v>75.971559999999997</v>
      </c>
      <c r="X89" s="9">
        <v>12.496930000000001</v>
      </c>
      <c r="Y89" s="9">
        <v>12.496930000000001</v>
      </c>
      <c r="Z89" s="9">
        <v>15.66174</v>
      </c>
      <c r="AA89" s="9">
        <v>10.968629999999999</v>
      </c>
      <c r="AB89" s="9">
        <v>13.21105</v>
      </c>
      <c r="AC89" s="9">
        <v>20.11412</v>
      </c>
      <c r="AD89" s="9">
        <v>65.268119999999996</v>
      </c>
      <c r="AE89" s="9">
        <v>77.91113</v>
      </c>
      <c r="AF89" s="9">
        <v>63.712760000000003</v>
      </c>
      <c r="AG89" s="9">
        <v>74.451480000000004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60.13138103999998</v>
      </c>
      <c r="C91" s="9">
        <f t="shared" ref="C91:AF91" si="121">C89-C$66</f>
        <v>0</v>
      </c>
      <c r="D91" s="9">
        <f t="shared" si="121"/>
        <v>0</v>
      </c>
      <c r="E91" s="9">
        <f t="shared" si="121"/>
        <v>0</v>
      </c>
      <c r="F91" s="9">
        <f t="shared" si="121"/>
        <v>43.352380159999996</v>
      </c>
      <c r="G91" s="9">
        <f t="shared" si="121"/>
        <v>0.62218844000000217</v>
      </c>
      <c r="H91" s="9">
        <f t="shared" si="121"/>
        <v>7.4839999967935E-5</v>
      </c>
      <c r="I91" s="9">
        <f t="shared" si="121"/>
        <v>-1.1916000002543115E-4</v>
      </c>
      <c r="J91" s="9">
        <f t="shared" si="121"/>
        <v>-0.3108258000000319</v>
      </c>
      <c r="K91" s="9">
        <f t="shared" si="121"/>
        <v>-0.74730027999999038</v>
      </c>
      <c r="L91" s="9">
        <f t="shared" si="121"/>
        <v>0.13290523999998527</v>
      </c>
      <c r="M91" s="9">
        <f t="shared" si="121"/>
        <v>-0.86621540000004416</v>
      </c>
      <c r="N91" s="9">
        <f t="shared" si="121"/>
        <v>-0.83012443999999164</v>
      </c>
      <c r="O91" s="9">
        <f t="shared" si="121"/>
        <v>0.37285907999998358</v>
      </c>
      <c r="P91" s="9">
        <f t="shared" si="121"/>
        <v>-0.88971539999998583</v>
      </c>
      <c r="Q91" s="9">
        <f t="shared" si="121"/>
        <v>5.0040839999994091E-2</v>
      </c>
      <c r="R91" s="9">
        <f t="shared" si="121"/>
        <v>-2.1151295599999997</v>
      </c>
      <c r="S91" s="9">
        <f t="shared" si="121"/>
        <v>1.2519212799999764</v>
      </c>
      <c r="T91" s="9">
        <f t="shared" si="121"/>
        <v>-1.2908309599999939</v>
      </c>
      <c r="U91" s="9">
        <f t="shared" si="121"/>
        <v>1.1749972</v>
      </c>
      <c r="V91" s="9">
        <f t="shared" si="121"/>
        <v>-2.2911877599999997</v>
      </c>
      <c r="W91" s="9">
        <f t="shared" si="121"/>
        <v>-6.2728520000021604E-2</v>
      </c>
      <c r="X91" s="9">
        <f t="shared" si="121"/>
        <v>-4.8883519999998626E-2</v>
      </c>
      <c r="Y91" s="9">
        <f t="shared" si="121"/>
        <v>-4.8883519999998626E-2</v>
      </c>
      <c r="Z91" s="9">
        <f t="shared" si="121"/>
        <v>-4.891415999999893E-2</v>
      </c>
      <c r="AA91" s="9">
        <f t="shared" si="121"/>
        <v>-1.6148474400000001</v>
      </c>
      <c r="AB91" s="9">
        <f t="shared" si="121"/>
        <v>-0.97381903999999864</v>
      </c>
      <c r="AC91" s="9">
        <f t="shared" si="121"/>
        <v>-4.2379000000000389E-2</v>
      </c>
      <c r="AD91" s="9">
        <f t="shared" si="121"/>
        <v>-7.3138200000002485E-2</v>
      </c>
      <c r="AE91" s="9">
        <f t="shared" si="121"/>
        <v>-7.8006040000005328E-2</v>
      </c>
      <c r="AF91" s="9">
        <f t="shared" si="121"/>
        <v>-6.5049160000000938E-2</v>
      </c>
      <c r="AG91" s="9">
        <f t="shared" ref="AG91" si="122">AG89-AG$66</f>
        <v>-5.5559999992738085E-5</v>
      </c>
    </row>
    <row r="92" spans="1:33" x14ac:dyDescent="0.25">
      <c r="A92" s="10" t="s">
        <v>10</v>
      </c>
      <c r="B92" s="11">
        <f>IF(B$66=0,50%,B$67/B$66)*B91</f>
        <v>19.958391209687058</v>
      </c>
      <c r="C92" s="11">
        <f t="shared" ref="C92:AG92" si="123">IF(C$66=0,50%,C$67/C$66)*C91</f>
        <v>0</v>
      </c>
      <c r="D92" s="11">
        <f t="shared" si="123"/>
        <v>0</v>
      </c>
      <c r="E92" s="11">
        <f t="shared" si="123"/>
        <v>0</v>
      </c>
      <c r="F92" s="11">
        <f t="shared" si="123"/>
        <v>14.389221537652977</v>
      </c>
      <c r="G92" s="11">
        <f t="shared" si="123"/>
        <v>0.20204435323872127</v>
      </c>
      <c r="H92" s="11">
        <f t="shared" si="123"/>
        <v>2.4912570703684985E-5</v>
      </c>
      <c r="I92" s="11">
        <f t="shared" si="123"/>
        <v>-3.9866882172885964E-5</v>
      </c>
      <c r="J92" s="11">
        <f t="shared" si="123"/>
        <v>-0.10088956601339515</v>
      </c>
      <c r="K92" s="11">
        <f t="shared" si="123"/>
        <v>-0.25716442227213826</v>
      </c>
      <c r="L92" s="11">
        <f t="shared" si="123"/>
        <v>4.5023172919547612E-2</v>
      </c>
      <c r="M92" s="11">
        <f t="shared" si="123"/>
        <v>-0.28962143192626777</v>
      </c>
      <c r="N92" s="11">
        <f t="shared" si="123"/>
        <v>-0.27713455836185902</v>
      </c>
      <c r="O92" s="11">
        <f t="shared" si="123"/>
        <v>0.12573709721340237</v>
      </c>
      <c r="P92" s="11">
        <f t="shared" si="123"/>
        <v>-0.29919504982754885</v>
      </c>
      <c r="Q92" s="11">
        <f t="shared" si="123"/>
        <v>1.658464047558492E-2</v>
      </c>
      <c r="R92" s="11">
        <f t="shared" si="123"/>
        <v>-0.71075241828532465</v>
      </c>
      <c r="S92" s="11">
        <f t="shared" si="123"/>
        <v>0.40567311495376956</v>
      </c>
      <c r="T92" s="11">
        <f t="shared" si="123"/>
        <v>-0.39309726855879562</v>
      </c>
      <c r="U92" s="11">
        <f t="shared" si="123"/>
        <v>0.41802573653758929</v>
      </c>
      <c r="V92" s="11">
        <f t="shared" si="123"/>
        <v>-0.79562311454166879</v>
      </c>
      <c r="W92" s="11">
        <f t="shared" si="123"/>
        <v>-2.2572227212192354E-2</v>
      </c>
      <c r="X92" s="11">
        <f t="shared" si="123"/>
        <v>-1.7647378996778967E-2</v>
      </c>
      <c r="Y92" s="11">
        <f t="shared" si="123"/>
        <v>-1.5721139291457357E-2</v>
      </c>
      <c r="Z92" s="11">
        <f t="shared" si="123"/>
        <v>-1.5937854910484408E-2</v>
      </c>
      <c r="AA92" s="11">
        <f t="shared" si="123"/>
        <v>-0.47608095602385286</v>
      </c>
      <c r="AB92" s="11">
        <f t="shared" si="123"/>
        <v>-0.27430819857174688</v>
      </c>
      <c r="AC92" s="11">
        <f t="shared" si="123"/>
        <v>-1.1758855460031954E-2</v>
      </c>
      <c r="AD92" s="11">
        <f t="shared" si="123"/>
        <v>-1.8556699459991631E-2</v>
      </c>
      <c r="AE92" s="11">
        <f t="shared" si="123"/>
        <v>-2.198956301171133E-2</v>
      </c>
      <c r="AF92" s="11">
        <f t="shared" si="123"/>
        <v>-2.0481892950111252E-2</v>
      </c>
      <c r="AG92" s="11">
        <f t="shared" si="123"/>
        <v>-1.7827597297567201E-5</v>
      </c>
    </row>
    <row r="93" spans="1:33" x14ac:dyDescent="0.25">
      <c r="A93" s="12" t="s">
        <v>11</v>
      </c>
      <c r="B93" s="13">
        <f>B91-B92</f>
        <v>40.172989830312922</v>
      </c>
      <c r="C93" s="13">
        <f t="shared" ref="C93:AF93" si="124">C91-C92</f>
        <v>0</v>
      </c>
      <c r="D93" s="13">
        <f t="shared" si="124"/>
        <v>0</v>
      </c>
      <c r="E93" s="13">
        <f t="shared" si="124"/>
        <v>0</v>
      </c>
      <c r="F93" s="13">
        <f t="shared" si="124"/>
        <v>28.963158622347017</v>
      </c>
      <c r="G93" s="13">
        <f t="shared" si="124"/>
        <v>0.4201440867612809</v>
      </c>
      <c r="H93" s="13">
        <f t="shared" si="124"/>
        <v>4.9927429264250012E-5</v>
      </c>
      <c r="I93" s="13">
        <f t="shared" si="124"/>
        <v>-7.9293117852545188E-5</v>
      </c>
      <c r="J93" s="13">
        <f t="shared" si="124"/>
        <v>-0.20993623398663674</v>
      </c>
      <c r="K93" s="13">
        <f t="shared" si="124"/>
        <v>-0.49013585772785212</v>
      </c>
      <c r="L93" s="13">
        <f t="shared" si="124"/>
        <v>8.7882067080437665E-2</v>
      </c>
      <c r="M93" s="13">
        <f t="shared" si="124"/>
        <v>-0.57659396807377639</v>
      </c>
      <c r="N93" s="13">
        <f t="shared" si="124"/>
        <v>-0.55298988163813267</v>
      </c>
      <c r="O93" s="13">
        <f t="shared" si="124"/>
        <v>0.24712198278658121</v>
      </c>
      <c r="P93" s="13">
        <f t="shared" si="124"/>
        <v>-0.59052035017243698</v>
      </c>
      <c r="Q93" s="13">
        <f t="shared" si="124"/>
        <v>3.3456199524409175E-2</v>
      </c>
      <c r="R93" s="13">
        <f t="shared" si="124"/>
        <v>-1.4043771417146751</v>
      </c>
      <c r="S93" s="13">
        <f t="shared" si="124"/>
        <v>0.84624816504620681</v>
      </c>
      <c r="T93" s="13">
        <f t="shared" si="124"/>
        <v>-0.89773369144119819</v>
      </c>
      <c r="U93" s="13">
        <f t="shared" si="124"/>
        <v>0.75697146346241073</v>
      </c>
      <c r="V93" s="13">
        <f t="shared" si="124"/>
        <v>-1.4955646454583309</v>
      </c>
      <c r="W93" s="13">
        <f t="shared" si="124"/>
        <v>-4.0156292787829249E-2</v>
      </c>
      <c r="X93" s="13">
        <f t="shared" si="124"/>
        <v>-3.1236141003219659E-2</v>
      </c>
      <c r="Y93" s="13">
        <f t="shared" si="124"/>
        <v>-3.3162380708541273E-2</v>
      </c>
      <c r="Z93" s="13">
        <f t="shared" si="124"/>
        <v>-3.2976305089514518E-2</v>
      </c>
      <c r="AA93" s="13">
        <f t="shared" si="124"/>
        <v>-1.1387664839761473</v>
      </c>
      <c r="AB93" s="13">
        <f t="shared" si="124"/>
        <v>-0.69951084142825182</v>
      </c>
      <c r="AC93" s="13">
        <f t="shared" si="124"/>
        <v>-3.0620144539968433E-2</v>
      </c>
      <c r="AD93" s="13">
        <f t="shared" si="124"/>
        <v>-5.4581500540010854E-2</v>
      </c>
      <c r="AE93" s="13">
        <f t="shared" si="124"/>
        <v>-5.6016476988293998E-2</v>
      </c>
      <c r="AF93" s="13">
        <f t="shared" si="124"/>
        <v>-4.4567267049889683E-2</v>
      </c>
      <c r="AG93" s="13">
        <f t="shared" ref="AG93" si="125">AG91-AG92</f>
        <v>-3.773240269517088E-5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0</v>
      </c>
      <c r="D95" s="9">
        <v>0</v>
      </c>
      <c r="E95" s="9">
        <v>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58.747321739130435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65.041730434782608</v>
      </c>
      <c r="G97" s="9">
        <f t="shared" si="126"/>
        <v>70.410756521739131</v>
      </c>
      <c r="H97" s="9">
        <f t="shared" si="126"/>
        <v>80.721782608695662</v>
      </c>
      <c r="I97" s="9">
        <f t="shared" si="126"/>
        <v>51.478200000000001</v>
      </c>
      <c r="J97" s="9">
        <f t="shared" si="126"/>
        <v>56.230104347826085</v>
      </c>
      <c r="K97" s="9">
        <f t="shared" si="126"/>
        <v>49.163008695652174</v>
      </c>
      <c r="L97" s="9">
        <f>SUM(L98:L99)</f>
        <v>41.483252173913044</v>
      </c>
      <c r="M97" s="9">
        <f t="shared" ref="M97:AF97" si="127">SUM(M98:M99)</f>
        <v>63.901513043478261</v>
      </c>
      <c r="N97" s="9">
        <f t="shared" si="127"/>
        <v>59.753187826086958</v>
      </c>
      <c r="O97" s="9">
        <f t="shared" si="127"/>
        <v>55.604862608695655</v>
      </c>
      <c r="P97" s="9">
        <f t="shared" si="127"/>
        <v>51.558701739130441</v>
      </c>
      <c r="Q97" s="9">
        <f t="shared" si="127"/>
        <v>52.819034782608696</v>
      </c>
      <c r="R97" s="9">
        <f t="shared" si="127"/>
        <v>48.778595652173912</v>
      </c>
      <c r="S97" s="9">
        <f t="shared" si="127"/>
        <v>51.833217391304345</v>
      </c>
      <c r="T97" s="9">
        <f t="shared" si="127"/>
        <v>49.664887826086954</v>
      </c>
      <c r="U97" s="9">
        <f t="shared" si="127"/>
        <v>46.065647826086959</v>
      </c>
      <c r="V97" s="9">
        <f t="shared" si="127"/>
        <v>42.018553913043476</v>
      </c>
      <c r="W97" s="9">
        <f t="shared" si="127"/>
        <v>38.902070434782615</v>
      </c>
      <c r="X97" s="9">
        <f t="shared" si="127"/>
        <v>34.753745217391305</v>
      </c>
      <c r="Y97" s="9">
        <f t="shared" si="127"/>
        <v>30.605420000000002</v>
      </c>
      <c r="Z97" s="9">
        <f t="shared" si="127"/>
        <v>26.457094782608699</v>
      </c>
      <c r="AA97" s="9">
        <f t="shared" si="127"/>
        <v>22.308769565217396</v>
      </c>
      <c r="AB97" s="9">
        <f t="shared" si="127"/>
        <v>19.49087391304348</v>
      </c>
      <c r="AC97" s="9">
        <f t="shared" si="127"/>
        <v>20.586815652173911</v>
      </c>
      <c r="AD97" s="9">
        <f t="shared" si="127"/>
        <v>22.209851304347826</v>
      </c>
      <c r="AE97" s="9">
        <f t="shared" si="127"/>
        <v>21.359849565217392</v>
      </c>
      <c r="AF97" s="9">
        <f t="shared" si="127"/>
        <v>21.365444347826084</v>
      </c>
      <c r="AG97" s="9">
        <f t="shared" ref="AG97" si="128">SUM(AG98:AG99)</f>
        <v>24.57206956521739</v>
      </c>
    </row>
    <row r="98" spans="1:33" x14ac:dyDescent="0.25">
      <c r="A98" s="10" t="s">
        <v>10</v>
      </c>
      <c r="B98" s="11">
        <v>23.202547826086956</v>
      </c>
      <c r="C98" s="11">
        <v>0</v>
      </c>
      <c r="D98" s="11">
        <v>0</v>
      </c>
      <c r="E98" s="11">
        <v>0</v>
      </c>
      <c r="F98" s="11">
        <v>25.68855652173913</v>
      </c>
      <c r="G98" s="11">
        <v>27.809078260869565</v>
      </c>
      <c r="H98" s="11">
        <v>32.654800000000002</v>
      </c>
      <c r="I98" s="11">
        <v>20.85151304347826</v>
      </c>
      <c r="J98" s="11">
        <v>22.192113043478262</v>
      </c>
      <c r="K98" s="11">
        <v>20.667034782608695</v>
      </c>
      <c r="L98" s="11">
        <v>17.216765217391305</v>
      </c>
      <c r="M98" s="11">
        <v>26.254469565217391</v>
      </c>
      <c r="N98" s="11">
        <v>24.532793043478261</v>
      </c>
      <c r="O98" s="11">
        <v>22.81111652173913</v>
      </c>
      <c r="P98" s="11">
        <v>21.08944</v>
      </c>
      <c r="Q98" s="11">
        <v>21.240191304347825</v>
      </c>
      <c r="R98" s="11">
        <v>19.518514782608694</v>
      </c>
      <c r="S98" s="11">
        <v>20.893713043478261</v>
      </c>
      <c r="T98" s="11">
        <v>19.451817391304349</v>
      </c>
      <c r="U98" s="11">
        <v>17.730140869565219</v>
      </c>
      <c r="V98" s="11">
        <v>16.109695652173912</v>
      </c>
      <c r="W98" s="11">
        <v>15.419860869565218</v>
      </c>
      <c r="X98" s="11">
        <v>13.698184347826087</v>
      </c>
      <c r="Y98" s="11">
        <v>11.976507826086957</v>
      </c>
      <c r="Z98" s="11">
        <v>10.254831304347826</v>
      </c>
      <c r="AA98" s="11">
        <v>8.5331547826086958</v>
      </c>
      <c r="AB98" s="11">
        <v>7.4959043478260874</v>
      </c>
      <c r="AC98" s="11">
        <v>8.6577999999999999</v>
      </c>
      <c r="AD98" s="11">
        <v>8.8670260869565229</v>
      </c>
      <c r="AE98" s="11">
        <v>9.5140086956521746</v>
      </c>
      <c r="AF98" s="11">
        <v>11.314252173913044</v>
      </c>
      <c r="AG98" s="11">
        <v>13.436252173913044</v>
      </c>
    </row>
    <row r="99" spans="1:33" x14ac:dyDescent="0.25">
      <c r="A99" s="12" t="s">
        <v>11</v>
      </c>
      <c r="B99" s="13">
        <v>35.544773913043478</v>
      </c>
      <c r="C99" s="13">
        <v>0</v>
      </c>
      <c r="D99" s="13">
        <v>0</v>
      </c>
      <c r="E99" s="13">
        <v>0</v>
      </c>
      <c r="F99" s="13">
        <v>39.353173913043477</v>
      </c>
      <c r="G99" s="13">
        <v>42.601678260869562</v>
      </c>
      <c r="H99" s="13">
        <v>48.066982608695653</v>
      </c>
      <c r="I99" s="13">
        <v>30.626686956521738</v>
      </c>
      <c r="J99" s="13">
        <v>34.037991304347827</v>
      </c>
      <c r="K99" s="13">
        <v>28.495973913043478</v>
      </c>
      <c r="L99" s="13">
        <v>24.266486956521739</v>
      </c>
      <c r="M99" s="13">
        <v>37.647043478260869</v>
      </c>
      <c r="N99" s="13">
        <v>35.220394782608693</v>
      </c>
      <c r="O99" s="13">
        <v>32.793746086956524</v>
      </c>
      <c r="P99" s="13">
        <v>30.469261739130438</v>
      </c>
      <c r="Q99" s="13">
        <v>31.578843478260872</v>
      </c>
      <c r="R99" s="13">
        <v>29.260080869565218</v>
      </c>
      <c r="S99" s="13">
        <v>30.939504347826087</v>
      </c>
      <c r="T99" s="13">
        <v>30.213070434782608</v>
      </c>
      <c r="U99" s="13">
        <v>28.335506956521741</v>
      </c>
      <c r="V99" s="13">
        <v>25.908858260869568</v>
      </c>
      <c r="W99" s="13">
        <v>23.482209565217396</v>
      </c>
      <c r="X99" s="13">
        <v>21.05556086956522</v>
      </c>
      <c r="Y99" s="13">
        <v>18.628912173913047</v>
      </c>
      <c r="Z99" s="13">
        <v>16.202263478260871</v>
      </c>
      <c r="AA99" s="13">
        <v>13.775614782608699</v>
      </c>
      <c r="AB99" s="13">
        <v>11.994969565217392</v>
      </c>
      <c r="AC99" s="13">
        <v>11.929015652173913</v>
      </c>
      <c r="AD99" s="13">
        <v>13.342825217391303</v>
      </c>
      <c r="AE99" s="13">
        <v>11.845840869565217</v>
      </c>
      <c r="AF99" s="13">
        <v>10.051192173913043</v>
      </c>
      <c r="AG99" s="13">
        <v>11.135817391304348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65.041730434782608</v>
      </c>
      <c r="G101" s="9">
        <f t="shared" si="129"/>
        <v>7.0475209937885186</v>
      </c>
      <c r="H101" s="9">
        <f t="shared" si="129"/>
        <v>11.989520993788522</v>
      </c>
      <c r="I101" s="9">
        <f t="shared" si="129"/>
        <v>0</v>
      </c>
      <c r="J101" s="9">
        <f t="shared" si="129"/>
        <v>6.4303992546580915</v>
      </c>
      <c r="K101" s="9">
        <f t="shared" si="129"/>
        <v>0.13750459627360856</v>
      </c>
      <c r="L101" s="9">
        <f>SUM(L102:L103)</f>
        <v>0</v>
      </c>
      <c r="M101" s="9">
        <f t="shared" ref="M101:AF101" si="130">SUM(M102:M103)</f>
        <v>24.096755776397217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2.9388279503102561</v>
      </c>
      <c r="R101" s="9">
        <f t="shared" si="130"/>
        <v>0</v>
      </c>
      <c r="S101" s="9">
        <f t="shared" si="130"/>
        <v>4.79735416149048</v>
      </c>
      <c r="T101" s="9">
        <f t="shared" si="130"/>
        <v>0.52770658385060898</v>
      </c>
      <c r="U101" s="9">
        <f t="shared" si="130"/>
        <v>0.37143987577630444</v>
      </c>
      <c r="V101" s="9">
        <f t="shared" si="130"/>
        <v>0</v>
      </c>
      <c r="W101" s="9">
        <f t="shared" si="130"/>
        <v>0</v>
      </c>
      <c r="X101" s="9">
        <f t="shared" si="130"/>
        <v>0</v>
      </c>
      <c r="Y101" s="9">
        <f t="shared" si="130"/>
        <v>0</v>
      </c>
      <c r="Z101" s="9">
        <f t="shared" si="130"/>
        <v>0</v>
      </c>
      <c r="AA101" s="9">
        <f t="shared" si="130"/>
        <v>0</v>
      </c>
      <c r="AB101" s="9">
        <f t="shared" si="130"/>
        <v>0.50285329192578243</v>
      </c>
      <c r="AC101" s="9">
        <f t="shared" si="130"/>
        <v>2.952081987577432</v>
      </c>
      <c r="AD101" s="9">
        <f t="shared" si="130"/>
        <v>3.519140869564696</v>
      </c>
      <c r="AE101" s="9">
        <f t="shared" si="130"/>
        <v>1.3099125465836519</v>
      </c>
      <c r="AF101" s="9">
        <f t="shared" si="130"/>
        <v>2.4631734161488694</v>
      </c>
      <c r="AG101" s="9">
        <f t="shared" ref="AG101" si="131">SUM(AG102:AG103)</f>
        <v>4.8851201242233042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25.68855652173913</v>
      </c>
      <c r="G102" s="11">
        <v>2.7834516770184337</v>
      </c>
      <c r="H102" s="11">
        <v>5.5086516770184382</v>
      </c>
      <c r="I102" s="11">
        <v>0</v>
      </c>
      <c r="J102" s="11">
        <v>2.0035299378880005</v>
      </c>
      <c r="K102" s="11">
        <v>0</v>
      </c>
      <c r="L102" s="11">
        <v>0</v>
      </c>
      <c r="M102" s="11">
        <v>9.7006342857140844</v>
      </c>
      <c r="N102" s="11">
        <v>0</v>
      </c>
      <c r="O102" s="11">
        <v>0</v>
      </c>
      <c r="P102" s="11">
        <v>0</v>
      </c>
      <c r="Q102" s="11">
        <v>0.81368124223582328</v>
      </c>
      <c r="R102" s="11">
        <v>0</v>
      </c>
      <c r="S102" s="11">
        <v>2.0381281987575655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1.8248255900619128</v>
      </c>
      <c r="AD102" s="11">
        <v>0.87215602484452326</v>
      </c>
      <c r="AE102" s="11">
        <v>1.3099125465836519</v>
      </c>
      <c r="AF102" s="11">
        <v>2.4631734161488694</v>
      </c>
      <c r="AG102" s="11">
        <v>2.7849299378880001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39.353173913043477</v>
      </c>
      <c r="G103" s="13">
        <v>4.2640693167700849</v>
      </c>
      <c r="H103" s="13">
        <v>6.4808693167700842</v>
      </c>
      <c r="I103" s="13">
        <v>0</v>
      </c>
      <c r="J103" s="13">
        <v>4.426869316770091</v>
      </c>
      <c r="K103" s="13">
        <v>0.13750459627360856</v>
      </c>
      <c r="L103" s="13">
        <v>0</v>
      </c>
      <c r="M103" s="13">
        <v>14.396121490683132</v>
      </c>
      <c r="N103" s="13">
        <v>0</v>
      </c>
      <c r="O103" s="13">
        <v>0</v>
      </c>
      <c r="P103" s="13">
        <v>0</v>
      </c>
      <c r="Q103" s="13">
        <v>2.1251467080744328</v>
      </c>
      <c r="R103" s="13">
        <v>0</v>
      </c>
      <c r="S103" s="13">
        <v>2.7592259627329145</v>
      </c>
      <c r="T103" s="13">
        <v>0.52770658385060898</v>
      </c>
      <c r="U103" s="13">
        <v>0.37143987577630444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0.50285329192578243</v>
      </c>
      <c r="AC103" s="13">
        <v>1.1272563975155194</v>
      </c>
      <c r="AD103" s="13">
        <v>2.6469848447201727</v>
      </c>
      <c r="AE103" s="13">
        <v>0</v>
      </c>
      <c r="AF103" s="13">
        <v>0</v>
      </c>
      <c r="AG103" s="13">
        <v>2.1001901863353045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>SUM(L4:L5)</f>
        <v>0</v>
      </c>
      <c r="M3" s="9">
        <f t="shared" ref="M3:AF3" si="1">SUM(M4:M5)</f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0</v>
      </c>
      <c r="T3" s="9">
        <f t="shared" si="1"/>
        <v>0</v>
      </c>
      <c r="U3" s="9">
        <f t="shared" si="1"/>
        <v>0</v>
      </c>
      <c r="V3" s="9">
        <f t="shared" si="1"/>
        <v>0</v>
      </c>
      <c r="W3" s="9">
        <f t="shared" si="1"/>
        <v>0</v>
      </c>
      <c r="X3" s="9">
        <f t="shared" si="1"/>
        <v>0</v>
      </c>
      <c r="Y3" s="9">
        <f t="shared" si="1"/>
        <v>0</v>
      </c>
      <c r="Z3" s="9">
        <f t="shared" si="1"/>
        <v>0</v>
      </c>
      <c r="AA3" s="9">
        <f t="shared" si="1"/>
        <v>0</v>
      </c>
      <c r="AB3" s="9">
        <f t="shared" si="1"/>
        <v>0</v>
      </c>
      <c r="AC3" s="9">
        <f t="shared" si="1"/>
        <v>0</v>
      </c>
      <c r="AD3" s="9">
        <f t="shared" si="1"/>
        <v>0</v>
      </c>
      <c r="AE3" s="9">
        <f t="shared" si="1"/>
        <v>0</v>
      </c>
      <c r="AF3" s="9">
        <f t="shared" si="1"/>
        <v>0</v>
      </c>
      <c r="AG3" s="9">
        <f t="shared" ref="AG3" si="2">SUM(AG4:AG5)</f>
        <v>0</v>
      </c>
    </row>
    <row r="4" spans="1:33" x14ac:dyDescent="0.25">
      <c r="A4" s="10" t="s">
        <v>10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11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0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0</v>
      </c>
      <c r="G8" s="15">
        <f t="shared" si="3"/>
        <v>0</v>
      </c>
      <c r="H8" s="15">
        <f t="shared" si="3"/>
        <v>0</v>
      </c>
      <c r="I8" s="15">
        <f t="shared" si="3"/>
        <v>0</v>
      </c>
      <c r="J8" s="15">
        <f t="shared" si="3"/>
        <v>0</v>
      </c>
      <c r="K8" s="15">
        <f t="shared" si="3"/>
        <v>0</v>
      </c>
      <c r="L8" s="15">
        <f>IF(L3=0,0,L3/L$3)</f>
        <v>0</v>
      </c>
      <c r="M8" s="15">
        <f t="shared" ref="M8:AF8" si="4">IF(M3=0,0,M3/M$3)</f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5">
        <f t="shared" si="4"/>
        <v>0</v>
      </c>
      <c r="S8" s="15">
        <f t="shared" si="4"/>
        <v>0</v>
      </c>
      <c r="T8" s="15">
        <f t="shared" si="4"/>
        <v>0</v>
      </c>
      <c r="U8" s="15">
        <f t="shared" si="4"/>
        <v>0</v>
      </c>
      <c r="V8" s="15">
        <f t="shared" si="4"/>
        <v>0</v>
      </c>
      <c r="W8" s="15">
        <f t="shared" si="4"/>
        <v>0</v>
      </c>
      <c r="X8" s="15">
        <f t="shared" si="4"/>
        <v>0</v>
      </c>
      <c r="Y8" s="15">
        <f t="shared" si="4"/>
        <v>0</v>
      </c>
      <c r="Z8" s="15">
        <f t="shared" si="4"/>
        <v>0</v>
      </c>
      <c r="AA8" s="15">
        <f t="shared" si="4"/>
        <v>0</v>
      </c>
      <c r="AB8" s="15">
        <f t="shared" si="4"/>
        <v>0</v>
      </c>
      <c r="AC8" s="15">
        <f t="shared" si="4"/>
        <v>0</v>
      </c>
      <c r="AD8" s="15">
        <f t="shared" si="4"/>
        <v>0</v>
      </c>
      <c r="AE8" s="15">
        <f t="shared" si="4"/>
        <v>0</v>
      </c>
      <c r="AF8" s="15">
        <f t="shared" si="4"/>
        <v>0</v>
      </c>
      <c r="AG8" s="15">
        <f t="shared" ref="AG8" si="5">IF(AG3=0,0,AG3/AG$3)</f>
        <v>0</v>
      </c>
    </row>
    <row r="9" spans="1:33" x14ac:dyDescent="0.25">
      <c r="A9" s="10" t="s">
        <v>10</v>
      </c>
      <c r="B9" s="16">
        <f t="shared" ref="B9:K9" si="6">IF(B4=0,0,B4/B$3)</f>
        <v>0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</v>
      </c>
      <c r="G9" s="16">
        <f t="shared" si="6"/>
        <v>0</v>
      </c>
      <c r="H9" s="16">
        <f t="shared" si="6"/>
        <v>0</v>
      </c>
      <c r="I9" s="16">
        <f t="shared" si="6"/>
        <v>0</v>
      </c>
      <c r="J9" s="16">
        <f t="shared" si="6"/>
        <v>0</v>
      </c>
      <c r="K9" s="16">
        <f t="shared" si="6"/>
        <v>0</v>
      </c>
      <c r="L9" s="16">
        <f>IF(L4=0,0,L4/L$3)</f>
        <v>0</v>
      </c>
      <c r="M9" s="16">
        <f t="shared" ref="M9:AF9" si="7">IF(M4=0,0,M4/M$3)</f>
        <v>0</v>
      </c>
      <c r="N9" s="16">
        <f t="shared" si="7"/>
        <v>0</v>
      </c>
      <c r="O9" s="16">
        <f t="shared" si="7"/>
        <v>0</v>
      </c>
      <c r="P9" s="16">
        <f t="shared" si="7"/>
        <v>0</v>
      </c>
      <c r="Q9" s="16">
        <f t="shared" si="7"/>
        <v>0</v>
      </c>
      <c r="R9" s="16">
        <f t="shared" si="7"/>
        <v>0</v>
      </c>
      <c r="S9" s="16">
        <f t="shared" si="7"/>
        <v>0</v>
      </c>
      <c r="T9" s="16">
        <f t="shared" si="7"/>
        <v>0</v>
      </c>
      <c r="U9" s="16">
        <f t="shared" si="7"/>
        <v>0</v>
      </c>
      <c r="V9" s="16">
        <f t="shared" si="7"/>
        <v>0</v>
      </c>
      <c r="W9" s="16">
        <f t="shared" si="7"/>
        <v>0</v>
      </c>
      <c r="X9" s="16">
        <f t="shared" si="7"/>
        <v>0</v>
      </c>
      <c r="Y9" s="16">
        <f t="shared" si="7"/>
        <v>0</v>
      </c>
      <c r="Z9" s="16">
        <f t="shared" si="7"/>
        <v>0</v>
      </c>
      <c r="AA9" s="16">
        <f t="shared" si="7"/>
        <v>0</v>
      </c>
      <c r="AB9" s="16">
        <f t="shared" si="7"/>
        <v>0</v>
      </c>
      <c r="AC9" s="16">
        <f t="shared" si="7"/>
        <v>0</v>
      </c>
      <c r="AD9" s="16">
        <f t="shared" si="7"/>
        <v>0</v>
      </c>
      <c r="AE9" s="16">
        <f t="shared" si="7"/>
        <v>0</v>
      </c>
      <c r="AF9" s="16">
        <f t="shared" si="7"/>
        <v>0</v>
      </c>
      <c r="AG9" s="16">
        <f t="shared" ref="AG9" si="8">IF(AG4=0,0,AG4/AG$3)</f>
        <v>0</v>
      </c>
    </row>
    <row r="10" spans="1:33" x14ac:dyDescent="0.25">
      <c r="A10" s="12" t="s">
        <v>11</v>
      </c>
      <c r="B10" s="17">
        <f t="shared" ref="B10:K10" si="9">IF(B5=0,0,B5/B$3)</f>
        <v>0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</v>
      </c>
      <c r="G10" s="17">
        <f t="shared" si="9"/>
        <v>0</v>
      </c>
      <c r="H10" s="17">
        <f t="shared" si="9"/>
        <v>0</v>
      </c>
      <c r="I10" s="17">
        <f t="shared" si="9"/>
        <v>0</v>
      </c>
      <c r="J10" s="17">
        <f t="shared" si="9"/>
        <v>0</v>
      </c>
      <c r="K10" s="17">
        <f t="shared" si="9"/>
        <v>0</v>
      </c>
      <c r="L10" s="17">
        <f>IF(L5=0,0,L5/L$3)</f>
        <v>0</v>
      </c>
      <c r="M10" s="17">
        <f t="shared" ref="M10:AF10" si="10">IF(M5=0,0,M5/M$3)</f>
        <v>0</v>
      </c>
      <c r="N10" s="17">
        <f t="shared" si="10"/>
        <v>0</v>
      </c>
      <c r="O10" s="17">
        <f t="shared" si="10"/>
        <v>0</v>
      </c>
      <c r="P10" s="17">
        <f t="shared" si="10"/>
        <v>0</v>
      </c>
      <c r="Q10" s="17">
        <f t="shared" si="10"/>
        <v>0</v>
      </c>
      <c r="R10" s="17">
        <f t="shared" si="10"/>
        <v>0</v>
      </c>
      <c r="S10" s="17">
        <f t="shared" si="10"/>
        <v>0</v>
      </c>
      <c r="T10" s="17">
        <f t="shared" si="10"/>
        <v>0</v>
      </c>
      <c r="U10" s="17">
        <f t="shared" si="10"/>
        <v>0</v>
      </c>
      <c r="V10" s="17">
        <f t="shared" si="10"/>
        <v>0</v>
      </c>
      <c r="W10" s="17">
        <f t="shared" si="10"/>
        <v>0</v>
      </c>
      <c r="X10" s="17">
        <f t="shared" si="10"/>
        <v>0</v>
      </c>
      <c r="Y10" s="17">
        <f t="shared" si="10"/>
        <v>0</v>
      </c>
      <c r="Z10" s="17">
        <f t="shared" si="10"/>
        <v>0</v>
      </c>
      <c r="AA10" s="17">
        <f t="shared" si="10"/>
        <v>0</v>
      </c>
      <c r="AB10" s="17">
        <f t="shared" si="10"/>
        <v>0</v>
      </c>
      <c r="AC10" s="17">
        <f t="shared" si="10"/>
        <v>0</v>
      </c>
      <c r="AD10" s="17">
        <f t="shared" si="10"/>
        <v>0</v>
      </c>
      <c r="AE10" s="17">
        <f t="shared" si="10"/>
        <v>0</v>
      </c>
      <c r="AF10" s="17">
        <f t="shared" si="10"/>
        <v>0</v>
      </c>
      <c r="AG10" s="17">
        <f t="shared" ref="AG10" si="11">IF(AG5=0,0,AG5/AG$3)</f>
        <v>0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0</v>
      </c>
      <c r="K12" s="18">
        <f t="shared" si="12"/>
        <v>0</v>
      </c>
      <c r="L12" s="18">
        <f>SUM(L13:L14)</f>
        <v>0</v>
      </c>
      <c r="M12" s="18">
        <f t="shared" ref="M12:AF12" si="13">SUM(M13:M14)</f>
        <v>0</v>
      </c>
      <c r="N12" s="18">
        <f t="shared" si="13"/>
        <v>0</v>
      </c>
      <c r="O12" s="18">
        <f t="shared" si="13"/>
        <v>0</v>
      </c>
      <c r="P12" s="18">
        <f t="shared" si="13"/>
        <v>0</v>
      </c>
      <c r="Q12" s="18">
        <f t="shared" si="13"/>
        <v>0</v>
      </c>
      <c r="R12" s="18">
        <f t="shared" si="13"/>
        <v>0</v>
      </c>
      <c r="S12" s="18">
        <f t="shared" si="13"/>
        <v>0</v>
      </c>
      <c r="T12" s="18">
        <f t="shared" si="13"/>
        <v>0</v>
      </c>
      <c r="U12" s="18">
        <f t="shared" si="13"/>
        <v>0</v>
      </c>
      <c r="V12" s="18">
        <f t="shared" si="13"/>
        <v>0</v>
      </c>
      <c r="W12" s="18">
        <f t="shared" si="13"/>
        <v>0</v>
      </c>
      <c r="X12" s="18">
        <f t="shared" si="13"/>
        <v>0</v>
      </c>
      <c r="Y12" s="18">
        <f t="shared" si="13"/>
        <v>0</v>
      </c>
      <c r="Z12" s="18">
        <f t="shared" si="13"/>
        <v>0</v>
      </c>
      <c r="AA12" s="18">
        <f t="shared" si="13"/>
        <v>0</v>
      </c>
      <c r="AB12" s="18">
        <f t="shared" si="13"/>
        <v>0</v>
      </c>
      <c r="AC12" s="18">
        <f t="shared" si="13"/>
        <v>0</v>
      </c>
      <c r="AD12" s="18">
        <f t="shared" si="13"/>
        <v>0</v>
      </c>
      <c r="AE12" s="18">
        <f t="shared" si="13"/>
        <v>0</v>
      </c>
      <c r="AF12" s="18">
        <f t="shared" si="13"/>
        <v>0</v>
      </c>
      <c r="AG12" s="18">
        <f t="shared" ref="AG12" si="14">SUM(AG13:AG14)</f>
        <v>0</v>
      </c>
    </row>
    <row r="13" spans="1:33" x14ac:dyDescent="0.25">
      <c r="A13" s="10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11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0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0</v>
      </c>
      <c r="G17" s="15">
        <f t="shared" si="15"/>
        <v>0</v>
      </c>
      <c r="H17" s="15">
        <f t="shared" si="15"/>
        <v>0</v>
      </c>
      <c r="I17" s="15">
        <f t="shared" si="15"/>
        <v>0</v>
      </c>
      <c r="J17" s="15">
        <f t="shared" si="15"/>
        <v>0</v>
      </c>
      <c r="K17" s="15">
        <f t="shared" si="15"/>
        <v>0</v>
      </c>
      <c r="L17" s="15">
        <f t="shared" ref="L17" si="16">IF(L12=0,0,L12/L$12)</f>
        <v>0</v>
      </c>
      <c r="M17" s="15">
        <f t="shared" ref="M17:AF17" si="17">IF(M12=0,0,M12/M$12)</f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si="17"/>
        <v>0</v>
      </c>
      <c r="R17" s="15">
        <f t="shared" si="17"/>
        <v>0</v>
      </c>
      <c r="S17" s="15">
        <f t="shared" si="17"/>
        <v>0</v>
      </c>
      <c r="T17" s="15">
        <f t="shared" si="17"/>
        <v>0</v>
      </c>
      <c r="U17" s="15">
        <f t="shared" si="17"/>
        <v>0</v>
      </c>
      <c r="V17" s="15">
        <f t="shared" si="17"/>
        <v>0</v>
      </c>
      <c r="W17" s="15">
        <f t="shared" si="17"/>
        <v>0</v>
      </c>
      <c r="X17" s="15">
        <f t="shared" si="17"/>
        <v>0</v>
      </c>
      <c r="Y17" s="15">
        <f t="shared" si="17"/>
        <v>0</v>
      </c>
      <c r="Z17" s="15">
        <f t="shared" si="17"/>
        <v>0</v>
      </c>
      <c r="AA17" s="15">
        <f t="shared" si="17"/>
        <v>0</v>
      </c>
      <c r="AB17" s="15">
        <f t="shared" si="17"/>
        <v>0</v>
      </c>
      <c r="AC17" s="15">
        <f t="shared" si="17"/>
        <v>0</v>
      </c>
      <c r="AD17" s="15">
        <f t="shared" si="17"/>
        <v>0</v>
      </c>
      <c r="AE17" s="15">
        <f t="shared" si="17"/>
        <v>0</v>
      </c>
      <c r="AF17" s="15">
        <f t="shared" si="17"/>
        <v>0</v>
      </c>
      <c r="AG17" s="15">
        <f t="shared" ref="AG17" si="18">IF(AG12=0,0,AG12/AG$12)</f>
        <v>0</v>
      </c>
    </row>
    <row r="18" spans="1:33" x14ac:dyDescent="0.25">
      <c r="A18" s="10" t="s">
        <v>10</v>
      </c>
      <c r="B18" s="16">
        <f t="shared" si="15"/>
        <v>0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</v>
      </c>
      <c r="G18" s="16">
        <f t="shared" si="15"/>
        <v>0</v>
      </c>
      <c r="H18" s="16">
        <f t="shared" si="15"/>
        <v>0</v>
      </c>
      <c r="I18" s="16">
        <f t="shared" si="15"/>
        <v>0</v>
      </c>
      <c r="J18" s="16">
        <f t="shared" si="15"/>
        <v>0</v>
      </c>
      <c r="K18" s="16">
        <f t="shared" si="15"/>
        <v>0</v>
      </c>
      <c r="L18" s="16">
        <f t="shared" ref="L18" si="19">IF(L13=0,0,L13/L$12)</f>
        <v>0</v>
      </c>
      <c r="M18" s="16">
        <f t="shared" ref="M18:AF18" si="20">IF(M13=0,0,M13/M$12)</f>
        <v>0</v>
      </c>
      <c r="N18" s="16">
        <f t="shared" si="20"/>
        <v>0</v>
      </c>
      <c r="O18" s="16">
        <f t="shared" si="20"/>
        <v>0</v>
      </c>
      <c r="P18" s="16">
        <f t="shared" si="20"/>
        <v>0</v>
      </c>
      <c r="Q18" s="16">
        <f t="shared" si="20"/>
        <v>0</v>
      </c>
      <c r="R18" s="16">
        <f t="shared" si="20"/>
        <v>0</v>
      </c>
      <c r="S18" s="16">
        <f t="shared" si="20"/>
        <v>0</v>
      </c>
      <c r="T18" s="16">
        <f t="shared" si="20"/>
        <v>0</v>
      </c>
      <c r="U18" s="16">
        <f t="shared" si="20"/>
        <v>0</v>
      </c>
      <c r="V18" s="16">
        <f t="shared" si="20"/>
        <v>0</v>
      </c>
      <c r="W18" s="16">
        <f t="shared" si="20"/>
        <v>0</v>
      </c>
      <c r="X18" s="16">
        <f t="shared" si="20"/>
        <v>0</v>
      </c>
      <c r="Y18" s="16">
        <f t="shared" si="20"/>
        <v>0</v>
      </c>
      <c r="Z18" s="16">
        <f t="shared" si="20"/>
        <v>0</v>
      </c>
      <c r="AA18" s="16">
        <f t="shared" si="20"/>
        <v>0</v>
      </c>
      <c r="AB18" s="16">
        <f t="shared" si="20"/>
        <v>0</v>
      </c>
      <c r="AC18" s="16">
        <f t="shared" si="20"/>
        <v>0</v>
      </c>
      <c r="AD18" s="16">
        <f t="shared" si="20"/>
        <v>0</v>
      </c>
      <c r="AE18" s="16">
        <f t="shared" si="20"/>
        <v>0</v>
      </c>
      <c r="AF18" s="16">
        <f t="shared" si="20"/>
        <v>0</v>
      </c>
      <c r="AG18" s="16">
        <f t="shared" ref="AG18" si="21">IF(AG13=0,0,AG13/AG$12)</f>
        <v>0</v>
      </c>
    </row>
    <row r="19" spans="1:33" x14ac:dyDescent="0.25">
      <c r="A19" s="12" t="s">
        <v>11</v>
      </c>
      <c r="B19" s="17">
        <f t="shared" si="15"/>
        <v>0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</v>
      </c>
      <c r="G19" s="17">
        <f t="shared" si="15"/>
        <v>0</v>
      </c>
      <c r="H19" s="17">
        <f t="shared" si="15"/>
        <v>0</v>
      </c>
      <c r="I19" s="17">
        <f t="shared" si="15"/>
        <v>0</v>
      </c>
      <c r="J19" s="17">
        <f t="shared" si="15"/>
        <v>0</v>
      </c>
      <c r="K19" s="17">
        <f t="shared" si="15"/>
        <v>0</v>
      </c>
      <c r="L19" s="17">
        <f t="shared" ref="L19" si="22">IF(L14=0,0,L14/L$12)</f>
        <v>0</v>
      </c>
      <c r="M19" s="17">
        <f t="shared" ref="M19:AF19" si="23">IF(M14=0,0,M14/M$12)</f>
        <v>0</v>
      </c>
      <c r="N19" s="17">
        <f t="shared" si="23"/>
        <v>0</v>
      </c>
      <c r="O19" s="17">
        <f t="shared" si="23"/>
        <v>0</v>
      </c>
      <c r="P19" s="17">
        <f t="shared" si="23"/>
        <v>0</v>
      </c>
      <c r="Q19" s="17">
        <f t="shared" si="23"/>
        <v>0</v>
      </c>
      <c r="R19" s="17">
        <f t="shared" si="23"/>
        <v>0</v>
      </c>
      <c r="S19" s="17">
        <f t="shared" si="23"/>
        <v>0</v>
      </c>
      <c r="T19" s="17">
        <f t="shared" si="23"/>
        <v>0</v>
      </c>
      <c r="U19" s="17">
        <f t="shared" si="23"/>
        <v>0</v>
      </c>
      <c r="V19" s="17">
        <f t="shared" si="23"/>
        <v>0</v>
      </c>
      <c r="W19" s="17">
        <f t="shared" si="23"/>
        <v>0</v>
      </c>
      <c r="X19" s="17">
        <f t="shared" si="23"/>
        <v>0</v>
      </c>
      <c r="Y19" s="17">
        <f t="shared" si="23"/>
        <v>0</v>
      </c>
      <c r="Z19" s="17">
        <f t="shared" si="23"/>
        <v>0</v>
      </c>
      <c r="AA19" s="17">
        <f t="shared" si="23"/>
        <v>0</v>
      </c>
      <c r="AB19" s="17">
        <f t="shared" si="23"/>
        <v>0</v>
      </c>
      <c r="AC19" s="17">
        <f t="shared" si="23"/>
        <v>0</v>
      </c>
      <c r="AD19" s="17">
        <f t="shared" si="23"/>
        <v>0</v>
      </c>
      <c r="AE19" s="17">
        <f t="shared" si="23"/>
        <v>0</v>
      </c>
      <c r="AF19" s="17">
        <f t="shared" si="23"/>
        <v>0</v>
      </c>
      <c r="AG19" s="17">
        <f t="shared" ref="AG19" si="24">IF(AG14=0,0,AG14/AG$12)</f>
        <v>0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0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0</v>
      </c>
      <c r="G21" s="21">
        <f t="shared" si="25"/>
        <v>0</v>
      </c>
      <c r="H21" s="21">
        <f t="shared" si="25"/>
        <v>0</v>
      </c>
      <c r="I21" s="21">
        <f t="shared" si="25"/>
        <v>0</v>
      </c>
      <c r="J21" s="21">
        <f t="shared" si="25"/>
        <v>0</v>
      </c>
      <c r="K21" s="21">
        <f t="shared" si="25"/>
        <v>0</v>
      </c>
      <c r="L21" s="21">
        <f>IF(L3=0,0,L3/L12)</f>
        <v>0</v>
      </c>
      <c r="M21" s="21">
        <f t="shared" ref="M21:AF21" si="26">IF(M3=0,0,M3/M12)</f>
        <v>0</v>
      </c>
      <c r="N21" s="21">
        <f t="shared" si="26"/>
        <v>0</v>
      </c>
      <c r="O21" s="21">
        <f t="shared" si="26"/>
        <v>0</v>
      </c>
      <c r="P21" s="21">
        <f t="shared" si="26"/>
        <v>0</v>
      </c>
      <c r="Q21" s="21">
        <f t="shared" si="26"/>
        <v>0</v>
      </c>
      <c r="R21" s="21">
        <f t="shared" si="26"/>
        <v>0</v>
      </c>
      <c r="S21" s="21">
        <f t="shared" si="26"/>
        <v>0</v>
      </c>
      <c r="T21" s="21">
        <f t="shared" si="26"/>
        <v>0</v>
      </c>
      <c r="U21" s="21">
        <f t="shared" si="26"/>
        <v>0</v>
      </c>
      <c r="V21" s="21">
        <f t="shared" si="26"/>
        <v>0</v>
      </c>
      <c r="W21" s="21">
        <f t="shared" si="26"/>
        <v>0</v>
      </c>
      <c r="X21" s="21">
        <f t="shared" si="26"/>
        <v>0</v>
      </c>
      <c r="Y21" s="21">
        <f t="shared" si="26"/>
        <v>0</v>
      </c>
      <c r="Z21" s="21">
        <f t="shared" si="26"/>
        <v>0</v>
      </c>
      <c r="AA21" s="21">
        <f t="shared" si="26"/>
        <v>0</v>
      </c>
      <c r="AB21" s="21">
        <f t="shared" si="26"/>
        <v>0</v>
      </c>
      <c r="AC21" s="21">
        <f t="shared" si="26"/>
        <v>0</v>
      </c>
      <c r="AD21" s="21">
        <f t="shared" si="26"/>
        <v>0</v>
      </c>
      <c r="AE21" s="21">
        <f t="shared" si="26"/>
        <v>0</v>
      </c>
      <c r="AF21" s="21">
        <f t="shared" si="26"/>
        <v>0</v>
      </c>
      <c r="AG21" s="21">
        <f t="shared" ref="AG21" si="27">IF(AG3=0,0,AG3/AG12)</f>
        <v>0</v>
      </c>
    </row>
    <row r="22" spans="1:33" x14ac:dyDescent="0.25">
      <c r="A22" s="10" t="s">
        <v>10</v>
      </c>
      <c r="B22" s="22">
        <f t="shared" ref="B22:K22" si="28">IF(B4=0,0,B4/B13)</f>
        <v>0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0</v>
      </c>
      <c r="G22" s="22">
        <f t="shared" si="28"/>
        <v>0</v>
      </c>
      <c r="H22" s="22">
        <f t="shared" si="28"/>
        <v>0</v>
      </c>
      <c r="I22" s="22">
        <f t="shared" si="28"/>
        <v>0</v>
      </c>
      <c r="J22" s="22">
        <f t="shared" si="28"/>
        <v>0</v>
      </c>
      <c r="K22" s="22">
        <f t="shared" si="28"/>
        <v>0</v>
      </c>
      <c r="L22" s="22">
        <f>IF(L4=0,0,L4/L13)</f>
        <v>0</v>
      </c>
      <c r="M22" s="22">
        <f t="shared" ref="M22:AF22" si="29">IF(M4=0,0,M4/M13)</f>
        <v>0</v>
      </c>
      <c r="N22" s="22">
        <f t="shared" si="29"/>
        <v>0</v>
      </c>
      <c r="O22" s="22">
        <f t="shared" si="29"/>
        <v>0</v>
      </c>
      <c r="P22" s="22">
        <f t="shared" si="29"/>
        <v>0</v>
      </c>
      <c r="Q22" s="22">
        <f t="shared" si="29"/>
        <v>0</v>
      </c>
      <c r="R22" s="22">
        <f t="shared" si="29"/>
        <v>0</v>
      </c>
      <c r="S22" s="22">
        <f t="shared" si="29"/>
        <v>0</v>
      </c>
      <c r="T22" s="22">
        <f t="shared" si="29"/>
        <v>0</v>
      </c>
      <c r="U22" s="22">
        <f t="shared" si="29"/>
        <v>0</v>
      </c>
      <c r="V22" s="22">
        <f t="shared" si="29"/>
        <v>0</v>
      </c>
      <c r="W22" s="22">
        <f t="shared" si="29"/>
        <v>0</v>
      </c>
      <c r="X22" s="22">
        <f t="shared" si="29"/>
        <v>0</v>
      </c>
      <c r="Y22" s="22">
        <f t="shared" si="29"/>
        <v>0</v>
      </c>
      <c r="Z22" s="22">
        <f t="shared" si="29"/>
        <v>0</v>
      </c>
      <c r="AA22" s="22">
        <f t="shared" si="29"/>
        <v>0</v>
      </c>
      <c r="AB22" s="22">
        <f t="shared" si="29"/>
        <v>0</v>
      </c>
      <c r="AC22" s="22">
        <f t="shared" si="29"/>
        <v>0</v>
      </c>
      <c r="AD22" s="22">
        <f t="shared" si="29"/>
        <v>0</v>
      </c>
      <c r="AE22" s="22">
        <f t="shared" si="29"/>
        <v>0</v>
      </c>
      <c r="AF22" s="22">
        <f t="shared" si="29"/>
        <v>0</v>
      </c>
      <c r="AG22" s="22">
        <f t="shared" ref="AG22" si="30">IF(AG4=0,0,AG4/AG13)</f>
        <v>0</v>
      </c>
    </row>
    <row r="23" spans="1:33" x14ac:dyDescent="0.25">
      <c r="A23" s="12" t="s">
        <v>11</v>
      </c>
      <c r="B23" s="23">
        <f t="shared" ref="B23:K23" si="31">IF(B5=0,0,B5/B14)</f>
        <v>0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0</v>
      </c>
      <c r="G23" s="23">
        <f t="shared" si="31"/>
        <v>0</v>
      </c>
      <c r="H23" s="23">
        <f t="shared" si="31"/>
        <v>0</v>
      </c>
      <c r="I23" s="23">
        <f t="shared" si="31"/>
        <v>0</v>
      </c>
      <c r="J23" s="23">
        <f t="shared" si="31"/>
        <v>0</v>
      </c>
      <c r="K23" s="23">
        <f t="shared" si="31"/>
        <v>0</v>
      </c>
      <c r="L23" s="23">
        <f>IF(L5=0,0,L5/L14)</f>
        <v>0</v>
      </c>
      <c r="M23" s="23">
        <f t="shared" ref="M23:AF23" si="32">IF(M5=0,0,M5/M14)</f>
        <v>0</v>
      </c>
      <c r="N23" s="23">
        <f t="shared" si="32"/>
        <v>0</v>
      </c>
      <c r="O23" s="23">
        <f t="shared" si="32"/>
        <v>0</v>
      </c>
      <c r="P23" s="23">
        <f t="shared" si="32"/>
        <v>0</v>
      </c>
      <c r="Q23" s="23">
        <f t="shared" si="32"/>
        <v>0</v>
      </c>
      <c r="R23" s="23">
        <f t="shared" si="32"/>
        <v>0</v>
      </c>
      <c r="S23" s="23">
        <f t="shared" si="32"/>
        <v>0</v>
      </c>
      <c r="T23" s="23">
        <f t="shared" si="32"/>
        <v>0</v>
      </c>
      <c r="U23" s="23">
        <f t="shared" si="32"/>
        <v>0</v>
      </c>
      <c r="V23" s="23">
        <f t="shared" si="32"/>
        <v>0</v>
      </c>
      <c r="W23" s="23">
        <f t="shared" si="32"/>
        <v>0</v>
      </c>
      <c r="X23" s="23">
        <f t="shared" si="32"/>
        <v>0</v>
      </c>
      <c r="Y23" s="23">
        <f t="shared" si="32"/>
        <v>0</v>
      </c>
      <c r="Z23" s="23">
        <f t="shared" si="32"/>
        <v>0</v>
      </c>
      <c r="AA23" s="23">
        <f t="shared" si="32"/>
        <v>0</v>
      </c>
      <c r="AB23" s="23">
        <f t="shared" si="32"/>
        <v>0</v>
      </c>
      <c r="AC23" s="23">
        <f t="shared" si="32"/>
        <v>0</v>
      </c>
      <c r="AD23" s="23">
        <f t="shared" si="32"/>
        <v>0</v>
      </c>
      <c r="AE23" s="23">
        <f t="shared" si="32"/>
        <v>0</v>
      </c>
      <c r="AF23" s="23">
        <f t="shared" si="32"/>
        <v>0</v>
      </c>
      <c r="AG23" s="23">
        <f t="shared" ref="AG23" si="33">IF(AG5=0,0,AG5/AG14)</f>
        <v>0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0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0</v>
      </c>
      <c r="G25" s="21">
        <f t="shared" si="34"/>
        <v>0</v>
      </c>
      <c r="H25" s="21">
        <f t="shared" si="34"/>
        <v>0</v>
      </c>
      <c r="I25" s="21">
        <f t="shared" si="34"/>
        <v>0</v>
      </c>
      <c r="J25" s="21">
        <f t="shared" si="34"/>
        <v>0</v>
      </c>
      <c r="K25" s="21">
        <f t="shared" si="34"/>
        <v>0</v>
      </c>
      <c r="L25" s="21">
        <f>SUM(L26,L32)</f>
        <v>0</v>
      </c>
      <c r="M25" s="21">
        <f t="shared" ref="M25:AF25" si="35">SUM(M26,M32)</f>
        <v>0</v>
      </c>
      <c r="N25" s="21">
        <f t="shared" si="35"/>
        <v>0</v>
      </c>
      <c r="O25" s="21">
        <f t="shared" si="35"/>
        <v>0</v>
      </c>
      <c r="P25" s="21">
        <f t="shared" si="35"/>
        <v>0</v>
      </c>
      <c r="Q25" s="21">
        <f t="shared" si="35"/>
        <v>0</v>
      </c>
      <c r="R25" s="21">
        <f t="shared" si="35"/>
        <v>0</v>
      </c>
      <c r="S25" s="21">
        <f t="shared" si="35"/>
        <v>0</v>
      </c>
      <c r="T25" s="21">
        <f t="shared" si="35"/>
        <v>0</v>
      </c>
      <c r="U25" s="21">
        <f t="shared" si="35"/>
        <v>0</v>
      </c>
      <c r="V25" s="21">
        <f t="shared" si="35"/>
        <v>0</v>
      </c>
      <c r="W25" s="21">
        <f t="shared" si="35"/>
        <v>0</v>
      </c>
      <c r="X25" s="21">
        <f t="shared" si="35"/>
        <v>0</v>
      </c>
      <c r="Y25" s="21">
        <f t="shared" si="35"/>
        <v>0</v>
      </c>
      <c r="Z25" s="21">
        <f t="shared" si="35"/>
        <v>0</v>
      </c>
      <c r="AA25" s="21">
        <f t="shared" si="35"/>
        <v>0</v>
      </c>
      <c r="AB25" s="21">
        <f t="shared" si="35"/>
        <v>0</v>
      </c>
      <c r="AC25" s="21">
        <f t="shared" si="35"/>
        <v>0</v>
      </c>
      <c r="AD25" s="21">
        <f t="shared" si="35"/>
        <v>0</v>
      </c>
      <c r="AE25" s="21">
        <f t="shared" si="35"/>
        <v>0</v>
      </c>
      <c r="AF25" s="21">
        <f t="shared" si="35"/>
        <v>0</v>
      </c>
      <c r="AG25" s="21">
        <f t="shared" ref="AG25" si="36">SUM(AG26,AG32)</f>
        <v>0</v>
      </c>
    </row>
    <row r="26" spans="1:33" x14ac:dyDescent="0.25">
      <c r="A26" s="24" t="s">
        <v>10</v>
      </c>
      <c r="B26" s="25">
        <f t="shared" ref="B26:K26" si="37">SUM(B27:B31)</f>
        <v>0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0</v>
      </c>
      <c r="G26" s="25">
        <f t="shared" si="37"/>
        <v>0</v>
      </c>
      <c r="H26" s="25">
        <f t="shared" si="37"/>
        <v>0</v>
      </c>
      <c r="I26" s="25">
        <f t="shared" si="37"/>
        <v>0</v>
      </c>
      <c r="J26" s="25">
        <f t="shared" si="37"/>
        <v>0</v>
      </c>
      <c r="K26" s="25">
        <f t="shared" si="37"/>
        <v>0</v>
      </c>
      <c r="L26" s="25">
        <f>SUM(L27:L31)</f>
        <v>0</v>
      </c>
      <c r="M26" s="25">
        <f t="shared" ref="M26:AF26" si="38">SUM(M27:M31)</f>
        <v>0</v>
      </c>
      <c r="N26" s="25">
        <f t="shared" si="38"/>
        <v>0</v>
      </c>
      <c r="O26" s="25">
        <f t="shared" si="38"/>
        <v>0</v>
      </c>
      <c r="P26" s="25">
        <f t="shared" si="38"/>
        <v>0</v>
      </c>
      <c r="Q26" s="25">
        <f t="shared" si="38"/>
        <v>0</v>
      </c>
      <c r="R26" s="25">
        <f t="shared" si="38"/>
        <v>0</v>
      </c>
      <c r="S26" s="25">
        <f t="shared" si="38"/>
        <v>0</v>
      </c>
      <c r="T26" s="25">
        <f t="shared" si="38"/>
        <v>0</v>
      </c>
      <c r="U26" s="25">
        <f t="shared" si="38"/>
        <v>0</v>
      </c>
      <c r="V26" s="25">
        <f t="shared" si="38"/>
        <v>0</v>
      </c>
      <c r="W26" s="25">
        <f t="shared" si="38"/>
        <v>0</v>
      </c>
      <c r="X26" s="25">
        <f t="shared" si="38"/>
        <v>0</v>
      </c>
      <c r="Y26" s="25">
        <f t="shared" si="38"/>
        <v>0</v>
      </c>
      <c r="Z26" s="25">
        <f t="shared" si="38"/>
        <v>0</v>
      </c>
      <c r="AA26" s="25">
        <f t="shared" si="38"/>
        <v>0</v>
      </c>
      <c r="AB26" s="25">
        <f t="shared" si="38"/>
        <v>0</v>
      </c>
      <c r="AC26" s="25">
        <f t="shared" si="38"/>
        <v>0</v>
      </c>
      <c r="AD26" s="25">
        <f t="shared" si="38"/>
        <v>0</v>
      </c>
      <c r="AE26" s="25">
        <f t="shared" si="38"/>
        <v>0</v>
      </c>
      <c r="AF26" s="25">
        <f t="shared" si="38"/>
        <v>0</v>
      </c>
      <c r="AG26" s="25">
        <f t="shared" ref="AG26" si="39">SUM(AG27:AG31)</f>
        <v>0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0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0</v>
      </c>
      <c r="G32" s="25">
        <f t="shared" si="40"/>
        <v>0</v>
      </c>
      <c r="H32" s="25">
        <f t="shared" si="40"/>
        <v>0</v>
      </c>
      <c r="I32" s="25">
        <f t="shared" si="40"/>
        <v>0</v>
      </c>
      <c r="J32" s="25">
        <f t="shared" si="40"/>
        <v>0</v>
      </c>
      <c r="K32" s="25">
        <f t="shared" si="40"/>
        <v>0</v>
      </c>
      <c r="L32" s="25">
        <f>SUM(L33:L37)</f>
        <v>0</v>
      </c>
      <c r="M32" s="25">
        <f t="shared" ref="M32:AF32" si="41">SUM(M33:M37)</f>
        <v>0</v>
      </c>
      <c r="N32" s="25">
        <f t="shared" si="41"/>
        <v>0</v>
      </c>
      <c r="O32" s="25">
        <f t="shared" si="41"/>
        <v>0</v>
      </c>
      <c r="P32" s="25">
        <f t="shared" si="41"/>
        <v>0</v>
      </c>
      <c r="Q32" s="25">
        <f t="shared" si="41"/>
        <v>0</v>
      </c>
      <c r="R32" s="25">
        <f t="shared" si="41"/>
        <v>0</v>
      </c>
      <c r="S32" s="25">
        <f t="shared" si="41"/>
        <v>0</v>
      </c>
      <c r="T32" s="25">
        <f t="shared" si="41"/>
        <v>0</v>
      </c>
      <c r="U32" s="25">
        <f t="shared" si="41"/>
        <v>0</v>
      </c>
      <c r="V32" s="25">
        <f t="shared" si="41"/>
        <v>0</v>
      </c>
      <c r="W32" s="25">
        <f t="shared" si="41"/>
        <v>0</v>
      </c>
      <c r="X32" s="25">
        <f t="shared" si="41"/>
        <v>0</v>
      </c>
      <c r="Y32" s="25">
        <f t="shared" si="41"/>
        <v>0</v>
      </c>
      <c r="Z32" s="25">
        <f t="shared" si="41"/>
        <v>0</v>
      </c>
      <c r="AA32" s="25">
        <f t="shared" si="41"/>
        <v>0</v>
      </c>
      <c r="AB32" s="25">
        <f t="shared" si="41"/>
        <v>0</v>
      </c>
      <c r="AC32" s="25">
        <f t="shared" si="41"/>
        <v>0</v>
      </c>
      <c r="AD32" s="25">
        <f t="shared" si="41"/>
        <v>0</v>
      </c>
      <c r="AE32" s="25">
        <f t="shared" si="41"/>
        <v>0</v>
      </c>
      <c r="AF32" s="25">
        <f t="shared" si="41"/>
        <v>0</v>
      </c>
      <c r="AG32" s="25">
        <f t="shared" ref="AG32" si="42">SUM(AG33:AG37)</f>
        <v>0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16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</v>
      </c>
      <c r="G40" s="21">
        <f t="shared" si="43"/>
        <v>0</v>
      </c>
      <c r="H40" s="21">
        <f t="shared" si="43"/>
        <v>0</v>
      </c>
      <c r="I40" s="21">
        <f t="shared" si="43"/>
        <v>0</v>
      </c>
      <c r="J40" s="21">
        <f t="shared" si="43"/>
        <v>0</v>
      </c>
      <c r="K40" s="21">
        <f t="shared" si="43"/>
        <v>0</v>
      </c>
      <c r="L40" s="21">
        <f>IF(L25=0,0,L25/(L3/1000))</f>
        <v>0</v>
      </c>
      <c r="M40" s="21">
        <f t="shared" ref="M40:AF40" si="44">IF(M25=0,0,M25/(M3/1000))</f>
        <v>0</v>
      </c>
      <c r="N40" s="21">
        <f t="shared" si="44"/>
        <v>0</v>
      </c>
      <c r="O40" s="21">
        <f t="shared" si="44"/>
        <v>0</v>
      </c>
      <c r="P40" s="21">
        <f t="shared" si="44"/>
        <v>0</v>
      </c>
      <c r="Q40" s="21">
        <f t="shared" si="44"/>
        <v>0</v>
      </c>
      <c r="R40" s="21">
        <f t="shared" si="44"/>
        <v>0</v>
      </c>
      <c r="S40" s="21">
        <f t="shared" si="44"/>
        <v>0</v>
      </c>
      <c r="T40" s="21">
        <f t="shared" si="44"/>
        <v>0</v>
      </c>
      <c r="U40" s="21">
        <f t="shared" si="44"/>
        <v>0</v>
      </c>
      <c r="V40" s="21">
        <f t="shared" si="44"/>
        <v>0</v>
      </c>
      <c r="W40" s="21">
        <f t="shared" si="44"/>
        <v>0</v>
      </c>
      <c r="X40" s="21">
        <f t="shared" si="44"/>
        <v>0</v>
      </c>
      <c r="Y40" s="21">
        <f t="shared" si="44"/>
        <v>0</v>
      </c>
      <c r="Z40" s="21">
        <f t="shared" si="44"/>
        <v>0</v>
      </c>
      <c r="AA40" s="21">
        <f t="shared" si="44"/>
        <v>0</v>
      </c>
      <c r="AB40" s="21">
        <f t="shared" si="44"/>
        <v>0</v>
      </c>
      <c r="AC40" s="21">
        <f t="shared" si="44"/>
        <v>0</v>
      </c>
      <c r="AD40" s="21">
        <f t="shared" si="44"/>
        <v>0</v>
      </c>
      <c r="AE40" s="21">
        <f t="shared" si="44"/>
        <v>0</v>
      </c>
      <c r="AF40" s="21">
        <f t="shared" si="44"/>
        <v>0</v>
      </c>
      <c r="AG40" s="21">
        <f t="shared" ref="AG40" si="45">IF(AG25=0,0,AG25/(AG3/1000))</f>
        <v>0</v>
      </c>
    </row>
    <row r="41" spans="1:33" x14ac:dyDescent="0.25">
      <c r="A41" s="10" t="s">
        <v>10</v>
      </c>
      <c r="B41" s="22">
        <f t="shared" ref="B41:K41" si="46">IF(B26=0,0,B26/(B4/1000))</f>
        <v>0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0</v>
      </c>
      <c r="G41" s="22">
        <f t="shared" si="46"/>
        <v>0</v>
      </c>
      <c r="H41" s="22">
        <f t="shared" si="46"/>
        <v>0</v>
      </c>
      <c r="I41" s="22">
        <f t="shared" si="46"/>
        <v>0</v>
      </c>
      <c r="J41" s="22">
        <f t="shared" si="46"/>
        <v>0</v>
      </c>
      <c r="K41" s="22">
        <f t="shared" si="46"/>
        <v>0</v>
      </c>
      <c r="L41" s="22">
        <f>IF(L26=0,0,L26/(L4/1000))</f>
        <v>0</v>
      </c>
      <c r="M41" s="22">
        <f t="shared" ref="M41:AF41" si="47">IF(M26=0,0,M26/(M4/1000))</f>
        <v>0</v>
      </c>
      <c r="N41" s="22">
        <f t="shared" si="47"/>
        <v>0</v>
      </c>
      <c r="O41" s="22">
        <f t="shared" si="47"/>
        <v>0</v>
      </c>
      <c r="P41" s="22">
        <f t="shared" si="47"/>
        <v>0</v>
      </c>
      <c r="Q41" s="22">
        <f t="shared" si="47"/>
        <v>0</v>
      </c>
      <c r="R41" s="22">
        <f t="shared" si="47"/>
        <v>0</v>
      </c>
      <c r="S41" s="22">
        <f t="shared" si="47"/>
        <v>0</v>
      </c>
      <c r="T41" s="22">
        <f t="shared" si="47"/>
        <v>0</v>
      </c>
      <c r="U41" s="22">
        <f t="shared" si="47"/>
        <v>0</v>
      </c>
      <c r="V41" s="22">
        <f t="shared" si="47"/>
        <v>0</v>
      </c>
      <c r="W41" s="22">
        <f t="shared" si="47"/>
        <v>0</v>
      </c>
      <c r="X41" s="22">
        <f t="shared" si="47"/>
        <v>0</v>
      </c>
      <c r="Y41" s="22">
        <f t="shared" si="47"/>
        <v>0</v>
      </c>
      <c r="Z41" s="22">
        <f t="shared" si="47"/>
        <v>0</v>
      </c>
      <c r="AA41" s="22">
        <f t="shared" si="47"/>
        <v>0</v>
      </c>
      <c r="AB41" s="22">
        <f t="shared" si="47"/>
        <v>0</v>
      </c>
      <c r="AC41" s="22">
        <f t="shared" si="47"/>
        <v>0</v>
      </c>
      <c r="AD41" s="22">
        <f t="shared" si="47"/>
        <v>0</v>
      </c>
      <c r="AE41" s="22">
        <f t="shared" si="47"/>
        <v>0</v>
      </c>
      <c r="AF41" s="22">
        <f t="shared" si="47"/>
        <v>0</v>
      </c>
      <c r="AG41" s="22">
        <f t="shared" ref="AG41" si="48">IF(AG26=0,0,AG26/(AG4/1000))</f>
        <v>0</v>
      </c>
    </row>
    <row r="42" spans="1:33" x14ac:dyDescent="0.25">
      <c r="A42" s="12" t="s">
        <v>11</v>
      </c>
      <c r="B42" s="23">
        <f t="shared" ref="B42:K42" si="49">IF(B32=0,0,B32/(B5/1000))</f>
        <v>0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</v>
      </c>
      <c r="G42" s="23">
        <f t="shared" si="49"/>
        <v>0</v>
      </c>
      <c r="H42" s="23">
        <f t="shared" si="49"/>
        <v>0</v>
      </c>
      <c r="I42" s="23">
        <f t="shared" si="49"/>
        <v>0</v>
      </c>
      <c r="J42" s="23">
        <f t="shared" si="49"/>
        <v>0</v>
      </c>
      <c r="K42" s="23">
        <f t="shared" si="49"/>
        <v>0</v>
      </c>
      <c r="L42" s="23">
        <f>IF(L32=0,0,L32/(L5/1000))</f>
        <v>0</v>
      </c>
      <c r="M42" s="23">
        <f t="shared" ref="M42:AF42" si="50">IF(M32=0,0,M32/(M5/1000))</f>
        <v>0</v>
      </c>
      <c r="N42" s="23">
        <f t="shared" si="50"/>
        <v>0</v>
      </c>
      <c r="O42" s="23">
        <f t="shared" si="50"/>
        <v>0</v>
      </c>
      <c r="P42" s="23">
        <f t="shared" si="50"/>
        <v>0</v>
      </c>
      <c r="Q42" s="23">
        <f t="shared" si="50"/>
        <v>0</v>
      </c>
      <c r="R42" s="23">
        <f t="shared" si="50"/>
        <v>0</v>
      </c>
      <c r="S42" s="23">
        <f t="shared" si="50"/>
        <v>0</v>
      </c>
      <c r="T42" s="23">
        <f t="shared" si="50"/>
        <v>0</v>
      </c>
      <c r="U42" s="23">
        <f t="shared" si="50"/>
        <v>0</v>
      </c>
      <c r="V42" s="23">
        <f t="shared" si="50"/>
        <v>0</v>
      </c>
      <c r="W42" s="23">
        <f t="shared" si="50"/>
        <v>0</v>
      </c>
      <c r="X42" s="23">
        <f t="shared" si="50"/>
        <v>0</v>
      </c>
      <c r="Y42" s="23">
        <f t="shared" si="50"/>
        <v>0</v>
      </c>
      <c r="Z42" s="23">
        <f t="shared" si="50"/>
        <v>0</v>
      </c>
      <c r="AA42" s="23">
        <f t="shared" si="50"/>
        <v>0</v>
      </c>
      <c r="AB42" s="23">
        <f t="shared" si="50"/>
        <v>0</v>
      </c>
      <c r="AC42" s="23">
        <f t="shared" si="50"/>
        <v>0</v>
      </c>
      <c r="AD42" s="23">
        <f t="shared" si="50"/>
        <v>0</v>
      </c>
      <c r="AE42" s="23">
        <f t="shared" si="50"/>
        <v>0</v>
      </c>
      <c r="AF42" s="23">
        <f t="shared" si="50"/>
        <v>0</v>
      </c>
      <c r="AG42" s="23">
        <f t="shared" ref="AG42" si="51">IF(AG32=0,0,AG32/(AG5/1000))</f>
        <v>0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0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0</v>
      </c>
      <c r="G44" s="30">
        <f t="shared" si="52"/>
        <v>0</v>
      </c>
      <c r="H44" s="30">
        <f t="shared" si="52"/>
        <v>0</v>
      </c>
      <c r="I44" s="30">
        <f t="shared" si="52"/>
        <v>0</v>
      </c>
      <c r="J44" s="30">
        <f t="shared" si="52"/>
        <v>0</v>
      </c>
      <c r="K44" s="30">
        <f t="shared" si="52"/>
        <v>0</v>
      </c>
      <c r="L44" s="30">
        <f>IF(L25=0,0,L25/L$25)</f>
        <v>0</v>
      </c>
      <c r="M44" s="30">
        <f t="shared" ref="M44:AF44" si="53">IF(M25=0,0,M25/M$25)</f>
        <v>0</v>
      </c>
      <c r="N44" s="30">
        <f t="shared" si="53"/>
        <v>0</v>
      </c>
      <c r="O44" s="30">
        <f t="shared" si="53"/>
        <v>0</v>
      </c>
      <c r="P44" s="30">
        <f t="shared" si="53"/>
        <v>0</v>
      </c>
      <c r="Q44" s="30">
        <f t="shared" si="53"/>
        <v>0</v>
      </c>
      <c r="R44" s="30">
        <f t="shared" si="53"/>
        <v>0</v>
      </c>
      <c r="S44" s="30">
        <f t="shared" si="53"/>
        <v>0</v>
      </c>
      <c r="T44" s="30">
        <f t="shared" si="53"/>
        <v>0</v>
      </c>
      <c r="U44" s="30">
        <f t="shared" si="53"/>
        <v>0</v>
      </c>
      <c r="V44" s="30">
        <f t="shared" si="53"/>
        <v>0</v>
      </c>
      <c r="W44" s="30">
        <f t="shared" si="53"/>
        <v>0</v>
      </c>
      <c r="X44" s="30">
        <f t="shared" si="53"/>
        <v>0</v>
      </c>
      <c r="Y44" s="30">
        <f t="shared" si="53"/>
        <v>0</v>
      </c>
      <c r="Z44" s="30">
        <f t="shared" si="53"/>
        <v>0</v>
      </c>
      <c r="AA44" s="30">
        <f t="shared" si="53"/>
        <v>0</v>
      </c>
      <c r="AB44" s="30">
        <f t="shared" si="53"/>
        <v>0</v>
      </c>
      <c r="AC44" s="30">
        <f t="shared" si="53"/>
        <v>0</v>
      </c>
      <c r="AD44" s="30">
        <f t="shared" si="53"/>
        <v>0</v>
      </c>
      <c r="AE44" s="30">
        <f t="shared" si="53"/>
        <v>0</v>
      </c>
      <c r="AF44" s="30">
        <f t="shared" si="53"/>
        <v>0</v>
      </c>
      <c r="AG44" s="30">
        <f t="shared" ref="AG44" si="54">IF(AG25=0,0,AG25/AG$25)</f>
        <v>0</v>
      </c>
    </row>
    <row r="45" spans="1:33" x14ac:dyDescent="0.25">
      <c r="A45" s="10" t="s">
        <v>10</v>
      </c>
      <c r="B45" s="31">
        <f t="shared" ref="B45:K45" si="55">IF(B26=0,0,B26/B$25)</f>
        <v>0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</v>
      </c>
      <c r="G45" s="31">
        <f t="shared" si="55"/>
        <v>0</v>
      </c>
      <c r="H45" s="31">
        <f t="shared" si="55"/>
        <v>0</v>
      </c>
      <c r="I45" s="31">
        <f t="shared" si="55"/>
        <v>0</v>
      </c>
      <c r="J45" s="31">
        <f t="shared" si="55"/>
        <v>0</v>
      </c>
      <c r="K45" s="31">
        <f t="shared" si="55"/>
        <v>0</v>
      </c>
      <c r="L45" s="31">
        <f>IF(L26=0,0,L26/L$25)</f>
        <v>0</v>
      </c>
      <c r="M45" s="31">
        <f t="shared" ref="M45:AF45" si="56">IF(M26=0,0,M26/M$25)</f>
        <v>0</v>
      </c>
      <c r="N45" s="31">
        <f t="shared" si="56"/>
        <v>0</v>
      </c>
      <c r="O45" s="31">
        <f t="shared" si="56"/>
        <v>0</v>
      </c>
      <c r="P45" s="31">
        <f t="shared" si="56"/>
        <v>0</v>
      </c>
      <c r="Q45" s="31">
        <f t="shared" si="56"/>
        <v>0</v>
      </c>
      <c r="R45" s="31">
        <f t="shared" si="56"/>
        <v>0</v>
      </c>
      <c r="S45" s="31">
        <f t="shared" si="56"/>
        <v>0</v>
      </c>
      <c r="T45" s="31">
        <f t="shared" si="56"/>
        <v>0</v>
      </c>
      <c r="U45" s="31">
        <f t="shared" si="56"/>
        <v>0</v>
      </c>
      <c r="V45" s="31">
        <f t="shared" si="56"/>
        <v>0</v>
      </c>
      <c r="W45" s="31">
        <f t="shared" si="56"/>
        <v>0</v>
      </c>
      <c r="X45" s="31">
        <f t="shared" si="56"/>
        <v>0</v>
      </c>
      <c r="Y45" s="31">
        <f t="shared" si="56"/>
        <v>0</v>
      </c>
      <c r="Z45" s="31">
        <f t="shared" si="56"/>
        <v>0</v>
      </c>
      <c r="AA45" s="31">
        <f t="shared" si="56"/>
        <v>0</v>
      </c>
      <c r="AB45" s="31">
        <f t="shared" si="56"/>
        <v>0</v>
      </c>
      <c r="AC45" s="31">
        <f t="shared" si="56"/>
        <v>0</v>
      </c>
      <c r="AD45" s="31">
        <f t="shared" si="56"/>
        <v>0</v>
      </c>
      <c r="AE45" s="31">
        <f t="shared" si="56"/>
        <v>0</v>
      </c>
      <c r="AF45" s="31">
        <f t="shared" si="56"/>
        <v>0</v>
      </c>
      <c r="AG45" s="31">
        <f t="shared" ref="AG45" si="57">IF(AG26=0,0,AG26/AG$25)</f>
        <v>0</v>
      </c>
    </row>
    <row r="46" spans="1:33" x14ac:dyDescent="0.25">
      <c r="A46" s="12" t="s">
        <v>11</v>
      </c>
      <c r="B46" s="32">
        <f t="shared" ref="B46:K46" si="58">IF(B32=0,0,B32/B$25)</f>
        <v>0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</v>
      </c>
      <c r="G46" s="32">
        <f t="shared" si="58"/>
        <v>0</v>
      </c>
      <c r="H46" s="32">
        <f t="shared" si="58"/>
        <v>0</v>
      </c>
      <c r="I46" s="32">
        <f t="shared" si="58"/>
        <v>0</v>
      </c>
      <c r="J46" s="32">
        <f t="shared" si="58"/>
        <v>0</v>
      </c>
      <c r="K46" s="32">
        <f t="shared" si="58"/>
        <v>0</v>
      </c>
      <c r="L46" s="32">
        <f>IF(L32=0,0,L32/L$25)</f>
        <v>0</v>
      </c>
      <c r="M46" s="32">
        <f t="shared" ref="M46:AF46" si="59">IF(M32=0,0,M32/M$25)</f>
        <v>0</v>
      </c>
      <c r="N46" s="32">
        <f t="shared" si="59"/>
        <v>0</v>
      </c>
      <c r="O46" s="32">
        <f t="shared" si="59"/>
        <v>0</v>
      </c>
      <c r="P46" s="32">
        <f t="shared" si="59"/>
        <v>0</v>
      </c>
      <c r="Q46" s="32">
        <f t="shared" si="59"/>
        <v>0</v>
      </c>
      <c r="R46" s="32">
        <f t="shared" si="59"/>
        <v>0</v>
      </c>
      <c r="S46" s="32">
        <f t="shared" si="59"/>
        <v>0</v>
      </c>
      <c r="T46" s="32">
        <f t="shared" si="59"/>
        <v>0</v>
      </c>
      <c r="U46" s="32">
        <f t="shared" si="59"/>
        <v>0</v>
      </c>
      <c r="V46" s="32">
        <f t="shared" si="59"/>
        <v>0</v>
      </c>
      <c r="W46" s="32">
        <f t="shared" si="59"/>
        <v>0</v>
      </c>
      <c r="X46" s="32">
        <f t="shared" si="59"/>
        <v>0</v>
      </c>
      <c r="Y46" s="32">
        <f t="shared" si="59"/>
        <v>0</v>
      </c>
      <c r="Z46" s="32">
        <f t="shared" si="59"/>
        <v>0</v>
      </c>
      <c r="AA46" s="32">
        <f t="shared" si="59"/>
        <v>0</v>
      </c>
      <c r="AB46" s="32">
        <f t="shared" si="59"/>
        <v>0</v>
      </c>
      <c r="AC46" s="32">
        <f t="shared" si="59"/>
        <v>0</v>
      </c>
      <c r="AD46" s="32">
        <f t="shared" si="59"/>
        <v>0</v>
      </c>
      <c r="AE46" s="32">
        <f t="shared" si="59"/>
        <v>0</v>
      </c>
      <c r="AF46" s="32">
        <f t="shared" si="59"/>
        <v>0</v>
      </c>
      <c r="AG46" s="32">
        <f t="shared" ref="AG46" si="60">IF(AG32=0,0,AG32/AG$25)</f>
        <v>0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0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0</v>
      </c>
      <c r="G48" s="21">
        <f t="shared" si="61"/>
        <v>0</v>
      </c>
      <c r="H48" s="21">
        <f t="shared" si="61"/>
        <v>0</v>
      </c>
      <c r="I48" s="21">
        <f t="shared" si="61"/>
        <v>0</v>
      </c>
      <c r="J48" s="21">
        <f t="shared" si="61"/>
        <v>0</v>
      </c>
      <c r="K48" s="21">
        <f t="shared" si="61"/>
        <v>0</v>
      </c>
      <c r="L48" s="21">
        <f t="shared" ref="L48" si="62">IF(L25=0,0,100*L25/L12)</f>
        <v>0</v>
      </c>
      <c r="M48" s="21">
        <f t="shared" ref="M48:AF48" si="63">IF(M25=0,0,100*M25/M12)</f>
        <v>0</v>
      </c>
      <c r="N48" s="21">
        <f t="shared" si="63"/>
        <v>0</v>
      </c>
      <c r="O48" s="21">
        <f t="shared" si="63"/>
        <v>0</v>
      </c>
      <c r="P48" s="21">
        <f t="shared" si="63"/>
        <v>0</v>
      </c>
      <c r="Q48" s="21">
        <f t="shared" si="63"/>
        <v>0</v>
      </c>
      <c r="R48" s="21">
        <f t="shared" si="63"/>
        <v>0</v>
      </c>
      <c r="S48" s="21">
        <f t="shared" si="63"/>
        <v>0</v>
      </c>
      <c r="T48" s="21">
        <f t="shared" si="63"/>
        <v>0</v>
      </c>
      <c r="U48" s="21">
        <f t="shared" si="63"/>
        <v>0</v>
      </c>
      <c r="V48" s="21">
        <f t="shared" si="63"/>
        <v>0</v>
      </c>
      <c r="W48" s="21">
        <f t="shared" si="63"/>
        <v>0</v>
      </c>
      <c r="X48" s="21">
        <f t="shared" si="63"/>
        <v>0</v>
      </c>
      <c r="Y48" s="21">
        <f t="shared" si="63"/>
        <v>0</v>
      </c>
      <c r="Z48" s="21">
        <f t="shared" si="63"/>
        <v>0</v>
      </c>
      <c r="AA48" s="21">
        <f t="shared" si="63"/>
        <v>0</v>
      </c>
      <c r="AB48" s="21">
        <f t="shared" si="63"/>
        <v>0</v>
      </c>
      <c r="AC48" s="21">
        <f t="shared" si="63"/>
        <v>0</v>
      </c>
      <c r="AD48" s="21">
        <f t="shared" si="63"/>
        <v>0</v>
      </c>
      <c r="AE48" s="21">
        <f t="shared" si="63"/>
        <v>0</v>
      </c>
      <c r="AF48" s="21">
        <f t="shared" si="63"/>
        <v>0</v>
      </c>
      <c r="AG48" s="21">
        <f t="shared" ref="AG48" si="64">IF(AG25=0,0,100*AG25/AG12)</f>
        <v>0</v>
      </c>
    </row>
    <row r="49" spans="1:33" x14ac:dyDescent="0.25">
      <c r="A49" s="10" t="s">
        <v>10</v>
      </c>
      <c r="B49" s="22">
        <f t="shared" si="61"/>
        <v>0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0</v>
      </c>
      <c r="G49" s="22">
        <f t="shared" si="61"/>
        <v>0</v>
      </c>
      <c r="H49" s="22">
        <f t="shared" si="61"/>
        <v>0</v>
      </c>
      <c r="I49" s="22">
        <f t="shared" si="61"/>
        <v>0</v>
      </c>
      <c r="J49" s="22">
        <f t="shared" si="61"/>
        <v>0</v>
      </c>
      <c r="K49" s="22">
        <f t="shared" si="61"/>
        <v>0</v>
      </c>
      <c r="L49" s="22">
        <f t="shared" ref="L49" si="65">IF(L26=0,0,100*L26/L13)</f>
        <v>0</v>
      </c>
      <c r="M49" s="22">
        <f t="shared" ref="M49:AF49" si="66">IF(M26=0,0,100*M26/M13)</f>
        <v>0</v>
      </c>
      <c r="N49" s="22">
        <f t="shared" si="66"/>
        <v>0</v>
      </c>
      <c r="O49" s="22">
        <f t="shared" si="66"/>
        <v>0</v>
      </c>
      <c r="P49" s="22">
        <f t="shared" si="66"/>
        <v>0</v>
      </c>
      <c r="Q49" s="22">
        <f t="shared" si="66"/>
        <v>0</v>
      </c>
      <c r="R49" s="22">
        <f t="shared" si="66"/>
        <v>0</v>
      </c>
      <c r="S49" s="22">
        <f t="shared" si="66"/>
        <v>0</v>
      </c>
      <c r="T49" s="22">
        <f t="shared" si="66"/>
        <v>0</v>
      </c>
      <c r="U49" s="22">
        <f t="shared" si="66"/>
        <v>0</v>
      </c>
      <c r="V49" s="22">
        <f t="shared" si="66"/>
        <v>0</v>
      </c>
      <c r="W49" s="22">
        <f t="shared" si="66"/>
        <v>0</v>
      </c>
      <c r="X49" s="22">
        <f t="shared" si="66"/>
        <v>0</v>
      </c>
      <c r="Y49" s="22">
        <f t="shared" si="66"/>
        <v>0</v>
      </c>
      <c r="Z49" s="22">
        <f t="shared" si="66"/>
        <v>0</v>
      </c>
      <c r="AA49" s="22">
        <f t="shared" si="66"/>
        <v>0</v>
      </c>
      <c r="AB49" s="22">
        <f t="shared" si="66"/>
        <v>0</v>
      </c>
      <c r="AC49" s="22">
        <f t="shared" si="66"/>
        <v>0</v>
      </c>
      <c r="AD49" s="22">
        <f t="shared" si="66"/>
        <v>0</v>
      </c>
      <c r="AE49" s="22">
        <f t="shared" si="66"/>
        <v>0</v>
      </c>
      <c r="AF49" s="22">
        <f t="shared" si="66"/>
        <v>0</v>
      </c>
      <c r="AG49" s="22">
        <f t="shared" ref="AG49" si="67">IF(AG26=0,0,100*AG26/AG13)</f>
        <v>0</v>
      </c>
    </row>
    <row r="50" spans="1:33" x14ac:dyDescent="0.25">
      <c r="A50" s="12" t="s">
        <v>11</v>
      </c>
      <c r="B50" s="23">
        <f t="shared" ref="B50:K50" si="68">IF(B32=0,0,100*B32/B14)</f>
        <v>0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0</v>
      </c>
      <c r="G50" s="23">
        <f t="shared" si="68"/>
        <v>0</v>
      </c>
      <c r="H50" s="23">
        <f t="shared" si="68"/>
        <v>0</v>
      </c>
      <c r="I50" s="23">
        <f t="shared" si="68"/>
        <v>0</v>
      </c>
      <c r="J50" s="23">
        <f t="shared" si="68"/>
        <v>0</v>
      </c>
      <c r="K50" s="23">
        <f t="shared" si="68"/>
        <v>0</v>
      </c>
      <c r="L50" s="23">
        <f t="shared" ref="L50" si="69">IF(L32=0,0,100*L32/L14)</f>
        <v>0</v>
      </c>
      <c r="M50" s="23">
        <f t="shared" ref="M50:AF50" si="70">IF(M32=0,0,100*M32/M14)</f>
        <v>0</v>
      </c>
      <c r="N50" s="23">
        <f t="shared" si="70"/>
        <v>0</v>
      </c>
      <c r="O50" s="23">
        <f t="shared" si="70"/>
        <v>0</v>
      </c>
      <c r="P50" s="23">
        <f t="shared" si="70"/>
        <v>0</v>
      </c>
      <c r="Q50" s="23">
        <f t="shared" si="70"/>
        <v>0</v>
      </c>
      <c r="R50" s="23">
        <f t="shared" si="70"/>
        <v>0</v>
      </c>
      <c r="S50" s="23">
        <f t="shared" si="70"/>
        <v>0</v>
      </c>
      <c r="T50" s="23">
        <f t="shared" si="70"/>
        <v>0</v>
      </c>
      <c r="U50" s="23">
        <f t="shared" si="70"/>
        <v>0</v>
      </c>
      <c r="V50" s="23">
        <f t="shared" si="70"/>
        <v>0</v>
      </c>
      <c r="W50" s="23">
        <f t="shared" si="70"/>
        <v>0</v>
      </c>
      <c r="X50" s="23">
        <f t="shared" si="70"/>
        <v>0</v>
      </c>
      <c r="Y50" s="23">
        <f t="shared" si="70"/>
        <v>0</v>
      </c>
      <c r="Z50" s="23">
        <f t="shared" si="70"/>
        <v>0</v>
      </c>
      <c r="AA50" s="23">
        <f t="shared" si="70"/>
        <v>0</v>
      </c>
      <c r="AB50" s="23">
        <f t="shared" si="70"/>
        <v>0</v>
      </c>
      <c r="AC50" s="23">
        <f t="shared" si="70"/>
        <v>0</v>
      </c>
      <c r="AD50" s="23">
        <f t="shared" si="70"/>
        <v>0</v>
      </c>
      <c r="AE50" s="23">
        <f t="shared" si="70"/>
        <v>0</v>
      </c>
      <c r="AF50" s="23">
        <f t="shared" si="70"/>
        <v>0</v>
      </c>
      <c r="AG50" s="23">
        <f t="shared" ref="AG50" si="71">IF(AG32=0,0,100*AG32/AG14)</f>
        <v>0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10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11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</v>
      </c>
      <c r="G58" s="18">
        <f t="shared" si="72"/>
        <v>0</v>
      </c>
      <c r="H58" s="18">
        <f t="shared" si="72"/>
        <v>0</v>
      </c>
      <c r="I58" s="18">
        <f t="shared" si="72"/>
        <v>0</v>
      </c>
      <c r="J58" s="18">
        <f t="shared" si="72"/>
        <v>0</v>
      </c>
      <c r="K58" s="18">
        <f t="shared" si="72"/>
        <v>0</v>
      </c>
      <c r="L58" s="18">
        <f>IF(L48=0,0,L48/L53)</f>
        <v>0</v>
      </c>
      <c r="M58" s="18">
        <f t="shared" ref="M58:AF58" si="73">IF(M48=0,0,M48/M53)</f>
        <v>0</v>
      </c>
      <c r="N58" s="18">
        <f t="shared" si="73"/>
        <v>0</v>
      </c>
      <c r="O58" s="18">
        <f t="shared" si="73"/>
        <v>0</v>
      </c>
      <c r="P58" s="18">
        <f t="shared" si="73"/>
        <v>0</v>
      </c>
      <c r="Q58" s="18">
        <f t="shared" si="73"/>
        <v>0</v>
      </c>
      <c r="R58" s="18">
        <f t="shared" si="73"/>
        <v>0</v>
      </c>
      <c r="S58" s="18">
        <f t="shared" si="73"/>
        <v>0</v>
      </c>
      <c r="T58" s="18">
        <f t="shared" si="73"/>
        <v>0</v>
      </c>
      <c r="U58" s="18">
        <f t="shared" si="73"/>
        <v>0</v>
      </c>
      <c r="V58" s="18">
        <f t="shared" si="73"/>
        <v>0</v>
      </c>
      <c r="W58" s="18">
        <f t="shared" si="73"/>
        <v>0</v>
      </c>
      <c r="X58" s="18">
        <f t="shared" si="73"/>
        <v>0</v>
      </c>
      <c r="Y58" s="18">
        <f t="shared" si="73"/>
        <v>0</v>
      </c>
      <c r="Z58" s="18">
        <f t="shared" si="73"/>
        <v>0</v>
      </c>
      <c r="AA58" s="18">
        <f t="shared" si="73"/>
        <v>0</v>
      </c>
      <c r="AB58" s="18">
        <f t="shared" si="73"/>
        <v>0</v>
      </c>
      <c r="AC58" s="18">
        <f t="shared" si="73"/>
        <v>0</v>
      </c>
      <c r="AD58" s="18">
        <f t="shared" si="73"/>
        <v>0</v>
      </c>
      <c r="AE58" s="18">
        <f t="shared" si="73"/>
        <v>0</v>
      </c>
      <c r="AF58" s="18">
        <f t="shared" si="73"/>
        <v>0</v>
      </c>
      <c r="AG58" s="18">
        <f t="shared" ref="AG58" si="74">IF(AG48=0,0,AG48/AG53)</f>
        <v>0</v>
      </c>
    </row>
    <row r="59" spans="1:33" x14ac:dyDescent="0.25">
      <c r="A59" s="10" t="s">
        <v>10</v>
      </c>
      <c r="B59" s="19">
        <f t="shared" ref="B59:K59" si="75">IF(B49=0,0,B49/B54)</f>
        <v>0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0</v>
      </c>
      <c r="G59" s="19">
        <f t="shared" si="75"/>
        <v>0</v>
      </c>
      <c r="H59" s="19">
        <f t="shared" si="75"/>
        <v>0</v>
      </c>
      <c r="I59" s="19">
        <f t="shared" si="75"/>
        <v>0</v>
      </c>
      <c r="J59" s="19">
        <f t="shared" si="75"/>
        <v>0</v>
      </c>
      <c r="K59" s="19">
        <f t="shared" si="75"/>
        <v>0</v>
      </c>
      <c r="L59" s="19">
        <f>IF(L49=0,0,L49/L54)</f>
        <v>0</v>
      </c>
      <c r="M59" s="19">
        <f t="shared" ref="M59:AF59" si="76">IF(M49=0,0,M49/M54)</f>
        <v>0</v>
      </c>
      <c r="N59" s="19">
        <f t="shared" si="76"/>
        <v>0</v>
      </c>
      <c r="O59" s="19">
        <f t="shared" si="76"/>
        <v>0</v>
      </c>
      <c r="P59" s="19">
        <f t="shared" si="76"/>
        <v>0</v>
      </c>
      <c r="Q59" s="19">
        <f t="shared" si="76"/>
        <v>0</v>
      </c>
      <c r="R59" s="19">
        <f t="shared" si="76"/>
        <v>0</v>
      </c>
      <c r="S59" s="19">
        <f t="shared" si="76"/>
        <v>0</v>
      </c>
      <c r="T59" s="19">
        <f t="shared" si="76"/>
        <v>0</v>
      </c>
      <c r="U59" s="19">
        <f t="shared" si="76"/>
        <v>0</v>
      </c>
      <c r="V59" s="19">
        <f t="shared" si="76"/>
        <v>0</v>
      </c>
      <c r="W59" s="19">
        <f t="shared" si="76"/>
        <v>0</v>
      </c>
      <c r="X59" s="19">
        <f t="shared" si="76"/>
        <v>0</v>
      </c>
      <c r="Y59" s="19">
        <f t="shared" si="76"/>
        <v>0</v>
      </c>
      <c r="Z59" s="19">
        <f t="shared" si="76"/>
        <v>0</v>
      </c>
      <c r="AA59" s="19">
        <f t="shared" si="76"/>
        <v>0</v>
      </c>
      <c r="AB59" s="19">
        <f t="shared" si="76"/>
        <v>0</v>
      </c>
      <c r="AC59" s="19">
        <f t="shared" si="76"/>
        <v>0</v>
      </c>
      <c r="AD59" s="19">
        <f t="shared" si="76"/>
        <v>0</v>
      </c>
      <c r="AE59" s="19">
        <f t="shared" si="76"/>
        <v>0</v>
      </c>
      <c r="AF59" s="19">
        <f t="shared" si="76"/>
        <v>0</v>
      </c>
      <c r="AG59" s="19">
        <f t="shared" ref="AG59" si="77">IF(AG49=0,0,AG49/AG54)</f>
        <v>0</v>
      </c>
    </row>
    <row r="60" spans="1:33" x14ac:dyDescent="0.25">
      <c r="A60" s="12" t="s">
        <v>11</v>
      </c>
      <c r="B60" s="20">
        <f t="shared" ref="B60:K60" si="78">IF(B50=0,0,B50/B55)</f>
        <v>0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</v>
      </c>
      <c r="G60" s="20">
        <f t="shared" si="78"/>
        <v>0</v>
      </c>
      <c r="H60" s="20">
        <f t="shared" si="78"/>
        <v>0</v>
      </c>
      <c r="I60" s="20">
        <f t="shared" si="78"/>
        <v>0</v>
      </c>
      <c r="J60" s="20">
        <f t="shared" si="78"/>
        <v>0</v>
      </c>
      <c r="K60" s="20">
        <f t="shared" si="78"/>
        <v>0</v>
      </c>
      <c r="L60" s="20">
        <f>IF(L50=0,0,L50/L55)</f>
        <v>0</v>
      </c>
      <c r="M60" s="20">
        <f t="shared" ref="M60:AF60" si="79">IF(M50=0,0,M50/M55)</f>
        <v>0</v>
      </c>
      <c r="N60" s="20">
        <f t="shared" si="79"/>
        <v>0</v>
      </c>
      <c r="O60" s="20">
        <f t="shared" si="79"/>
        <v>0</v>
      </c>
      <c r="P60" s="20">
        <f t="shared" si="79"/>
        <v>0</v>
      </c>
      <c r="Q60" s="20">
        <f t="shared" si="79"/>
        <v>0</v>
      </c>
      <c r="R60" s="20">
        <f t="shared" si="79"/>
        <v>0</v>
      </c>
      <c r="S60" s="20">
        <f t="shared" si="79"/>
        <v>0</v>
      </c>
      <c r="T60" s="20">
        <f t="shared" si="79"/>
        <v>0</v>
      </c>
      <c r="U60" s="20">
        <f t="shared" si="79"/>
        <v>0</v>
      </c>
      <c r="V60" s="20">
        <f t="shared" si="79"/>
        <v>0</v>
      </c>
      <c r="W60" s="20">
        <f t="shared" si="79"/>
        <v>0</v>
      </c>
      <c r="X60" s="20">
        <f t="shared" si="79"/>
        <v>0</v>
      </c>
      <c r="Y60" s="20">
        <f t="shared" si="79"/>
        <v>0</v>
      </c>
      <c r="Z60" s="20">
        <f t="shared" si="79"/>
        <v>0</v>
      </c>
      <c r="AA60" s="20">
        <f t="shared" si="79"/>
        <v>0</v>
      </c>
      <c r="AB60" s="20">
        <f t="shared" si="79"/>
        <v>0</v>
      </c>
      <c r="AC60" s="20">
        <f t="shared" si="79"/>
        <v>0</v>
      </c>
      <c r="AD60" s="20">
        <f t="shared" si="79"/>
        <v>0</v>
      </c>
      <c r="AE60" s="20">
        <f t="shared" si="79"/>
        <v>0</v>
      </c>
      <c r="AF60" s="20">
        <f t="shared" si="79"/>
        <v>0</v>
      </c>
      <c r="AG60" s="20">
        <f t="shared" ref="AG60" si="80">IF(AG50=0,0,AG50/AG55)</f>
        <v>0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0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0</v>
      </c>
      <c r="G62" s="33">
        <f t="shared" si="81"/>
        <v>0</v>
      </c>
      <c r="H62" s="33">
        <f t="shared" si="81"/>
        <v>0</v>
      </c>
      <c r="I62" s="33">
        <f t="shared" si="81"/>
        <v>0</v>
      </c>
      <c r="J62" s="33">
        <f t="shared" si="81"/>
        <v>0</v>
      </c>
      <c r="K62" s="33">
        <f t="shared" si="81"/>
        <v>0</v>
      </c>
      <c r="L62" s="33">
        <f>IF(L66=0,0,L66/L25)</f>
        <v>0</v>
      </c>
      <c r="M62" s="33">
        <f t="shared" ref="M62:AF62" si="82">IF(M66=0,0,M66/M25)</f>
        <v>0</v>
      </c>
      <c r="N62" s="33">
        <f t="shared" si="82"/>
        <v>0</v>
      </c>
      <c r="O62" s="33">
        <f t="shared" si="82"/>
        <v>0</v>
      </c>
      <c r="P62" s="33">
        <f t="shared" si="82"/>
        <v>0</v>
      </c>
      <c r="Q62" s="33">
        <f t="shared" si="82"/>
        <v>0</v>
      </c>
      <c r="R62" s="33">
        <f t="shared" si="82"/>
        <v>0</v>
      </c>
      <c r="S62" s="33">
        <f t="shared" si="82"/>
        <v>0</v>
      </c>
      <c r="T62" s="33">
        <f t="shared" si="82"/>
        <v>0</v>
      </c>
      <c r="U62" s="33">
        <f t="shared" si="82"/>
        <v>0</v>
      </c>
      <c r="V62" s="33">
        <f t="shared" si="82"/>
        <v>0</v>
      </c>
      <c r="W62" s="33">
        <f t="shared" si="82"/>
        <v>0</v>
      </c>
      <c r="X62" s="33">
        <f t="shared" si="82"/>
        <v>0</v>
      </c>
      <c r="Y62" s="33">
        <f t="shared" si="82"/>
        <v>0</v>
      </c>
      <c r="Z62" s="33">
        <f t="shared" si="82"/>
        <v>0</v>
      </c>
      <c r="AA62" s="33">
        <f t="shared" si="82"/>
        <v>0</v>
      </c>
      <c r="AB62" s="33">
        <f t="shared" si="82"/>
        <v>0</v>
      </c>
      <c r="AC62" s="33">
        <f t="shared" si="82"/>
        <v>0</v>
      </c>
      <c r="AD62" s="33">
        <f t="shared" si="82"/>
        <v>0</v>
      </c>
      <c r="AE62" s="33">
        <f t="shared" si="82"/>
        <v>0</v>
      </c>
      <c r="AF62" s="33">
        <f t="shared" si="82"/>
        <v>0</v>
      </c>
      <c r="AG62" s="33">
        <f t="shared" ref="AG62" si="83">IF(AG66=0,0,AG66/AG25)</f>
        <v>0</v>
      </c>
    </row>
    <row r="63" spans="1:33" x14ac:dyDescent="0.25">
      <c r="A63" s="10" t="s">
        <v>10</v>
      </c>
      <c r="B63" s="34">
        <f t="shared" ref="B63:K63" si="84">IF(B67=0,0,B67/B26)</f>
        <v>0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0</v>
      </c>
      <c r="G63" s="34">
        <f t="shared" si="84"/>
        <v>0</v>
      </c>
      <c r="H63" s="34">
        <f t="shared" si="84"/>
        <v>0</v>
      </c>
      <c r="I63" s="34">
        <f t="shared" si="84"/>
        <v>0</v>
      </c>
      <c r="J63" s="34">
        <f t="shared" si="84"/>
        <v>0</v>
      </c>
      <c r="K63" s="34">
        <f t="shared" si="84"/>
        <v>0</v>
      </c>
      <c r="L63" s="34">
        <f>IF(L67=0,0,L67/L26)</f>
        <v>0</v>
      </c>
      <c r="M63" s="34">
        <f t="shared" ref="M63:AF63" si="85">IF(M67=0,0,M67/M26)</f>
        <v>0</v>
      </c>
      <c r="N63" s="34">
        <f t="shared" si="85"/>
        <v>0</v>
      </c>
      <c r="O63" s="34">
        <f t="shared" si="85"/>
        <v>0</v>
      </c>
      <c r="P63" s="34">
        <f t="shared" si="85"/>
        <v>0</v>
      </c>
      <c r="Q63" s="34">
        <f t="shared" si="85"/>
        <v>0</v>
      </c>
      <c r="R63" s="34">
        <f t="shared" si="85"/>
        <v>0</v>
      </c>
      <c r="S63" s="34">
        <f t="shared" si="85"/>
        <v>0</v>
      </c>
      <c r="T63" s="34">
        <f t="shared" si="85"/>
        <v>0</v>
      </c>
      <c r="U63" s="34">
        <f t="shared" si="85"/>
        <v>0</v>
      </c>
      <c r="V63" s="34">
        <f t="shared" si="85"/>
        <v>0</v>
      </c>
      <c r="W63" s="34">
        <f t="shared" si="85"/>
        <v>0</v>
      </c>
      <c r="X63" s="34">
        <f t="shared" si="85"/>
        <v>0</v>
      </c>
      <c r="Y63" s="34">
        <f t="shared" si="85"/>
        <v>0</v>
      </c>
      <c r="Z63" s="34">
        <f t="shared" si="85"/>
        <v>0</v>
      </c>
      <c r="AA63" s="34">
        <f t="shared" si="85"/>
        <v>0</v>
      </c>
      <c r="AB63" s="34">
        <f t="shared" si="85"/>
        <v>0</v>
      </c>
      <c r="AC63" s="34">
        <f t="shared" si="85"/>
        <v>0</v>
      </c>
      <c r="AD63" s="34">
        <f t="shared" si="85"/>
        <v>0</v>
      </c>
      <c r="AE63" s="34">
        <f t="shared" si="85"/>
        <v>0</v>
      </c>
      <c r="AF63" s="34">
        <f t="shared" si="85"/>
        <v>0</v>
      </c>
      <c r="AG63" s="34">
        <f t="shared" ref="AG63" si="86">IF(AG67=0,0,AG67/AG26)</f>
        <v>0</v>
      </c>
    </row>
    <row r="64" spans="1:33" x14ac:dyDescent="0.25">
      <c r="A64" s="12" t="s">
        <v>11</v>
      </c>
      <c r="B64" s="35">
        <f t="shared" ref="B64:K64" si="87">IF(B68=0,0,B68/B32)</f>
        <v>0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0</v>
      </c>
      <c r="G64" s="35">
        <f t="shared" si="87"/>
        <v>0</v>
      </c>
      <c r="H64" s="35">
        <f t="shared" si="87"/>
        <v>0</v>
      </c>
      <c r="I64" s="35">
        <f t="shared" si="87"/>
        <v>0</v>
      </c>
      <c r="J64" s="35">
        <f t="shared" si="87"/>
        <v>0</v>
      </c>
      <c r="K64" s="35">
        <f t="shared" si="87"/>
        <v>0</v>
      </c>
      <c r="L64" s="35">
        <f>IF(L68=0,0,L68/L32)</f>
        <v>0</v>
      </c>
      <c r="M64" s="35">
        <f t="shared" ref="M64:AF64" si="88">IF(M68=0,0,M68/M32)</f>
        <v>0</v>
      </c>
      <c r="N64" s="35">
        <f t="shared" si="88"/>
        <v>0</v>
      </c>
      <c r="O64" s="35">
        <f t="shared" si="88"/>
        <v>0</v>
      </c>
      <c r="P64" s="35">
        <f t="shared" si="88"/>
        <v>0</v>
      </c>
      <c r="Q64" s="35">
        <f t="shared" si="88"/>
        <v>0</v>
      </c>
      <c r="R64" s="35">
        <f t="shared" si="88"/>
        <v>0</v>
      </c>
      <c r="S64" s="35">
        <f t="shared" si="88"/>
        <v>0</v>
      </c>
      <c r="T64" s="35">
        <f t="shared" si="88"/>
        <v>0</v>
      </c>
      <c r="U64" s="35">
        <f t="shared" si="88"/>
        <v>0</v>
      </c>
      <c r="V64" s="35">
        <f t="shared" si="88"/>
        <v>0</v>
      </c>
      <c r="W64" s="35">
        <f t="shared" si="88"/>
        <v>0</v>
      </c>
      <c r="X64" s="35">
        <f t="shared" si="88"/>
        <v>0</v>
      </c>
      <c r="Y64" s="35">
        <f t="shared" si="88"/>
        <v>0</v>
      </c>
      <c r="Z64" s="35">
        <f t="shared" si="88"/>
        <v>0</v>
      </c>
      <c r="AA64" s="35">
        <f t="shared" si="88"/>
        <v>0</v>
      </c>
      <c r="AB64" s="35">
        <f t="shared" si="88"/>
        <v>0</v>
      </c>
      <c r="AC64" s="35">
        <f t="shared" si="88"/>
        <v>0</v>
      </c>
      <c r="AD64" s="35">
        <f t="shared" si="88"/>
        <v>0</v>
      </c>
      <c r="AE64" s="35">
        <f t="shared" si="88"/>
        <v>0</v>
      </c>
      <c r="AF64" s="35">
        <f t="shared" si="88"/>
        <v>0</v>
      </c>
      <c r="AG64" s="35">
        <f t="shared" ref="AG64" si="89">IF(AG68=0,0,AG68/AG32)</f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0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0</v>
      </c>
      <c r="H66" s="9">
        <f t="shared" si="90"/>
        <v>0</v>
      </c>
      <c r="I66" s="9">
        <f t="shared" si="90"/>
        <v>0</v>
      </c>
      <c r="J66" s="9">
        <f t="shared" si="90"/>
        <v>0</v>
      </c>
      <c r="K66" s="9">
        <f t="shared" si="90"/>
        <v>0</v>
      </c>
      <c r="L66" s="9">
        <f>SUM(L67:L68)</f>
        <v>0</v>
      </c>
      <c r="M66" s="9">
        <f t="shared" ref="M66:AF66" si="91">SUM(M67:M68)</f>
        <v>0</v>
      </c>
      <c r="N66" s="9">
        <f t="shared" si="91"/>
        <v>0</v>
      </c>
      <c r="O66" s="9">
        <f t="shared" si="91"/>
        <v>0</v>
      </c>
      <c r="P66" s="9">
        <f t="shared" si="91"/>
        <v>0</v>
      </c>
      <c r="Q66" s="9">
        <f t="shared" si="91"/>
        <v>0</v>
      </c>
      <c r="R66" s="9">
        <f t="shared" si="91"/>
        <v>0</v>
      </c>
      <c r="S66" s="9">
        <f t="shared" si="91"/>
        <v>0</v>
      </c>
      <c r="T66" s="9">
        <f t="shared" si="91"/>
        <v>0</v>
      </c>
      <c r="U66" s="9">
        <f t="shared" si="91"/>
        <v>0</v>
      </c>
      <c r="V66" s="9">
        <f t="shared" si="91"/>
        <v>0</v>
      </c>
      <c r="W66" s="9">
        <f t="shared" si="91"/>
        <v>0</v>
      </c>
      <c r="X66" s="9">
        <f t="shared" si="91"/>
        <v>0</v>
      </c>
      <c r="Y66" s="9">
        <f t="shared" si="91"/>
        <v>0</v>
      </c>
      <c r="Z66" s="9">
        <f t="shared" si="91"/>
        <v>0</v>
      </c>
      <c r="AA66" s="9">
        <f t="shared" si="91"/>
        <v>0</v>
      </c>
      <c r="AB66" s="9">
        <f t="shared" si="91"/>
        <v>0</v>
      </c>
      <c r="AC66" s="9">
        <f t="shared" si="91"/>
        <v>0</v>
      </c>
      <c r="AD66" s="9">
        <f t="shared" si="91"/>
        <v>0</v>
      </c>
      <c r="AE66" s="9">
        <f t="shared" si="91"/>
        <v>0</v>
      </c>
      <c r="AF66" s="9">
        <f t="shared" si="91"/>
        <v>0</v>
      </c>
      <c r="AG66" s="9">
        <f t="shared" ref="AG66" si="92">SUM(AG67:AG68)</f>
        <v>0</v>
      </c>
    </row>
    <row r="67" spans="1:33" x14ac:dyDescent="0.25">
      <c r="A67" s="10" t="s">
        <v>10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11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0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0</v>
      </c>
      <c r="G71" s="9">
        <f t="shared" si="93"/>
        <v>0</v>
      </c>
      <c r="H71" s="9">
        <f t="shared" si="93"/>
        <v>0</v>
      </c>
      <c r="I71" s="9">
        <f t="shared" si="93"/>
        <v>0</v>
      </c>
      <c r="J71" s="9">
        <f t="shared" si="93"/>
        <v>0</v>
      </c>
      <c r="K71" s="9">
        <f t="shared" si="93"/>
        <v>0</v>
      </c>
      <c r="L71" s="9">
        <f>IF(L66=0,0,100*L66/L12)</f>
        <v>0</v>
      </c>
      <c r="M71" s="9">
        <f t="shared" ref="M71:AF71" si="94">IF(M66=0,0,100*M66/M12)</f>
        <v>0</v>
      </c>
      <c r="N71" s="9">
        <f t="shared" si="94"/>
        <v>0</v>
      </c>
      <c r="O71" s="9">
        <f t="shared" si="94"/>
        <v>0</v>
      </c>
      <c r="P71" s="9">
        <f t="shared" si="94"/>
        <v>0</v>
      </c>
      <c r="Q71" s="9">
        <f t="shared" si="94"/>
        <v>0</v>
      </c>
      <c r="R71" s="9">
        <f t="shared" si="94"/>
        <v>0</v>
      </c>
      <c r="S71" s="9">
        <f t="shared" si="94"/>
        <v>0</v>
      </c>
      <c r="T71" s="9">
        <f t="shared" si="94"/>
        <v>0</v>
      </c>
      <c r="U71" s="9">
        <f t="shared" si="94"/>
        <v>0</v>
      </c>
      <c r="V71" s="9">
        <f t="shared" si="94"/>
        <v>0</v>
      </c>
      <c r="W71" s="9">
        <f t="shared" si="94"/>
        <v>0</v>
      </c>
      <c r="X71" s="9">
        <f t="shared" si="94"/>
        <v>0</v>
      </c>
      <c r="Y71" s="9">
        <f t="shared" si="94"/>
        <v>0</v>
      </c>
      <c r="Z71" s="9">
        <f t="shared" si="94"/>
        <v>0</v>
      </c>
      <c r="AA71" s="9">
        <f t="shared" si="94"/>
        <v>0</v>
      </c>
      <c r="AB71" s="9">
        <f t="shared" si="94"/>
        <v>0</v>
      </c>
      <c r="AC71" s="9">
        <f t="shared" si="94"/>
        <v>0</v>
      </c>
      <c r="AD71" s="9">
        <f t="shared" si="94"/>
        <v>0</v>
      </c>
      <c r="AE71" s="9">
        <f t="shared" si="94"/>
        <v>0</v>
      </c>
      <c r="AF71" s="9">
        <f t="shared" si="94"/>
        <v>0</v>
      </c>
      <c r="AG71" s="9">
        <f t="shared" ref="AG71" si="95">IF(AG66=0,0,100*AG66/AG12)</f>
        <v>0</v>
      </c>
    </row>
    <row r="72" spans="1:33" x14ac:dyDescent="0.25">
      <c r="A72" s="10" t="s">
        <v>10</v>
      </c>
      <c r="B72" s="11">
        <f t="shared" ref="B72:K72" si="96">IF(B67=0,0,100*B67/B13)</f>
        <v>0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0</v>
      </c>
      <c r="G72" s="11">
        <f t="shared" si="96"/>
        <v>0</v>
      </c>
      <c r="H72" s="11">
        <f t="shared" si="96"/>
        <v>0</v>
      </c>
      <c r="I72" s="11">
        <f t="shared" si="96"/>
        <v>0</v>
      </c>
      <c r="J72" s="11">
        <f t="shared" si="96"/>
        <v>0</v>
      </c>
      <c r="K72" s="11">
        <f t="shared" si="96"/>
        <v>0</v>
      </c>
      <c r="L72" s="11">
        <f>IF(L67=0,0,100*L67/L13)</f>
        <v>0</v>
      </c>
      <c r="M72" s="11">
        <f t="shared" ref="M72:AF72" si="97">IF(M67=0,0,100*M67/M13)</f>
        <v>0</v>
      </c>
      <c r="N72" s="11">
        <f t="shared" si="97"/>
        <v>0</v>
      </c>
      <c r="O72" s="11">
        <f t="shared" si="97"/>
        <v>0</v>
      </c>
      <c r="P72" s="11">
        <f t="shared" si="97"/>
        <v>0</v>
      </c>
      <c r="Q72" s="11">
        <f t="shared" si="97"/>
        <v>0</v>
      </c>
      <c r="R72" s="11">
        <f t="shared" si="97"/>
        <v>0</v>
      </c>
      <c r="S72" s="11">
        <f t="shared" si="97"/>
        <v>0</v>
      </c>
      <c r="T72" s="11">
        <f t="shared" si="97"/>
        <v>0</v>
      </c>
      <c r="U72" s="11">
        <f t="shared" si="97"/>
        <v>0</v>
      </c>
      <c r="V72" s="11">
        <f t="shared" si="97"/>
        <v>0</v>
      </c>
      <c r="W72" s="11">
        <f t="shared" si="97"/>
        <v>0</v>
      </c>
      <c r="X72" s="11">
        <f t="shared" si="97"/>
        <v>0</v>
      </c>
      <c r="Y72" s="11">
        <f t="shared" si="97"/>
        <v>0</v>
      </c>
      <c r="Z72" s="11">
        <f t="shared" si="97"/>
        <v>0</v>
      </c>
      <c r="AA72" s="11">
        <f t="shared" si="97"/>
        <v>0</v>
      </c>
      <c r="AB72" s="11">
        <f t="shared" si="97"/>
        <v>0</v>
      </c>
      <c r="AC72" s="11">
        <f t="shared" si="97"/>
        <v>0</v>
      </c>
      <c r="AD72" s="11">
        <f t="shared" si="97"/>
        <v>0</v>
      </c>
      <c r="AE72" s="11">
        <f t="shared" si="97"/>
        <v>0</v>
      </c>
      <c r="AF72" s="11">
        <f t="shared" si="97"/>
        <v>0</v>
      </c>
      <c r="AG72" s="11">
        <f t="shared" ref="AG72" si="98">IF(AG67=0,0,100*AG67/AG13)</f>
        <v>0</v>
      </c>
    </row>
    <row r="73" spans="1:33" x14ac:dyDescent="0.25">
      <c r="A73" s="12" t="s">
        <v>11</v>
      </c>
      <c r="B73" s="13">
        <f t="shared" ref="B73:K73" si="99">IF(B68=0,0,100*B68/B14)</f>
        <v>0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0</v>
      </c>
      <c r="G73" s="13">
        <f t="shared" si="99"/>
        <v>0</v>
      </c>
      <c r="H73" s="13">
        <f t="shared" si="99"/>
        <v>0</v>
      </c>
      <c r="I73" s="13">
        <f t="shared" si="99"/>
        <v>0</v>
      </c>
      <c r="J73" s="13">
        <f t="shared" si="99"/>
        <v>0</v>
      </c>
      <c r="K73" s="13">
        <f t="shared" si="99"/>
        <v>0</v>
      </c>
      <c r="L73" s="13">
        <f>IF(L68=0,0,100*L68/L14)</f>
        <v>0</v>
      </c>
      <c r="M73" s="13">
        <f t="shared" ref="M73:AF73" si="100">IF(M68=0,0,100*M68/M14)</f>
        <v>0</v>
      </c>
      <c r="N73" s="13">
        <f t="shared" si="100"/>
        <v>0</v>
      </c>
      <c r="O73" s="13">
        <f t="shared" si="100"/>
        <v>0</v>
      </c>
      <c r="P73" s="13">
        <f t="shared" si="100"/>
        <v>0</v>
      </c>
      <c r="Q73" s="13">
        <f t="shared" si="100"/>
        <v>0</v>
      </c>
      <c r="R73" s="13">
        <f t="shared" si="100"/>
        <v>0</v>
      </c>
      <c r="S73" s="13">
        <f t="shared" si="100"/>
        <v>0</v>
      </c>
      <c r="T73" s="13">
        <f t="shared" si="100"/>
        <v>0</v>
      </c>
      <c r="U73" s="13">
        <f t="shared" si="100"/>
        <v>0</v>
      </c>
      <c r="V73" s="13">
        <f t="shared" si="100"/>
        <v>0</v>
      </c>
      <c r="W73" s="13">
        <f t="shared" si="100"/>
        <v>0</v>
      </c>
      <c r="X73" s="13">
        <f t="shared" si="100"/>
        <v>0</v>
      </c>
      <c r="Y73" s="13">
        <f t="shared" si="100"/>
        <v>0</v>
      </c>
      <c r="Z73" s="13">
        <f t="shared" si="100"/>
        <v>0</v>
      </c>
      <c r="AA73" s="13">
        <f t="shared" si="100"/>
        <v>0</v>
      </c>
      <c r="AB73" s="13">
        <f t="shared" si="100"/>
        <v>0</v>
      </c>
      <c r="AC73" s="13">
        <f t="shared" si="100"/>
        <v>0</v>
      </c>
      <c r="AD73" s="13">
        <f t="shared" si="100"/>
        <v>0</v>
      </c>
      <c r="AE73" s="13">
        <f t="shared" si="100"/>
        <v>0</v>
      </c>
      <c r="AF73" s="13">
        <f t="shared" si="100"/>
        <v>0</v>
      </c>
      <c r="AG73" s="13">
        <f t="shared" ref="AG73" si="101">IF(AG68=0,0,100*AG68/AG14)</f>
        <v>0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0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0</v>
      </c>
      <c r="G75" s="21">
        <f t="shared" si="102"/>
        <v>0</v>
      </c>
      <c r="H75" s="21">
        <f t="shared" si="102"/>
        <v>0</v>
      </c>
      <c r="I75" s="21">
        <f t="shared" si="102"/>
        <v>0</v>
      </c>
      <c r="J75" s="21">
        <f t="shared" si="102"/>
        <v>0</v>
      </c>
      <c r="K75" s="21">
        <f t="shared" si="102"/>
        <v>0</v>
      </c>
      <c r="L75" s="21">
        <f>IF(L66=0,0,1000*L66/L3)</f>
        <v>0</v>
      </c>
      <c r="M75" s="21">
        <f t="shared" ref="M75:AF75" si="103">IF(M66=0,0,1000*M66/M3)</f>
        <v>0</v>
      </c>
      <c r="N75" s="21">
        <f t="shared" si="103"/>
        <v>0</v>
      </c>
      <c r="O75" s="21">
        <f t="shared" si="103"/>
        <v>0</v>
      </c>
      <c r="P75" s="21">
        <f t="shared" si="103"/>
        <v>0</v>
      </c>
      <c r="Q75" s="21">
        <f t="shared" si="103"/>
        <v>0</v>
      </c>
      <c r="R75" s="21">
        <f t="shared" si="103"/>
        <v>0</v>
      </c>
      <c r="S75" s="21">
        <f t="shared" si="103"/>
        <v>0</v>
      </c>
      <c r="T75" s="21">
        <f t="shared" si="103"/>
        <v>0</v>
      </c>
      <c r="U75" s="21">
        <f t="shared" si="103"/>
        <v>0</v>
      </c>
      <c r="V75" s="21">
        <f t="shared" si="103"/>
        <v>0</v>
      </c>
      <c r="W75" s="21">
        <f t="shared" si="103"/>
        <v>0</v>
      </c>
      <c r="X75" s="21">
        <f t="shared" si="103"/>
        <v>0</v>
      </c>
      <c r="Y75" s="21">
        <f t="shared" si="103"/>
        <v>0</v>
      </c>
      <c r="Z75" s="21">
        <f t="shared" si="103"/>
        <v>0</v>
      </c>
      <c r="AA75" s="21">
        <f t="shared" si="103"/>
        <v>0</v>
      </c>
      <c r="AB75" s="21">
        <f t="shared" si="103"/>
        <v>0</v>
      </c>
      <c r="AC75" s="21">
        <f t="shared" si="103"/>
        <v>0</v>
      </c>
      <c r="AD75" s="21">
        <f t="shared" si="103"/>
        <v>0</v>
      </c>
      <c r="AE75" s="21">
        <f t="shared" si="103"/>
        <v>0</v>
      </c>
      <c r="AF75" s="21">
        <f t="shared" si="103"/>
        <v>0</v>
      </c>
      <c r="AG75" s="21">
        <f t="shared" ref="AG75" si="104">IF(AG66=0,0,1000*AG66/AG3)</f>
        <v>0</v>
      </c>
    </row>
    <row r="76" spans="1:33" x14ac:dyDescent="0.25">
      <c r="A76" s="10" t="s">
        <v>10</v>
      </c>
      <c r="B76" s="22">
        <f t="shared" ref="B76:K76" si="105">IF(B67=0,0,1000*B67/B4)</f>
        <v>0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0</v>
      </c>
      <c r="G76" s="22">
        <f t="shared" si="105"/>
        <v>0</v>
      </c>
      <c r="H76" s="22">
        <f t="shared" si="105"/>
        <v>0</v>
      </c>
      <c r="I76" s="22">
        <f t="shared" si="105"/>
        <v>0</v>
      </c>
      <c r="J76" s="22">
        <f t="shared" si="105"/>
        <v>0</v>
      </c>
      <c r="K76" s="22">
        <f t="shared" si="105"/>
        <v>0</v>
      </c>
      <c r="L76" s="22">
        <f>IF(L67=0,0,1000*L67/L4)</f>
        <v>0</v>
      </c>
      <c r="M76" s="22">
        <f t="shared" ref="M76:AF76" si="106">IF(M67=0,0,1000*M67/M4)</f>
        <v>0</v>
      </c>
      <c r="N76" s="22">
        <f t="shared" si="106"/>
        <v>0</v>
      </c>
      <c r="O76" s="22">
        <f t="shared" si="106"/>
        <v>0</v>
      </c>
      <c r="P76" s="22">
        <f t="shared" si="106"/>
        <v>0</v>
      </c>
      <c r="Q76" s="22">
        <f t="shared" si="106"/>
        <v>0</v>
      </c>
      <c r="R76" s="22">
        <f t="shared" si="106"/>
        <v>0</v>
      </c>
      <c r="S76" s="22">
        <f t="shared" si="106"/>
        <v>0</v>
      </c>
      <c r="T76" s="22">
        <f t="shared" si="106"/>
        <v>0</v>
      </c>
      <c r="U76" s="22">
        <f t="shared" si="106"/>
        <v>0</v>
      </c>
      <c r="V76" s="22">
        <f t="shared" si="106"/>
        <v>0</v>
      </c>
      <c r="W76" s="22">
        <f t="shared" si="106"/>
        <v>0</v>
      </c>
      <c r="X76" s="22">
        <f t="shared" si="106"/>
        <v>0</v>
      </c>
      <c r="Y76" s="22">
        <f t="shared" si="106"/>
        <v>0</v>
      </c>
      <c r="Z76" s="22">
        <f t="shared" si="106"/>
        <v>0</v>
      </c>
      <c r="AA76" s="22">
        <f t="shared" si="106"/>
        <v>0</v>
      </c>
      <c r="AB76" s="22">
        <f t="shared" si="106"/>
        <v>0</v>
      </c>
      <c r="AC76" s="22">
        <f t="shared" si="106"/>
        <v>0</v>
      </c>
      <c r="AD76" s="22">
        <f t="shared" si="106"/>
        <v>0</v>
      </c>
      <c r="AE76" s="22">
        <f t="shared" si="106"/>
        <v>0</v>
      </c>
      <c r="AF76" s="22">
        <f t="shared" si="106"/>
        <v>0</v>
      </c>
      <c r="AG76" s="22">
        <f t="shared" ref="AG76" si="107">IF(AG67=0,0,1000*AG67/AG4)</f>
        <v>0</v>
      </c>
    </row>
    <row r="77" spans="1:33" x14ac:dyDescent="0.25">
      <c r="A77" s="12" t="s">
        <v>11</v>
      </c>
      <c r="B77" s="23">
        <f t="shared" ref="B77:K77" si="108">IF(B68=0,0,1000*B68/B5)</f>
        <v>0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0</v>
      </c>
      <c r="G77" s="23">
        <f t="shared" si="108"/>
        <v>0</v>
      </c>
      <c r="H77" s="23">
        <f t="shared" si="108"/>
        <v>0</v>
      </c>
      <c r="I77" s="23">
        <f t="shared" si="108"/>
        <v>0</v>
      </c>
      <c r="J77" s="23">
        <f t="shared" si="108"/>
        <v>0</v>
      </c>
      <c r="K77" s="23">
        <f t="shared" si="108"/>
        <v>0</v>
      </c>
      <c r="L77" s="23">
        <f>IF(L68=0,0,1000*L68/L5)</f>
        <v>0</v>
      </c>
      <c r="M77" s="23">
        <f t="shared" ref="M77:AF77" si="109">IF(M68=0,0,1000*M68/M5)</f>
        <v>0</v>
      </c>
      <c r="N77" s="23">
        <f t="shared" si="109"/>
        <v>0</v>
      </c>
      <c r="O77" s="23">
        <f t="shared" si="109"/>
        <v>0</v>
      </c>
      <c r="P77" s="23">
        <f t="shared" si="109"/>
        <v>0</v>
      </c>
      <c r="Q77" s="23">
        <f t="shared" si="109"/>
        <v>0</v>
      </c>
      <c r="R77" s="23">
        <f t="shared" si="109"/>
        <v>0</v>
      </c>
      <c r="S77" s="23">
        <f t="shared" si="109"/>
        <v>0</v>
      </c>
      <c r="T77" s="23">
        <f t="shared" si="109"/>
        <v>0</v>
      </c>
      <c r="U77" s="23">
        <f t="shared" si="109"/>
        <v>0</v>
      </c>
      <c r="V77" s="23">
        <f t="shared" si="109"/>
        <v>0</v>
      </c>
      <c r="W77" s="23">
        <f t="shared" si="109"/>
        <v>0</v>
      </c>
      <c r="X77" s="23">
        <f t="shared" si="109"/>
        <v>0</v>
      </c>
      <c r="Y77" s="23">
        <f t="shared" si="109"/>
        <v>0</v>
      </c>
      <c r="Z77" s="23">
        <f t="shared" si="109"/>
        <v>0</v>
      </c>
      <c r="AA77" s="23">
        <f t="shared" si="109"/>
        <v>0</v>
      </c>
      <c r="AB77" s="23">
        <f t="shared" si="109"/>
        <v>0</v>
      </c>
      <c r="AC77" s="23">
        <f t="shared" si="109"/>
        <v>0</v>
      </c>
      <c r="AD77" s="23">
        <f t="shared" si="109"/>
        <v>0</v>
      </c>
      <c r="AE77" s="23">
        <f t="shared" si="109"/>
        <v>0</v>
      </c>
      <c r="AF77" s="23">
        <f t="shared" si="109"/>
        <v>0</v>
      </c>
      <c r="AG77" s="23">
        <f t="shared" ref="AG77" si="110">IF(AG68=0,0,1000*AG68/AG5)</f>
        <v>0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0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0</v>
      </c>
      <c r="G79" s="36">
        <f t="shared" si="111"/>
        <v>0</v>
      </c>
      <c r="H79" s="36">
        <f t="shared" si="111"/>
        <v>0</v>
      </c>
      <c r="I79" s="36">
        <f t="shared" si="111"/>
        <v>0</v>
      </c>
      <c r="J79" s="36">
        <f t="shared" si="111"/>
        <v>0</v>
      </c>
      <c r="K79" s="36">
        <f t="shared" si="111"/>
        <v>0</v>
      </c>
      <c r="L79" s="36">
        <f>IF(L66=0,0,L66/L$66)</f>
        <v>0</v>
      </c>
      <c r="M79" s="36">
        <f t="shared" ref="M79:AF79" si="112">IF(M66=0,0,M66/M$66)</f>
        <v>0</v>
      </c>
      <c r="N79" s="36">
        <f t="shared" si="112"/>
        <v>0</v>
      </c>
      <c r="O79" s="36">
        <f t="shared" si="112"/>
        <v>0</v>
      </c>
      <c r="P79" s="36">
        <f t="shared" si="112"/>
        <v>0</v>
      </c>
      <c r="Q79" s="36">
        <f t="shared" si="112"/>
        <v>0</v>
      </c>
      <c r="R79" s="36">
        <f t="shared" si="112"/>
        <v>0</v>
      </c>
      <c r="S79" s="36">
        <f t="shared" si="112"/>
        <v>0</v>
      </c>
      <c r="T79" s="36">
        <f t="shared" si="112"/>
        <v>0</v>
      </c>
      <c r="U79" s="36">
        <f t="shared" si="112"/>
        <v>0</v>
      </c>
      <c r="V79" s="36">
        <f t="shared" si="112"/>
        <v>0</v>
      </c>
      <c r="W79" s="36">
        <f t="shared" si="112"/>
        <v>0</v>
      </c>
      <c r="X79" s="36">
        <f t="shared" si="112"/>
        <v>0</v>
      </c>
      <c r="Y79" s="36">
        <f t="shared" si="112"/>
        <v>0</v>
      </c>
      <c r="Z79" s="36">
        <f t="shared" si="112"/>
        <v>0</v>
      </c>
      <c r="AA79" s="36">
        <f t="shared" si="112"/>
        <v>0</v>
      </c>
      <c r="AB79" s="36">
        <f t="shared" si="112"/>
        <v>0</v>
      </c>
      <c r="AC79" s="36">
        <f t="shared" si="112"/>
        <v>0</v>
      </c>
      <c r="AD79" s="36">
        <f t="shared" si="112"/>
        <v>0</v>
      </c>
      <c r="AE79" s="36">
        <f t="shared" si="112"/>
        <v>0</v>
      </c>
      <c r="AF79" s="36">
        <f t="shared" si="112"/>
        <v>0</v>
      </c>
      <c r="AG79" s="36">
        <f t="shared" ref="AG79" si="113">IF(AG66=0,0,AG66/AG$66)</f>
        <v>0</v>
      </c>
    </row>
    <row r="80" spans="1:33" x14ac:dyDescent="0.25">
      <c r="A80" s="10" t="s">
        <v>10</v>
      </c>
      <c r="B80" s="37">
        <f t="shared" si="111"/>
        <v>0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</v>
      </c>
      <c r="G80" s="37">
        <f t="shared" si="111"/>
        <v>0</v>
      </c>
      <c r="H80" s="37">
        <f t="shared" si="111"/>
        <v>0</v>
      </c>
      <c r="I80" s="37">
        <f t="shared" si="111"/>
        <v>0</v>
      </c>
      <c r="J80" s="37">
        <f t="shared" si="111"/>
        <v>0</v>
      </c>
      <c r="K80" s="37">
        <f t="shared" si="111"/>
        <v>0</v>
      </c>
      <c r="L80" s="37">
        <f t="shared" ref="L80:L81" si="114">IF(L67=0,0,L67/L$66)</f>
        <v>0</v>
      </c>
      <c r="M80" s="37">
        <f t="shared" ref="M80:AF80" si="115">IF(M67=0,0,M67/M$66)</f>
        <v>0</v>
      </c>
      <c r="N80" s="37">
        <f t="shared" si="115"/>
        <v>0</v>
      </c>
      <c r="O80" s="37">
        <f t="shared" si="115"/>
        <v>0</v>
      </c>
      <c r="P80" s="37">
        <f t="shared" si="115"/>
        <v>0</v>
      </c>
      <c r="Q80" s="37">
        <f t="shared" si="115"/>
        <v>0</v>
      </c>
      <c r="R80" s="37">
        <f t="shared" si="115"/>
        <v>0</v>
      </c>
      <c r="S80" s="37">
        <f t="shared" si="115"/>
        <v>0</v>
      </c>
      <c r="T80" s="37">
        <f t="shared" si="115"/>
        <v>0</v>
      </c>
      <c r="U80" s="37">
        <f t="shared" si="115"/>
        <v>0</v>
      </c>
      <c r="V80" s="37">
        <f t="shared" si="115"/>
        <v>0</v>
      </c>
      <c r="W80" s="37">
        <f t="shared" si="115"/>
        <v>0</v>
      </c>
      <c r="X80" s="37">
        <f t="shared" si="115"/>
        <v>0</v>
      </c>
      <c r="Y80" s="37">
        <f t="shared" si="115"/>
        <v>0</v>
      </c>
      <c r="Z80" s="37">
        <f t="shared" si="115"/>
        <v>0</v>
      </c>
      <c r="AA80" s="37">
        <f t="shared" si="115"/>
        <v>0</v>
      </c>
      <c r="AB80" s="37">
        <f t="shared" si="115"/>
        <v>0</v>
      </c>
      <c r="AC80" s="37">
        <f t="shared" si="115"/>
        <v>0</v>
      </c>
      <c r="AD80" s="37">
        <f t="shared" si="115"/>
        <v>0</v>
      </c>
      <c r="AE80" s="37">
        <f t="shared" si="115"/>
        <v>0</v>
      </c>
      <c r="AF80" s="37">
        <f t="shared" si="115"/>
        <v>0</v>
      </c>
      <c r="AG80" s="37">
        <f t="shared" ref="AG80" si="116">IF(AG67=0,0,AG67/AG$66)</f>
        <v>0</v>
      </c>
    </row>
    <row r="81" spans="1:33" x14ac:dyDescent="0.25">
      <c r="A81" s="12" t="s">
        <v>11</v>
      </c>
      <c r="B81" s="38">
        <f t="shared" si="111"/>
        <v>0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</v>
      </c>
      <c r="G81" s="38">
        <f t="shared" si="111"/>
        <v>0</v>
      </c>
      <c r="H81" s="38">
        <f t="shared" si="111"/>
        <v>0</v>
      </c>
      <c r="I81" s="38">
        <f t="shared" si="111"/>
        <v>0</v>
      </c>
      <c r="J81" s="38">
        <f t="shared" si="111"/>
        <v>0</v>
      </c>
      <c r="K81" s="38">
        <f t="shared" si="111"/>
        <v>0</v>
      </c>
      <c r="L81" s="38">
        <f t="shared" si="114"/>
        <v>0</v>
      </c>
      <c r="M81" s="38">
        <f t="shared" ref="M81:AF81" si="117">IF(M68=0,0,M68/M$66)</f>
        <v>0</v>
      </c>
      <c r="N81" s="38">
        <f t="shared" si="117"/>
        <v>0</v>
      </c>
      <c r="O81" s="38">
        <f t="shared" si="117"/>
        <v>0</v>
      </c>
      <c r="P81" s="38">
        <f t="shared" si="117"/>
        <v>0</v>
      </c>
      <c r="Q81" s="38">
        <f t="shared" si="117"/>
        <v>0</v>
      </c>
      <c r="R81" s="38">
        <f t="shared" si="117"/>
        <v>0</v>
      </c>
      <c r="S81" s="38">
        <f t="shared" si="117"/>
        <v>0</v>
      </c>
      <c r="T81" s="38">
        <f t="shared" si="117"/>
        <v>0</v>
      </c>
      <c r="U81" s="38">
        <f t="shared" si="117"/>
        <v>0</v>
      </c>
      <c r="V81" s="38">
        <f t="shared" si="117"/>
        <v>0</v>
      </c>
      <c r="W81" s="38">
        <f t="shared" si="117"/>
        <v>0</v>
      </c>
      <c r="X81" s="38">
        <f t="shared" si="117"/>
        <v>0</v>
      </c>
      <c r="Y81" s="38">
        <f t="shared" si="117"/>
        <v>0</v>
      </c>
      <c r="Z81" s="38">
        <f t="shared" si="117"/>
        <v>0</v>
      </c>
      <c r="AA81" s="38">
        <f t="shared" si="117"/>
        <v>0</v>
      </c>
      <c r="AB81" s="38">
        <f t="shared" si="117"/>
        <v>0</v>
      </c>
      <c r="AC81" s="38">
        <f t="shared" si="117"/>
        <v>0</v>
      </c>
      <c r="AD81" s="38">
        <f t="shared" si="117"/>
        <v>0</v>
      </c>
      <c r="AE81" s="38">
        <f t="shared" si="117"/>
        <v>0</v>
      </c>
      <c r="AF81" s="38">
        <f t="shared" si="117"/>
        <v>0</v>
      </c>
      <c r="AG81" s="38">
        <f t="shared" ref="AG81" si="118">IF(AG68=0,0,AG68/AG$66)</f>
        <v>0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0</v>
      </c>
      <c r="AE83" s="9">
        <f t="shared" si="119"/>
        <v>0</v>
      </c>
      <c r="AF83" s="9">
        <f t="shared" si="119"/>
        <v>0</v>
      </c>
      <c r="AG83" s="9">
        <f t="shared" ref="AG83" si="120">SUM(AG84:AG85)</f>
        <v>0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0</v>
      </c>
      <c r="C91" s="9">
        <f t="shared" ref="C91:AF91" si="121">C89-C$66</f>
        <v>0</v>
      </c>
      <c r="D91" s="9">
        <f t="shared" si="121"/>
        <v>0</v>
      </c>
      <c r="E91" s="9">
        <f t="shared" si="121"/>
        <v>0</v>
      </c>
      <c r="F91" s="9">
        <f t="shared" si="121"/>
        <v>0</v>
      </c>
      <c r="G91" s="9">
        <f t="shared" si="121"/>
        <v>0</v>
      </c>
      <c r="H91" s="9">
        <f t="shared" si="121"/>
        <v>0</v>
      </c>
      <c r="I91" s="9">
        <f t="shared" si="121"/>
        <v>0</v>
      </c>
      <c r="J91" s="9">
        <f t="shared" si="121"/>
        <v>0</v>
      </c>
      <c r="K91" s="9">
        <f t="shared" si="121"/>
        <v>0</v>
      </c>
      <c r="L91" s="9">
        <f t="shared" si="121"/>
        <v>0</v>
      </c>
      <c r="M91" s="9">
        <f t="shared" si="121"/>
        <v>0</v>
      </c>
      <c r="N91" s="9">
        <f t="shared" si="121"/>
        <v>0</v>
      </c>
      <c r="O91" s="9">
        <f t="shared" si="121"/>
        <v>0</v>
      </c>
      <c r="P91" s="9">
        <f t="shared" si="121"/>
        <v>0</v>
      </c>
      <c r="Q91" s="9">
        <f t="shared" si="121"/>
        <v>0</v>
      </c>
      <c r="R91" s="9">
        <f t="shared" si="121"/>
        <v>0</v>
      </c>
      <c r="S91" s="9">
        <f t="shared" si="121"/>
        <v>0</v>
      </c>
      <c r="T91" s="9">
        <f t="shared" si="121"/>
        <v>0</v>
      </c>
      <c r="U91" s="9">
        <f t="shared" si="121"/>
        <v>0</v>
      </c>
      <c r="V91" s="9">
        <f t="shared" si="121"/>
        <v>0</v>
      </c>
      <c r="W91" s="9">
        <f t="shared" si="121"/>
        <v>0</v>
      </c>
      <c r="X91" s="9">
        <f t="shared" si="121"/>
        <v>0</v>
      </c>
      <c r="Y91" s="9">
        <f t="shared" si="121"/>
        <v>0</v>
      </c>
      <c r="Z91" s="9">
        <f t="shared" si="121"/>
        <v>0</v>
      </c>
      <c r="AA91" s="9">
        <f t="shared" si="121"/>
        <v>0</v>
      </c>
      <c r="AB91" s="9">
        <f t="shared" si="121"/>
        <v>0</v>
      </c>
      <c r="AC91" s="9">
        <f t="shared" si="121"/>
        <v>0</v>
      </c>
      <c r="AD91" s="9">
        <f t="shared" si="121"/>
        <v>0</v>
      </c>
      <c r="AE91" s="9">
        <f t="shared" si="121"/>
        <v>0</v>
      </c>
      <c r="AF91" s="9">
        <f t="shared" si="121"/>
        <v>0</v>
      </c>
      <c r="AG91" s="9">
        <f t="shared" ref="AG91" si="122">AG89-AG$66</f>
        <v>0</v>
      </c>
    </row>
    <row r="92" spans="1:33" x14ac:dyDescent="0.25">
      <c r="A92" s="10" t="s">
        <v>10</v>
      </c>
      <c r="B92" s="11">
        <f>IF(B$66=0,50%,B$67/B$66)*B91</f>
        <v>0</v>
      </c>
      <c r="C92" s="11">
        <f t="shared" ref="C92:AG92" si="123">IF(C$66=0,50%,C$67/C$66)*C91</f>
        <v>0</v>
      </c>
      <c r="D92" s="11">
        <f t="shared" si="123"/>
        <v>0</v>
      </c>
      <c r="E92" s="11">
        <f t="shared" si="123"/>
        <v>0</v>
      </c>
      <c r="F92" s="11">
        <f t="shared" si="123"/>
        <v>0</v>
      </c>
      <c r="G92" s="11">
        <f t="shared" si="123"/>
        <v>0</v>
      </c>
      <c r="H92" s="11">
        <f t="shared" si="123"/>
        <v>0</v>
      </c>
      <c r="I92" s="11">
        <f t="shared" si="123"/>
        <v>0</v>
      </c>
      <c r="J92" s="11">
        <f t="shared" si="123"/>
        <v>0</v>
      </c>
      <c r="K92" s="11">
        <f t="shared" si="123"/>
        <v>0</v>
      </c>
      <c r="L92" s="11">
        <f t="shared" si="123"/>
        <v>0</v>
      </c>
      <c r="M92" s="11">
        <f t="shared" si="123"/>
        <v>0</v>
      </c>
      <c r="N92" s="11">
        <f t="shared" si="123"/>
        <v>0</v>
      </c>
      <c r="O92" s="11">
        <f t="shared" si="123"/>
        <v>0</v>
      </c>
      <c r="P92" s="11">
        <f t="shared" si="123"/>
        <v>0</v>
      </c>
      <c r="Q92" s="11">
        <f t="shared" si="123"/>
        <v>0</v>
      </c>
      <c r="R92" s="11">
        <f t="shared" si="123"/>
        <v>0</v>
      </c>
      <c r="S92" s="11">
        <f t="shared" si="123"/>
        <v>0</v>
      </c>
      <c r="T92" s="11">
        <f t="shared" si="123"/>
        <v>0</v>
      </c>
      <c r="U92" s="11">
        <f t="shared" si="123"/>
        <v>0</v>
      </c>
      <c r="V92" s="11">
        <f t="shared" si="123"/>
        <v>0</v>
      </c>
      <c r="W92" s="11">
        <f t="shared" si="123"/>
        <v>0</v>
      </c>
      <c r="X92" s="11">
        <f t="shared" si="123"/>
        <v>0</v>
      </c>
      <c r="Y92" s="11">
        <f t="shared" si="123"/>
        <v>0</v>
      </c>
      <c r="Z92" s="11">
        <f t="shared" si="123"/>
        <v>0</v>
      </c>
      <c r="AA92" s="11">
        <f t="shared" si="123"/>
        <v>0</v>
      </c>
      <c r="AB92" s="11">
        <f t="shared" si="123"/>
        <v>0</v>
      </c>
      <c r="AC92" s="11">
        <f t="shared" si="123"/>
        <v>0</v>
      </c>
      <c r="AD92" s="11">
        <f t="shared" si="123"/>
        <v>0</v>
      </c>
      <c r="AE92" s="11">
        <f t="shared" si="123"/>
        <v>0</v>
      </c>
      <c r="AF92" s="11">
        <f t="shared" si="123"/>
        <v>0</v>
      </c>
      <c r="AG92" s="11">
        <f t="shared" si="123"/>
        <v>0</v>
      </c>
    </row>
    <row r="93" spans="1:33" x14ac:dyDescent="0.25">
      <c r="A93" s="12" t="s">
        <v>11</v>
      </c>
      <c r="B93" s="13">
        <f>B91-B92</f>
        <v>0</v>
      </c>
      <c r="C93" s="13">
        <f t="shared" ref="C93:AF93" si="124">C91-C92</f>
        <v>0</v>
      </c>
      <c r="D93" s="13">
        <f t="shared" si="124"/>
        <v>0</v>
      </c>
      <c r="E93" s="13">
        <f t="shared" si="124"/>
        <v>0</v>
      </c>
      <c r="F93" s="13">
        <f t="shared" si="124"/>
        <v>0</v>
      </c>
      <c r="G93" s="13">
        <f t="shared" si="124"/>
        <v>0</v>
      </c>
      <c r="H93" s="13">
        <f t="shared" si="124"/>
        <v>0</v>
      </c>
      <c r="I93" s="13">
        <f t="shared" si="124"/>
        <v>0</v>
      </c>
      <c r="J93" s="13">
        <f t="shared" si="124"/>
        <v>0</v>
      </c>
      <c r="K93" s="13">
        <f t="shared" si="124"/>
        <v>0</v>
      </c>
      <c r="L93" s="13">
        <f t="shared" si="124"/>
        <v>0</v>
      </c>
      <c r="M93" s="13">
        <f t="shared" si="124"/>
        <v>0</v>
      </c>
      <c r="N93" s="13">
        <f t="shared" si="124"/>
        <v>0</v>
      </c>
      <c r="O93" s="13">
        <f t="shared" si="124"/>
        <v>0</v>
      </c>
      <c r="P93" s="13">
        <f t="shared" si="124"/>
        <v>0</v>
      </c>
      <c r="Q93" s="13">
        <f t="shared" si="124"/>
        <v>0</v>
      </c>
      <c r="R93" s="13">
        <f t="shared" si="124"/>
        <v>0</v>
      </c>
      <c r="S93" s="13">
        <f t="shared" si="124"/>
        <v>0</v>
      </c>
      <c r="T93" s="13">
        <f t="shared" si="124"/>
        <v>0</v>
      </c>
      <c r="U93" s="13">
        <f t="shared" si="124"/>
        <v>0</v>
      </c>
      <c r="V93" s="13">
        <f t="shared" si="124"/>
        <v>0</v>
      </c>
      <c r="W93" s="13">
        <f t="shared" si="124"/>
        <v>0</v>
      </c>
      <c r="X93" s="13">
        <f t="shared" si="124"/>
        <v>0</v>
      </c>
      <c r="Y93" s="13">
        <f t="shared" si="124"/>
        <v>0</v>
      </c>
      <c r="Z93" s="13">
        <f t="shared" si="124"/>
        <v>0</v>
      </c>
      <c r="AA93" s="13">
        <f t="shared" si="124"/>
        <v>0</v>
      </c>
      <c r="AB93" s="13">
        <f t="shared" si="124"/>
        <v>0</v>
      </c>
      <c r="AC93" s="13">
        <f t="shared" si="124"/>
        <v>0</v>
      </c>
      <c r="AD93" s="13">
        <f t="shared" si="124"/>
        <v>0</v>
      </c>
      <c r="AE93" s="13">
        <f t="shared" si="124"/>
        <v>0</v>
      </c>
      <c r="AF93" s="13">
        <f t="shared" si="124"/>
        <v>0</v>
      </c>
      <c r="AG93" s="13">
        <f t="shared" ref="AG93" si="125">AG91-AG92</f>
        <v>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0</v>
      </c>
      <c r="G97" s="9">
        <f t="shared" si="126"/>
        <v>0</v>
      </c>
      <c r="H97" s="9">
        <f t="shared" si="126"/>
        <v>0</v>
      </c>
      <c r="I97" s="9">
        <f t="shared" si="126"/>
        <v>0</v>
      </c>
      <c r="J97" s="9">
        <f t="shared" si="126"/>
        <v>0</v>
      </c>
      <c r="K97" s="9">
        <f t="shared" si="126"/>
        <v>0</v>
      </c>
      <c r="L97" s="9">
        <f>SUM(L98:L99)</f>
        <v>0</v>
      </c>
      <c r="M97" s="9">
        <f t="shared" ref="M97:AF97" si="127">SUM(M98:M99)</f>
        <v>0</v>
      </c>
      <c r="N97" s="9">
        <f t="shared" si="127"/>
        <v>0</v>
      </c>
      <c r="O97" s="9">
        <f t="shared" si="127"/>
        <v>0</v>
      </c>
      <c r="P97" s="9">
        <f t="shared" si="127"/>
        <v>0</v>
      </c>
      <c r="Q97" s="9">
        <f t="shared" si="127"/>
        <v>0</v>
      </c>
      <c r="R97" s="9">
        <f t="shared" si="127"/>
        <v>0</v>
      </c>
      <c r="S97" s="9">
        <f t="shared" si="127"/>
        <v>0</v>
      </c>
      <c r="T97" s="9">
        <f t="shared" si="127"/>
        <v>0</v>
      </c>
      <c r="U97" s="9">
        <f t="shared" si="127"/>
        <v>0</v>
      </c>
      <c r="V97" s="9">
        <f t="shared" si="127"/>
        <v>0</v>
      </c>
      <c r="W97" s="9">
        <f t="shared" si="127"/>
        <v>0</v>
      </c>
      <c r="X97" s="9">
        <f t="shared" si="127"/>
        <v>0</v>
      </c>
      <c r="Y97" s="9">
        <f t="shared" si="127"/>
        <v>0</v>
      </c>
      <c r="Z97" s="9">
        <f t="shared" si="127"/>
        <v>0</v>
      </c>
      <c r="AA97" s="9">
        <f t="shared" si="127"/>
        <v>0</v>
      </c>
      <c r="AB97" s="9">
        <f t="shared" si="127"/>
        <v>0</v>
      </c>
      <c r="AC97" s="9">
        <f t="shared" si="127"/>
        <v>0</v>
      </c>
      <c r="AD97" s="9">
        <f t="shared" si="127"/>
        <v>0</v>
      </c>
      <c r="AE97" s="9">
        <f t="shared" si="127"/>
        <v>0</v>
      </c>
      <c r="AF97" s="9">
        <f t="shared" si="127"/>
        <v>0</v>
      </c>
      <c r="AG97" s="9">
        <f t="shared" ref="AG97" si="128">SUM(AG98:AG99)</f>
        <v>0</v>
      </c>
    </row>
    <row r="98" spans="1:33" x14ac:dyDescent="0.25">
      <c r="A98" s="10" t="s">
        <v>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0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0</v>
      </c>
      <c r="R101" s="9">
        <f t="shared" si="130"/>
        <v>0</v>
      </c>
      <c r="S101" s="9">
        <f t="shared" si="130"/>
        <v>0</v>
      </c>
      <c r="T101" s="9">
        <f t="shared" si="130"/>
        <v>0</v>
      </c>
      <c r="U101" s="9">
        <f t="shared" si="130"/>
        <v>0</v>
      </c>
      <c r="V101" s="9">
        <f t="shared" si="130"/>
        <v>0</v>
      </c>
      <c r="W101" s="9">
        <f t="shared" si="130"/>
        <v>0</v>
      </c>
      <c r="X101" s="9">
        <f t="shared" si="130"/>
        <v>0</v>
      </c>
      <c r="Y101" s="9">
        <f t="shared" si="130"/>
        <v>0</v>
      </c>
      <c r="Z101" s="9">
        <f t="shared" si="130"/>
        <v>0</v>
      </c>
      <c r="AA101" s="9">
        <f t="shared" si="130"/>
        <v>0</v>
      </c>
      <c r="AB101" s="9">
        <f t="shared" si="130"/>
        <v>0</v>
      </c>
      <c r="AC101" s="9">
        <f t="shared" si="130"/>
        <v>0</v>
      </c>
      <c r="AD101" s="9">
        <f t="shared" si="130"/>
        <v>0</v>
      </c>
      <c r="AE101" s="9">
        <f t="shared" si="130"/>
        <v>0</v>
      </c>
      <c r="AF101" s="9">
        <f t="shared" si="130"/>
        <v>0</v>
      </c>
      <c r="AG101" s="9">
        <f t="shared" ref="AG101" si="131">SUM(AG102:AG103)</f>
        <v>0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5366.2585839602189</v>
      </c>
      <c r="C3" s="9">
        <f t="shared" si="0"/>
        <v>10063.207417776797</v>
      </c>
      <c r="D3" s="9">
        <f t="shared" si="0"/>
        <v>5016.9795371228756</v>
      </c>
      <c r="E3" s="9">
        <f t="shared" si="0"/>
        <v>16201.068786678043</v>
      </c>
      <c r="F3" s="9">
        <f t="shared" si="0"/>
        <v>11619.58997576008</v>
      </c>
      <c r="G3" s="9">
        <f t="shared" si="0"/>
        <v>35004.884699000002</v>
      </c>
      <c r="H3" s="9">
        <f t="shared" si="0"/>
        <v>47611.491195000002</v>
      </c>
      <c r="I3" s="9">
        <f t="shared" si="0"/>
        <v>45457.466801999995</v>
      </c>
      <c r="J3" s="9">
        <f t="shared" si="0"/>
        <v>47187.151038999997</v>
      </c>
      <c r="K3" s="9">
        <f t="shared" si="0"/>
        <v>53441.816346000007</v>
      </c>
      <c r="L3" s="9">
        <f>SUM(L4:L5)</f>
        <v>47158.639575000001</v>
      </c>
      <c r="M3" s="9">
        <f t="shared" ref="M3:AF3" si="1">SUM(M4:M5)</f>
        <v>52640.976500999997</v>
      </c>
      <c r="N3" s="9">
        <f t="shared" si="1"/>
        <v>57626.170567000001</v>
      </c>
      <c r="O3" s="9">
        <f t="shared" si="1"/>
        <v>57755.690336999993</v>
      </c>
      <c r="P3" s="9">
        <f t="shared" si="1"/>
        <v>58141.324795</v>
      </c>
      <c r="Q3" s="9">
        <f t="shared" si="1"/>
        <v>59929.877742999997</v>
      </c>
      <c r="R3" s="9">
        <f t="shared" si="1"/>
        <v>30306.877351999996</v>
      </c>
      <c r="S3" s="9">
        <f t="shared" si="1"/>
        <v>65318.672028000001</v>
      </c>
      <c r="T3" s="9">
        <f t="shared" si="1"/>
        <v>59533.083793000005</v>
      </c>
      <c r="U3" s="9">
        <f t="shared" si="1"/>
        <v>41692.114971000003</v>
      </c>
      <c r="V3" s="9">
        <f t="shared" si="1"/>
        <v>45275.037666000004</v>
      </c>
      <c r="W3" s="9">
        <f t="shared" si="1"/>
        <v>46093.615263</v>
      </c>
      <c r="X3" s="9">
        <f t="shared" si="1"/>
        <v>50809.217791999996</v>
      </c>
      <c r="Y3" s="9">
        <f t="shared" si="1"/>
        <v>48755.422252999997</v>
      </c>
      <c r="Z3" s="9">
        <f t="shared" si="1"/>
        <v>50072.724374999998</v>
      </c>
      <c r="AA3" s="9">
        <f t="shared" si="1"/>
        <v>53934.239312999998</v>
      </c>
      <c r="AB3" s="9">
        <f t="shared" si="1"/>
        <v>52605.122174000004</v>
      </c>
      <c r="AC3" s="9">
        <f t="shared" si="1"/>
        <v>54901.898125</v>
      </c>
      <c r="AD3" s="9">
        <f t="shared" si="1"/>
        <v>55431.681815000004</v>
      </c>
      <c r="AE3" s="9">
        <f t="shared" si="1"/>
        <v>53311.200198999999</v>
      </c>
      <c r="AF3" s="9">
        <f t="shared" si="1"/>
        <v>53855.812843</v>
      </c>
      <c r="AG3" s="9">
        <f t="shared" ref="AG3" si="2">SUM(AG4:AG5)</f>
        <v>57895.773394000003</v>
      </c>
    </row>
    <row r="4" spans="1:33" x14ac:dyDescent="0.25">
      <c r="A4" s="10" t="s">
        <v>10</v>
      </c>
      <c r="B4" s="11">
        <v>832.15027573010593</v>
      </c>
      <c r="C4" s="11">
        <v>1560.5101201165462</v>
      </c>
      <c r="D4" s="11">
        <v>777.98727732350528</v>
      </c>
      <c r="E4" s="11">
        <v>2512.3134949652822</v>
      </c>
      <c r="F4" s="11">
        <v>1801.85968508878</v>
      </c>
      <c r="G4" s="11">
        <v>5428.2371970000004</v>
      </c>
      <c r="H4" s="11">
        <v>7638.7131170000002</v>
      </c>
      <c r="I4" s="11">
        <v>7311.1316079999997</v>
      </c>
      <c r="J4" s="11">
        <v>7319.7873890000001</v>
      </c>
      <c r="K4" s="11">
        <v>9027.6631529999995</v>
      </c>
      <c r="L4" s="11">
        <v>7812.0345349999998</v>
      </c>
      <c r="M4" s="11">
        <v>8974.0165190000007</v>
      </c>
      <c r="N4" s="11">
        <v>10278.341498</v>
      </c>
      <c r="O4" s="11">
        <v>11301.432210000001</v>
      </c>
      <c r="P4" s="11">
        <v>12855.944178</v>
      </c>
      <c r="Q4" s="11">
        <v>12227.169814000001</v>
      </c>
      <c r="R4" s="11">
        <v>11728.785136</v>
      </c>
      <c r="S4" s="11">
        <v>15941.942918000001</v>
      </c>
      <c r="T4" s="11">
        <v>14930.460955</v>
      </c>
      <c r="U4" s="11">
        <v>12521.634018000001</v>
      </c>
      <c r="V4" s="11">
        <v>12973.894267</v>
      </c>
      <c r="W4" s="11">
        <v>12233.091501000001</v>
      </c>
      <c r="X4" s="11">
        <v>13509.293651</v>
      </c>
      <c r="Y4" s="11">
        <v>14154.841324999999</v>
      </c>
      <c r="Z4" s="11">
        <v>13308.344051</v>
      </c>
      <c r="AA4" s="11">
        <v>13565.846276</v>
      </c>
      <c r="AB4" s="11">
        <v>13798.316543999999</v>
      </c>
      <c r="AC4" s="11">
        <v>14543.950038000001</v>
      </c>
      <c r="AD4" s="11">
        <v>16034.666397999999</v>
      </c>
      <c r="AE4" s="11">
        <v>16955.717881</v>
      </c>
      <c r="AF4" s="11">
        <v>16007.368898000001</v>
      </c>
      <c r="AG4" s="11">
        <v>17752.552086</v>
      </c>
    </row>
    <row r="5" spans="1:33" x14ac:dyDescent="0.25">
      <c r="A5" s="12" t="s">
        <v>11</v>
      </c>
      <c r="B5" s="13">
        <v>4534.1083082301129</v>
      </c>
      <c r="C5" s="13">
        <v>8502.6972976602519</v>
      </c>
      <c r="D5" s="13">
        <v>4238.99225979937</v>
      </c>
      <c r="E5" s="13">
        <v>13688.755291712761</v>
      </c>
      <c r="F5" s="13">
        <v>9817.7302906712994</v>
      </c>
      <c r="G5" s="13">
        <v>29576.647502</v>
      </c>
      <c r="H5" s="13">
        <v>39972.778078000003</v>
      </c>
      <c r="I5" s="13">
        <v>38146.335193999999</v>
      </c>
      <c r="J5" s="13">
        <v>39867.363649999999</v>
      </c>
      <c r="K5" s="13">
        <v>44414.153193000006</v>
      </c>
      <c r="L5" s="13">
        <v>39346.605040000002</v>
      </c>
      <c r="M5" s="13">
        <v>43666.959982</v>
      </c>
      <c r="N5" s="13">
        <v>47347.829068999999</v>
      </c>
      <c r="O5" s="13">
        <v>46454.258126999994</v>
      </c>
      <c r="P5" s="13">
        <v>45285.380617000003</v>
      </c>
      <c r="Q5" s="13">
        <v>47702.707928999997</v>
      </c>
      <c r="R5" s="13">
        <v>18578.092215999997</v>
      </c>
      <c r="S5" s="13">
        <v>49376.72911</v>
      </c>
      <c r="T5" s="13">
        <v>44602.622838000003</v>
      </c>
      <c r="U5" s="13">
        <v>29170.480953000002</v>
      </c>
      <c r="V5" s="13">
        <v>32301.143399</v>
      </c>
      <c r="W5" s="13">
        <v>33860.523761999997</v>
      </c>
      <c r="X5" s="13">
        <v>37299.924140999996</v>
      </c>
      <c r="Y5" s="13">
        <v>34600.580927999996</v>
      </c>
      <c r="Z5" s="13">
        <v>36764.380323999998</v>
      </c>
      <c r="AA5" s="13">
        <v>40368.393037000002</v>
      </c>
      <c r="AB5" s="13">
        <v>38806.805630000003</v>
      </c>
      <c r="AC5" s="13">
        <v>40357.948086999997</v>
      </c>
      <c r="AD5" s="13">
        <v>39397.015417000002</v>
      </c>
      <c r="AE5" s="13">
        <v>36355.482318000002</v>
      </c>
      <c r="AF5" s="13">
        <v>37848.443944999999</v>
      </c>
      <c r="AG5" s="13">
        <v>40143.221308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0.15507084921651157</v>
      </c>
      <c r="C9" s="16">
        <f t="shared" si="6"/>
        <v>0.15507084921651154</v>
      </c>
      <c r="D9" s="16">
        <f t="shared" si="6"/>
        <v>0.15507084921651154</v>
      </c>
      <c r="E9" s="16">
        <f t="shared" si="6"/>
        <v>0.15507084921651154</v>
      </c>
      <c r="F9" s="16">
        <f t="shared" si="6"/>
        <v>0.15507084921651151</v>
      </c>
      <c r="G9" s="16">
        <f t="shared" si="6"/>
        <v>0.15507084921651151</v>
      </c>
      <c r="H9" s="16">
        <f t="shared" si="6"/>
        <v>0.16043843461475518</v>
      </c>
      <c r="I9" s="16">
        <f t="shared" si="6"/>
        <v>0.16083455859617612</v>
      </c>
      <c r="J9" s="16">
        <f t="shared" si="6"/>
        <v>0.15512246931267845</v>
      </c>
      <c r="K9" s="16">
        <f t="shared" si="6"/>
        <v>0.16892508096191791</v>
      </c>
      <c r="L9" s="16">
        <f>IF(L4=0,0,L4/L$3)</f>
        <v>0.16565436588932814</v>
      </c>
      <c r="M9" s="16">
        <f t="shared" ref="M9:AF9" si="7">IF(M4=0,0,M4/M$3)</f>
        <v>0.17047587479365101</v>
      </c>
      <c r="N9" s="16">
        <f t="shared" si="7"/>
        <v>0.17836238981123551</v>
      </c>
      <c r="O9" s="16">
        <f t="shared" si="7"/>
        <v>0.19567651505950351</v>
      </c>
      <c r="P9" s="16">
        <f t="shared" si="7"/>
        <v>0.22111543249708643</v>
      </c>
      <c r="Q9" s="16">
        <f t="shared" si="7"/>
        <v>0.20402460799994163</v>
      </c>
      <c r="R9" s="16">
        <f t="shared" si="7"/>
        <v>0.38700077872674665</v>
      </c>
      <c r="S9" s="16">
        <f t="shared" si="7"/>
        <v>0.24406410024940808</v>
      </c>
      <c r="T9" s="16">
        <f t="shared" si="7"/>
        <v>0.25079266860950933</v>
      </c>
      <c r="U9" s="16">
        <f t="shared" si="7"/>
        <v>0.30033578355786789</v>
      </c>
      <c r="V9" s="16">
        <f t="shared" si="7"/>
        <v>0.28655733790240329</v>
      </c>
      <c r="W9" s="16">
        <f t="shared" si="7"/>
        <v>0.26539665919456912</v>
      </c>
      <c r="X9" s="16">
        <f t="shared" si="7"/>
        <v>0.26588273226924314</v>
      </c>
      <c r="Y9" s="16">
        <f t="shared" si="7"/>
        <v>0.29032342805992273</v>
      </c>
      <c r="Z9" s="16">
        <f t="shared" si="7"/>
        <v>0.26578030688588833</v>
      </c>
      <c r="AA9" s="16">
        <f t="shared" si="7"/>
        <v>0.25152568106639017</v>
      </c>
      <c r="AB9" s="16">
        <f t="shared" si="7"/>
        <v>0.26229986689052487</v>
      </c>
      <c r="AC9" s="16">
        <f t="shared" si="7"/>
        <v>0.26490796374446846</v>
      </c>
      <c r="AD9" s="16">
        <f t="shared" si="7"/>
        <v>0.28926898612809115</v>
      </c>
      <c r="AE9" s="16">
        <f t="shared" si="7"/>
        <v>0.31805170053774279</v>
      </c>
      <c r="AF9" s="16">
        <f t="shared" si="7"/>
        <v>0.29722639122845557</v>
      </c>
      <c r="AG9" s="16">
        <f t="shared" ref="AG9" si="8">IF(AG4=0,0,AG4/AG$3)</f>
        <v>0.30662950065781097</v>
      </c>
    </row>
    <row r="10" spans="1:33" x14ac:dyDescent="0.25">
      <c r="A10" s="12" t="s">
        <v>11</v>
      </c>
      <c r="B10" s="17">
        <f t="shared" ref="B10:K10" si="9">IF(B5=0,0,B5/B$3)</f>
        <v>0.8449291507834884</v>
      </c>
      <c r="C10" s="17">
        <f t="shared" si="9"/>
        <v>0.84492915078348851</v>
      </c>
      <c r="D10" s="17">
        <f t="shared" si="9"/>
        <v>0.8449291507834884</v>
      </c>
      <c r="E10" s="17">
        <f t="shared" si="9"/>
        <v>0.84492915078348851</v>
      </c>
      <c r="F10" s="17">
        <f t="shared" si="9"/>
        <v>0.8449291507834884</v>
      </c>
      <c r="G10" s="17">
        <f t="shared" si="9"/>
        <v>0.8449291507834884</v>
      </c>
      <c r="H10" s="17">
        <f t="shared" si="9"/>
        <v>0.83956156538524485</v>
      </c>
      <c r="I10" s="17">
        <f t="shared" si="9"/>
        <v>0.83916544140382399</v>
      </c>
      <c r="J10" s="17">
        <f t="shared" si="9"/>
        <v>0.84487753068732163</v>
      </c>
      <c r="K10" s="17">
        <f t="shared" si="9"/>
        <v>0.83107491903808206</v>
      </c>
      <c r="L10" s="17">
        <f>IF(L5=0,0,L5/L$3)</f>
        <v>0.83434563411067186</v>
      </c>
      <c r="M10" s="17">
        <f t="shared" ref="M10:AF10" si="10">IF(M5=0,0,M5/M$3)</f>
        <v>0.82952412520634911</v>
      </c>
      <c r="N10" s="17">
        <f t="shared" si="10"/>
        <v>0.82163761018876447</v>
      </c>
      <c r="O10" s="17">
        <f t="shared" si="10"/>
        <v>0.80432348494049655</v>
      </c>
      <c r="P10" s="17">
        <f t="shared" si="10"/>
        <v>0.77888456750291357</v>
      </c>
      <c r="Q10" s="17">
        <f t="shared" si="10"/>
        <v>0.7959753920000584</v>
      </c>
      <c r="R10" s="17">
        <f t="shared" si="10"/>
        <v>0.61299922127325335</v>
      </c>
      <c r="S10" s="17">
        <f t="shared" si="10"/>
        <v>0.75593589975059194</v>
      </c>
      <c r="T10" s="17">
        <f t="shared" si="10"/>
        <v>0.74920733139049067</v>
      </c>
      <c r="U10" s="17">
        <f t="shared" si="10"/>
        <v>0.69966421644213206</v>
      </c>
      <c r="V10" s="17">
        <f t="shared" si="10"/>
        <v>0.71344266209759666</v>
      </c>
      <c r="W10" s="17">
        <f t="shared" si="10"/>
        <v>0.73460334080543088</v>
      </c>
      <c r="X10" s="17">
        <f t="shared" si="10"/>
        <v>0.73411726773075681</v>
      </c>
      <c r="Y10" s="17">
        <f t="shared" si="10"/>
        <v>0.70967657194007727</v>
      </c>
      <c r="Z10" s="17">
        <f t="shared" si="10"/>
        <v>0.73421969311411173</v>
      </c>
      <c r="AA10" s="17">
        <f t="shared" si="10"/>
        <v>0.74847431893360994</v>
      </c>
      <c r="AB10" s="17">
        <f t="shared" si="10"/>
        <v>0.73770013310947513</v>
      </c>
      <c r="AC10" s="17">
        <f t="shared" si="10"/>
        <v>0.73509203625553154</v>
      </c>
      <c r="AD10" s="17">
        <f t="shared" si="10"/>
        <v>0.71073101387190885</v>
      </c>
      <c r="AE10" s="17">
        <f t="shared" si="10"/>
        <v>0.68194829946225732</v>
      </c>
      <c r="AF10" s="17">
        <f t="shared" si="10"/>
        <v>0.70277360877154438</v>
      </c>
      <c r="AG10" s="17">
        <f t="shared" ref="AG10" si="11">IF(AG5=0,0,AG5/AG$3)</f>
        <v>0.69337049934218897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0.75260499999999997</v>
      </c>
      <c r="C12" s="18">
        <f t="shared" si="12"/>
        <v>1.4113420000000001</v>
      </c>
      <c r="D12" s="18">
        <f t="shared" si="12"/>
        <v>0.70361899999999999</v>
      </c>
      <c r="E12" s="18">
        <f t="shared" si="12"/>
        <v>2.2721619999999998</v>
      </c>
      <c r="F12" s="18">
        <f t="shared" si="12"/>
        <v>1.6296210000000002</v>
      </c>
      <c r="G12" s="18">
        <f t="shared" si="12"/>
        <v>4.9093549999999997</v>
      </c>
      <c r="H12" s="18">
        <f t="shared" si="12"/>
        <v>6.7195300000000007</v>
      </c>
      <c r="I12" s="18">
        <f t="shared" si="12"/>
        <v>6.3864830000000001</v>
      </c>
      <c r="J12" s="18">
        <f t="shared" si="12"/>
        <v>6.5464629999999993</v>
      </c>
      <c r="K12" s="18">
        <f t="shared" si="12"/>
        <v>7.838792999999999</v>
      </c>
      <c r="L12" s="18">
        <f>SUM(L13:L14)</f>
        <v>6.9451979999999995</v>
      </c>
      <c r="M12" s="18">
        <f t="shared" ref="M12:AF12" si="13">SUM(M13:M14)</f>
        <v>7.4689649999999999</v>
      </c>
      <c r="N12" s="18">
        <f t="shared" si="13"/>
        <v>7.9841259999999998</v>
      </c>
      <c r="O12" s="18">
        <f t="shared" si="13"/>
        <v>8.2137459999999987</v>
      </c>
      <c r="P12" s="18">
        <f t="shared" si="13"/>
        <v>8.5968279999999986</v>
      </c>
      <c r="Q12" s="18">
        <f t="shared" si="13"/>
        <v>8.1560769999999998</v>
      </c>
      <c r="R12" s="18">
        <f t="shared" si="13"/>
        <v>6.2788260000000005</v>
      </c>
      <c r="S12" s="18">
        <f t="shared" si="13"/>
        <v>8.2020729999999986</v>
      </c>
      <c r="T12" s="18">
        <f t="shared" si="13"/>
        <v>7.2888549999999999</v>
      </c>
      <c r="U12" s="18">
        <f t="shared" si="13"/>
        <v>6.1826140000000001</v>
      </c>
      <c r="V12" s="18">
        <f t="shared" si="13"/>
        <v>6.4343120000000003</v>
      </c>
      <c r="W12" s="18">
        <f t="shared" si="13"/>
        <v>5.7010269999999998</v>
      </c>
      <c r="X12" s="18">
        <f t="shared" si="13"/>
        <v>5.6181619999999999</v>
      </c>
      <c r="Y12" s="18">
        <f t="shared" si="13"/>
        <v>6.0067970000000006</v>
      </c>
      <c r="Z12" s="18">
        <f t="shared" si="13"/>
        <v>5.8688509999999994</v>
      </c>
      <c r="AA12" s="18">
        <f t="shared" si="13"/>
        <v>6.1553310000000003</v>
      </c>
      <c r="AB12" s="18">
        <f t="shared" si="13"/>
        <v>6.1621170000000003</v>
      </c>
      <c r="AC12" s="18">
        <f t="shared" si="13"/>
        <v>6.4245549999999998</v>
      </c>
      <c r="AD12" s="18">
        <f t="shared" si="13"/>
        <v>6.5562900000000006</v>
      </c>
      <c r="AE12" s="18">
        <f t="shared" si="13"/>
        <v>6.5911989999999996</v>
      </c>
      <c r="AF12" s="18">
        <f t="shared" si="13"/>
        <v>5.892379</v>
      </c>
      <c r="AG12" s="18">
        <f t="shared" ref="AG12" si="14">SUM(AG13:AG14)</f>
        <v>6.5036240000000003</v>
      </c>
    </row>
    <row r="13" spans="1:33" x14ac:dyDescent="0.25">
      <c r="A13" s="10" t="s">
        <v>10</v>
      </c>
      <c r="B13" s="19">
        <v>0.291298</v>
      </c>
      <c r="C13" s="19">
        <v>0.546265</v>
      </c>
      <c r="D13" s="19">
        <v>0.27233800000000002</v>
      </c>
      <c r="E13" s="19">
        <v>0.87944800000000001</v>
      </c>
      <c r="F13" s="19">
        <v>0.63075000000000003</v>
      </c>
      <c r="G13" s="19">
        <v>1.900182</v>
      </c>
      <c r="H13" s="19">
        <v>2.6739700000000002</v>
      </c>
      <c r="I13" s="19">
        <v>2.5592990000000002</v>
      </c>
      <c r="J13" s="19">
        <v>2.5623290000000001</v>
      </c>
      <c r="K13" s="19">
        <v>3.1601789999999998</v>
      </c>
      <c r="L13" s="19">
        <v>2.734642</v>
      </c>
      <c r="M13" s="19">
        <v>3.151205</v>
      </c>
      <c r="N13" s="19">
        <v>3.494122</v>
      </c>
      <c r="O13" s="19">
        <v>3.7448549999999998</v>
      </c>
      <c r="P13" s="19">
        <v>4.2080419999999998</v>
      </c>
      <c r="Q13" s="19">
        <v>3.7250930000000002</v>
      </c>
      <c r="R13" s="19">
        <v>3.3405290000000001</v>
      </c>
      <c r="S13" s="19">
        <v>4.2046169999999998</v>
      </c>
      <c r="T13" s="19">
        <v>3.8756270000000002</v>
      </c>
      <c r="U13" s="19">
        <v>3.4528479999999999</v>
      </c>
      <c r="V13" s="19">
        <v>3.5696949999999998</v>
      </c>
      <c r="W13" s="19">
        <v>3.1483490000000001</v>
      </c>
      <c r="X13" s="19">
        <v>3.2898839999999998</v>
      </c>
      <c r="Y13" s="19">
        <v>3.5401660000000001</v>
      </c>
      <c r="Z13" s="19">
        <v>3.4048080000000001</v>
      </c>
      <c r="AA13" s="19">
        <v>3.3391039999999998</v>
      </c>
      <c r="AB13" s="19">
        <v>3.2967219999999999</v>
      </c>
      <c r="AC13" s="19">
        <v>3.5318350000000001</v>
      </c>
      <c r="AD13" s="19">
        <v>3.8106770000000001</v>
      </c>
      <c r="AE13" s="19">
        <v>4.1270569999999998</v>
      </c>
      <c r="AF13" s="19">
        <v>3.5688960000000001</v>
      </c>
      <c r="AG13" s="19">
        <v>4.0758770000000002</v>
      </c>
    </row>
    <row r="14" spans="1:33" x14ac:dyDescent="0.25">
      <c r="A14" s="12" t="s">
        <v>11</v>
      </c>
      <c r="B14" s="20">
        <v>0.46130700000000002</v>
      </c>
      <c r="C14" s="20">
        <v>0.8650770000000001</v>
      </c>
      <c r="D14" s="20">
        <v>0.43128100000000003</v>
      </c>
      <c r="E14" s="20">
        <v>1.392714</v>
      </c>
      <c r="F14" s="20">
        <v>0.99887100000000006</v>
      </c>
      <c r="G14" s="20">
        <v>3.0091730000000001</v>
      </c>
      <c r="H14" s="20">
        <v>4.04556</v>
      </c>
      <c r="I14" s="20">
        <v>3.8271839999999999</v>
      </c>
      <c r="J14" s="20">
        <v>3.9841339999999996</v>
      </c>
      <c r="K14" s="20">
        <v>4.6786139999999996</v>
      </c>
      <c r="L14" s="20">
        <v>4.2105559999999995</v>
      </c>
      <c r="M14" s="20">
        <v>4.3177599999999998</v>
      </c>
      <c r="N14" s="20">
        <v>4.4900039999999999</v>
      </c>
      <c r="O14" s="20">
        <v>4.4688909999999993</v>
      </c>
      <c r="P14" s="20">
        <v>4.3887859999999996</v>
      </c>
      <c r="Q14" s="20">
        <v>4.4309840000000005</v>
      </c>
      <c r="R14" s="20">
        <v>2.9382969999999999</v>
      </c>
      <c r="S14" s="20">
        <v>3.9974559999999997</v>
      </c>
      <c r="T14" s="20">
        <v>3.4132280000000002</v>
      </c>
      <c r="U14" s="20">
        <v>2.7297660000000001</v>
      </c>
      <c r="V14" s="20">
        <v>2.864617</v>
      </c>
      <c r="W14" s="20">
        <v>2.5526780000000002</v>
      </c>
      <c r="X14" s="20">
        <v>2.3282780000000001</v>
      </c>
      <c r="Y14" s="20">
        <v>2.466631</v>
      </c>
      <c r="Z14" s="20">
        <v>2.4640429999999998</v>
      </c>
      <c r="AA14" s="20">
        <v>2.816227</v>
      </c>
      <c r="AB14" s="20">
        <v>2.8653949999999999</v>
      </c>
      <c r="AC14" s="20">
        <v>2.8927199999999997</v>
      </c>
      <c r="AD14" s="20">
        <v>2.7456130000000001</v>
      </c>
      <c r="AE14" s="20">
        <v>2.4641420000000003</v>
      </c>
      <c r="AF14" s="20">
        <v>2.323483</v>
      </c>
      <c r="AG14" s="20">
        <v>2.4277470000000001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0.38705296935311356</v>
      </c>
      <c r="C18" s="16">
        <f t="shared" si="15"/>
        <v>0.38705359863165695</v>
      </c>
      <c r="D18" s="16">
        <f t="shared" si="15"/>
        <v>0.38705322056397001</v>
      </c>
      <c r="E18" s="16">
        <f t="shared" si="15"/>
        <v>0.38705338791864319</v>
      </c>
      <c r="F18" s="16">
        <f t="shared" si="15"/>
        <v>0.38705318598618937</v>
      </c>
      <c r="G18" s="16">
        <f t="shared" si="15"/>
        <v>0.38705328907768949</v>
      </c>
      <c r="H18" s="16">
        <f t="shared" si="15"/>
        <v>0.39794003449646032</v>
      </c>
      <c r="I18" s="16">
        <f t="shared" si="15"/>
        <v>0.40073683747377081</v>
      </c>
      <c r="J18" s="16">
        <f t="shared" si="15"/>
        <v>0.39140662675401977</v>
      </c>
      <c r="K18" s="16">
        <f t="shared" si="15"/>
        <v>0.40314612211344275</v>
      </c>
      <c r="L18" s="16">
        <f t="shared" ref="L18" si="19">IF(L13=0,0,L13/L$12)</f>
        <v>0.39374572186422907</v>
      </c>
      <c r="M18" s="16">
        <f t="shared" ref="M18:AF18" si="20">IF(M13=0,0,M13/M$12)</f>
        <v>0.42190651582916777</v>
      </c>
      <c r="N18" s="16">
        <f t="shared" si="20"/>
        <v>0.4376336245194527</v>
      </c>
      <c r="O18" s="16">
        <f t="shared" si="20"/>
        <v>0.45592534758196812</v>
      </c>
      <c r="P18" s="16">
        <f t="shared" si="20"/>
        <v>0.48948775059824395</v>
      </c>
      <c r="Q18" s="16">
        <f t="shared" si="20"/>
        <v>0.45672607063420323</v>
      </c>
      <c r="R18" s="16">
        <f t="shared" si="20"/>
        <v>0.53203082869313467</v>
      </c>
      <c r="S18" s="16">
        <f t="shared" si="20"/>
        <v>0.51262857572713638</v>
      </c>
      <c r="T18" s="16">
        <f t="shared" si="20"/>
        <v>0.53171959107431832</v>
      </c>
      <c r="U18" s="16">
        <f t="shared" si="20"/>
        <v>0.55847704546976407</v>
      </c>
      <c r="V18" s="16">
        <f t="shared" si="20"/>
        <v>0.55479047332488696</v>
      </c>
      <c r="W18" s="16">
        <f t="shared" si="20"/>
        <v>0.55224242930265022</v>
      </c>
      <c r="X18" s="16">
        <f t="shared" si="20"/>
        <v>0.58558012389105185</v>
      </c>
      <c r="Y18" s="16">
        <f t="shared" si="20"/>
        <v>0.58936001999068721</v>
      </c>
      <c r="Z18" s="16">
        <f t="shared" si="20"/>
        <v>0.58014899338899562</v>
      </c>
      <c r="AA18" s="16">
        <f t="shared" si="20"/>
        <v>0.54247350792345683</v>
      </c>
      <c r="AB18" s="16">
        <f t="shared" si="20"/>
        <v>0.53499828062336363</v>
      </c>
      <c r="AC18" s="16">
        <f t="shared" si="20"/>
        <v>0.54974002090417162</v>
      </c>
      <c r="AD18" s="16">
        <f t="shared" si="20"/>
        <v>0.58122459500723733</v>
      </c>
      <c r="AE18" s="16">
        <f t="shared" si="20"/>
        <v>0.62614662370230367</v>
      </c>
      <c r="AF18" s="16">
        <f t="shared" si="20"/>
        <v>0.60567998087020536</v>
      </c>
      <c r="AG18" s="16">
        <f t="shared" ref="AG18" si="21">IF(AG13=0,0,AG13/AG$12)</f>
        <v>0.62670858585920708</v>
      </c>
    </row>
    <row r="19" spans="1:33" x14ac:dyDescent="0.25">
      <c r="A19" s="12" t="s">
        <v>11</v>
      </c>
      <c r="B19" s="17">
        <f t="shared" si="15"/>
        <v>0.61294703064688649</v>
      </c>
      <c r="C19" s="17">
        <f t="shared" si="15"/>
        <v>0.61294640136834311</v>
      </c>
      <c r="D19" s="17">
        <f t="shared" si="15"/>
        <v>0.61294677943603004</v>
      </c>
      <c r="E19" s="17">
        <f t="shared" si="15"/>
        <v>0.61294661208135692</v>
      </c>
      <c r="F19" s="17">
        <f t="shared" si="15"/>
        <v>0.61294681401381057</v>
      </c>
      <c r="G19" s="17">
        <f t="shared" si="15"/>
        <v>0.61294671092231068</v>
      </c>
      <c r="H19" s="17">
        <f t="shared" si="15"/>
        <v>0.60205996550353957</v>
      </c>
      <c r="I19" s="17">
        <f t="shared" si="15"/>
        <v>0.59926316252622924</v>
      </c>
      <c r="J19" s="17">
        <f t="shared" si="15"/>
        <v>0.60859337324598028</v>
      </c>
      <c r="K19" s="17">
        <f t="shared" si="15"/>
        <v>0.5968538778865573</v>
      </c>
      <c r="L19" s="17">
        <f t="shared" ref="L19" si="22">IF(L14=0,0,L14/L$12)</f>
        <v>0.60625427813577093</v>
      </c>
      <c r="M19" s="17">
        <f t="shared" ref="M19:AF19" si="23">IF(M14=0,0,M14/M$12)</f>
        <v>0.57809348417083217</v>
      </c>
      <c r="N19" s="17">
        <f t="shared" si="23"/>
        <v>0.56236637548054724</v>
      </c>
      <c r="O19" s="17">
        <f t="shared" si="23"/>
        <v>0.54407465241803188</v>
      </c>
      <c r="P19" s="17">
        <f t="shared" si="23"/>
        <v>0.5105122494017561</v>
      </c>
      <c r="Q19" s="17">
        <f t="shared" si="23"/>
        <v>0.54327392936579688</v>
      </c>
      <c r="R19" s="17">
        <f t="shared" si="23"/>
        <v>0.46796917130686527</v>
      </c>
      <c r="S19" s="17">
        <f t="shared" si="23"/>
        <v>0.48737142427286373</v>
      </c>
      <c r="T19" s="17">
        <f t="shared" si="23"/>
        <v>0.46828040892568179</v>
      </c>
      <c r="U19" s="17">
        <f t="shared" si="23"/>
        <v>0.44152295453023593</v>
      </c>
      <c r="V19" s="17">
        <f t="shared" si="23"/>
        <v>0.44520952667511304</v>
      </c>
      <c r="W19" s="17">
        <f t="shared" si="23"/>
        <v>0.44775757069734984</v>
      </c>
      <c r="X19" s="17">
        <f t="shared" si="23"/>
        <v>0.41441987610894809</v>
      </c>
      <c r="Y19" s="17">
        <f t="shared" si="23"/>
        <v>0.41063998000931273</v>
      </c>
      <c r="Z19" s="17">
        <f t="shared" si="23"/>
        <v>0.41985100661100444</v>
      </c>
      <c r="AA19" s="17">
        <f t="shared" si="23"/>
        <v>0.45752649207654306</v>
      </c>
      <c r="AB19" s="17">
        <f t="shared" si="23"/>
        <v>0.46500171937663626</v>
      </c>
      <c r="AC19" s="17">
        <f t="shared" si="23"/>
        <v>0.45025997909582838</v>
      </c>
      <c r="AD19" s="17">
        <f t="shared" si="23"/>
        <v>0.41877540499276267</v>
      </c>
      <c r="AE19" s="17">
        <f t="shared" si="23"/>
        <v>0.37385337629769644</v>
      </c>
      <c r="AF19" s="17">
        <f t="shared" si="23"/>
        <v>0.39432001912979459</v>
      </c>
      <c r="AG19" s="17">
        <f t="shared" ref="AG19" si="24">IF(AG14=0,0,AG14/AG$12)</f>
        <v>0.37329141414079287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7130.2457251283467</v>
      </c>
      <c r="C21" s="21">
        <f t="shared" si="25"/>
        <v>7130.2401670019008</v>
      </c>
      <c r="D21" s="21">
        <f t="shared" si="25"/>
        <v>7130.2502307681798</v>
      </c>
      <c r="E21" s="21">
        <f t="shared" si="25"/>
        <v>7130.2437003514906</v>
      </c>
      <c r="F21" s="21">
        <f t="shared" si="25"/>
        <v>7130.2406975364693</v>
      </c>
      <c r="G21" s="21">
        <f t="shared" si="25"/>
        <v>7130.2410803455859</v>
      </c>
      <c r="H21" s="21">
        <f t="shared" si="25"/>
        <v>7085.5388985539166</v>
      </c>
      <c r="I21" s="21">
        <f t="shared" si="25"/>
        <v>7117.7621238481324</v>
      </c>
      <c r="J21" s="21">
        <f t="shared" si="25"/>
        <v>7208.0375370639076</v>
      </c>
      <c r="K21" s="21">
        <f t="shared" si="25"/>
        <v>6817.6078059466572</v>
      </c>
      <c r="L21" s="21">
        <f>IF(L3=0,0,L3/L12)</f>
        <v>6790.1072906776744</v>
      </c>
      <c r="M21" s="21">
        <f t="shared" ref="M21:AF21" si="26">IF(M3=0,0,M3/M12)</f>
        <v>7047.9613307867958</v>
      </c>
      <c r="N21" s="21">
        <f t="shared" si="26"/>
        <v>7217.5928294468304</v>
      </c>
      <c r="O21" s="21">
        <f t="shared" si="26"/>
        <v>7031.5895252908967</v>
      </c>
      <c r="P21" s="21">
        <f t="shared" si="26"/>
        <v>6763.1136501742285</v>
      </c>
      <c r="Q21" s="21">
        <f t="shared" si="26"/>
        <v>7347.880328128339</v>
      </c>
      <c r="R21" s="21">
        <f t="shared" si="26"/>
        <v>4826.8382261269853</v>
      </c>
      <c r="S21" s="21">
        <f t="shared" si="26"/>
        <v>7963.6784539713326</v>
      </c>
      <c r="T21" s="21">
        <f t="shared" si="26"/>
        <v>8167.6866658755052</v>
      </c>
      <c r="U21" s="21">
        <f t="shared" si="26"/>
        <v>6743.4445965735531</v>
      </c>
      <c r="V21" s="21">
        <f t="shared" si="26"/>
        <v>7036.5001986226343</v>
      </c>
      <c r="W21" s="21">
        <f t="shared" si="26"/>
        <v>8085.1424248648536</v>
      </c>
      <c r="X21" s="21">
        <f t="shared" si="26"/>
        <v>9043.7438066043651</v>
      </c>
      <c r="Y21" s="21">
        <f t="shared" si="26"/>
        <v>8116.7088305131656</v>
      </c>
      <c r="Z21" s="21">
        <f t="shared" si="26"/>
        <v>8531.9467771459877</v>
      </c>
      <c r="AA21" s="21">
        <f t="shared" si="26"/>
        <v>8762.1996791074271</v>
      </c>
      <c r="AB21" s="21">
        <f t="shared" si="26"/>
        <v>8536.8587084600968</v>
      </c>
      <c r="AC21" s="21">
        <f t="shared" si="26"/>
        <v>8545.6343863504953</v>
      </c>
      <c r="AD21" s="21">
        <f t="shared" si="26"/>
        <v>8454.7330601605481</v>
      </c>
      <c r="AE21" s="21">
        <f t="shared" si="26"/>
        <v>8088.2401212586665</v>
      </c>
      <c r="AF21" s="21">
        <f t="shared" si="26"/>
        <v>9139.9098467698695</v>
      </c>
      <c r="AG21" s="21">
        <f t="shared" ref="AG21" si="27">IF(AG3=0,0,AG3/AG12)</f>
        <v>8902.0788092915591</v>
      </c>
    </row>
    <row r="22" spans="1:33" x14ac:dyDescent="0.25">
      <c r="A22" s="10" t="s">
        <v>10</v>
      </c>
      <c r="B22" s="22">
        <f t="shared" ref="B22:K22" si="28">IF(B4=0,0,B4/B13)</f>
        <v>2856.6975253180794</v>
      </c>
      <c r="C22" s="22">
        <f t="shared" si="28"/>
        <v>2856.690654016908</v>
      </c>
      <c r="D22" s="22">
        <f t="shared" si="28"/>
        <v>2856.6974763841449</v>
      </c>
      <c r="E22" s="22">
        <f t="shared" si="28"/>
        <v>2856.6936248252109</v>
      </c>
      <c r="F22" s="22">
        <f t="shared" si="28"/>
        <v>2856.6939121502655</v>
      </c>
      <c r="G22" s="22">
        <f t="shared" si="28"/>
        <v>2856.6933046413451</v>
      </c>
      <c r="H22" s="22">
        <f t="shared" si="28"/>
        <v>2856.6936491434085</v>
      </c>
      <c r="I22" s="22">
        <f t="shared" si="28"/>
        <v>2856.6930272703576</v>
      </c>
      <c r="J22" s="22">
        <f t="shared" si="28"/>
        <v>2856.693027710337</v>
      </c>
      <c r="K22" s="22">
        <f t="shared" si="28"/>
        <v>2856.6936091278371</v>
      </c>
      <c r="L22" s="22">
        <f>IF(L4=0,0,L4/L13)</f>
        <v>2856.6936860473875</v>
      </c>
      <c r="M22" s="22">
        <f t="shared" ref="M22:AF22" si="29">IF(M4=0,0,M4/M13)</f>
        <v>2847.8047346967273</v>
      </c>
      <c r="N22" s="22">
        <f t="shared" si="29"/>
        <v>2941.6092220019791</v>
      </c>
      <c r="O22" s="22">
        <f t="shared" si="29"/>
        <v>3017.8557540946181</v>
      </c>
      <c r="P22" s="22">
        <f t="shared" si="29"/>
        <v>3055.0893213518307</v>
      </c>
      <c r="Q22" s="22">
        <f t="shared" si="29"/>
        <v>3282.3797456868861</v>
      </c>
      <c r="R22" s="22">
        <f t="shared" si="29"/>
        <v>3511.0562237298345</v>
      </c>
      <c r="S22" s="22">
        <f t="shared" si="29"/>
        <v>3791.532717010848</v>
      </c>
      <c r="T22" s="22">
        <f t="shared" si="29"/>
        <v>3852.398838949156</v>
      </c>
      <c r="U22" s="22">
        <f t="shared" si="29"/>
        <v>3626.4654621344471</v>
      </c>
      <c r="V22" s="22">
        <f t="shared" si="29"/>
        <v>3634.4545590029402</v>
      </c>
      <c r="W22" s="22">
        <f t="shared" si="29"/>
        <v>3885.557637034522</v>
      </c>
      <c r="X22" s="22">
        <f t="shared" si="29"/>
        <v>4106.3130648375445</v>
      </c>
      <c r="Y22" s="22">
        <f t="shared" si="29"/>
        <v>3998.3552536801944</v>
      </c>
      <c r="Z22" s="22">
        <f t="shared" si="29"/>
        <v>3908.6914889180239</v>
      </c>
      <c r="AA22" s="22">
        <f t="shared" si="29"/>
        <v>4062.7205010685502</v>
      </c>
      <c r="AB22" s="22">
        <f t="shared" si="29"/>
        <v>4185.4656061384612</v>
      </c>
      <c r="AC22" s="22">
        <f t="shared" si="29"/>
        <v>4117.9585224111543</v>
      </c>
      <c r="AD22" s="22">
        <f t="shared" si="29"/>
        <v>4207.8261678961508</v>
      </c>
      <c r="AE22" s="22">
        <f t="shared" si="29"/>
        <v>4108.4283258021396</v>
      </c>
      <c r="AF22" s="22">
        <f t="shared" si="29"/>
        <v>4485.243867571372</v>
      </c>
      <c r="AG22" s="22">
        <f t="shared" ref="AG22" si="30">IF(AG4=0,0,AG4/AG13)</f>
        <v>4355.5171282155961</v>
      </c>
    </row>
    <row r="23" spans="1:33" x14ac:dyDescent="0.25">
      <c r="A23" s="12" t="s">
        <v>11</v>
      </c>
      <c r="B23" s="23">
        <f t="shared" ref="B23:K23" si="31">IF(B5=0,0,B5/B14)</f>
        <v>9828.8304929908118</v>
      </c>
      <c r="C23" s="23">
        <f t="shared" si="31"/>
        <v>9828.8329219945172</v>
      </c>
      <c r="D23" s="23">
        <f t="shared" si="31"/>
        <v>9828.8407321430113</v>
      </c>
      <c r="E23" s="23">
        <f t="shared" si="31"/>
        <v>9828.8344137509648</v>
      </c>
      <c r="F23" s="23">
        <f t="shared" si="31"/>
        <v>9828.8270363953889</v>
      </c>
      <c r="G23" s="23">
        <f t="shared" si="31"/>
        <v>9828.8292171968842</v>
      </c>
      <c r="H23" s="23">
        <f t="shared" si="31"/>
        <v>9880.6538718990705</v>
      </c>
      <c r="I23" s="23">
        <f t="shared" si="31"/>
        <v>9967.2070101672671</v>
      </c>
      <c r="J23" s="23">
        <f t="shared" si="31"/>
        <v>10006.53182096787</v>
      </c>
      <c r="K23" s="23">
        <f t="shared" si="31"/>
        <v>9493.0150666415338</v>
      </c>
      <c r="L23" s="23">
        <f>IF(L5=0,0,L5/L14)</f>
        <v>9344.7528164926462</v>
      </c>
      <c r="M23" s="23">
        <f t="shared" ref="M23:AF23" si="32">IF(M5=0,0,M5/M14)</f>
        <v>10113.336540706292</v>
      </c>
      <c r="N23" s="23">
        <f t="shared" si="32"/>
        <v>10545.164117671166</v>
      </c>
      <c r="O23" s="23">
        <f t="shared" si="32"/>
        <v>10395.030473332199</v>
      </c>
      <c r="P23" s="23">
        <f t="shared" si="32"/>
        <v>10318.429884027157</v>
      </c>
      <c r="Q23" s="23">
        <f t="shared" si="32"/>
        <v>10765.714326434036</v>
      </c>
      <c r="R23" s="23">
        <f t="shared" si="32"/>
        <v>6322.7414437682773</v>
      </c>
      <c r="S23" s="23">
        <f t="shared" si="32"/>
        <v>12352.038173778525</v>
      </c>
      <c r="T23" s="23">
        <f t="shared" si="32"/>
        <v>13067.57791685759</v>
      </c>
      <c r="U23" s="23">
        <f t="shared" si="32"/>
        <v>10686.073807425251</v>
      </c>
      <c r="V23" s="23">
        <f t="shared" si="32"/>
        <v>11275.902991220119</v>
      </c>
      <c r="W23" s="23">
        <f t="shared" si="32"/>
        <v>13264.706226950675</v>
      </c>
      <c r="X23" s="23">
        <f t="shared" si="32"/>
        <v>16020.39109633815</v>
      </c>
      <c r="Y23" s="23">
        <f t="shared" si="32"/>
        <v>14027.465367945184</v>
      </c>
      <c r="Z23" s="23">
        <f t="shared" si="32"/>
        <v>14920.348518268553</v>
      </c>
      <c r="AA23" s="23">
        <f t="shared" si="32"/>
        <v>14334.211353346162</v>
      </c>
      <c r="AB23" s="23">
        <f t="shared" si="32"/>
        <v>13543.265633533947</v>
      </c>
      <c r="AC23" s="23">
        <f t="shared" si="32"/>
        <v>13951.557042161012</v>
      </c>
      <c r="AD23" s="23">
        <f t="shared" si="32"/>
        <v>14349.078117345744</v>
      </c>
      <c r="AE23" s="23">
        <f t="shared" si="32"/>
        <v>14753.809771514791</v>
      </c>
      <c r="AF23" s="23">
        <f t="shared" si="32"/>
        <v>16289.529101353442</v>
      </c>
      <c r="AG23" s="23">
        <f t="shared" ref="AG23" si="33">IF(AG5=0,0,AG5/AG14)</f>
        <v>16535.174920615696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18.173688736027515</v>
      </c>
      <c r="C25" s="21">
        <f t="shared" si="34"/>
        <v>34.080653482373165</v>
      </c>
      <c r="D25" s="21">
        <f t="shared" si="34"/>
        <v>16.99079965606191</v>
      </c>
      <c r="E25" s="21">
        <f t="shared" si="34"/>
        <v>54.867497850386926</v>
      </c>
      <c r="F25" s="21">
        <f t="shared" si="34"/>
        <v>39.351590713671541</v>
      </c>
      <c r="G25" s="21">
        <f t="shared" si="34"/>
        <v>118.54961306964745</v>
      </c>
      <c r="H25" s="21">
        <f t="shared" si="34"/>
        <v>160.56388650042987</v>
      </c>
      <c r="I25" s="21">
        <f t="shared" si="34"/>
        <v>153.76852966466029</v>
      </c>
      <c r="J25" s="21">
        <f t="shared" si="34"/>
        <v>160.95975924333618</v>
      </c>
      <c r="K25" s="21">
        <f t="shared" si="34"/>
        <v>175.44127257093717</v>
      </c>
      <c r="L25" s="21">
        <f>SUM(L26,L32)</f>
        <v>154.36233877901981</v>
      </c>
      <c r="M25" s="21">
        <f t="shared" ref="M25:AF25" si="35">SUM(M26,M32)</f>
        <v>164.755803955288</v>
      </c>
      <c r="N25" s="21">
        <f t="shared" si="35"/>
        <v>146.3792777300086</v>
      </c>
      <c r="O25" s="21">
        <f t="shared" si="35"/>
        <v>173.71401547721413</v>
      </c>
      <c r="P25" s="21">
        <f t="shared" si="35"/>
        <v>152.73413585554599</v>
      </c>
      <c r="Q25" s="21">
        <f t="shared" si="35"/>
        <v>106.64058469475495</v>
      </c>
      <c r="R25" s="21">
        <f t="shared" si="35"/>
        <v>130.70060189165949</v>
      </c>
      <c r="S25" s="21">
        <f t="shared" si="35"/>
        <v>113.73215821152192</v>
      </c>
      <c r="T25" s="21">
        <f t="shared" si="35"/>
        <v>70.80963026655202</v>
      </c>
      <c r="U25" s="21">
        <f t="shared" si="35"/>
        <v>97.217454858125521</v>
      </c>
      <c r="V25" s="21">
        <f t="shared" si="35"/>
        <v>138.74746345657786</v>
      </c>
      <c r="W25" s="21">
        <f t="shared" si="35"/>
        <v>108.44230438521065</v>
      </c>
      <c r="X25" s="21">
        <f t="shared" si="35"/>
        <v>128.47979363714532</v>
      </c>
      <c r="Y25" s="21">
        <f t="shared" si="35"/>
        <v>145.91969045571796</v>
      </c>
      <c r="Z25" s="21">
        <f t="shared" si="35"/>
        <v>134.09174548581251</v>
      </c>
      <c r="AA25" s="21">
        <f t="shared" si="35"/>
        <v>159.77678417884775</v>
      </c>
      <c r="AB25" s="21">
        <f t="shared" si="35"/>
        <v>159.94075666380053</v>
      </c>
      <c r="AC25" s="21">
        <f t="shared" si="35"/>
        <v>155.81418744625964</v>
      </c>
      <c r="AD25" s="21">
        <f t="shared" si="35"/>
        <v>172.71246775580403</v>
      </c>
      <c r="AE25" s="21">
        <f t="shared" si="35"/>
        <v>142.20249355116079</v>
      </c>
      <c r="AF25" s="21">
        <f t="shared" si="35"/>
        <v>154.96698194325023</v>
      </c>
      <c r="AG25" s="21">
        <f t="shared" ref="AG25" si="36">SUM(AG26,AG32)</f>
        <v>171.78194325021497</v>
      </c>
    </row>
    <row r="26" spans="1:33" x14ac:dyDescent="0.25">
      <c r="A26" s="24" t="s">
        <v>10</v>
      </c>
      <c r="B26" s="25">
        <f t="shared" ref="B26:K26" si="37">SUM(B27:B31)</f>
        <v>4.670447985407808</v>
      </c>
      <c r="C26" s="25">
        <f t="shared" si="37"/>
        <v>8.7583738401291278</v>
      </c>
      <c r="D26" s="25">
        <f t="shared" si="37"/>
        <v>4.3664583604033025</v>
      </c>
      <c r="E26" s="25">
        <f t="shared" si="37"/>
        <v>14.100375680565261</v>
      </c>
      <c r="F26" s="25">
        <f t="shared" si="37"/>
        <v>10.112948313731836</v>
      </c>
      <c r="G26" s="25">
        <f t="shared" si="37"/>
        <v>30.46601489127849</v>
      </c>
      <c r="H26" s="25">
        <f t="shared" si="37"/>
        <v>42.444782483377118</v>
      </c>
      <c r="I26" s="25">
        <f t="shared" si="37"/>
        <v>40.919581766101523</v>
      </c>
      <c r="J26" s="25">
        <f t="shared" si="37"/>
        <v>41.794393336710769</v>
      </c>
      <c r="K26" s="25">
        <f t="shared" si="37"/>
        <v>47.123541774358181</v>
      </c>
      <c r="L26" s="25">
        <f>SUM(L27:L31)</f>
        <v>40.507265805743259</v>
      </c>
      <c r="M26" s="25">
        <f t="shared" ref="M26:AF26" si="38">SUM(M27:M31)</f>
        <v>45.918752890167987</v>
      </c>
      <c r="N26" s="25">
        <f t="shared" si="38"/>
        <v>42.49927227721308</v>
      </c>
      <c r="O26" s="25">
        <f t="shared" si="38"/>
        <v>52.967025371362176</v>
      </c>
      <c r="P26" s="25">
        <f t="shared" si="38"/>
        <v>50.10075889854626</v>
      </c>
      <c r="Q26" s="25">
        <f t="shared" si="38"/>
        <v>32.845900071697066</v>
      </c>
      <c r="R26" s="25">
        <f t="shared" si="38"/>
        <v>48.034090947690487</v>
      </c>
      <c r="S26" s="25">
        <f t="shared" si="38"/>
        <v>39.814082525027544</v>
      </c>
      <c r="T26" s="25">
        <f t="shared" si="38"/>
        <v>25.647472147769324</v>
      </c>
      <c r="U26" s="25">
        <f t="shared" si="38"/>
        <v>36.66981505613613</v>
      </c>
      <c r="V26" s="25">
        <f t="shared" si="38"/>
        <v>51.634815642794585</v>
      </c>
      <c r="W26" s="25">
        <f t="shared" si="38"/>
        <v>39.997691016379775</v>
      </c>
      <c r="X26" s="25">
        <f t="shared" si="38"/>
        <v>50.151095685366975</v>
      </c>
      <c r="Y26" s="25">
        <f t="shared" si="38"/>
        <v>57.591308013072471</v>
      </c>
      <c r="Z26" s="25">
        <f t="shared" si="38"/>
        <v>51.527730578077893</v>
      </c>
      <c r="AA26" s="25">
        <f t="shared" si="38"/>
        <v>57.486280441383151</v>
      </c>
      <c r="AB26" s="25">
        <f t="shared" si="38"/>
        <v>57.1850614983912</v>
      </c>
      <c r="AC26" s="25">
        <f t="shared" si="38"/>
        <v>56.977405737292457</v>
      </c>
      <c r="AD26" s="25">
        <f t="shared" si="38"/>
        <v>67.010851484834987</v>
      </c>
      <c r="AE26" s="25">
        <f t="shared" si="38"/>
        <v>59.287565841182897</v>
      </c>
      <c r="AF26" s="25">
        <f t="shared" si="38"/>
        <v>58.185334069879218</v>
      </c>
      <c r="AG26" s="25">
        <f t="shared" ref="AG26" si="39">SUM(AG27:AG31)</f>
        <v>66.587870983368987</v>
      </c>
    </row>
    <row r="27" spans="1:33" x14ac:dyDescent="0.25">
      <c r="A27" s="26" t="s">
        <v>15</v>
      </c>
      <c r="B27" s="27">
        <v>4.670447985407808</v>
      </c>
      <c r="C27" s="27">
        <v>7.8649085576382038</v>
      </c>
      <c r="D27" s="27">
        <v>3.2770450053501907</v>
      </c>
      <c r="E27" s="27">
        <v>14.100375680565261</v>
      </c>
      <c r="F27" s="27">
        <v>10.112948313731836</v>
      </c>
      <c r="G27" s="27">
        <v>30.46601489127849</v>
      </c>
      <c r="H27" s="27">
        <v>42.444782483377118</v>
      </c>
      <c r="I27" s="27">
        <v>40.919581766101523</v>
      </c>
      <c r="J27" s="27">
        <v>41.794393336710769</v>
      </c>
      <c r="K27" s="27">
        <v>47.123541774358181</v>
      </c>
      <c r="L27" s="27">
        <v>40.507265805743259</v>
      </c>
      <c r="M27" s="27">
        <v>45.918752890167987</v>
      </c>
      <c r="N27" s="27">
        <v>42.49927227721308</v>
      </c>
      <c r="O27" s="27">
        <v>52.967025371362176</v>
      </c>
      <c r="P27" s="27">
        <v>50.10075889854626</v>
      </c>
      <c r="Q27" s="27">
        <v>32.845900071697066</v>
      </c>
      <c r="R27" s="27">
        <v>48.034090947690487</v>
      </c>
      <c r="S27" s="27">
        <v>34.815826594237571</v>
      </c>
      <c r="T27" s="27">
        <v>18.861476447662081</v>
      </c>
      <c r="U27" s="27">
        <v>36.66981505613613</v>
      </c>
      <c r="V27" s="27">
        <v>51.634815642794585</v>
      </c>
      <c r="W27" s="27">
        <v>39.997691016379775</v>
      </c>
      <c r="X27" s="27">
        <v>50.151095685366975</v>
      </c>
      <c r="Y27" s="27">
        <v>57.591308013072471</v>
      </c>
      <c r="Z27" s="27">
        <v>51.527730578077893</v>
      </c>
      <c r="AA27" s="27">
        <v>57.486280441383151</v>
      </c>
      <c r="AB27" s="27">
        <v>57.1850614983912</v>
      </c>
      <c r="AC27" s="27">
        <v>56.977405737292457</v>
      </c>
      <c r="AD27" s="27">
        <v>67.010851484834987</v>
      </c>
      <c r="AE27" s="27">
        <v>59.287565841182897</v>
      </c>
      <c r="AF27" s="27">
        <v>58.185334069879218</v>
      </c>
      <c r="AG27" s="27">
        <v>66.587870983368987</v>
      </c>
    </row>
    <row r="28" spans="1:33" x14ac:dyDescent="0.25">
      <c r="A28" s="26" t="s">
        <v>16</v>
      </c>
      <c r="B28" s="27">
        <v>0</v>
      </c>
      <c r="C28" s="27">
        <v>0.89346528249092394</v>
      </c>
      <c r="D28" s="27">
        <v>1.0894133550531118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4.9982559307899734</v>
      </c>
      <c r="T28" s="27">
        <v>6.7859957001072431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13.503240750619707</v>
      </c>
      <c r="C32" s="25">
        <f t="shared" si="40"/>
        <v>25.322279642244041</v>
      </c>
      <c r="D32" s="25">
        <f t="shared" si="40"/>
        <v>12.624341295658606</v>
      </c>
      <c r="E32" s="25">
        <f t="shared" si="40"/>
        <v>40.767122169821661</v>
      </c>
      <c r="F32" s="25">
        <f t="shared" si="40"/>
        <v>29.238642399939707</v>
      </c>
      <c r="G32" s="25">
        <f t="shared" si="40"/>
        <v>88.083598178368959</v>
      </c>
      <c r="H32" s="25">
        <f t="shared" si="40"/>
        <v>118.11910401705276</v>
      </c>
      <c r="I32" s="25">
        <f t="shared" si="40"/>
        <v>112.84894789855878</v>
      </c>
      <c r="J32" s="25">
        <f t="shared" si="40"/>
        <v>119.16536590662541</v>
      </c>
      <c r="K32" s="25">
        <f t="shared" si="40"/>
        <v>128.31773079657899</v>
      </c>
      <c r="L32" s="25">
        <f>SUM(L33:L37)</f>
        <v>113.85507297327655</v>
      </c>
      <c r="M32" s="25">
        <f t="shared" ref="M32:AF32" si="41">SUM(M33:M37)</f>
        <v>118.83705106512002</v>
      </c>
      <c r="N32" s="25">
        <f t="shared" si="41"/>
        <v>103.88000545279552</v>
      </c>
      <c r="O32" s="25">
        <f t="shared" si="41"/>
        <v>120.74699010585195</v>
      </c>
      <c r="P32" s="25">
        <f t="shared" si="41"/>
        <v>102.63337695699973</v>
      </c>
      <c r="Q32" s="25">
        <f t="shared" si="41"/>
        <v>73.79468462305789</v>
      </c>
      <c r="R32" s="25">
        <f t="shared" si="41"/>
        <v>82.666510943969001</v>
      </c>
      <c r="S32" s="25">
        <f t="shared" si="41"/>
        <v>73.918075686494376</v>
      </c>
      <c r="T32" s="25">
        <f t="shared" si="41"/>
        <v>45.162158118782692</v>
      </c>
      <c r="U32" s="25">
        <f t="shared" si="41"/>
        <v>60.547639801989391</v>
      </c>
      <c r="V32" s="25">
        <f t="shared" si="41"/>
        <v>87.112647813783269</v>
      </c>
      <c r="W32" s="25">
        <f t="shared" si="41"/>
        <v>68.444613368830872</v>
      </c>
      <c r="X32" s="25">
        <f t="shared" si="41"/>
        <v>78.328697951778338</v>
      </c>
      <c r="Y32" s="25">
        <f t="shared" si="41"/>
        <v>88.328382442645477</v>
      </c>
      <c r="Z32" s="25">
        <f t="shared" si="41"/>
        <v>82.564014907734617</v>
      </c>
      <c r="AA32" s="25">
        <f t="shared" si="41"/>
        <v>102.2905037374646</v>
      </c>
      <c r="AB32" s="25">
        <f t="shared" si="41"/>
        <v>102.75569516540932</v>
      </c>
      <c r="AC32" s="25">
        <f t="shared" si="41"/>
        <v>98.83678170896718</v>
      </c>
      <c r="AD32" s="25">
        <f t="shared" si="41"/>
        <v>105.70161627096904</v>
      </c>
      <c r="AE32" s="25">
        <f t="shared" si="41"/>
        <v>82.914927709977889</v>
      </c>
      <c r="AF32" s="25">
        <f t="shared" si="41"/>
        <v>96.781647873371014</v>
      </c>
      <c r="AG32" s="25">
        <f t="shared" ref="AG32" si="42">SUM(AG33:AG37)</f>
        <v>105.19407226684598</v>
      </c>
    </row>
    <row r="33" spans="1:33" x14ac:dyDescent="0.25">
      <c r="A33" s="26" t="s">
        <v>15</v>
      </c>
      <c r="B33" s="27">
        <v>4.6390962966214264</v>
      </c>
      <c r="C33" s="27">
        <v>4.5478171517341064</v>
      </c>
      <c r="D33" s="27">
        <v>1.8949240402216061</v>
      </c>
      <c r="E33" s="27">
        <v>21.069013829322959</v>
      </c>
      <c r="F33" s="27">
        <v>9.5405340594409953</v>
      </c>
      <c r="G33" s="27">
        <v>38.838370319383586</v>
      </c>
      <c r="H33" s="27">
        <v>60.994598428058787</v>
      </c>
      <c r="I33" s="27">
        <v>64.588586763563086</v>
      </c>
      <c r="J33" s="27">
        <v>69.920138047640037</v>
      </c>
      <c r="K33" s="27">
        <v>79.072502937593612</v>
      </c>
      <c r="L33" s="27">
        <v>77.413628433293738</v>
      </c>
      <c r="M33" s="27">
        <v>83.380473249126908</v>
      </c>
      <c r="N33" s="27">
        <v>52.664958161307979</v>
      </c>
      <c r="O33" s="27">
        <v>57.713112203874324</v>
      </c>
      <c r="P33" s="27">
        <v>54.373015822004035</v>
      </c>
      <c r="Q33" s="27">
        <v>50.156937417554865</v>
      </c>
      <c r="R33" s="27">
        <v>33.421283084983628</v>
      </c>
      <c r="S33" s="27">
        <v>12.927681574292087</v>
      </c>
      <c r="T33" s="27">
        <v>6.6425648249088596</v>
      </c>
      <c r="U33" s="27">
        <v>29.030700851000574</v>
      </c>
      <c r="V33" s="27">
        <v>48.701383841298316</v>
      </c>
      <c r="W33" s="27">
        <v>45.791818871840334</v>
      </c>
      <c r="X33" s="27">
        <v>54.690950746275327</v>
      </c>
      <c r="Y33" s="27">
        <v>70.60009353464892</v>
      </c>
      <c r="Z33" s="27">
        <v>62.865906567235911</v>
      </c>
      <c r="AA33" s="27">
        <v>88.501853694472345</v>
      </c>
      <c r="AB33" s="27">
        <v>91.921731278908879</v>
      </c>
      <c r="AC33" s="27">
        <v>85.281579645338638</v>
      </c>
      <c r="AD33" s="27">
        <v>89.971779641562321</v>
      </c>
      <c r="AE33" s="27">
        <v>72.673913092609013</v>
      </c>
      <c r="AF33" s="27">
        <v>86.416557589622073</v>
      </c>
      <c r="AG33" s="27">
        <v>98.46819092548742</v>
      </c>
    </row>
    <row r="34" spans="1:33" x14ac:dyDescent="0.25">
      <c r="A34" s="26" t="s">
        <v>16</v>
      </c>
      <c r="B34" s="27">
        <v>8.8641444539982803</v>
      </c>
      <c r="C34" s="27">
        <v>20.774462490509933</v>
      </c>
      <c r="D34" s="27">
        <v>10.729417255436999</v>
      </c>
      <c r="E34" s="27">
        <v>19.698108340498706</v>
      </c>
      <c r="F34" s="27">
        <v>19.69810834049871</v>
      </c>
      <c r="G34" s="27">
        <v>49.245227858985373</v>
      </c>
      <c r="H34" s="27">
        <v>57.124505588993969</v>
      </c>
      <c r="I34" s="27">
        <v>48.260361134995691</v>
      </c>
      <c r="J34" s="27">
        <v>49.245227858985373</v>
      </c>
      <c r="K34" s="27">
        <v>49.245227858985373</v>
      </c>
      <c r="L34" s="27">
        <v>36.441444539982811</v>
      </c>
      <c r="M34" s="27">
        <v>35.456577815993114</v>
      </c>
      <c r="N34" s="27">
        <v>51.215047291487537</v>
      </c>
      <c r="O34" s="27">
        <v>63.033877901977633</v>
      </c>
      <c r="P34" s="27">
        <v>48.260361134995691</v>
      </c>
      <c r="Q34" s="27">
        <v>23.637747205503018</v>
      </c>
      <c r="R34" s="27">
        <v>49.245227858985373</v>
      </c>
      <c r="S34" s="27">
        <v>60.990394112202289</v>
      </c>
      <c r="T34" s="27">
        <v>38.519593293873832</v>
      </c>
      <c r="U34" s="27">
        <v>31.516938950988816</v>
      </c>
      <c r="V34" s="27">
        <v>38.41126397248496</v>
      </c>
      <c r="W34" s="27">
        <v>22.652794496990538</v>
      </c>
      <c r="X34" s="27">
        <v>23.637747205503018</v>
      </c>
      <c r="Y34" s="27">
        <v>17.728288907996557</v>
      </c>
      <c r="Z34" s="27">
        <v>19.698108340498706</v>
      </c>
      <c r="AA34" s="27">
        <v>13.788650042992259</v>
      </c>
      <c r="AB34" s="27">
        <v>10.833963886500442</v>
      </c>
      <c r="AC34" s="27">
        <v>13.555202063628542</v>
      </c>
      <c r="AD34" s="27">
        <v>15.729836629406719</v>
      </c>
      <c r="AE34" s="27">
        <v>10.241014617368876</v>
      </c>
      <c r="AF34" s="27">
        <v>10.365090283748941</v>
      </c>
      <c r="AG34" s="27">
        <v>6.7258813413585585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3.3866591502595096</v>
      </c>
      <c r="C40" s="21">
        <f t="shared" si="43"/>
        <v>3.38665915025951</v>
      </c>
      <c r="D40" s="21">
        <f t="shared" si="43"/>
        <v>3.38665915025951</v>
      </c>
      <c r="E40" s="21">
        <f t="shared" si="43"/>
        <v>3.3866591502595096</v>
      </c>
      <c r="F40" s="21">
        <f t="shared" si="43"/>
        <v>3.3866591502595091</v>
      </c>
      <c r="G40" s="21">
        <f t="shared" si="43"/>
        <v>3.3866591502595096</v>
      </c>
      <c r="H40" s="21">
        <f t="shared" si="43"/>
        <v>3.3723767617950973</v>
      </c>
      <c r="I40" s="21">
        <f t="shared" si="43"/>
        <v>3.3826902483245052</v>
      </c>
      <c r="J40" s="21">
        <f t="shared" si="43"/>
        <v>3.4110929712688853</v>
      </c>
      <c r="K40" s="21">
        <f t="shared" si="43"/>
        <v>3.282846365757337</v>
      </c>
      <c r="L40" s="21">
        <f>IF(L25=0,0,L25/(L3/1000))</f>
        <v>3.2732568235673027</v>
      </c>
      <c r="M40" s="21">
        <f t="shared" ref="M40:AF40" si="44">IF(M25=0,0,M25/(M3/1000))</f>
        <v>3.1298014380899302</v>
      </c>
      <c r="N40" s="21">
        <f t="shared" si="44"/>
        <v>2.5401527863077131</v>
      </c>
      <c r="O40" s="21">
        <f t="shared" si="44"/>
        <v>3.0077385356075959</v>
      </c>
      <c r="P40" s="21">
        <f t="shared" si="44"/>
        <v>2.626946262302587</v>
      </c>
      <c r="Q40" s="21">
        <f t="shared" si="44"/>
        <v>1.7794226971739637</v>
      </c>
      <c r="R40" s="21">
        <f t="shared" si="44"/>
        <v>4.3125723700806926</v>
      </c>
      <c r="S40" s="21">
        <f t="shared" si="44"/>
        <v>1.7411890762685536</v>
      </c>
      <c r="T40" s="21">
        <f t="shared" si="44"/>
        <v>1.1894164682071775</v>
      </c>
      <c r="U40" s="21">
        <f t="shared" si="44"/>
        <v>2.3317947512556647</v>
      </c>
      <c r="V40" s="21">
        <f t="shared" si="44"/>
        <v>3.0645466157341805</v>
      </c>
      <c r="W40" s="21">
        <f t="shared" si="44"/>
        <v>2.3526534806710817</v>
      </c>
      <c r="X40" s="21">
        <f t="shared" si="44"/>
        <v>2.528670962090164</v>
      </c>
      <c r="Y40" s="21">
        <f t="shared" si="44"/>
        <v>2.9928915331409991</v>
      </c>
      <c r="Z40" s="21">
        <f t="shared" si="44"/>
        <v>2.6779398796355687</v>
      </c>
      <c r="AA40" s="21">
        <f t="shared" si="44"/>
        <v>2.9624369642372255</v>
      </c>
      <c r="AB40" s="21">
        <f t="shared" si="44"/>
        <v>3.0404027222818808</v>
      </c>
      <c r="AC40" s="21">
        <f t="shared" si="44"/>
        <v>2.8380473675336999</v>
      </c>
      <c r="AD40" s="21">
        <f t="shared" si="44"/>
        <v>3.1157717410094428</v>
      </c>
      <c r="AE40" s="21">
        <f t="shared" si="44"/>
        <v>2.6674037166739342</v>
      </c>
      <c r="AF40" s="21">
        <f t="shared" si="44"/>
        <v>2.8774420765871387</v>
      </c>
      <c r="AG40" s="21">
        <f t="shared" ref="AG40" si="45">IF(AG25=0,0,AG25/(AG3/1000))</f>
        <v>2.967089533137103</v>
      </c>
    </row>
    <row r="41" spans="1:33" x14ac:dyDescent="0.25">
      <c r="A41" s="10" t="s">
        <v>10</v>
      </c>
      <c r="B41" s="22">
        <f t="shared" ref="B41:K41" si="46">IF(B26=0,0,B26/(B4/1000))</f>
        <v>5.6125054832314811</v>
      </c>
      <c r="C41" s="22">
        <f t="shared" si="46"/>
        <v>5.6125069150304592</v>
      </c>
      <c r="D41" s="22">
        <f t="shared" si="46"/>
        <v>5.6125061266106373</v>
      </c>
      <c r="E41" s="22">
        <f t="shared" si="46"/>
        <v>5.6125064442883605</v>
      </c>
      <c r="F41" s="22">
        <f t="shared" si="46"/>
        <v>5.612506011106829</v>
      </c>
      <c r="G41" s="22">
        <f t="shared" si="46"/>
        <v>5.6125061941132577</v>
      </c>
      <c r="H41" s="22">
        <f t="shared" si="46"/>
        <v>5.5565357453883184</v>
      </c>
      <c r="I41" s="22">
        <f t="shared" si="46"/>
        <v>5.5968875900587571</v>
      </c>
      <c r="J41" s="22">
        <f t="shared" si="46"/>
        <v>5.709782417931752</v>
      </c>
      <c r="K41" s="22">
        <f t="shared" si="46"/>
        <v>5.2199047500679585</v>
      </c>
      <c r="L41" s="22">
        <f>IF(L26=0,0,L26/(L4/1000))</f>
        <v>5.1852389571832918</v>
      </c>
      <c r="M41" s="22">
        <f t="shared" ref="M41:AF41" si="47">IF(M26=0,0,M26/(M4/1000))</f>
        <v>5.116856292045787</v>
      </c>
      <c r="N41" s="22">
        <f t="shared" si="47"/>
        <v>4.1348375402279398</v>
      </c>
      <c r="O41" s="22">
        <f t="shared" si="47"/>
        <v>4.6867533589676036</v>
      </c>
      <c r="P41" s="22">
        <f t="shared" si="47"/>
        <v>3.8970890200567472</v>
      </c>
      <c r="Q41" s="22">
        <f t="shared" si="47"/>
        <v>2.6863044000655654</v>
      </c>
      <c r="R41" s="22">
        <f t="shared" si="47"/>
        <v>4.0954020719721438</v>
      </c>
      <c r="S41" s="22">
        <f t="shared" si="47"/>
        <v>2.4974422960750648</v>
      </c>
      <c r="T41" s="22">
        <f t="shared" si="47"/>
        <v>1.7177950650733491</v>
      </c>
      <c r="U41" s="22">
        <f t="shared" si="47"/>
        <v>2.9285167577508515</v>
      </c>
      <c r="V41" s="22">
        <f t="shared" si="47"/>
        <v>3.9799010674945392</v>
      </c>
      <c r="W41" s="22">
        <f t="shared" si="47"/>
        <v>3.2696306582117973</v>
      </c>
      <c r="X41" s="22">
        <f t="shared" si="47"/>
        <v>3.7123403325868658</v>
      </c>
      <c r="Y41" s="22">
        <f t="shared" si="47"/>
        <v>4.0686650376896738</v>
      </c>
      <c r="Z41" s="22">
        <f t="shared" si="47"/>
        <v>3.8718363742787409</v>
      </c>
      <c r="AA41" s="22">
        <f t="shared" si="47"/>
        <v>4.2375742192424024</v>
      </c>
      <c r="AB41" s="22">
        <f t="shared" si="47"/>
        <v>4.1443506036435513</v>
      </c>
      <c r="AC41" s="22">
        <f t="shared" si="47"/>
        <v>3.9176018611466339</v>
      </c>
      <c r="AD41" s="22">
        <f t="shared" si="47"/>
        <v>4.1791235203492132</v>
      </c>
      <c r="AE41" s="22">
        <f t="shared" si="47"/>
        <v>3.4966119545795533</v>
      </c>
      <c r="AF41" s="22">
        <f t="shared" si="47"/>
        <v>3.6349092996256891</v>
      </c>
      <c r="AG41" s="22">
        <f t="shared" ref="AG41" si="48">IF(AG26=0,0,AG26/(AG4/1000))</f>
        <v>3.7508900501061726</v>
      </c>
    </row>
    <row r="42" spans="1:33" x14ac:dyDescent="0.25">
      <c r="A42" s="12" t="s">
        <v>11</v>
      </c>
      <c r="B42" s="23">
        <f t="shared" ref="B42:K42" si="49">IF(B32=0,0,B32/(B5/1000))</f>
        <v>2.9781469326855778</v>
      </c>
      <c r="C42" s="23">
        <f t="shared" si="49"/>
        <v>2.9781466699058141</v>
      </c>
      <c r="D42" s="23">
        <f t="shared" si="49"/>
        <v>2.9781468146054393</v>
      </c>
      <c r="E42" s="23">
        <f t="shared" si="49"/>
        <v>2.9781467563016686</v>
      </c>
      <c r="F42" s="23">
        <f t="shared" si="49"/>
        <v>2.9781468358039889</v>
      </c>
      <c r="G42" s="23">
        <f t="shared" si="49"/>
        <v>2.9781468022166022</v>
      </c>
      <c r="H42" s="23">
        <f t="shared" si="49"/>
        <v>2.9549886121640991</v>
      </c>
      <c r="I42" s="23">
        <f t="shared" si="49"/>
        <v>2.9583168953097405</v>
      </c>
      <c r="J42" s="23">
        <f t="shared" si="49"/>
        <v>2.9890455499588926</v>
      </c>
      <c r="K42" s="23">
        <f t="shared" si="49"/>
        <v>2.8891180304390627</v>
      </c>
      <c r="L42" s="23">
        <f>IF(L32=0,0,L32/(L5/1000))</f>
        <v>2.8936441367058423</v>
      </c>
      <c r="M42" s="23">
        <f t="shared" ref="M42:AF42" si="50">IF(M32=0,0,M32/(M5/1000))</f>
        <v>2.7214409043841372</v>
      </c>
      <c r="N42" s="23">
        <f t="shared" si="50"/>
        <v>2.1939761018696582</v>
      </c>
      <c r="O42" s="23">
        <f t="shared" si="50"/>
        <v>2.5992663530595008</v>
      </c>
      <c r="P42" s="23">
        <f t="shared" si="50"/>
        <v>2.2663688713366241</v>
      </c>
      <c r="Q42" s="23">
        <f t="shared" si="50"/>
        <v>1.546970556323402</v>
      </c>
      <c r="R42" s="23">
        <f t="shared" si="50"/>
        <v>4.4496770703277155</v>
      </c>
      <c r="S42" s="23">
        <f t="shared" si="50"/>
        <v>1.4970225249595188</v>
      </c>
      <c r="T42" s="23">
        <f t="shared" si="50"/>
        <v>1.012544896357664</v>
      </c>
      <c r="U42" s="23">
        <f t="shared" si="50"/>
        <v>2.0756476350028246</v>
      </c>
      <c r="V42" s="23">
        <f t="shared" si="50"/>
        <v>2.6968905322552814</v>
      </c>
      <c r="W42" s="23">
        <f t="shared" si="50"/>
        <v>2.0213690092308285</v>
      </c>
      <c r="X42" s="23">
        <f t="shared" si="50"/>
        <v>2.0999693633607044</v>
      </c>
      <c r="Y42" s="23">
        <f t="shared" si="50"/>
        <v>2.5528005621190908</v>
      </c>
      <c r="Z42" s="23">
        <f t="shared" si="50"/>
        <v>2.2457610921252589</v>
      </c>
      <c r="AA42" s="23">
        <f t="shared" si="50"/>
        <v>2.5339255799384768</v>
      </c>
      <c r="AB42" s="23">
        <f t="shared" si="50"/>
        <v>2.6478782135567731</v>
      </c>
      <c r="AC42" s="23">
        <f t="shared" si="50"/>
        <v>2.4490041341027506</v>
      </c>
      <c r="AD42" s="23">
        <f t="shared" si="50"/>
        <v>2.6829853772465788</v>
      </c>
      <c r="AE42" s="23">
        <f t="shared" si="50"/>
        <v>2.2806719213549203</v>
      </c>
      <c r="AF42" s="23">
        <f t="shared" si="50"/>
        <v>2.5570839322750132</v>
      </c>
      <c r="AG42" s="23">
        <f t="shared" ref="AG42" si="51">IF(AG32=0,0,AG32/(AG5/1000))</f>
        <v>2.6204691312573418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0.25698954423870557</v>
      </c>
      <c r="C45" s="31">
        <f t="shared" si="55"/>
        <v>0.25698960979897412</v>
      </c>
      <c r="D45" s="31">
        <f t="shared" si="55"/>
        <v>0.25698957369822528</v>
      </c>
      <c r="E45" s="31">
        <f t="shared" si="55"/>
        <v>0.25698958824428741</v>
      </c>
      <c r="F45" s="31">
        <f t="shared" si="55"/>
        <v>0.2569895684094517</v>
      </c>
      <c r="G45" s="31">
        <f t="shared" si="55"/>
        <v>0.25698957678908513</v>
      </c>
      <c r="H45" s="31">
        <f t="shared" si="55"/>
        <v>0.26434825045956695</v>
      </c>
      <c r="I45" s="31">
        <f t="shared" si="55"/>
        <v>0.26611154997280195</v>
      </c>
      <c r="J45" s="31">
        <f t="shared" si="55"/>
        <v>0.25965740464066378</v>
      </c>
      <c r="K45" s="31">
        <f t="shared" si="55"/>
        <v>0.2686000909808976</v>
      </c>
      <c r="L45" s="31">
        <f>IF(L26=0,0,L26/L$25)</f>
        <v>0.26241676646097056</v>
      </c>
      <c r="M45" s="31">
        <f t="shared" ref="M45:AF45" si="56">IF(M26=0,0,M26/M$25)</f>
        <v>0.27870795315125635</v>
      </c>
      <c r="N45" s="31">
        <f t="shared" si="56"/>
        <v>0.29033667153079884</v>
      </c>
      <c r="O45" s="31">
        <f t="shared" si="56"/>
        <v>0.30490933748699051</v>
      </c>
      <c r="P45" s="31">
        <f t="shared" si="56"/>
        <v>0.3280259427134935</v>
      </c>
      <c r="Q45" s="31">
        <f t="shared" si="56"/>
        <v>0.30800562624177519</v>
      </c>
      <c r="R45" s="31">
        <f t="shared" si="56"/>
        <v>0.36751239284656828</v>
      </c>
      <c r="S45" s="31">
        <f t="shared" si="56"/>
        <v>0.35006882091325758</v>
      </c>
      <c r="T45" s="31">
        <f t="shared" si="56"/>
        <v>0.36220316433263866</v>
      </c>
      <c r="U45" s="31">
        <f t="shared" si="56"/>
        <v>0.37719373655327942</v>
      </c>
      <c r="V45" s="31">
        <f t="shared" si="56"/>
        <v>0.37214961885738629</v>
      </c>
      <c r="W45" s="31">
        <f t="shared" si="56"/>
        <v>0.3688384458734783</v>
      </c>
      <c r="X45" s="31">
        <f t="shared" si="56"/>
        <v>0.39034228080257116</v>
      </c>
      <c r="Y45" s="31">
        <f t="shared" si="56"/>
        <v>0.39467811255088719</v>
      </c>
      <c r="Z45" s="31">
        <f t="shared" si="56"/>
        <v>0.38427220401519607</v>
      </c>
      <c r="AA45" s="31">
        <f t="shared" si="56"/>
        <v>0.35979119705548279</v>
      </c>
      <c r="AB45" s="31">
        <f t="shared" si="56"/>
        <v>0.35753902064247217</v>
      </c>
      <c r="AC45" s="31">
        <f t="shared" si="56"/>
        <v>0.36567533849858175</v>
      </c>
      <c r="AD45" s="31">
        <f t="shared" si="56"/>
        <v>0.38799081708206951</v>
      </c>
      <c r="AE45" s="31">
        <f t="shared" si="56"/>
        <v>0.41692353179343344</v>
      </c>
      <c r="AF45" s="31">
        <f t="shared" si="56"/>
        <v>0.37546923441528346</v>
      </c>
      <c r="AG45" s="31">
        <f t="shared" ref="AG45" si="57">IF(AG26=0,0,AG26/AG$25)</f>
        <v>0.38763021143833554</v>
      </c>
    </row>
    <row r="46" spans="1:33" x14ac:dyDescent="0.25">
      <c r="A46" s="12" t="s">
        <v>11</v>
      </c>
      <c r="B46" s="32">
        <f t="shared" ref="B46:K46" si="58">IF(B32=0,0,B32/B$25)</f>
        <v>0.74301045576129443</v>
      </c>
      <c r="C46" s="32">
        <f t="shared" si="58"/>
        <v>0.74301039020102599</v>
      </c>
      <c r="D46" s="32">
        <f t="shared" si="58"/>
        <v>0.74301042630177472</v>
      </c>
      <c r="E46" s="32">
        <f t="shared" si="58"/>
        <v>0.74301041175571247</v>
      </c>
      <c r="F46" s="32">
        <f t="shared" si="58"/>
        <v>0.74301043159054836</v>
      </c>
      <c r="G46" s="32">
        <f t="shared" si="58"/>
        <v>0.74301042321091493</v>
      </c>
      <c r="H46" s="32">
        <f t="shared" si="58"/>
        <v>0.73565174954043311</v>
      </c>
      <c r="I46" s="32">
        <f t="shared" si="58"/>
        <v>0.73388845002719816</v>
      </c>
      <c r="J46" s="32">
        <f t="shared" si="58"/>
        <v>0.74034259535933622</v>
      </c>
      <c r="K46" s="32">
        <f t="shared" si="58"/>
        <v>0.73139990901910235</v>
      </c>
      <c r="L46" s="32">
        <f>IF(L32=0,0,L32/L$25)</f>
        <v>0.73758323353902944</v>
      </c>
      <c r="M46" s="32">
        <f t="shared" ref="M46:AF46" si="59">IF(M32=0,0,M32/M$25)</f>
        <v>0.72129204684874371</v>
      </c>
      <c r="N46" s="32">
        <f t="shared" si="59"/>
        <v>0.70966332846920122</v>
      </c>
      <c r="O46" s="32">
        <f t="shared" si="59"/>
        <v>0.69509066251300944</v>
      </c>
      <c r="P46" s="32">
        <f t="shared" si="59"/>
        <v>0.6719740572865065</v>
      </c>
      <c r="Q46" s="32">
        <f t="shared" si="59"/>
        <v>0.69199437375822481</v>
      </c>
      <c r="R46" s="32">
        <f t="shared" si="59"/>
        <v>0.63248760715343177</v>
      </c>
      <c r="S46" s="32">
        <f t="shared" si="59"/>
        <v>0.64993117908674247</v>
      </c>
      <c r="T46" s="32">
        <f t="shared" si="59"/>
        <v>0.63779683566736134</v>
      </c>
      <c r="U46" s="32">
        <f t="shared" si="59"/>
        <v>0.62280626344672063</v>
      </c>
      <c r="V46" s="32">
        <f t="shared" si="59"/>
        <v>0.6278503811426136</v>
      </c>
      <c r="W46" s="32">
        <f t="shared" si="59"/>
        <v>0.63116155412652175</v>
      </c>
      <c r="X46" s="32">
        <f t="shared" si="59"/>
        <v>0.60965771919742873</v>
      </c>
      <c r="Y46" s="32">
        <f t="shared" si="59"/>
        <v>0.60532188744911275</v>
      </c>
      <c r="Z46" s="32">
        <f t="shared" si="59"/>
        <v>0.61572779598480387</v>
      </c>
      <c r="AA46" s="32">
        <f t="shared" si="59"/>
        <v>0.64020880294451732</v>
      </c>
      <c r="AB46" s="32">
        <f t="shared" si="59"/>
        <v>0.64246097935752777</v>
      </c>
      <c r="AC46" s="32">
        <f t="shared" si="59"/>
        <v>0.63432466150141831</v>
      </c>
      <c r="AD46" s="32">
        <f t="shared" si="59"/>
        <v>0.61200918291793049</v>
      </c>
      <c r="AE46" s="32">
        <f t="shared" si="59"/>
        <v>0.58307646820656656</v>
      </c>
      <c r="AF46" s="32">
        <f t="shared" si="59"/>
        <v>0.62453076558471654</v>
      </c>
      <c r="AG46" s="32">
        <f t="shared" ref="AG46" si="60">IF(AG32=0,0,AG32/AG$25)</f>
        <v>0.61236978856166446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2414.7711928604667</v>
      </c>
      <c r="C48" s="21">
        <f t="shared" si="61"/>
        <v>2414.7693105124881</v>
      </c>
      <c r="D48" s="21">
        <f t="shared" si="61"/>
        <v>2414.7727187671039</v>
      </c>
      <c r="E48" s="21">
        <f t="shared" si="61"/>
        <v>2414.7705071375603</v>
      </c>
      <c r="F48" s="21">
        <f t="shared" si="61"/>
        <v>2414.7694901864625</v>
      </c>
      <c r="G48" s="21">
        <f t="shared" si="61"/>
        <v>2414.7696198308631</v>
      </c>
      <c r="H48" s="21">
        <f t="shared" si="61"/>
        <v>2389.5106726278455</v>
      </c>
      <c r="I48" s="21">
        <f t="shared" si="61"/>
        <v>2407.7184526234596</v>
      </c>
      <c r="J48" s="21">
        <f t="shared" si="61"/>
        <v>2458.7286179320986</v>
      </c>
      <c r="K48" s="21">
        <f t="shared" si="61"/>
        <v>2238.1159008910836</v>
      </c>
      <c r="L48" s="21">
        <f t="shared" ref="L48" si="62">IF(L25=0,0,100*L25/L12)</f>
        <v>2222.5765021964789</v>
      </c>
      <c r="M48" s="21">
        <f t="shared" ref="M48:AF48" si="63">IF(M25=0,0,100*M25/M12)</f>
        <v>2205.8719508698728</v>
      </c>
      <c r="N48" s="21">
        <f t="shared" si="63"/>
        <v>1833.3788536153938</v>
      </c>
      <c r="O48" s="21">
        <f t="shared" si="63"/>
        <v>2114.9182781792151</v>
      </c>
      <c r="P48" s="21">
        <f t="shared" si="63"/>
        <v>1776.6336124852796</v>
      </c>
      <c r="Q48" s="21">
        <f t="shared" si="63"/>
        <v>1307.4985031989638</v>
      </c>
      <c r="R48" s="21">
        <f t="shared" si="63"/>
        <v>2081.6089168844537</v>
      </c>
      <c r="S48" s="21">
        <f t="shared" si="63"/>
        <v>1386.6269930970127</v>
      </c>
      <c r="T48" s="21">
        <f t="shared" si="63"/>
        <v>971.47810275485006</v>
      </c>
      <c r="U48" s="21">
        <f t="shared" si="63"/>
        <v>1572.4328715673585</v>
      </c>
      <c r="V48" s="21">
        <f t="shared" si="63"/>
        <v>2156.3682870301882</v>
      </c>
      <c r="W48" s="21">
        <f t="shared" si="63"/>
        <v>1902.1538467579728</v>
      </c>
      <c r="X48" s="21">
        <f t="shared" si="63"/>
        <v>2286.8652352343224</v>
      </c>
      <c r="Y48" s="21">
        <f t="shared" si="63"/>
        <v>2429.2429135813636</v>
      </c>
      <c r="Z48" s="21">
        <f t="shared" si="63"/>
        <v>2284.8040525447404</v>
      </c>
      <c r="AA48" s="21">
        <f t="shared" si="63"/>
        <v>2595.74642174154</v>
      </c>
      <c r="AB48" s="21">
        <f t="shared" si="63"/>
        <v>2595.5488456937856</v>
      </c>
      <c r="AC48" s="21">
        <f t="shared" si="63"/>
        <v>2425.2915174087489</v>
      </c>
      <c r="AD48" s="21">
        <f t="shared" si="63"/>
        <v>2634.3018346626523</v>
      </c>
      <c r="AE48" s="21">
        <f t="shared" si="63"/>
        <v>2157.46017607966</v>
      </c>
      <c r="AF48" s="21">
        <f t="shared" si="63"/>
        <v>2629.9561169308736</v>
      </c>
      <c r="AG48" s="21">
        <f t="shared" ref="AG48" si="64">IF(AG25=0,0,100*AG25/AG12)</f>
        <v>2641.3264858210587</v>
      </c>
    </row>
    <row r="49" spans="1:33" x14ac:dyDescent="0.25">
      <c r="A49" s="10" t="s">
        <v>10</v>
      </c>
      <c r="B49" s="22">
        <f t="shared" si="61"/>
        <v>1603.3230524781522</v>
      </c>
      <c r="C49" s="22">
        <f t="shared" si="61"/>
        <v>1603.319604977278</v>
      </c>
      <c r="D49" s="22">
        <f t="shared" si="61"/>
        <v>1603.323208807916</v>
      </c>
      <c r="E49" s="22">
        <f t="shared" si="61"/>
        <v>1603.3211378688973</v>
      </c>
      <c r="F49" s="22">
        <f t="shared" si="61"/>
        <v>1603.3211753835651</v>
      </c>
      <c r="G49" s="22">
        <f t="shared" si="61"/>
        <v>1603.3208866981422</v>
      </c>
      <c r="H49" s="22">
        <f t="shared" si="61"/>
        <v>1587.3320375089145</v>
      </c>
      <c r="I49" s="22">
        <f t="shared" si="61"/>
        <v>1598.8589752936848</v>
      </c>
      <c r="J49" s="22">
        <f t="shared" si="61"/>
        <v>1631.1095623048707</v>
      </c>
      <c r="K49" s="22">
        <f t="shared" si="61"/>
        <v>1491.1668539775178</v>
      </c>
      <c r="L49" s="22">
        <f t="shared" ref="L49" si="65">IF(L26=0,0,100*L26/L13)</f>
        <v>1481.263938963245</v>
      </c>
      <c r="M49" s="22">
        <f t="shared" ref="M49:AF49" si="66">IF(M26=0,0,100*M26/M13)</f>
        <v>1457.1807575250734</v>
      </c>
      <c r="N49" s="22">
        <f t="shared" si="66"/>
        <v>1216.3076239814488</v>
      </c>
      <c r="O49" s="22">
        <f t="shared" si="66"/>
        <v>1414.3945592382663</v>
      </c>
      <c r="P49" s="22">
        <f t="shared" si="66"/>
        <v>1190.5955049532838</v>
      </c>
      <c r="Q49" s="22">
        <f t="shared" si="66"/>
        <v>881.74711535247741</v>
      </c>
      <c r="R49" s="22">
        <f t="shared" si="66"/>
        <v>1437.9186933473854</v>
      </c>
      <c r="S49" s="22">
        <f t="shared" si="66"/>
        <v>946.91341744153021</v>
      </c>
      <c r="T49" s="22">
        <f t="shared" si="66"/>
        <v>661.76317142411608</v>
      </c>
      <c r="U49" s="22">
        <f t="shared" si="66"/>
        <v>1062.0164877265415</v>
      </c>
      <c r="V49" s="22">
        <f t="shared" si="66"/>
        <v>1446.4769579136196</v>
      </c>
      <c r="W49" s="22">
        <f t="shared" si="66"/>
        <v>1270.433837429706</v>
      </c>
      <c r="X49" s="22">
        <f t="shared" si="66"/>
        <v>1524.4031608824803</v>
      </c>
      <c r="Y49" s="22">
        <f t="shared" si="66"/>
        <v>1626.7968228911432</v>
      </c>
      <c r="Z49" s="22">
        <f t="shared" si="66"/>
        <v>1513.3813882626534</v>
      </c>
      <c r="AA49" s="22">
        <f t="shared" si="66"/>
        <v>1721.6079655315664</v>
      </c>
      <c r="AB49" s="22">
        <f t="shared" si="66"/>
        <v>1734.6036911329254</v>
      </c>
      <c r="AC49" s="22">
        <f t="shared" si="66"/>
        <v>1613.2521971522581</v>
      </c>
      <c r="AD49" s="22">
        <f t="shared" si="66"/>
        <v>1758.5025307795697</v>
      </c>
      <c r="AE49" s="22">
        <f t="shared" si="66"/>
        <v>1436.5579598533022</v>
      </c>
      <c r="AF49" s="22">
        <f t="shared" si="66"/>
        <v>1630.3454645324273</v>
      </c>
      <c r="AG49" s="22">
        <f t="shared" ref="AG49" si="67">IF(AG26=0,0,100*AG26/AG13)</f>
        <v>1633.7065859290892</v>
      </c>
    </row>
    <row r="50" spans="1:33" x14ac:dyDescent="0.25">
      <c r="A50" s="12" t="s">
        <v>11</v>
      </c>
      <c r="B50" s="23">
        <f t="shared" ref="B50:K50" si="68">IF(B32=0,0,100*B32/B14)</f>
        <v>2927.1701384587068</v>
      </c>
      <c r="C50" s="23">
        <f t="shared" si="68"/>
        <v>2927.1706035698598</v>
      </c>
      <c r="D50" s="23">
        <f t="shared" si="68"/>
        <v>2927.1730717695896</v>
      </c>
      <c r="E50" s="23">
        <f t="shared" si="68"/>
        <v>2927.1711327538646</v>
      </c>
      <c r="F50" s="23">
        <f t="shared" si="68"/>
        <v>2927.1690138105628</v>
      </c>
      <c r="G50" s="23">
        <f t="shared" si="68"/>
        <v>2927.169630272801</v>
      </c>
      <c r="H50" s="23">
        <f t="shared" si="68"/>
        <v>2919.7219672196866</v>
      </c>
      <c r="I50" s="23">
        <f t="shared" si="68"/>
        <v>2948.6156897227515</v>
      </c>
      <c r="J50" s="23">
        <f t="shared" si="68"/>
        <v>2990.9979409986067</v>
      </c>
      <c r="K50" s="23">
        <f t="shared" si="68"/>
        <v>2742.6440992263733</v>
      </c>
      <c r="L50" s="23">
        <f t="shared" ref="L50" si="69">IF(L32=0,0,100*L32/L14)</f>
        <v>2704.0389196409346</v>
      </c>
      <c r="M50" s="23">
        <f t="shared" ref="M50:AF50" si="70">IF(M32=0,0,100*M32/M14)</f>
        <v>2752.284774168088</v>
      </c>
      <c r="N50" s="23">
        <f t="shared" si="70"/>
        <v>2313.5838064463978</v>
      </c>
      <c r="O50" s="23">
        <f t="shared" si="70"/>
        <v>2701.9452948360558</v>
      </c>
      <c r="P50" s="23">
        <f t="shared" si="70"/>
        <v>2338.5368290228716</v>
      </c>
      <c r="Q50" s="23">
        <f t="shared" si="70"/>
        <v>1665.4243080782483</v>
      </c>
      <c r="R50" s="23">
        <f t="shared" si="70"/>
        <v>2813.4157623946458</v>
      </c>
      <c r="S50" s="23">
        <f t="shared" si="70"/>
        <v>1849.127937530629</v>
      </c>
      <c r="T50" s="23">
        <f t="shared" si="70"/>
        <v>1323.1509327470269</v>
      </c>
      <c r="U50" s="23">
        <f t="shared" si="70"/>
        <v>2218.0523825847849</v>
      </c>
      <c r="V50" s="23">
        <f t="shared" si="70"/>
        <v>3040.9876019650537</v>
      </c>
      <c r="W50" s="23">
        <f t="shared" si="70"/>
        <v>2681.2866083709291</v>
      </c>
      <c r="X50" s="23">
        <f t="shared" si="70"/>
        <v>3364.2330491366724</v>
      </c>
      <c r="Y50" s="23">
        <f t="shared" si="70"/>
        <v>3580.932147639654</v>
      </c>
      <c r="Z50" s="23">
        <f t="shared" si="70"/>
        <v>3350.7538183276274</v>
      </c>
      <c r="AA50" s="23">
        <f t="shared" si="70"/>
        <v>3632.1824816488374</v>
      </c>
      <c r="AB50" s="23">
        <f t="shared" si="70"/>
        <v>3586.0918011446702</v>
      </c>
      <c r="AC50" s="23">
        <f t="shared" si="70"/>
        <v>3416.7420873422657</v>
      </c>
      <c r="AD50" s="23">
        <f t="shared" si="70"/>
        <v>3849.8366765807505</v>
      </c>
      <c r="AE50" s="23">
        <f t="shared" si="70"/>
        <v>3364.8599678905634</v>
      </c>
      <c r="AF50" s="23">
        <f t="shared" si="70"/>
        <v>4165.3693129397125</v>
      </c>
      <c r="AG50" s="23">
        <f t="shared" ref="AG50" si="71">IF(AG32=0,0,100*AG32/AG14)</f>
        <v>4332.9915459414005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4010.601924554614</v>
      </c>
      <c r="C53" s="21">
        <v>4010.5992221197016</v>
      </c>
      <c r="D53" s="21">
        <v>4010.6040094319201</v>
      </c>
      <c r="E53" s="21">
        <v>4010.6009203115027</v>
      </c>
      <c r="F53" s="21">
        <v>4010.599480332256</v>
      </c>
      <c r="G53" s="21">
        <v>4010.5996928155778</v>
      </c>
      <c r="H53" s="21">
        <v>4008.6237977425444</v>
      </c>
      <c r="I53" s="21">
        <v>4010.0479822176153</v>
      </c>
      <c r="J53" s="21">
        <v>4014.0380936741294</v>
      </c>
      <c r="K53" s="21">
        <v>3996.7817499731163</v>
      </c>
      <c r="L53" s="21">
        <v>3995.5666610762933</v>
      </c>
      <c r="M53" s="21">
        <v>4020.4117726188069</v>
      </c>
      <c r="N53" s="21">
        <v>4115.0584587103231</v>
      </c>
      <c r="O53" s="21">
        <v>4171.9270744961868</v>
      </c>
      <c r="P53" s="21">
        <v>4207.0139283203362</v>
      </c>
      <c r="Q53" s="21">
        <v>4443.5251441030268</v>
      </c>
      <c r="R53" s="21">
        <v>4593.6395571770672</v>
      </c>
      <c r="S53" s="21">
        <v>4960.3458199036231</v>
      </c>
      <c r="T53" s="21">
        <v>5040.4808307891244</v>
      </c>
      <c r="U53" s="21">
        <v>4829.1629216403817</v>
      </c>
      <c r="V53" s="21">
        <v>4871.410881339043</v>
      </c>
      <c r="W53" s="21">
        <v>5178.4397572496446</v>
      </c>
      <c r="X53" s="21">
        <v>5438.0721939351552</v>
      </c>
      <c r="Y53" s="21">
        <v>5291.8410318444548</v>
      </c>
      <c r="Z53" s="21">
        <v>5248.0413060064948</v>
      </c>
      <c r="AA53" s="21">
        <v>5416.1713194341528</v>
      </c>
      <c r="AB53" s="21">
        <v>5512.9130097048419</v>
      </c>
      <c r="AC53" s="21">
        <v>5462.7502298602349</v>
      </c>
      <c r="AD53" s="21">
        <v>5544.2352143362696</v>
      </c>
      <c r="AE53" s="21">
        <v>5416.6889011153298</v>
      </c>
      <c r="AF53" s="21">
        <v>5237.6309996533855</v>
      </c>
      <c r="AG53" s="21">
        <v>5309.586875240745</v>
      </c>
    </row>
    <row r="54" spans="1:33" x14ac:dyDescent="0.25">
      <c r="A54" s="10" t="s">
        <v>10</v>
      </c>
      <c r="B54" s="22">
        <v>3821.7151584459939</v>
      </c>
      <c r="C54" s="22">
        <v>3821.7073448303418</v>
      </c>
      <c r="D54" s="22">
        <v>3821.7151028013818</v>
      </c>
      <c r="E54" s="22">
        <v>3821.7107230488268</v>
      </c>
      <c r="F54" s="22">
        <v>3821.7110497769863</v>
      </c>
      <c r="G54" s="22">
        <v>3821.7103589556682</v>
      </c>
      <c r="H54" s="22">
        <v>3821.7107507019664</v>
      </c>
      <c r="I54" s="22">
        <v>3821.7100435466446</v>
      </c>
      <c r="J54" s="22">
        <v>3821.7100440469621</v>
      </c>
      <c r="K54" s="22">
        <v>3821.7107051987514</v>
      </c>
      <c r="L54" s="22">
        <v>3821.710792666875</v>
      </c>
      <c r="M54" s="22">
        <v>3811.6004689746687</v>
      </c>
      <c r="N54" s="22">
        <v>3918.0585962082337</v>
      </c>
      <c r="O54" s="22">
        <v>4004.2151202007308</v>
      </c>
      <c r="P54" s="22">
        <v>4046.169019694617</v>
      </c>
      <c r="Q54" s="22">
        <v>4300.650949052766</v>
      </c>
      <c r="R54" s="22">
        <v>4554.0292064505247</v>
      </c>
      <c r="S54" s="22">
        <v>4861.4551314764058</v>
      </c>
      <c r="T54" s="22">
        <v>4927.7112553539546</v>
      </c>
      <c r="U54" s="22">
        <v>4680.9576176491728</v>
      </c>
      <c r="V54" s="22">
        <v>4689.7214906284025</v>
      </c>
      <c r="W54" s="22">
        <v>4963.7402536133741</v>
      </c>
      <c r="X54" s="22">
        <v>5202.4503414537839</v>
      </c>
      <c r="Y54" s="22">
        <v>5085.9591413309308</v>
      </c>
      <c r="Z54" s="22">
        <v>4988.8492317423088</v>
      </c>
      <c r="AA54" s="22">
        <v>5155.4680402069334</v>
      </c>
      <c r="AB54" s="22">
        <v>5287.5672743533387</v>
      </c>
      <c r="AC54" s="22">
        <v>5214.9886538501432</v>
      </c>
      <c r="AD54" s="22">
        <v>5311.5688675562214</v>
      </c>
      <c r="AE54" s="22">
        <v>5181.2766707257033</v>
      </c>
      <c r="AF54" s="22">
        <v>4917.3761857149093</v>
      </c>
      <c r="AG54" s="22">
        <v>5239.8664698155726</v>
      </c>
    </row>
    <row r="55" spans="1:33" x14ac:dyDescent="0.25">
      <c r="A55" s="12" t="s">
        <v>11</v>
      </c>
      <c r="B55" s="23">
        <v>4129.8768048272059</v>
      </c>
      <c r="C55" s="23">
        <v>4129.8776462917367</v>
      </c>
      <c r="D55" s="23">
        <v>4129.8803676622792</v>
      </c>
      <c r="E55" s="23">
        <v>4129.8781776681917</v>
      </c>
      <c r="F55" s="23">
        <v>4129.8755205544048</v>
      </c>
      <c r="G55" s="23">
        <v>4129.8763552715382</v>
      </c>
      <c r="H55" s="23">
        <v>4132.1666151510353</v>
      </c>
      <c r="I55" s="23">
        <v>4135.9925665654482</v>
      </c>
      <c r="J55" s="23">
        <v>4137.730654986859</v>
      </c>
      <c r="K55" s="23">
        <v>4115.0338304405386</v>
      </c>
      <c r="L55" s="23">
        <v>4108.4813354563212</v>
      </c>
      <c r="M55" s="23">
        <v>4172.8072795714697</v>
      </c>
      <c r="N55" s="23">
        <v>4268.3637906355343</v>
      </c>
      <c r="O55" s="23">
        <v>4312.4668528445745</v>
      </c>
      <c r="P55" s="23">
        <v>4361.2347381258687</v>
      </c>
      <c r="Q55" s="23">
        <v>4563.6383433071669</v>
      </c>
      <c r="R55" s="23">
        <v>4638.6722837197494</v>
      </c>
      <c r="S55" s="23">
        <v>5064.3613412008635</v>
      </c>
      <c r="T55" s="23">
        <v>5168.5275980531578</v>
      </c>
      <c r="U55" s="23">
        <v>5016.6260182850892</v>
      </c>
      <c r="V55" s="23">
        <v>5097.820104482249</v>
      </c>
      <c r="W55" s="23">
        <v>5443.2396918962168</v>
      </c>
      <c r="X55" s="23">
        <v>5771.0086227159209</v>
      </c>
      <c r="Y55" s="23">
        <v>5587.3274944777841</v>
      </c>
      <c r="Z55" s="23">
        <v>5606.1922181420778</v>
      </c>
      <c r="AA55" s="23">
        <v>5725.2782779572844</v>
      </c>
      <c r="AB55" s="23">
        <v>5772.1799670840091</v>
      </c>
      <c r="AC55" s="23">
        <v>5765.2520294839815</v>
      </c>
      <c r="AD55" s="23">
        <v>5867.1562874622914</v>
      </c>
      <c r="AE55" s="23">
        <v>5810.9680024476056</v>
      </c>
      <c r="AF55" s="23">
        <v>5729.5459929826993</v>
      </c>
      <c r="AG55" s="23">
        <v>5426.6385272057742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0.60209695160125676</v>
      </c>
      <c r="C58" s="18">
        <f t="shared" si="72"/>
        <v>0.60209688796484195</v>
      </c>
      <c r="D58" s="18">
        <f t="shared" si="72"/>
        <v>0.60209701907447677</v>
      </c>
      <c r="E58" s="18">
        <f t="shared" si="72"/>
        <v>0.60209693138703158</v>
      </c>
      <c r="F58" s="18">
        <f t="shared" si="72"/>
        <v>0.60209689400009903</v>
      </c>
      <c r="G58" s="18">
        <f t="shared" si="72"/>
        <v>0.60209689442618308</v>
      </c>
      <c r="H58" s="18">
        <f t="shared" si="72"/>
        <v>0.59609252281880332</v>
      </c>
      <c r="I58" s="18">
        <f t="shared" si="72"/>
        <v>0.60042135737536884</v>
      </c>
      <c r="J58" s="18">
        <f t="shared" si="72"/>
        <v>0.61253245747889129</v>
      </c>
      <c r="K58" s="18">
        <f t="shared" si="72"/>
        <v>0.55997951374406119</v>
      </c>
      <c r="L58" s="18">
        <f>IF(L48=0,0,L48/L53)</f>
        <v>0.5562606485453504</v>
      </c>
      <c r="M58" s="18">
        <f t="shared" ref="M58:AF58" si="73">IF(M48=0,0,M48/M53)</f>
        <v>0.54866816525935524</v>
      </c>
      <c r="N58" s="18">
        <f t="shared" si="73"/>
        <v>0.44552923658585947</v>
      </c>
      <c r="O58" s="18">
        <f t="shared" si="73"/>
        <v>0.50694037561397653</v>
      </c>
      <c r="P58" s="18">
        <f t="shared" si="73"/>
        <v>0.42230276456313193</v>
      </c>
      <c r="Q58" s="18">
        <f t="shared" si="73"/>
        <v>0.29424802623973817</v>
      </c>
      <c r="R58" s="18">
        <f t="shared" si="73"/>
        <v>0.45315025068350517</v>
      </c>
      <c r="S58" s="18">
        <f t="shared" si="73"/>
        <v>0.27954240358265064</v>
      </c>
      <c r="T58" s="18">
        <f t="shared" si="73"/>
        <v>0.19273520431239455</v>
      </c>
      <c r="U58" s="18">
        <f t="shared" si="73"/>
        <v>0.32561189114597744</v>
      </c>
      <c r="V58" s="18">
        <f t="shared" si="73"/>
        <v>0.44265785407069796</v>
      </c>
      <c r="W58" s="18">
        <f t="shared" si="73"/>
        <v>0.36732180655283675</v>
      </c>
      <c r="X58" s="18">
        <f t="shared" si="73"/>
        <v>0.42052866414402579</v>
      </c>
      <c r="Y58" s="18">
        <f t="shared" si="73"/>
        <v>0.4590544007204726</v>
      </c>
      <c r="Z58" s="18">
        <f t="shared" si="73"/>
        <v>0.43536319920533662</v>
      </c>
      <c r="AA58" s="18">
        <f t="shared" si="73"/>
        <v>0.47925855159484265</v>
      </c>
      <c r="AB58" s="18">
        <f t="shared" si="73"/>
        <v>0.47081258875745435</v>
      </c>
      <c r="AC58" s="18">
        <f t="shared" si="73"/>
        <v>0.44396895617737225</v>
      </c>
      <c r="AD58" s="18">
        <f t="shared" si="73"/>
        <v>0.47514250980024825</v>
      </c>
      <c r="AE58" s="18">
        <f t="shared" si="73"/>
        <v>0.39829870525431604</v>
      </c>
      <c r="AF58" s="18">
        <f t="shared" si="73"/>
        <v>0.50212703359685285</v>
      </c>
      <c r="AG58" s="18">
        <f t="shared" ref="AG58" si="74">IF(AG48=0,0,AG48/AG53)</f>
        <v>0.49746365355426958</v>
      </c>
    </row>
    <row r="59" spans="1:33" x14ac:dyDescent="0.25">
      <c r="A59" s="10" t="s">
        <v>10</v>
      </c>
      <c r="B59" s="19">
        <f t="shared" ref="B59:K59" si="75">IF(B49=0,0,B49/B54)</f>
        <v>0.41952971009228851</v>
      </c>
      <c r="C59" s="19">
        <f t="shared" si="75"/>
        <v>0.41952966575164446</v>
      </c>
      <c r="D59" s="19">
        <f t="shared" si="75"/>
        <v>0.41952975710634549</v>
      </c>
      <c r="E59" s="19">
        <f t="shared" si="75"/>
        <v>0.41952969600740053</v>
      </c>
      <c r="F59" s="19">
        <f t="shared" si="75"/>
        <v>0.41952966995689689</v>
      </c>
      <c r="G59" s="19">
        <f t="shared" si="75"/>
        <v>0.41952967025378407</v>
      </c>
      <c r="H59" s="19">
        <f t="shared" si="75"/>
        <v>0.41534593826007254</v>
      </c>
      <c r="I59" s="19">
        <f t="shared" si="75"/>
        <v>0.41836218788851465</v>
      </c>
      <c r="J59" s="19">
        <f t="shared" si="75"/>
        <v>0.42680097221023688</v>
      </c>
      <c r="K59" s="19">
        <f t="shared" si="75"/>
        <v>0.39018308004032148</v>
      </c>
      <c r="L59" s="19">
        <f>IF(L49=0,0,L49/L54)</f>
        <v>0.38759184546499553</v>
      </c>
      <c r="M59" s="19">
        <f t="shared" ref="M59:AF59" si="76">IF(M49=0,0,M49/M54)</f>
        <v>0.38230154744341793</v>
      </c>
      <c r="N59" s="19">
        <f t="shared" si="76"/>
        <v>0.3104363026011277</v>
      </c>
      <c r="O59" s="19">
        <f t="shared" si="76"/>
        <v>0.35322641685828382</v>
      </c>
      <c r="P59" s="19">
        <f t="shared" si="76"/>
        <v>0.29425253842785432</v>
      </c>
      <c r="Q59" s="19">
        <f t="shared" si="76"/>
        <v>0.20502643106776322</v>
      </c>
      <c r="R59" s="19">
        <f t="shared" si="76"/>
        <v>0.3157464803498965</v>
      </c>
      <c r="S59" s="19">
        <f t="shared" si="76"/>
        <v>0.19477983275224761</v>
      </c>
      <c r="T59" s="19">
        <f t="shared" si="76"/>
        <v>0.13429422649411751</v>
      </c>
      <c r="U59" s="19">
        <f t="shared" si="76"/>
        <v>0.22688017591150453</v>
      </c>
      <c r="V59" s="19">
        <f t="shared" si="76"/>
        <v>0.30843557784916514</v>
      </c>
      <c r="W59" s="19">
        <f t="shared" si="76"/>
        <v>0.25594285206702522</v>
      </c>
      <c r="X59" s="19">
        <f t="shared" si="76"/>
        <v>0.29301637898123556</v>
      </c>
      <c r="Y59" s="19">
        <f t="shared" si="76"/>
        <v>0.31986037985854349</v>
      </c>
      <c r="Z59" s="19">
        <f t="shared" si="76"/>
        <v>0.30335280100940615</v>
      </c>
      <c r="AA59" s="19">
        <f t="shared" si="76"/>
        <v>0.33393824810956707</v>
      </c>
      <c r="AB59" s="19">
        <f t="shared" si="76"/>
        <v>0.32805326176111199</v>
      </c>
      <c r="AC59" s="19">
        <f t="shared" si="76"/>
        <v>0.30934912887321808</v>
      </c>
      <c r="AD59" s="19">
        <f t="shared" si="76"/>
        <v>0.33107026843250403</v>
      </c>
      <c r="AE59" s="19">
        <f t="shared" si="76"/>
        <v>0.27725945768730664</v>
      </c>
      <c r="AF59" s="19">
        <f t="shared" si="76"/>
        <v>0.33154784237753016</v>
      </c>
      <c r="AG59" s="19">
        <f t="shared" ref="AG59" si="77">IF(AG49=0,0,AG49/AG54)</f>
        <v>0.31178401116519117</v>
      </c>
    </row>
    <row r="60" spans="1:33" x14ac:dyDescent="0.25">
      <c r="A60" s="12" t="s">
        <v>11</v>
      </c>
      <c r="B60" s="20">
        <f t="shared" ref="B60:K60" si="78">IF(B50=0,0,B50/B55)</f>
        <v>0.7087790451853877</v>
      </c>
      <c r="C60" s="20">
        <f t="shared" si="78"/>
        <v>0.70877901339236993</v>
      </c>
      <c r="D60" s="20">
        <f t="shared" si="78"/>
        <v>0.70877914398922826</v>
      </c>
      <c r="E60" s="20">
        <f t="shared" si="78"/>
        <v>0.7087790503318433</v>
      </c>
      <c r="F60" s="20">
        <f t="shared" si="78"/>
        <v>0.70877899327522886</v>
      </c>
      <c r="G60" s="20">
        <f t="shared" si="78"/>
        <v>0.70877899928806476</v>
      </c>
      <c r="H60" s="20">
        <f t="shared" si="78"/>
        <v>0.7065837946887743</v>
      </c>
      <c r="I60" s="20">
        <f t="shared" si="78"/>
        <v>0.71291609988827875</v>
      </c>
      <c r="J60" s="20">
        <f t="shared" si="78"/>
        <v>0.7228595069120336</v>
      </c>
      <c r="K60" s="20">
        <f t="shared" si="78"/>
        <v>0.66649369415579196</v>
      </c>
      <c r="L60" s="20">
        <f>IF(L50=0,0,L50/L55)</f>
        <v>0.6581602054036354</v>
      </c>
      <c r="M60" s="20">
        <f t="shared" ref="M60:AF60" si="79">IF(M50=0,0,M50/M55)</f>
        <v>0.65957629714706989</v>
      </c>
      <c r="N60" s="20">
        <f t="shared" si="79"/>
        <v>0.54203060468328046</v>
      </c>
      <c r="O60" s="20">
        <f t="shared" si="79"/>
        <v>0.62654285517668573</v>
      </c>
      <c r="P60" s="20">
        <f t="shared" si="79"/>
        <v>0.53620980512225291</v>
      </c>
      <c r="Q60" s="20">
        <f t="shared" si="79"/>
        <v>0.36493345501855706</v>
      </c>
      <c r="R60" s="20">
        <f t="shared" si="79"/>
        <v>0.60651315512605453</v>
      </c>
      <c r="S60" s="20">
        <f t="shared" si="79"/>
        <v>0.36512559293254593</v>
      </c>
      <c r="T60" s="20">
        <f t="shared" si="79"/>
        <v>0.25600152222180672</v>
      </c>
      <c r="U60" s="20">
        <f t="shared" si="79"/>
        <v>0.44214027007399209</v>
      </c>
      <c r="V60" s="20">
        <f t="shared" si="79"/>
        <v>0.59652705266929107</v>
      </c>
      <c r="W60" s="20">
        <f t="shared" si="79"/>
        <v>0.492590214677258</v>
      </c>
      <c r="X60" s="20">
        <f t="shared" si="79"/>
        <v>0.58295408464550436</v>
      </c>
      <c r="Y60" s="20">
        <f t="shared" si="79"/>
        <v>0.64090249787198905</v>
      </c>
      <c r="Z60" s="20">
        <f t="shared" si="79"/>
        <v>0.59768800068687</v>
      </c>
      <c r="AA60" s="20">
        <f t="shared" si="79"/>
        <v>0.63441151771311977</v>
      </c>
      <c r="AB60" s="20">
        <f t="shared" si="79"/>
        <v>0.62127165500633075</v>
      </c>
      <c r="AC60" s="20">
        <f t="shared" si="79"/>
        <v>0.59264401102827091</v>
      </c>
      <c r="AD60" s="20">
        <f t="shared" si="79"/>
        <v>0.65616739830291992</v>
      </c>
      <c r="AE60" s="20">
        <f t="shared" si="79"/>
        <v>0.57905326039883021</v>
      </c>
      <c r="AF60" s="20">
        <f t="shared" si="79"/>
        <v>0.72699814575906663</v>
      </c>
      <c r="AG60" s="20">
        <f t="shared" ref="AG60" si="80">IF(AG50=0,0,AG50/AG55)</f>
        <v>0.79846695596518713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3.1698079369984864</v>
      </c>
      <c r="C62" s="33">
        <f t="shared" si="81"/>
        <v>3.1902614888600715</v>
      </c>
      <c r="D62" s="33">
        <f t="shared" si="81"/>
        <v>3.1985262035981235</v>
      </c>
      <c r="E62" s="33">
        <f t="shared" si="81"/>
        <v>3.1520215234086972</v>
      </c>
      <c r="F62" s="33">
        <f t="shared" si="81"/>
        <v>3.1715793414328139</v>
      </c>
      <c r="G62" s="33">
        <f t="shared" si="81"/>
        <v>3.1598119637887576</v>
      </c>
      <c r="H62" s="33">
        <f t="shared" si="81"/>
        <v>3.1515741437826064</v>
      </c>
      <c r="I62" s="33">
        <f t="shared" si="81"/>
        <v>3.1457817940699919</v>
      </c>
      <c r="J62" s="33">
        <f t="shared" si="81"/>
        <v>3.1446898458314863</v>
      </c>
      <c r="K62" s="33">
        <f t="shared" si="81"/>
        <v>3.1412006513870443</v>
      </c>
      <c r="L62" s="33">
        <f>IF(L66=0,0,L66/L25)</f>
        <v>3.13503627884766</v>
      </c>
      <c r="M62" s="33">
        <f t="shared" ref="M62:AF62" si="82">IF(M66=0,0,M66/M25)</f>
        <v>3.1321527254969705</v>
      </c>
      <c r="N62" s="33">
        <f t="shared" si="82"/>
        <v>3.1507596334139456</v>
      </c>
      <c r="O62" s="33">
        <f t="shared" si="82"/>
        <v>3.1525531423331459</v>
      </c>
      <c r="P62" s="33">
        <f t="shared" si="82"/>
        <v>3.1460754704793907</v>
      </c>
      <c r="Q62" s="33">
        <f t="shared" si="82"/>
        <v>3.133044055566145</v>
      </c>
      <c r="R62" s="33">
        <f t="shared" si="82"/>
        <v>3.1544762294343345</v>
      </c>
      <c r="S62" s="33">
        <f t="shared" si="82"/>
        <v>3.182583305654096</v>
      </c>
      <c r="T62" s="33">
        <f t="shared" si="82"/>
        <v>3.1908194807610299</v>
      </c>
      <c r="U62" s="33">
        <f t="shared" si="82"/>
        <v>3.1472103342605378</v>
      </c>
      <c r="V62" s="33">
        <f t="shared" si="82"/>
        <v>3.1406686469362</v>
      </c>
      <c r="W62" s="33">
        <f t="shared" si="82"/>
        <v>3.1312803202133872</v>
      </c>
      <c r="X62" s="33">
        <f t="shared" si="82"/>
        <v>3.1278383237052108</v>
      </c>
      <c r="Y62" s="33">
        <f t="shared" si="82"/>
        <v>3.1192048717929861</v>
      </c>
      <c r="Z62" s="33">
        <f t="shared" si="82"/>
        <v>3.1227151822280019</v>
      </c>
      <c r="AA62" s="33">
        <f t="shared" si="82"/>
        <v>3.1143423129796299</v>
      </c>
      <c r="AB62" s="33">
        <f t="shared" si="82"/>
        <v>3.1117776910745647</v>
      </c>
      <c r="AC62" s="33">
        <f t="shared" si="82"/>
        <v>3.1144385421730032</v>
      </c>
      <c r="AD62" s="33">
        <f t="shared" si="82"/>
        <v>3.115002161631268</v>
      </c>
      <c r="AE62" s="33">
        <f t="shared" si="82"/>
        <v>3.1123690027331961</v>
      </c>
      <c r="AF62" s="33">
        <f t="shared" si="82"/>
        <v>3.1116600361784554</v>
      </c>
      <c r="AG62" s="33">
        <f t="shared" ref="AG62" si="83">IF(AG66=0,0,AG66/AG25)</f>
        <v>3.1078284335296802</v>
      </c>
    </row>
    <row r="63" spans="1:33" x14ac:dyDescent="0.25">
      <c r="A63" s="10" t="s">
        <v>10</v>
      </c>
      <c r="B63" s="34">
        <f t="shared" ref="B63:K63" si="84">IF(B67=0,0,B67/B26)</f>
        <v>3.1024188000000001</v>
      </c>
      <c r="C63" s="34">
        <f t="shared" si="84"/>
        <v>3.1165133222171941</v>
      </c>
      <c r="D63" s="34">
        <f t="shared" si="84"/>
        <v>3.1368902480545278</v>
      </c>
      <c r="E63" s="34">
        <f t="shared" si="84"/>
        <v>3.1024188000000001</v>
      </c>
      <c r="F63" s="34">
        <f t="shared" si="84"/>
        <v>3.1024188000000001</v>
      </c>
      <c r="G63" s="34">
        <f t="shared" si="84"/>
        <v>3.1024188000000001</v>
      </c>
      <c r="H63" s="34">
        <f t="shared" si="84"/>
        <v>3.1024187999999997</v>
      </c>
      <c r="I63" s="34">
        <f t="shared" si="84"/>
        <v>3.1024188000000001</v>
      </c>
      <c r="J63" s="34">
        <f t="shared" si="84"/>
        <v>3.1024188000000001</v>
      </c>
      <c r="K63" s="34">
        <f t="shared" si="84"/>
        <v>3.1024188000000006</v>
      </c>
      <c r="L63" s="34">
        <f>IF(L67=0,0,L67/L26)</f>
        <v>3.1024188000000001</v>
      </c>
      <c r="M63" s="34">
        <f t="shared" ref="M63:AF63" si="85">IF(M67=0,0,M67/M26)</f>
        <v>3.1024188000000006</v>
      </c>
      <c r="N63" s="34">
        <f t="shared" si="85"/>
        <v>3.1024188000000001</v>
      </c>
      <c r="O63" s="34">
        <f t="shared" si="85"/>
        <v>3.1024188000000001</v>
      </c>
      <c r="P63" s="34">
        <f t="shared" si="85"/>
        <v>3.1024188000000001</v>
      </c>
      <c r="Q63" s="34">
        <f t="shared" si="85"/>
        <v>3.1024188000000001</v>
      </c>
      <c r="R63" s="34">
        <f t="shared" si="85"/>
        <v>3.1024188000000001</v>
      </c>
      <c r="S63" s="34">
        <f t="shared" si="85"/>
        <v>3.1197639449318197</v>
      </c>
      <c r="T63" s="34">
        <f t="shared" si="85"/>
        <v>3.1389753471289326</v>
      </c>
      <c r="U63" s="34">
        <f t="shared" si="85"/>
        <v>3.1024188000000001</v>
      </c>
      <c r="V63" s="34">
        <f t="shared" si="85"/>
        <v>3.1024188000000006</v>
      </c>
      <c r="W63" s="34">
        <f t="shared" si="85"/>
        <v>3.1024188000000001</v>
      </c>
      <c r="X63" s="34">
        <f t="shared" si="85"/>
        <v>3.1024188000000001</v>
      </c>
      <c r="Y63" s="34">
        <f t="shared" si="85"/>
        <v>3.1024188000000001</v>
      </c>
      <c r="Z63" s="34">
        <f t="shared" si="85"/>
        <v>3.1024188000000001</v>
      </c>
      <c r="AA63" s="34">
        <f t="shared" si="85"/>
        <v>3.1024188000000001</v>
      </c>
      <c r="AB63" s="34">
        <f t="shared" si="85"/>
        <v>3.1024188000000001</v>
      </c>
      <c r="AC63" s="34">
        <f t="shared" si="85"/>
        <v>3.1024188000000001</v>
      </c>
      <c r="AD63" s="34">
        <f t="shared" si="85"/>
        <v>3.1024188000000001</v>
      </c>
      <c r="AE63" s="34">
        <f t="shared" si="85"/>
        <v>3.1024188000000001</v>
      </c>
      <c r="AF63" s="34">
        <f t="shared" si="85"/>
        <v>3.1024188000000001</v>
      </c>
      <c r="AG63" s="34">
        <f t="shared" ref="AG63" si="86">IF(AG67=0,0,AG67/AG26)</f>
        <v>3.1024187999999997</v>
      </c>
    </row>
    <row r="64" spans="1:33" x14ac:dyDescent="0.25">
      <c r="A64" s="12" t="s">
        <v>11</v>
      </c>
      <c r="B64" s="35">
        <f t="shared" ref="B64:K64" si="87">IF(B68=0,0,B68/B32)</f>
        <v>3.1931162275744733</v>
      </c>
      <c r="C64" s="35">
        <f t="shared" si="87"/>
        <v>3.2157692244434393</v>
      </c>
      <c r="D64" s="35">
        <f t="shared" si="87"/>
        <v>3.2198446096109055</v>
      </c>
      <c r="E64" s="35">
        <f t="shared" si="87"/>
        <v>3.1691779229192707</v>
      </c>
      <c r="F64" s="35">
        <f t="shared" si="87"/>
        <v>3.1955003214596158</v>
      </c>
      <c r="G64" s="35">
        <f t="shared" si="87"/>
        <v>3.1796628897137524</v>
      </c>
      <c r="H64" s="35">
        <f t="shared" si="87"/>
        <v>3.1692375682735938</v>
      </c>
      <c r="I64" s="35">
        <f t="shared" si="87"/>
        <v>3.1615054283130419</v>
      </c>
      <c r="J64" s="35">
        <f t="shared" si="87"/>
        <v>3.1595154010823259</v>
      </c>
      <c r="K64" s="35">
        <f t="shared" si="87"/>
        <v>3.1554429402942681</v>
      </c>
      <c r="L64" s="35">
        <f>IF(L68=0,0,L68/L32)</f>
        <v>3.1466408990994554</v>
      </c>
      <c r="M64" s="35">
        <f t="shared" ref="M64:AF64" si="88">IF(M68=0,0,M68/M32)</f>
        <v>3.1436419434228</v>
      </c>
      <c r="N64" s="35">
        <f t="shared" si="88"/>
        <v>3.1705367814070717</v>
      </c>
      <c r="O64" s="35">
        <f t="shared" si="88"/>
        <v>3.174545135508366</v>
      </c>
      <c r="P64" s="35">
        <f t="shared" si="88"/>
        <v>3.1673865915479062</v>
      </c>
      <c r="Q64" s="35">
        <f t="shared" si="88"/>
        <v>3.1466753094855018</v>
      </c>
      <c r="R64" s="35">
        <f t="shared" si="88"/>
        <v>3.1847246489139787</v>
      </c>
      <c r="S64" s="35">
        <f t="shared" si="88"/>
        <v>3.2164193489863648</v>
      </c>
      <c r="T64" s="35">
        <f t="shared" si="88"/>
        <v>3.2202616294257869</v>
      </c>
      <c r="U64" s="35">
        <f t="shared" si="88"/>
        <v>3.1743376885684187</v>
      </c>
      <c r="V64" s="35">
        <f t="shared" si="88"/>
        <v>3.1633407140180969</v>
      </c>
      <c r="W64" s="35">
        <f t="shared" si="88"/>
        <v>3.1481464271418802</v>
      </c>
      <c r="X64" s="35">
        <f t="shared" si="88"/>
        <v>3.1441135459283776</v>
      </c>
      <c r="Y64" s="35">
        <f t="shared" si="88"/>
        <v>3.1301496191575962</v>
      </c>
      <c r="Z64" s="35">
        <f t="shared" si="88"/>
        <v>3.1353820385615139</v>
      </c>
      <c r="AA64" s="35">
        <f t="shared" si="88"/>
        <v>3.1210432127303309</v>
      </c>
      <c r="AB64" s="35">
        <f t="shared" si="88"/>
        <v>3.1169860521371242</v>
      </c>
      <c r="AC64" s="35">
        <f t="shared" si="88"/>
        <v>3.121367680443262</v>
      </c>
      <c r="AD64" s="35">
        <f t="shared" si="88"/>
        <v>3.1229795399079756</v>
      </c>
      <c r="AE64" s="35">
        <f t="shared" si="88"/>
        <v>3.1194838048076896</v>
      </c>
      <c r="AF64" s="35">
        <f t="shared" si="88"/>
        <v>3.1172158871696021</v>
      </c>
      <c r="AG64" s="35">
        <f t="shared" ref="AG64" si="89">IF(AG68=0,0,AG68/AG32)</f>
        <v>3.1112527327490116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57.607102800000007</v>
      </c>
      <c r="C66" s="9">
        <f t="shared" si="90"/>
        <v>108.72619632</v>
      </c>
      <c r="D66" s="9">
        <f t="shared" si="90"/>
        <v>54.345517919999999</v>
      </c>
      <c r="E66" s="9">
        <f t="shared" si="90"/>
        <v>172.94353416000001</v>
      </c>
      <c r="F66" s="9">
        <f t="shared" si="90"/>
        <v>124.80669216000003</v>
      </c>
      <c r="G66" s="9">
        <f t="shared" si="90"/>
        <v>374.59448568000005</v>
      </c>
      <c r="H66" s="9">
        <f t="shared" si="90"/>
        <v>506.02899311999988</v>
      </c>
      <c r="I66" s="9">
        <f t="shared" si="90"/>
        <v>483.72224111999981</v>
      </c>
      <c r="J66" s="9">
        <f t="shared" si="90"/>
        <v>506.16852047999998</v>
      </c>
      <c r="K66" s="9">
        <f t="shared" si="90"/>
        <v>551.09623967999983</v>
      </c>
      <c r="L66" s="9">
        <f>SUM(L67:L68)</f>
        <v>483.93153216000007</v>
      </c>
      <c r="M66" s="9">
        <f t="shared" ref="M66:AF66" si="91">SUM(M67:M68)</f>
        <v>516.04034039999988</v>
      </c>
      <c r="N66" s="9">
        <f t="shared" si="91"/>
        <v>461.20591944</v>
      </c>
      <c r="O66" s="9">
        <f t="shared" si="91"/>
        <v>547.64266536000014</v>
      </c>
      <c r="P66" s="9">
        <f t="shared" si="91"/>
        <v>480.51311831999999</v>
      </c>
      <c r="Q66" s="9">
        <f t="shared" si="91"/>
        <v>334.10964996000001</v>
      </c>
      <c r="R66" s="9">
        <f t="shared" si="91"/>
        <v>412.29194184000005</v>
      </c>
      <c r="S66" s="9">
        <f t="shared" si="91"/>
        <v>361.96206804000008</v>
      </c>
      <c r="T66" s="9">
        <f t="shared" si="91"/>
        <v>225.94074768000002</v>
      </c>
      <c r="U66" s="9">
        <f t="shared" si="91"/>
        <v>305.96377859999996</v>
      </c>
      <c r="V66" s="9">
        <f t="shared" si="91"/>
        <v>435.75980832000022</v>
      </c>
      <c r="W66" s="9">
        <f t="shared" si="91"/>
        <v>339.5632536</v>
      </c>
      <c r="X66" s="9">
        <f t="shared" si="91"/>
        <v>401.86402236000004</v>
      </c>
      <c r="Y66" s="9">
        <f t="shared" si="91"/>
        <v>455.15340935999996</v>
      </c>
      <c r="Z66" s="9">
        <f t="shared" si="91"/>
        <v>418.73032943999988</v>
      </c>
      <c r="AA66" s="9">
        <f t="shared" si="91"/>
        <v>497.59959959999986</v>
      </c>
      <c r="AB66" s="9">
        <f t="shared" si="91"/>
        <v>497.70007848</v>
      </c>
      <c r="AC66" s="9">
        <f t="shared" si="91"/>
        <v>485.27371079999989</v>
      </c>
      <c r="AD66" s="9">
        <f t="shared" si="91"/>
        <v>537.99971040000025</v>
      </c>
      <c r="AE66" s="9">
        <f t="shared" si="91"/>
        <v>442.58663304000004</v>
      </c>
      <c r="AF66" s="9">
        <f t="shared" si="91"/>
        <v>482.20456464000006</v>
      </c>
      <c r="AG66" s="9">
        <f t="shared" ref="AG66" si="92">SUM(AG67:AG68)</f>
        <v>533.86880759999997</v>
      </c>
    </row>
    <row r="67" spans="1:33" x14ac:dyDescent="0.25">
      <c r="A67" s="10" t="s">
        <v>10</v>
      </c>
      <c r="B67" s="11">
        <v>14.489685634351311</v>
      </c>
      <c r="C67" s="11">
        <v>27.295588753720992</v>
      </c>
      <c r="D67" s="11">
        <v>13.697100649285282</v>
      </c>
      <c r="E67" s="11">
        <v>43.745270598448464</v>
      </c>
      <c r="F67" s="11">
        <v>31.374600971949949</v>
      </c>
      <c r="G67" s="11">
        <v>94.51833735978235</v>
      </c>
      <c r="H67" s="11">
        <v>131.68149113833985</v>
      </c>
      <c r="I67" s="11">
        <v>126.94967975929058</v>
      </c>
      <c r="J67" s="11">
        <v>129.66371162240623</v>
      </c>
      <c r="K67" s="11">
        <v>146.19696192335419</v>
      </c>
      <c r="L67" s="11">
        <v>125.67050297233504</v>
      </c>
      <c r="M67" s="11">
        <v>142.45920223901152</v>
      </c>
      <c r="N67" s="11">
        <v>131.85054129914468</v>
      </c>
      <c r="O67" s="11">
        <v>164.32589529219101</v>
      </c>
      <c r="P67" s="11">
        <v>155.43353630111721</v>
      </c>
      <c r="Q67" s="11">
        <v>101.90173788535434</v>
      </c>
      <c r="R67" s="11">
        <v>149.02186679702479</v>
      </c>
      <c r="S67" s="11">
        <v>124.21053916212097</v>
      </c>
      <c r="T67" s="11">
        <v>80.506782788023841</v>
      </c>
      <c r="U67" s="11">
        <v>113.76512362267979</v>
      </c>
      <c r="V67" s="11">
        <v>160.19282278474003</v>
      </c>
      <c r="W67" s="11">
        <v>124.08958856580773</v>
      </c>
      <c r="X67" s="11">
        <v>155.5897020948814</v>
      </c>
      <c r="Y67" s="11">
        <v>178.6723566963467</v>
      </c>
      <c r="Z67" s="11">
        <v>159.86060006676374</v>
      </c>
      <c r="AA67" s="11">
        <v>178.34651718341939</v>
      </c>
      <c r="AB67" s="11">
        <v>177.41200987176504</v>
      </c>
      <c r="AC67" s="11">
        <v>176.76777473460399</v>
      </c>
      <c r="AD67" s="11">
        <v>207.89572545055998</v>
      </c>
      <c r="AE67" s="11">
        <v>183.93485887192364</v>
      </c>
      <c r="AF67" s="11">
        <v>180.51527430267382</v>
      </c>
      <c r="AG67" s="11">
        <v>206.58346279077841</v>
      </c>
    </row>
    <row r="68" spans="1:33" x14ac:dyDescent="0.25">
      <c r="A68" s="12" t="s">
        <v>11</v>
      </c>
      <c r="B68" s="13">
        <v>43.117417165648696</v>
      </c>
      <c r="C68" s="13">
        <v>81.430607566279008</v>
      </c>
      <c r="D68" s="13">
        <v>40.648417270714717</v>
      </c>
      <c r="E68" s="13">
        <v>129.19826356155156</v>
      </c>
      <c r="F68" s="13">
        <v>93.43209118805008</v>
      </c>
      <c r="G68" s="13">
        <v>280.07614832021767</v>
      </c>
      <c r="H68" s="13">
        <v>374.34750198166</v>
      </c>
      <c r="I68" s="13">
        <v>356.77256136070923</v>
      </c>
      <c r="J68" s="13">
        <v>376.50480885759373</v>
      </c>
      <c r="K68" s="13">
        <v>404.89927775664557</v>
      </c>
      <c r="L68" s="13">
        <v>358.26102918766503</v>
      </c>
      <c r="M68" s="13">
        <v>373.58113816098842</v>
      </c>
      <c r="N68" s="13">
        <v>329.35537814085535</v>
      </c>
      <c r="O68" s="13">
        <v>383.3167700678091</v>
      </c>
      <c r="P68" s="13">
        <v>325.07958201888277</v>
      </c>
      <c r="Q68" s="13">
        <v>232.20791207464569</v>
      </c>
      <c r="R68" s="13">
        <v>263.27007504297524</v>
      </c>
      <c r="S68" s="13">
        <v>237.75152887787908</v>
      </c>
      <c r="T68" s="13">
        <v>145.43396489197619</v>
      </c>
      <c r="U68" s="13">
        <v>192.19865497732019</v>
      </c>
      <c r="V68" s="13">
        <v>275.56698553526019</v>
      </c>
      <c r="W68" s="13">
        <v>215.47366503419227</v>
      </c>
      <c r="X68" s="13">
        <v>246.27432026511863</v>
      </c>
      <c r="Y68" s="13">
        <v>276.48105266365326</v>
      </c>
      <c r="Z68" s="13">
        <v>258.86972937323617</v>
      </c>
      <c r="AA68" s="13">
        <v>319.25308241658047</v>
      </c>
      <c r="AB68" s="13">
        <v>320.28806860823499</v>
      </c>
      <c r="AC68" s="13">
        <v>308.50593606539593</v>
      </c>
      <c r="AD68" s="13">
        <v>330.1039849494403</v>
      </c>
      <c r="AE68" s="13">
        <v>258.65177416807637</v>
      </c>
      <c r="AF68" s="13">
        <v>301.68929033732627</v>
      </c>
      <c r="AG68" s="13">
        <v>327.28534480922156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7654.3608931644112</v>
      </c>
      <c r="C71" s="9">
        <f t="shared" si="93"/>
        <v>7703.7455358091793</v>
      </c>
      <c r="D71" s="9">
        <f t="shared" si="93"/>
        <v>7723.713816710464</v>
      </c>
      <c r="E71" s="9">
        <f t="shared" si="93"/>
        <v>7611.4086125901249</v>
      </c>
      <c r="F71" s="9">
        <f t="shared" si="93"/>
        <v>7658.6330293976334</v>
      </c>
      <c r="G71" s="9">
        <f t="shared" si="93"/>
        <v>7630.2179345351906</v>
      </c>
      <c r="H71" s="9">
        <f t="shared" si="93"/>
        <v>7530.720052146502</v>
      </c>
      <c r="I71" s="9">
        <f t="shared" si="93"/>
        <v>7574.1568735092505</v>
      </c>
      <c r="J71" s="9">
        <f t="shared" si="93"/>
        <v>7731.9389184663542</v>
      </c>
      <c r="K71" s="9">
        <f t="shared" si="93"/>
        <v>7030.3711257587729</v>
      </c>
      <c r="L71" s="9">
        <f>IF(L66=0,0,100*L66/L12)</f>
        <v>6967.8579669002975</v>
      </c>
      <c r="M71" s="9">
        <f t="shared" ref="M71:AF71" si="94">IF(M66=0,0,100*M66/M12)</f>
        <v>6909.1278430143911</v>
      </c>
      <c r="N71" s="9">
        <f t="shared" si="94"/>
        <v>5776.5360847261181</v>
      </c>
      <c r="O71" s="9">
        <f t="shared" si="94"/>
        <v>6667.3922636516909</v>
      </c>
      <c r="P71" s="9">
        <f t="shared" si="94"/>
        <v>5589.423428269125</v>
      </c>
      <c r="Q71" s="9">
        <f t="shared" si="94"/>
        <v>4096.4504131091462</v>
      </c>
      <c r="R71" s="9">
        <f t="shared" si="94"/>
        <v>6566.3858472905613</v>
      </c>
      <c r="S71" s="9">
        <f t="shared" si="94"/>
        <v>4413.0559193998897</v>
      </c>
      <c r="T71" s="9">
        <f t="shared" si="94"/>
        <v>3099.8112554029408</v>
      </c>
      <c r="U71" s="9">
        <f t="shared" si="94"/>
        <v>4948.7769833277634</v>
      </c>
      <c r="V71" s="9">
        <f t="shared" si="94"/>
        <v>6772.4382703232332</v>
      </c>
      <c r="W71" s="9">
        <f t="shared" si="94"/>
        <v>5956.1769063714319</v>
      </c>
      <c r="X71" s="9">
        <f t="shared" si="94"/>
        <v>7152.9447239150459</v>
      </c>
      <c r="Y71" s="9">
        <f t="shared" si="94"/>
        <v>7577.306330811577</v>
      </c>
      <c r="Z71" s="9">
        <f t="shared" si="94"/>
        <v>7134.7923032975268</v>
      </c>
      <c r="AA71" s="9">
        <f t="shared" si="94"/>
        <v>8084.0429149951451</v>
      </c>
      <c r="AB71" s="9">
        <f t="shared" si="94"/>
        <v>8076.7709941242592</v>
      </c>
      <c r="AC71" s="9">
        <f t="shared" si="94"/>
        <v>7553.4213778230542</v>
      </c>
      <c r="AD71" s="9">
        <f t="shared" si="94"/>
        <v>8205.8559093633776</v>
      </c>
      <c r="AE71" s="9">
        <f t="shared" si="94"/>
        <v>6714.8121766616368</v>
      </c>
      <c r="AF71" s="9">
        <f t="shared" si="94"/>
        <v>8183.5293459568711</v>
      </c>
      <c r="AG71" s="9">
        <f t="shared" ref="AG71" si="95">IF(AG66=0,0,100*AG66/AG12)</f>
        <v>8208.7895548697161</v>
      </c>
    </row>
    <row r="72" spans="1:33" x14ac:dyDescent="0.25">
      <c r="A72" s="10" t="s">
        <v>10</v>
      </c>
      <c r="B72" s="11">
        <f t="shared" ref="B72:K72" si="96">IF(B67=0,0,100*B67/B13)</f>
        <v>4974.1795804816065</v>
      </c>
      <c r="C72" s="11">
        <f t="shared" si="96"/>
        <v>4996.7669086836959</v>
      </c>
      <c r="D72" s="11">
        <f t="shared" si="96"/>
        <v>5029.4489381890453</v>
      </c>
      <c r="E72" s="11">
        <f t="shared" si="96"/>
        <v>4974.1736405618594</v>
      </c>
      <c r="F72" s="11">
        <f t="shared" si="96"/>
        <v>4974.1737569480692</v>
      </c>
      <c r="G72" s="11">
        <f t="shared" si="96"/>
        <v>4974.1728613249861</v>
      </c>
      <c r="H72" s="11">
        <f t="shared" si="96"/>
        <v>4924.5687550099601</v>
      </c>
      <c r="I72" s="11">
        <f t="shared" si="96"/>
        <v>4960.330143499863</v>
      </c>
      <c r="J72" s="11">
        <f t="shared" si="96"/>
        <v>5060.384970954402</v>
      </c>
      <c r="K72" s="11">
        <f t="shared" si="96"/>
        <v>4626.2240817167067</v>
      </c>
      <c r="L72" s="11">
        <f>IF(L67=0,0,100*L67/L13)</f>
        <v>4595.5010920016239</v>
      </c>
      <c r="M72" s="11">
        <f t="shared" ref="M72:AF72" si="97">IF(M67=0,0,100*M67/M13)</f>
        <v>4520.7849771440297</v>
      </c>
      <c r="N72" s="11">
        <f t="shared" si="97"/>
        <v>3773.495639223378</v>
      </c>
      <c r="O72" s="11">
        <f t="shared" si="97"/>
        <v>4388.0442711985115</v>
      </c>
      <c r="P72" s="11">
        <f t="shared" si="97"/>
        <v>3693.7258777625611</v>
      </c>
      <c r="Q72" s="11">
        <f t="shared" si="97"/>
        <v>2735.5488275152952</v>
      </c>
      <c r="R72" s="11">
        <f t="shared" si="97"/>
        <v>4461.0259871123635</v>
      </c>
      <c r="S72" s="11">
        <f t="shared" si="97"/>
        <v>2954.1463387062595</v>
      </c>
      <c r="T72" s="11">
        <f t="shared" si="97"/>
        <v>2077.2582807381577</v>
      </c>
      <c r="U72" s="11">
        <f t="shared" si="97"/>
        <v>3294.819917432792</v>
      </c>
      <c r="V72" s="11">
        <f t="shared" si="97"/>
        <v>4487.5773079980236</v>
      </c>
      <c r="W72" s="11">
        <f t="shared" si="97"/>
        <v>3941.417821398064</v>
      </c>
      <c r="X72" s="11">
        <f t="shared" si="97"/>
        <v>4729.337025101232</v>
      </c>
      <c r="Y72" s="11">
        <f t="shared" si="97"/>
        <v>5047.0050471177528</v>
      </c>
      <c r="Z72" s="11">
        <f t="shared" si="97"/>
        <v>4695.142870516157</v>
      </c>
      <c r="AA72" s="11">
        <f t="shared" si="97"/>
        <v>5341.1489184948832</v>
      </c>
      <c r="AB72" s="11">
        <f t="shared" si="97"/>
        <v>5381.4671019201814</v>
      </c>
      <c r="AC72" s="11">
        <f t="shared" si="97"/>
        <v>5004.9839455864721</v>
      </c>
      <c r="AD72" s="11">
        <f t="shared" si="97"/>
        <v>5455.6113113381161</v>
      </c>
      <c r="AE72" s="11">
        <f t="shared" si="97"/>
        <v>4456.8044219385301</v>
      </c>
      <c r="AF72" s="11">
        <f t="shared" si="97"/>
        <v>5058.0144196601368</v>
      </c>
      <c r="AG72" s="11">
        <f t="shared" ref="AG72" si="98">IF(AG67=0,0,100*AG67/AG13)</f>
        <v>5068.4420258702221</v>
      </c>
    </row>
    <row r="73" spans="1:33" x14ac:dyDescent="0.25">
      <c r="A73" s="12" t="s">
        <v>11</v>
      </c>
      <c r="B73" s="13">
        <f t="shared" ref="B73:K73" si="99">IF(B68=0,0,100*B68/B14)</f>
        <v>9346.7944699839136</v>
      </c>
      <c r="C73" s="13">
        <f t="shared" si="99"/>
        <v>9413.1051416554819</v>
      </c>
      <c r="D73" s="13">
        <f t="shared" si="99"/>
        <v>9425.0424365355102</v>
      </c>
      <c r="E73" s="13">
        <f t="shared" si="99"/>
        <v>9276.7261305301417</v>
      </c>
      <c r="F73" s="13">
        <f t="shared" si="99"/>
        <v>9353.7695245982777</v>
      </c>
      <c r="G73" s="13">
        <f t="shared" si="99"/>
        <v>9307.4126452755499</v>
      </c>
      <c r="H73" s="13">
        <f t="shared" si="99"/>
        <v>9253.2925474263157</v>
      </c>
      <c r="I73" s="13">
        <f t="shared" si="99"/>
        <v>9322.0645090674825</v>
      </c>
      <c r="J73" s="13">
        <f t="shared" si="99"/>
        <v>9450.104059190624</v>
      </c>
      <c r="K73" s="13">
        <f t="shared" si="99"/>
        <v>8654.2569606435936</v>
      </c>
      <c r="L73" s="13">
        <f>IF(L68=0,0,100*L68/L14)</f>
        <v>8508.639457298872</v>
      </c>
      <c r="M73" s="13">
        <f t="shared" ref="M73:AF73" si="100">IF(M68=0,0,100*M68/M14)</f>
        <v>8652.1978563187495</v>
      </c>
      <c r="N73" s="13">
        <f t="shared" si="100"/>
        <v>7335.3025552060826</v>
      </c>
      <c r="O73" s="13">
        <f t="shared" si="100"/>
        <v>8577.4472921315191</v>
      </c>
      <c r="P73" s="13">
        <f t="shared" si="100"/>
        <v>7407.0501960880028</v>
      </c>
      <c r="Q73" s="13">
        <f t="shared" si="100"/>
        <v>5240.5495500467987</v>
      </c>
      <c r="R73" s="13">
        <f t="shared" si="100"/>
        <v>8959.9545261413405</v>
      </c>
      <c r="S73" s="13">
        <f t="shared" si="100"/>
        <v>5947.5708770247657</v>
      </c>
      <c r="T73" s="13">
        <f t="shared" si="100"/>
        <v>4260.8921786641904</v>
      </c>
      <c r="U73" s="13">
        <f t="shared" si="100"/>
        <v>7040.8472732578612</v>
      </c>
      <c r="V73" s="13">
        <f t="shared" si="100"/>
        <v>9619.6798921203135</v>
      </c>
      <c r="W73" s="13">
        <f t="shared" si="100"/>
        <v>8441.0828562863098</v>
      </c>
      <c r="X73" s="13">
        <f t="shared" si="100"/>
        <v>10577.53070145054</v>
      </c>
      <c r="Y73" s="13">
        <f t="shared" si="100"/>
        <v>11208.853398163455</v>
      </c>
      <c r="Z73" s="13">
        <f t="shared" si="100"/>
        <v>10505.893337625854</v>
      </c>
      <c r="AA73" s="13">
        <f t="shared" si="100"/>
        <v>11336.198481748115</v>
      </c>
      <c r="AB73" s="13">
        <f t="shared" si="100"/>
        <v>11177.798125851235</v>
      </c>
      <c r="AC73" s="13">
        <f t="shared" si="100"/>
        <v>10664.908323840398</v>
      </c>
      <c r="AD73" s="13">
        <f t="shared" si="100"/>
        <v>12022.961172949001</v>
      </c>
      <c r="AE73" s="13">
        <f t="shared" si="100"/>
        <v>10496.626175280335</v>
      </c>
      <c r="AF73" s="13">
        <f t="shared" si="100"/>
        <v>12984.355398224401</v>
      </c>
      <c r="AG73" s="13">
        <f t="shared" ref="AG73" si="101">IF(AG68=0,0,100*AG68/AG14)</f>
        <v>13481.031788288547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10.735059054401145</v>
      </c>
      <c r="C75" s="21">
        <f t="shared" si="102"/>
        <v>10.80432826296849</v>
      </c>
      <c r="D75" s="21">
        <f t="shared" si="102"/>
        <v>10.832318034760398</v>
      </c>
      <c r="E75" s="21">
        <f t="shared" si="102"/>
        <v>10.674822534066983</v>
      </c>
      <c r="F75" s="21">
        <f t="shared" si="102"/>
        <v>10.741058197437466</v>
      </c>
      <c r="G75" s="21">
        <f t="shared" si="102"/>
        <v>10.701206100264665</v>
      </c>
      <c r="H75" s="21">
        <f t="shared" si="102"/>
        <v>10.628295405566741</v>
      </c>
      <c r="I75" s="21">
        <f t="shared" si="102"/>
        <v>10.641205398157325</v>
      </c>
      <c r="J75" s="21">
        <f t="shared" si="102"/>
        <v>10.726829429936418</v>
      </c>
      <c r="K75" s="21">
        <f t="shared" si="102"/>
        <v>10.312079142520538</v>
      </c>
      <c r="L75" s="21">
        <f>IF(L66=0,0,1000*L66/L3)</f>
        <v>10.261778891869149</v>
      </c>
      <c r="M75" s="21">
        <f t="shared" ref="M75:AF75" si="103">IF(M66=0,0,1000*M66/M3)</f>
        <v>9.8030161045777113</v>
      </c>
      <c r="N75" s="21">
        <f t="shared" si="103"/>
        <v>8.003410861802303</v>
      </c>
      <c r="O75" s="21">
        <f t="shared" si="103"/>
        <v>9.4820555717462192</v>
      </c>
      <c r="P75" s="21">
        <f t="shared" si="103"/>
        <v>8.2645711980976895</v>
      </c>
      <c r="Q75" s="21">
        <f t="shared" si="103"/>
        <v>5.5750097037203634</v>
      </c>
      <c r="R75" s="21">
        <f t="shared" si="103"/>
        <v>13.603907029134835</v>
      </c>
      <c r="S75" s="21">
        <f t="shared" si="103"/>
        <v>5.541479286119575</v>
      </c>
      <c r="T75" s="21">
        <f t="shared" si="103"/>
        <v>3.795213237493444</v>
      </c>
      <c r="U75" s="21">
        <f t="shared" si="103"/>
        <v>7.3386485385263081</v>
      </c>
      <c r="V75" s="21">
        <f t="shared" si="103"/>
        <v>9.6247254731107788</v>
      </c>
      <c r="W75" s="21">
        <f t="shared" si="103"/>
        <v>7.3668175443068851</v>
      </c>
      <c r="X75" s="21">
        <f t="shared" si="103"/>
        <v>7.9092739432661423</v>
      </c>
      <c r="Y75" s="21">
        <f t="shared" si="103"/>
        <v>9.3354418509213843</v>
      </c>
      <c r="Z75" s="21">
        <f t="shared" si="103"/>
        <v>8.3624435192318192</v>
      </c>
      <c r="AA75" s="21">
        <f t="shared" si="103"/>
        <v>9.2260427872589155</v>
      </c>
      <c r="AB75" s="21">
        <f t="shared" si="103"/>
        <v>9.4610573630791315</v>
      </c>
      <c r="AC75" s="21">
        <f t="shared" si="103"/>
        <v>8.8389241059595864</v>
      </c>
      <c r="AD75" s="21">
        <f t="shared" si="103"/>
        <v>9.7056357083940341</v>
      </c>
      <c r="AE75" s="21">
        <f t="shared" si="103"/>
        <v>8.3019446455512735</v>
      </c>
      <c r="AF75" s="21">
        <f t="shared" si="103"/>
        <v>8.9536215161345467</v>
      </c>
      <c r="AG75" s="21">
        <f t="shared" ref="AG75" si="104">IF(AG66=0,0,1000*AG66/AG3)</f>
        <v>9.221205215911791</v>
      </c>
    </row>
    <row r="76" spans="1:33" x14ac:dyDescent="0.25">
      <c r="A76" s="10" t="s">
        <v>10</v>
      </c>
      <c r="B76" s="22">
        <f t="shared" ref="B76:K76" si="105">IF(B67=0,0,1000*B67/B4)</f>
        <v>17.41234252628043</v>
      </c>
      <c r="C76" s="22">
        <f t="shared" si="105"/>
        <v>17.491452571728551</v>
      </c>
      <c r="D76" s="22">
        <f t="shared" si="105"/>
        <v>17.6058157357112</v>
      </c>
      <c r="E76" s="22">
        <f t="shared" si="105"/>
        <v>17.412345507881366</v>
      </c>
      <c r="F76" s="22">
        <f t="shared" si="105"/>
        <v>17.412344163970836</v>
      </c>
      <c r="G76" s="22">
        <f t="shared" si="105"/>
        <v>17.412344731733423</v>
      </c>
      <c r="H76" s="22">
        <f t="shared" si="105"/>
        <v>17.238700959364731</v>
      </c>
      <c r="I76" s="22">
        <f t="shared" si="105"/>
        <v>17.363889280884983</v>
      </c>
      <c r="J76" s="22">
        <f t="shared" si="105"/>
        <v>17.714136317300927</v>
      </c>
      <c r="K76" s="22">
        <f t="shared" si="105"/>
        <v>16.194330630820136</v>
      </c>
      <c r="L76" s="22">
        <f>IF(L67=0,0,1000*L67/L4)</f>
        <v>16.086782823257842</v>
      </c>
      <c r="M76" s="22">
        <f t="shared" ref="M76:AF76" si="106">IF(M67=0,0,1000*M67/M4)</f>
        <v>15.874631157341145</v>
      </c>
      <c r="N76" s="22">
        <f t="shared" si="106"/>
        <v>12.827997719748918</v>
      </c>
      <c r="O76" s="22">
        <f t="shared" si="106"/>
        <v>14.540271731824244</v>
      </c>
      <c r="P76" s="22">
        <f t="shared" si="106"/>
        <v>12.09040224109763</v>
      </c>
      <c r="Q76" s="22">
        <f t="shared" si="106"/>
        <v>8.3340412732861324</v>
      </c>
      <c r="R76" s="22">
        <f t="shared" si="106"/>
        <v>12.705652381645333</v>
      </c>
      <c r="S76" s="22">
        <f t="shared" si="106"/>
        <v>7.7914304298427277</v>
      </c>
      <c r="T76" s="22">
        <f t="shared" si="106"/>
        <v>5.3921163606849838</v>
      </c>
      <c r="U76" s="22">
        <f t="shared" si="106"/>
        <v>9.0854854453612877</v>
      </c>
      <c r="V76" s="22">
        <f t="shared" si="106"/>
        <v>12.347319893935131</v>
      </c>
      <c r="W76" s="22">
        <f t="shared" si="106"/>
        <v>10.143763623092655</v>
      </c>
      <c r="X76" s="22">
        <f t="shared" si="106"/>
        <v>11.517234439815747</v>
      </c>
      <c r="Y76" s="22">
        <f t="shared" si="106"/>
        <v>12.622702903831152</v>
      </c>
      <c r="Z76" s="22">
        <f t="shared" si="106"/>
        <v>12.012057958086203</v>
      </c>
      <c r="AA76" s="22">
        <f t="shared" si="106"/>
        <v>13.146729924172952</v>
      </c>
      <c r="AB76" s="22">
        <f t="shared" si="106"/>
        <v>12.857511226535104</v>
      </c>
      <c r="AC76" s="22">
        <f t="shared" si="106"/>
        <v>12.154041664936306</v>
      </c>
      <c r="AD76" s="22">
        <f t="shared" si="106"/>
        <v>12.96539137705358</v>
      </c>
      <c r="AE76" s="22">
        <f t="shared" si="106"/>
        <v>10.847954664192354</v>
      </c>
      <c r="AF76" s="22">
        <f t="shared" si="106"/>
        <v>11.27701094745357</v>
      </c>
      <c r="AG76" s="22">
        <f t="shared" ref="AG76" si="107">IF(AG67=0,0,1000*AG67/AG4)</f>
        <v>11.636831808182333</v>
      </c>
    </row>
    <row r="77" spans="1:33" x14ac:dyDescent="0.25">
      <c r="A77" s="12" t="s">
        <v>11</v>
      </c>
      <c r="B77" s="23">
        <f t="shared" ref="B77:K77" si="108">IF(B68=0,0,1000*B68/B5)</f>
        <v>9.5095692988594607</v>
      </c>
      <c r="C77" s="23">
        <f t="shared" si="108"/>
        <v>9.5770324069618304</v>
      </c>
      <c r="D77" s="23">
        <f t="shared" si="108"/>
        <v>9.5891699676372113</v>
      </c>
      <c r="E77" s="23">
        <f t="shared" si="108"/>
        <v>9.4382769512848856</v>
      </c>
      <c r="F77" s="23">
        <f t="shared" si="108"/>
        <v>9.5166691711655833</v>
      </c>
      <c r="G77" s="23">
        <f t="shared" si="108"/>
        <v>9.4695028671278134</v>
      </c>
      <c r="H77" s="23">
        <f t="shared" si="108"/>
        <v>9.3650609234911126</v>
      </c>
      <c r="I77" s="23">
        <f t="shared" si="108"/>
        <v>9.3527349231919317</v>
      </c>
      <c r="J77" s="23">
        <f t="shared" si="108"/>
        <v>9.4439354496317129</v>
      </c>
      <c r="K77" s="23">
        <f t="shared" si="108"/>
        <v>9.1164470928258208</v>
      </c>
      <c r="L77" s="23">
        <f>IF(L68=0,0,1000*L68/L5)</f>
        <v>9.1052589879979386</v>
      </c>
      <c r="M77" s="23">
        <f t="shared" ref="M77:AF77" si="109">IF(M68=0,0,1000*M68/M5)</f>
        <v>8.5552357735684517</v>
      </c>
      <c r="N77" s="23">
        <f t="shared" si="109"/>
        <v>6.9560819285058599</v>
      </c>
      <c r="O77" s="23">
        <f t="shared" si="109"/>
        <v>8.2514883569956083</v>
      </c>
      <c r="P77" s="23">
        <f t="shared" si="109"/>
        <v>7.1784663745731851</v>
      </c>
      <c r="Q77" s="23">
        <f t="shared" si="109"/>
        <v>4.8678140540839001</v>
      </c>
      <c r="R77" s="23">
        <f t="shared" si="109"/>
        <v>14.170996245580014</v>
      </c>
      <c r="S77" s="23">
        <f t="shared" si="109"/>
        <v>4.8150522151482198</v>
      </c>
      <c r="T77" s="23">
        <f t="shared" si="109"/>
        <v>3.2606594778114957</v>
      </c>
      <c r="U77" s="23">
        <f t="shared" si="109"/>
        <v>6.588806515977371</v>
      </c>
      <c r="V77" s="23">
        <f t="shared" si="109"/>
        <v>8.5311836219330655</v>
      </c>
      <c r="W77" s="23">
        <f t="shared" si="109"/>
        <v>6.3635656243453553</v>
      </c>
      <c r="X77" s="23">
        <f t="shared" si="109"/>
        <v>6.6025421213769828</v>
      </c>
      <c r="Y77" s="23">
        <f t="shared" si="109"/>
        <v>7.9906477073023696</v>
      </c>
      <c r="Z77" s="23">
        <f t="shared" si="109"/>
        <v>7.0413189911498257</v>
      </c>
      <c r="AA77" s="23">
        <f t="shared" si="109"/>
        <v>7.9084912328307517</v>
      </c>
      <c r="AB77" s="23">
        <f t="shared" si="109"/>
        <v>8.2533994594142257</v>
      </c>
      <c r="AC77" s="23">
        <f t="shared" si="109"/>
        <v>7.6442423534602622</v>
      </c>
      <c r="AD77" s="23">
        <f t="shared" si="109"/>
        <v>8.3789084390133475</v>
      </c>
      <c r="AE77" s="23">
        <f t="shared" si="109"/>
        <v>7.1145191227463105</v>
      </c>
      <c r="AF77" s="23">
        <f t="shared" si="109"/>
        <v>7.9709826585137913</v>
      </c>
      <c r="AG77" s="23">
        <f t="shared" ref="AG77" si="110">IF(AG68=0,0,1000*AG68/AG5)</f>
        <v>8.1529417457088336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0.25152602595996737</v>
      </c>
      <c r="C80" s="37">
        <f t="shared" si="111"/>
        <v>0.25104887025924599</v>
      </c>
      <c r="D80" s="37">
        <f t="shared" si="111"/>
        <v>0.25203735604191446</v>
      </c>
      <c r="E80" s="37">
        <f t="shared" si="111"/>
        <v>0.25294539521770842</v>
      </c>
      <c r="F80" s="37">
        <f t="shared" si="111"/>
        <v>0.25138556618204616</v>
      </c>
      <c r="G80" s="37">
        <f t="shared" si="111"/>
        <v>0.25232175318385575</v>
      </c>
      <c r="H80" s="37">
        <f t="shared" si="111"/>
        <v>0.26022519051020632</v>
      </c>
      <c r="I80" s="37">
        <f t="shared" si="111"/>
        <v>0.26244333827891414</v>
      </c>
      <c r="J80" s="37">
        <f t="shared" si="111"/>
        <v>0.25616707949250977</v>
      </c>
      <c r="K80" s="37">
        <f t="shared" si="111"/>
        <v>0.2652839039661114</v>
      </c>
      <c r="L80" s="37">
        <f t="shared" ref="L80:L81" si="114">IF(L67=0,0,L67/L$66)</f>
        <v>0.25968653543077075</v>
      </c>
      <c r="M80" s="37">
        <f t="shared" ref="M80:AF80" si="115">IF(M67=0,0,M67/M$66)</f>
        <v>0.27606214298786541</v>
      </c>
      <c r="N80" s="37">
        <f t="shared" si="115"/>
        <v>0.28588215315891585</v>
      </c>
      <c r="O80" s="37">
        <f t="shared" si="115"/>
        <v>0.30006043299086133</v>
      </c>
      <c r="P80" s="37">
        <f t="shared" si="115"/>
        <v>0.32347407464036293</v>
      </c>
      <c r="Q80" s="37">
        <f t="shared" si="115"/>
        <v>0.30499489583001904</v>
      </c>
      <c r="R80" s="37">
        <f t="shared" si="115"/>
        <v>0.36144743972429216</v>
      </c>
      <c r="S80" s="37">
        <f t="shared" si="115"/>
        <v>0.34315899407557421</v>
      </c>
      <c r="T80" s="37">
        <f t="shared" si="115"/>
        <v>0.35631812151938896</v>
      </c>
      <c r="U80" s="37">
        <f t="shared" si="115"/>
        <v>0.37182546294608942</v>
      </c>
      <c r="V80" s="37">
        <f t="shared" si="115"/>
        <v>0.36761725089410363</v>
      </c>
      <c r="W80" s="37">
        <f t="shared" si="115"/>
        <v>0.36543880190282091</v>
      </c>
      <c r="X80" s="37">
        <f t="shared" si="115"/>
        <v>0.38717002129516381</v>
      </c>
      <c r="Y80" s="37">
        <f t="shared" si="115"/>
        <v>0.39255414333286304</v>
      </c>
      <c r="Z80" s="37">
        <f t="shared" si="115"/>
        <v>0.38177459053553048</v>
      </c>
      <c r="AA80" s="37">
        <f t="shared" si="115"/>
        <v>0.35841370717899479</v>
      </c>
      <c r="AB80" s="37">
        <f t="shared" si="115"/>
        <v>0.35646369679826023</v>
      </c>
      <c r="AC80" s="37">
        <f t="shared" si="115"/>
        <v>0.36426406541412015</v>
      </c>
      <c r="AD80" s="37">
        <f t="shared" si="115"/>
        <v>0.38642348951450267</v>
      </c>
      <c r="AE80" s="37">
        <f t="shared" si="115"/>
        <v>0.41559063275031172</v>
      </c>
      <c r="AF80" s="37">
        <f t="shared" si="115"/>
        <v>0.37435413834674353</v>
      </c>
      <c r="AG80" s="37">
        <f t="shared" ref="AG80" si="116">IF(AG67=0,0,AG67/AG$66)</f>
        <v>0.38695548391274548</v>
      </c>
    </row>
    <row r="81" spans="1:33" x14ac:dyDescent="0.25">
      <c r="A81" s="12" t="s">
        <v>11</v>
      </c>
      <c r="B81" s="38">
        <f t="shared" si="111"/>
        <v>0.74847397404003257</v>
      </c>
      <c r="C81" s="38">
        <f t="shared" si="111"/>
        <v>0.74895112974075395</v>
      </c>
      <c r="D81" s="38">
        <f t="shared" si="111"/>
        <v>0.74796264395808554</v>
      </c>
      <c r="E81" s="38">
        <f t="shared" si="111"/>
        <v>0.74705460478229158</v>
      </c>
      <c r="F81" s="38">
        <f t="shared" si="111"/>
        <v>0.74861443381795389</v>
      </c>
      <c r="G81" s="38">
        <f t="shared" si="111"/>
        <v>0.74767824681614414</v>
      </c>
      <c r="H81" s="38">
        <f t="shared" si="111"/>
        <v>0.73977480948979357</v>
      </c>
      <c r="I81" s="38">
        <f t="shared" si="111"/>
        <v>0.73755666172108592</v>
      </c>
      <c r="J81" s="38">
        <f t="shared" si="111"/>
        <v>0.74383292050749017</v>
      </c>
      <c r="K81" s="38">
        <f t="shared" si="111"/>
        <v>0.73471609603388843</v>
      </c>
      <c r="L81" s="38">
        <f t="shared" si="114"/>
        <v>0.7403134645692292</v>
      </c>
      <c r="M81" s="38">
        <f t="shared" ref="M81:AF81" si="117">IF(M68=0,0,M68/M$66)</f>
        <v>0.72393785701213464</v>
      </c>
      <c r="N81" s="38">
        <f t="shared" si="117"/>
        <v>0.71411784684108426</v>
      </c>
      <c r="O81" s="38">
        <f t="shared" si="117"/>
        <v>0.69993956700913862</v>
      </c>
      <c r="P81" s="38">
        <f t="shared" si="117"/>
        <v>0.67652592535963707</v>
      </c>
      <c r="Q81" s="38">
        <f t="shared" si="117"/>
        <v>0.69500510416998096</v>
      </c>
      <c r="R81" s="38">
        <f t="shared" si="117"/>
        <v>0.63855256027570773</v>
      </c>
      <c r="S81" s="38">
        <f t="shared" si="117"/>
        <v>0.65684100592442574</v>
      </c>
      <c r="T81" s="38">
        <f t="shared" si="117"/>
        <v>0.64368187848061109</v>
      </c>
      <c r="U81" s="38">
        <f t="shared" si="117"/>
        <v>0.62817453705391069</v>
      </c>
      <c r="V81" s="38">
        <f t="shared" si="117"/>
        <v>0.63238274910589631</v>
      </c>
      <c r="W81" s="38">
        <f t="shared" si="117"/>
        <v>0.63456119809717915</v>
      </c>
      <c r="X81" s="38">
        <f t="shared" si="117"/>
        <v>0.61282997870483613</v>
      </c>
      <c r="Y81" s="38">
        <f t="shared" si="117"/>
        <v>0.60744585666713702</v>
      </c>
      <c r="Z81" s="38">
        <f t="shared" si="117"/>
        <v>0.61822540946446958</v>
      </c>
      <c r="AA81" s="38">
        <f t="shared" si="117"/>
        <v>0.64158629282100521</v>
      </c>
      <c r="AB81" s="38">
        <f t="shared" si="117"/>
        <v>0.64353630320173982</v>
      </c>
      <c r="AC81" s="38">
        <f t="shared" si="117"/>
        <v>0.63573593458587985</v>
      </c>
      <c r="AD81" s="38">
        <f t="shared" si="117"/>
        <v>0.61357651048549733</v>
      </c>
      <c r="AE81" s="38">
        <f t="shared" si="117"/>
        <v>0.58440936724968817</v>
      </c>
      <c r="AF81" s="38">
        <f t="shared" si="117"/>
        <v>0.62564586165325653</v>
      </c>
      <c r="AG81" s="38">
        <f t="shared" ref="AG81" si="118">IF(AG68=0,0,AG68/AG$66)</f>
        <v>0.61304451608725452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537.99971040000025</v>
      </c>
      <c r="AE83" s="9">
        <f t="shared" si="119"/>
        <v>442.58663304000004</v>
      </c>
      <c r="AF83" s="9">
        <f t="shared" si="119"/>
        <v>482.20456464000006</v>
      </c>
      <c r="AG83" s="9">
        <f t="shared" ref="AG83" si="120">SUM(AG84:AG85)</f>
        <v>533.86880759999997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207.89572545055998</v>
      </c>
      <c r="AE84" s="11">
        <v>183.93485887192364</v>
      </c>
      <c r="AF84" s="11">
        <v>180.51527430267382</v>
      </c>
      <c r="AG84" s="11">
        <v>206.58346279077841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330.1039849494403</v>
      </c>
      <c r="AE85" s="13">
        <v>258.65177416807637</v>
      </c>
      <c r="AF85" s="13">
        <v>301.68929033732627</v>
      </c>
      <c r="AG85" s="13">
        <v>327.28534480922156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56.775739999999999</v>
      </c>
      <c r="C89" s="9">
        <v>107.04019</v>
      </c>
      <c r="D89" s="9">
        <v>53.479520000000001</v>
      </c>
      <c r="E89" s="9">
        <v>170.61125000000001</v>
      </c>
      <c r="F89" s="9">
        <v>122.99382</v>
      </c>
      <c r="G89" s="9">
        <v>369.38720999999998</v>
      </c>
      <c r="H89" s="9">
        <v>499.21692000000002</v>
      </c>
      <c r="I89" s="9">
        <v>477.36061999999998</v>
      </c>
      <c r="J89" s="9">
        <v>499.54151999999999</v>
      </c>
      <c r="K89" s="9">
        <v>543.98445000000004</v>
      </c>
      <c r="L89" s="9">
        <v>477.84753000000001</v>
      </c>
      <c r="M89" s="9">
        <v>509.63306</v>
      </c>
      <c r="N89" s="9">
        <v>455.01742999999999</v>
      </c>
      <c r="O89" s="9">
        <v>540.24190999999996</v>
      </c>
      <c r="P89" s="9">
        <v>474.18612999999999</v>
      </c>
      <c r="Q89" s="9">
        <v>330.24784</v>
      </c>
      <c r="R89" s="9">
        <v>404.32330999999999</v>
      </c>
      <c r="S89" s="9">
        <v>356.96508</v>
      </c>
      <c r="T89" s="9">
        <v>220.85672</v>
      </c>
      <c r="U89" s="9">
        <v>303.61306000000002</v>
      </c>
      <c r="V89" s="9">
        <v>430.23802000000001</v>
      </c>
      <c r="W89" s="9">
        <v>333.93220000000002</v>
      </c>
      <c r="X89" s="9">
        <v>397.15456999999998</v>
      </c>
      <c r="Y89" s="9">
        <v>442.67061000000001</v>
      </c>
      <c r="Z89" s="9">
        <v>418.10730000000001</v>
      </c>
      <c r="AA89" s="9">
        <v>491.35145999999997</v>
      </c>
      <c r="AB89" s="9">
        <v>491.31585999999999</v>
      </c>
      <c r="AC89" s="9">
        <v>479.71285</v>
      </c>
      <c r="AD89" s="9">
        <v>531.82006000000001</v>
      </c>
      <c r="AE89" s="9">
        <v>437.56644</v>
      </c>
      <c r="AF89" s="9">
        <v>476.75360000000001</v>
      </c>
      <c r="AG89" s="9">
        <v>527.94605000000001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-0.83136280000000795</v>
      </c>
      <c r="C91" s="9">
        <f t="shared" ref="C91:AF91" si="121">C89-C$66</f>
        <v>-1.6860063200000042</v>
      </c>
      <c r="D91" s="9">
        <f t="shared" si="121"/>
        <v>-0.86599791999999809</v>
      </c>
      <c r="E91" s="9">
        <f t="shared" si="121"/>
        <v>-2.3322841600000004</v>
      </c>
      <c r="F91" s="9">
        <f t="shared" si="121"/>
        <v>-1.8128721600000262</v>
      </c>
      <c r="G91" s="9">
        <f t="shared" si="121"/>
        <v>-5.2072756800000661</v>
      </c>
      <c r="H91" s="9">
        <f t="shared" si="121"/>
        <v>-6.8120731199998659</v>
      </c>
      <c r="I91" s="9">
        <f t="shared" si="121"/>
        <v>-6.3616211199998247</v>
      </c>
      <c r="J91" s="9">
        <f t="shared" si="121"/>
        <v>-6.6270004799999924</v>
      </c>
      <c r="K91" s="9">
        <f t="shared" si="121"/>
        <v>-7.1117896799997879</v>
      </c>
      <c r="L91" s="9">
        <f t="shared" si="121"/>
        <v>-6.0840021600000682</v>
      </c>
      <c r="M91" s="9">
        <f t="shared" si="121"/>
        <v>-6.4072803999998769</v>
      </c>
      <c r="N91" s="9">
        <f t="shared" si="121"/>
        <v>-6.1884894400000121</v>
      </c>
      <c r="O91" s="9">
        <f t="shared" si="121"/>
        <v>-7.4007553600001756</v>
      </c>
      <c r="P91" s="9">
        <f t="shared" si="121"/>
        <v>-6.3269883199999981</v>
      </c>
      <c r="Q91" s="9">
        <f t="shared" si="121"/>
        <v>-3.8618099600000164</v>
      </c>
      <c r="R91" s="9">
        <f t="shared" si="121"/>
        <v>-7.9686318400000573</v>
      </c>
      <c r="S91" s="9">
        <f t="shared" si="121"/>
        <v>-4.9969880400000761</v>
      </c>
      <c r="T91" s="9">
        <f t="shared" si="121"/>
        <v>-5.0840276800000197</v>
      </c>
      <c r="U91" s="9">
        <f t="shared" si="121"/>
        <v>-2.3507185999999365</v>
      </c>
      <c r="V91" s="9">
        <f t="shared" si="121"/>
        <v>-5.521788320000212</v>
      </c>
      <c r="W91" s="9">
        <f t="shared" si="121"/>
        <v>-5.6310535999999729</v>
      </c>
      <c r="X91" s="9">
        <f t="shared" si="121"/>
        <v>-4.7094523600000571</v>
      </c>
      <c r="Y91" s="9">
        <f t="shared" si="121"/>
        <v>-12.482799359999944</v>
      </c>
      <c r="Z91" s="9">
        <f t="shared" si="121"/>
        <v>-0.62302943999986837</v>
      </c>
      <c r="AA91" s="9">
        <f t="shared" si="121"/>
        <v>-6.2481395999998881</v>
      </c>
      <c r="AB91" s="9">
        <f t="shared" si="121"/>
        <v>-6.3842184800000155</v>
      </c>
      <c r="AC91" s="9">
        <f t="shared" si="121"/>
        <v>-5.5608607999998867</v>
      </c>
      <c r="AD91" s="9">
        <f t="shared" si="121"/>
        <v>-6.1796504000002415</v>
      </c>
      <c r="AE91" s="9">
        <f t="shared" si="121"/>
        <v>-5.0201930400000379</v>
      </c>
      <c r="AF91" s="9">
        <f t="shared" si="121"/>
        <v>-5.450964640000052</v>
      </c>
      <c r="AG91" s="9">
        <f t="shared" ref="AG91" si="122">AG89-AG$66</f>
        <v>-5.9227575999999544</v>
      </c>
    </row>
    <row r="92" spans="1:33" x14ac:dyDescent="0.25">
      <c r="A92" s="10" t="s">
        <v>10</v>
      </c>
      <c r="B92" s="11">
        <f>IF(B$66=0,50%,B$67/B$66)*B91</f>
        <v>-0.20910938121495315</v>
      </c>
      <c r="C92" s="11">
        <f t="shared" ref="C92:AG92" si="123">IF(C$66=0,50%,C$67/C$66)*C91</f>
        <v>-0.42326998188594983</v>
      </c>
      <c r="D92" s="11">
        <f t="shared" si="123"/>
        <v>-0.21826382609459688</v>
      </c>
      <c r="E92" s="11">
        <f t="shared" si="123"/>
        <v>-0.58994053861120122</v>
      </c>
      <c r="F92" s="11">
        <f t="shared" si="123"/>
        <v>-0.45572989435727557</v>
      </c>
      <c r="G92" s="11">
        <f t="shared" si="123"/>
        <v>-1.3139089288892714</v>
      </c>
      <c r="H92" s="11">
        <f t="shared" si="123"/>
        <v>-1.7726730254214207</v>
      </c>
      <c r="I92" s="11">
        <f t="shared" si="123"/>
        <v>-1.6695650835983986</v>
      </c>
      <c r="J92" s="11">
        <f t="shared" si="123"/>
        <v>-1.6976193587570585</v>
      </c>
      <c r="K92" s="11">
        <f t="shared" si="123"/>
        <v>-1.8866433304962458</v>
      </c>
      <c r="L92" s="11">
        <f t="shared" si="123"/>
        <v>-1.5799334424837435</v>
      </c>
      <c r="M92" s="11">
        <f t="shared" si="123"/>
        <v>-1.7688075579481135</v>
      </c>
      <c r="N92" s="11">
        <f t="shared" si="123"/>
        <v>-1.7691786859084169</v>
      </c>
      <c r="O92" s="11">
        <f t="shared" si="123"/>
        <v>-2.2206738577810903</v>
      </c>
      <c r="P92" s="11">
        <f t="shared" si="123"/>
        <v>-2.0466166920723841</v>
      </c>
      <c r="Q92" s="11">
        <f t="shared" si="123"/>
        <v>-1.177832326465535</v>
      </c>
      <c r="R92" s="11">
        <f t="shared" si="123"/>
        <v>-2.8802415766734959</v>
      </c>
      <c r="S92" s="11">
        <f t="shared" si="123"/>
        <v>-1.7147613892141014</v>
      </c>
      <c r="T92" s="11">
        <f t="shared" si="123"/>
        <v>-1.8115311926901843</v>
      </c>
      <c r="U92" s="11">
        <f t="shared" si="123"/>
        <v>-0.87405703170095961</v>
      </c>
      <c r="V92" s="11">
        <f t="shared" si="123"/>
        <v>-2.029904642217649</v>
      </c>
      <c r="W92" s="11">
        <f t="shared" si="123"/>
        <v>-2.0578054810345567</v>
      </c>
      <c r="X92" s="11">
        <f t="shared" si="123"/>
        <v>-1.8233587705097816</v>
      </c>
      <c r="Y92" s="11">
        <f t="shared" si="123"/>
        <v>-4.9001746091607892</v>
      </c>
      <c r="Z92" s="11">
        <f t="shared" si="123"/>
        <v>-0.23785680934753059</v>
      </c>
      <c r="AA92" s="11">
        <f t="shared" si="123"/>
        <v>-2.2394188770078416</v>
      </c>
      <c r="AB92" s="11">
        <f t="shared" si="123"/>
        <v>-2.2757421205485753</v>
      </c>
      <c r="AC92" s="11">
        <f t="shared" si="123"/>
        <v>-2.0256217622099753</v>
      </c>
      <c r="AD92" s="11">
        <f t="shared" si="123"/>
        <v>-2.3879620715477854</v>
      </c>
      <c r="AE92" s="11">
        <f t="shared" si="123"/>
        <v>-2.0863452020223265</v>
      </c>
      <c r="AF92" s="11">
        <f t="shared" si="123"/>
        <v>-2.0405911709657865</v>
      </c>
      <c r="AG92" s="11">
        <f t="shared" si="123"/>
        <v>-2.2918435332058733</v>
      </c>
    </row>
    <row r="93" spans="1:33" x14ac:dyDescent="0.25">
      <c r="A93" s="12" t="s">
        <v>11</v>
      </c>
      <c r="B93" s="13">
        <f>B91-B92</f>
        <v>-0.6222534187850548</v>
      </c>
      <c r="C93" s="13">
        <f t="shared" ref="C93:AF93" si="124">C91-C92</f>
        <v>-1.2627363381140544</v>
      </c>
      <c r="D93" s="13">
        <f t="shared" si="124"/>
        <v>-0.64773409390540126</v>
      </c>
      <c r="E93" s="13">
        <f t="shared" si="124"/>
        <v>-1.7423436213887991</v>
      </c>
      <c r="F93" s="13">
        <f t="shared" si="124"/>
        <v>-1.3571422656427505</v>
      </c>
      <c r="G93" s="13">
        <f t="shared" si="124"/>
        <v>-3.8933667511107948</v>
      </c>
      <c r="H93" s="13">
        <f t="shared" si="124"/>
        <v>-5.0394000945784452</v>
      </c>
      <c r="I93" s="13">
        <f t="shared" si="124"/>
        <v>-4.6920560364014259</v>
      </c>
      <c r="J93" s="13">
        <f t="shared" si="124"/>
        <v>-4.9293811212429341</v>
      </c>
      <c r="K93" s="13">
        <f t="shared" si="124"/>
        <v>-5.2251463495035422</v>
      </c>
      <c r="L93" s="13">
        <f t="shared" si="124"/>
        <v>-4.5040687175163248</v>
      </c>
      <c r="M93" s="13">
        <f t="shared" si="124"/>
        <v>-4.6384728420517636</v>
      </c>
      <c r="N93" s="13">
        <f t="shared" si="124"/>
        <v>-4.4193107540915957</v>
      </c>
      <c r="O93" s="13">
        <f t="shared" si="124"/>
        <v>-5.1800815022190854</v>
      </c>
      <c r="P93" s="13">
        <f t="shared" si="124"/>
        <v>-4.2803716279276145</v>
      </c>
      <c r="Q93" s="13">
        <f t="shared" si="124"/>
        <v>-2.6839776335344814</v>
      </c>
      <c r="R93" s="13">
        <f t="shared" si="124"/>
        <v>-5.088390263326561</v>
      </c>
      <c r="S93" s="13">
        <f t="shared" si="124"/>
        <v>-3.282226650785975</v>
      </c>
      <c r="T93" s="13">
        <f t="shared" si="124"/>
        <v>-3.2724964873098354</v>
      </c>
      <c r="U93" s="13">
        <f t="shared" si="124"/>
        <v>-1.4766615682989768</v>
      </c>
      <c r="V93" s="13">
        <f t="shared" si="124"/>
        <v>-3.491883677782563</v>
      </c>
      <c r="W93" s="13">
        <f t="shared" si="124"/>
        <v>-3.5732481189654162</v>
      </c>
      <c r="X93" s="13">
        <f t="shared" si="124"/>
        <v>-2.8860935894902755</v>
      </c>
      <c r="Y93" s="13">
        <f t="shared" si="124"/>
        <v>-7.5826247508391553</v>
      </c>
      <c r="Z93" s="13">
        <f t="shared" si="124"/>
        <v>-0.38517263065233776</v>
      </c>
      <c r="AA93" s="13">
        <f t="shared" si="124"/>
        <v>-4.008720722992047</v>
      </c>
      <c r="AB93" s="13">
        <f t="shared" si="124"/>
        <v>-4.1084763594514406</v>
      </c>
      <c r="AC93" s="13">
        <f t="shared" si="124"/>
        <v>-3.5352390377899114</v>
      </c>
      <c r="AD93" s="13">
        <f t="shared" si="124"/>
        <v>-3.7916883284524561</v>
      </c>
      <c r="AE93" s="13">
        <f t="shared" si="124"/>
        <v>-2.9338478379777113</v>
      </c>
      <c r="AF93" s="13">
        <f t="shared" si="124"/>
        <v>-3.4103734690342655</v>
      </c>
      <c r="AG93" s="13">
        <f t="shared" ref="AG93" si="125">AG91-AG92</f>
        <v>-3.6309140667940811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6.5443913043478261</v>
      </c>
      <c r="C97" s="9">
        <f t="shared" si="126"/>
        <v>12.272539130434783</v>
      </c>
      <c r="D97" s="9">
        <f t="shared" si="126"/>
        <v>6.1184260869565215</v>
      </c>
      <c r="E97" s="9">
        <f t="shared" si="126"/>
        <v>19.757930434782608</v>
      </c>
      <c r="F97" s="9">
        <f t="shared" si="126"/>
        <v>14.170617391304347</v>
      </c>
      <c r="G97" s="9">
        <f t="shared" si="126"/>
        <v>42.690043478260876</v>
      </c>
      <c r="H97" s="9">
        <f t="shared" si="126"/>
        <v>58.43069565217391</v>
      </c>
      <c r="I97" s="9">
        <f t="shared" si="126"/>
        <v>55.534634782608691</v>
      </c>
      <c r="J97" s="9">
        <f t="shared" si="126"/>
        <v>56.925765217391302</v>
      </c>
      <c r="K97" s="9">
        <f t="shared" si="126"/>
        <v>68.16341739130435</v>
      </c>
      <c r="L97" s="9">
        <f>SUM(L98:L99)</f>
        <v>60.393026086956517</v>
      </c>
      <c r="M97" s="9">
        <f t="shared" ref="M97:AF97" si="127">SUM(M98:M99)</f>
        <v>64.947521739130437</v>
      </c>
      <c r="N97" s="9">
        <f t="shared" si="127"/>
        <v>70.187226956521741</v>
      </c>
      <c r="O97" s="9">
        <f t="shared" si="127"/>
        <v>71.423878260869571</v>
      </c>
      <c r="P97" s="9">
        <f t="shared" si="127"/>
        <v>74.755026086956519</v>
      </c>
      <c r="Q97" s="9">
        <f t="shared" si="127"/>
        <v>72.744015652173914</v>
      </c>
      <c r="R97" s="9">
        <f t="shared" si="127"/>
        <v>67.218251304347831</v>
      </c>
      <c r="S97" s="9">
        <f t="shared" si="127"/>
        <v>71.322373913043464</v>
      </c>
      <c r="T97" s="9">
        <f t="shared" si="127"/>
        <v>65.486865217391312</v>
      </c>
      <c r="U97" s="9">
        <f t="shared" si="127"/>
        <v>60.191217391304349</v>
      </c>
      <c r="V97" s="9">
        <f t="shared" si="127"/>
        <v>58.399320000000003</v>
      </c>
      <c r="W97" s="9">
        <f t="shared" si="127"/>
        <v>53.209072173913043</v>
      </c>
      <c r="X97" s="9">
        <f t="shared" si="127"/>
        <v>50.479338260869568</v>
      </c>
      <c r="Y97" s="9">
        <f t="shared" si="127"/>
        <v>52.233017391304344</v>
      </c>
      <c r="Z97" s="9">
        <f t="shared" si="127"/>
        <v>51.033486956521742</v>
      </c>
      <c r="AA97" s="9">
        <f t="shared" si="127"/>
        <v>53.524617391304346</v>
      </c>
      <c r="AB97" s="9">
        <f t="shared" si="127"/>
        <v>53.583626086956528</v>
      </c>
      <c r="AC97" s="9">
        <f t="shared" si="127"/>
        <v>55.865695652173912</v>
      </c>
      <c r="AD97" s="9">
        <f t="shared" si="127"/>
        <v>57.011217391304349</v>
      </c>
      <c r="AE97" s="9">
        <f t="shared" si="127"/>
        <v>58.429653043478254</v>
      </c>
      <c r="AF97" s="9">
        <f t="shared" si="127"/>
        <v>54.044899999999998</v>
      </c>
      <c r="AG97" s="9">
        <f t="shared" ref="AG97" si="128">SUM(AG98:AG99)</f>
        <v>56.553252173913044</v>
      </c>
    </row>
    <row r="98" spans="1:33" x14ac:dyDescent="0.25">
      <c r="A98" s="10" t="s">
        <v>10</v>
      </c>
      <c r="B98" s="11">
        <v>2.5330260869565215</v>
      </c>
      <c r="C98" s="11">
        <v>4.7501304347826085</v>
      </c>
      <c r="D98" s="11">
        <v>2.3681565217391305</v>
      </c>
      <c r="E98" s="11">
        <v>7.6473739130434781</v>
      </c>
      <c r="F98" s="11">
        <v>5.4847826086956522</v>
      </c>
      <c r="G98" s="11">
        <v>16.523321739130434</v>
      </c>
      <c r="H98" s="11">
        <v>23.251913043478261</v>
      </c>
      <c r="I98" s="11">
        <v>22.254773913043479</v>
      </c>
      <c r="J98" s="11">
        <v>22.281121739130434</v>
      </c>
      <c r="K98" s="11">
        <v>27.479817391304348</v>
      </c>
      <c r="L98" s="11">
        <v>23.779495652173914</v>
      </c>
      <c r="M98" s="11">
        <v>27.401782608695651</v>
      </c>
      <c r="N98" s="11">
        <v>30.383669565217392</v>
      </c>
      <c r="O98" s="11">
        <v>32.563956521739129</v>
      </c>
      <c r="P98" s="11">
        <v>36.591669565217394</v>
      </c>
      <c r="Q98" s="11">
        <v>34.213720000000002</v>
      </c>
      <c r="R98" s="11">
        <v>31.83577043478261</v>
      </c>
      <c r="S98" s="11">
        <v>36.561886956521739</v>
      </c>
      <c r="T98" s="11">
        <v>34.183937391304347</v>
      </c>
      <c r="U98" s="11">
        <v>31.805987826086955</v>
      </c>
      <c r="V98" s="11">
        <v>31.040826086956521</v>
      </c>
      <c r="W98" s="11">
        <v>28.662876521739129</v>
      </c>
      <c r="X98" s="11">
        <v>28.607686956521739</v>
      </c>
      <c r="Y98" s="11">
        <v>30.784052173913043</v>
      </c>
      <c r="Z98" s="11">
        <v>29.607026086956523</v>
      </c>
      <c r="AA98" s="11">
        <v>29.03568695652174</v>
      </c>
      <c r="AB98" s="11">
        <v>28.667147826086957</v>
      </c>
      <c r="AC98" s="11">
        <v>30.711608695652174</v>
      </c>
      <c r="AD98" s="11">
        <v>33.136321739130437</v>
      </c>
      <c r="AE98" s="11">
        <v>35.88745217391304</v>
      </c>
      <c r="AF98" s="11">
        <v>33.509502608695648</v>
      </c>
      <c r="AG98" s="11">
        <v>35.442408695652176</v>
      </c>
    </row>
    <row r="99" spans="1:33" x14ac:dyDescent="0.25">
      <c r="A99" s="12" t="s">
        <v>11</v>
      </c>
      <c r="B99" s="13">
        <v>4.0113652173913046</v>
      </c>
      <c r="C99" s="13">
        <v>7.5224086956521736</v>
      </c>
      <c r="D99" s="13">
        <v>3.750269565217391</v>
      </c>
      <c r="E99" s="13">
        <v>12.110556521739131</v>
      </c>
      <c r="F99" s="13">
        <v>8.6858347826086959</v>
      </c>
      <c r="G99" s="13">
        <v>26.166721739130438</v>
      </c>
      <c r="H99" s="13">
        <v>35.178782608695649</v>
      </c>
      <c r="I99" s="13">
        <v>33.279860869565212</v>
      </c>
      <c r="J99" s="13">
        <v>34.644643478260868</v>
      </c>
      <c r="K99" s="13">
        <v>40.683599999999998</v>
      </c>
      <c r="L99" s="13">
        <v>36.613530434782604</v>
      </c>
      <c r="M99" s="13">
        <v>37.545739130434782</v>
      </c>
      <c r="N99" s="13">
        <v>39.803557391304352</v>
      </c>
      <c r="O99" s="13">
        <v>38.859921739130435</v>
      </c>
      <c r="P99" s="13">
        <v>38.163356521739132</v>
      </c>
      <c r="Q99" s="13">
        <v>38.530295652173912</v>
      </c>
      <c r="R99" s="13">
        <v>35.382480869565214</v>
      </c>
      <c r="S99" s="13">
        <v>34.760486956521731</v>
      </c>
      <c r="T99" s="13">
        <v>31.302927826086957</v>
      </c>
      <c r="U99" s="13">
        <v>28.38522956521739</v>
      </c>
      <c r="V99" s="13">
        <v>27.358493913043482</v>
      </c>
      <c r="W99" s="13">
        <v>24.546195652173918</v>
      </c>
      <c r="X99" s="13">
        <v>21.871651304347825</v>
      </c>
      <c r="Y99" s="13">
        <v>21.448965217391304</v>
      </c>
      <c r="Z99" s="13">
        <v>21.426460869565219</v>
      </c>
      <c r="AA99" s="13">
        <v>24.48893043478261</v>
      </c>
      <c r="AB99" s="13">
        <v>24.916478260869567</v>
      </c>
      <c r="AC99" s="13">
        <v>25.154086956521738</v>
      </c>
      <c r="AD99" s="13">
        <v>23.874895652173912</v>
      </c>
      <c r="AE99" s="13">
        <v>22.542200869565217</v>
      </c>
      <c r="AF99" s="13">
        <v>20.535397391304347</v>
      </c>
      <c r="AG99" s="13">
        <v>21.110843478260868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5.9151304347839559</v>
      </c>
      <c r="D101" s="9">
        <f t="shared" si="129"/>
        <v>0</v>
      </c>
      <c r="E101" s="9">
        <f t="shared" si="129"/>
        <v>13.826486956523086</v>
      </c>
      <c r="F101" s="9">
        <f t="shared" si="129"/>
        <v>0</v>
      </c>
      <c r="G101" s="9">
        <f t="shared" si="129"/>
        <v>28.706408695653522</v>
      </c>
      <c r="H101" s="9">
        <f t="shared" si="129"/>
        <v>15.927634782610046</v>
      </c>
      <c r="I101" s="9">
        <f t="shared" si="129"/>
        <v>0</v>
      </c>
      <c r="J101" s="9">
        <f t="shared" si="129"/>
        <v>1.5781130434796076</v>
      </c>
      <c r="K101" s="9">
        <f t="shared" si="129"/>
        <v>11.424634782610045</v>
      </c>
      <c r="L101" s="9">
        <f>SUM(L102:L103)</f>
        <v>0</v>
      </c>
      <c r="M101" s="9">
        <f t="shared" ref="M101:AF101" si="130">SUM(M102:M103)</f>
        <v>5.6113609937896936</v>
      </c>
      <c r="N101" s="9">
        <f t="shared" si="130"/>
        <v>6.514230559007089</v>
      </c>
      <c r="O101" s="9">
        <f t="shared" si="130"/>
        <v>2.2837716770190433</v>
      </c>
      <c r="P101" s="9">
        <f t="shared" si="130"/>
        <v>4.4731455900625257</v>
      </c>
      <c r="Q101" s="9">
        <f t="shared" si="130"/>
        <v>1.821002236025782</v>
      </c>
      <c r="R101" s="9">
        <f t="shared" si="130"/>
        <v>0</v>
      </c>
      <c r="S101" s="9">
        <f t="shared" si="130"/>
        <v>5.5453336645966971</v>
      </c>
      <c r="T101" s="9">
        <f t="shared" si="130"/>
        <v>0</v>
      </c>
      <c r="U101" s="9">
        <f t="shared" si="130"/>
        <v>0</v>
      </c>
      <c r="V101" s="9">
        <f t="shared" si="130"/>
        <v>0.20271503105682953</v>
      </c>
      <c r="W101" s="9">
        <f t="shared" si="130"/>
        <v>0</v>
      </c>
      <c r="X101" s="9">
        <f t="shared" si="130"/>
        <v>1.7182608695609503E-2</v>
      </c>
      <c r="Y101" s="9">
        <f t="shared" si="130"/>
        <v>2.683385465839391</v>
      </c>
      <c r="Z101" s="9">
        <f t="shared" si="130"/>
        <v>0.91378012422452137</v>
      </c>
      <c r="AA101" s="9">
        <f t="shared" si="130"/>
        <v>3.1770800000013928</v>
      </c>
      <c r="AB101" s="9">
        <f t="shared" si="130"/>
        <v>1.0410906832307401</v>
      </c>
      <c r="AC101" s="9">
        <f t="shared" si="130"/>
        <v>3.2261175155288262</v>
      </c>
      <c r="AD101" s="9">
        <f t="shared" si="130"/>
        <v>2.4970852173912661</v>
      </c>
      <c r="AE101" s="9">
        <f t="shared" si="130"/>
        <v>3.3209455900625198</v>
      </c>
      <c r="AF101" s="9">
        <f t="shared" si="130"/>
        <v>0.27619801242282538</v>
      </c>
      <c r="AG101" s="9">
        <f t="shared" ref="AG101" si="131">SUM(AG102:AG103)</f>
        <v>2.7037848447214001</v>
      </c>
    </row>
    <row r="102" spans="1:33" x14ac:dyDescent="0.25">
      <c r="A102" s="10" t="s">
        <v>10</v>
      </c>
      <c r="B102" s="11">
        <v>0</v>
      </c>
      <c r="C102" s="11">
        <v>2.2894765217390871</v>
      </c>
      <c r="D102" s="11">
        <v>0</v>
      </c>
      <c r="E102" s="11">
        <v>5.3515895652173473</v>
      </c>
      <c r="F102" s="11">
        <v>0</v>
      </c>
      <c r="G102" s="11">
        <v>11.110911304347781</v>
      </c>
      <c r="H102" s="11">
        <v>6.8009634782608259</v>
      </c>
      <c r="I102" s="11">
        <v>0</v>
      </c>
      <c r="J102" s="11">
        <v>9.8719999999953956E-2</v>
      </c>
      <c r="K102" s="11">
        <v>5.271067826086913</v>
      </c>
      <c r="L102" s="11">
        <v>0</v>
      </c>
      <c r="M102" s="11">
        <v>3.6946591304347365</v>
      </c>
      <c r="N102" s="11">
        <v>3.0542591304347404</v>
      </c>
      <c r="O102" s="11">
        <v>2.2526591304347399</v>
      </c>
      <c r="P102" s="11">
        <v>4.1000852173912676</v>
      </c>
      <c r="Q102" s="11">
        <v>0</v>
      </c>
      <c r="R102" s="11">
        <v>0</v>
      </c>
      <c r="S102" s="11">
        <v>4.7984886956521322</v>
      </c>
      <c r="T102" s="11">
        <v>0</v>
      </c>
      <c r="U102" s="11">
        <v>0</v>
      </c>
      <c r="V102" s="11">
        <v>0</v>
      </c>
      <c r="W102" s="11">
        <v>0</v>
      </c>
      <c r="X102" s="11">
        <v>1.7182608695609503E-2</v>
      </c>
      <c r="Y102" s="11">
        <v>2.2487373913043029</v>
      </c>
      <c r="Z102" s="11">
        <v>0</v>
      </c>
      <c r="AA102" s="11">
        <v>0</v>
      </c>
      <c r="AB102" s="11">
        <v>0</v>
      </c>
      <c r="AC102" s="11">
        <v>2.1168330434782163</v>
      </c>
      <c r="AD102" s="11">
        <v>2.4970852173912661</v>
      </c>
      <c r="AE102" s="11">
        <v>2.8235026086956054</v>
      </c>
      <c r="AF102" s="11">
        <v>0</v>
      </c>
      <c r="AG102" s="11">
        <v>2.005278260869531</v>
      </c>
    </row>
    <row r="103" spans="1:33" x14ac:dyDescent="0.25">
      <c r="A103" s="12" t="s">
        <v>11</v>
      </c>
      <c r="B103" s="13">
        <v>0</v>
      </c>
      <c r="C103" s="13">
        <v>3.6256539130448693</v>
      </c>
      <c r="D103" s="13">
        <v>0</v>
      </c>
      <c r="E103" s="13">
        <v>8.4748973913057384</v>
      </c>
      <c r="F103" s="13">
        <v>0</v>
      </c>
      <c r="G103" s="13">
        <v>17.595497391305742</v>
      </c>
      <c r="H103" s="13">
        <v>9.1266713043492196</v>
      </c>
      <c r="I103" s="13">
        <v>0</v>
      </c>
      <c r="J103" s="13">
        <v>1.4793930434796536</v>
      </c>
      <c r="K103" s="13">
        <v>6.1535669565231323</v>
      </c>
      <c r="L103" s="13">
        <v>0</v>
      </c>
      <c r="M103" s="13">
        <v>1.9167018633549571</v>
      </c>
      <c r="N103" s="13">
        <v>3.4599714285723486</v>
      </c>
      <c r="O103" s="13">
        <v>3.1112546584303402E-2</v>
      </c>
      <c r="P103" s="13">
        <v>0.37306037267125802</v>
      </c>
      <c r="Q103" s="13">
        <v>1.821002236025782</v>
      </c>
      <c r="R103" s="13">
        <v>0</v>
      </c>
      <c r="S103" s="13">
        <v>0.74684496894456487</v>
      </c>
      <c r="T103" s="13">
        <v>0</v>
      </c>
      <c r="U103" s="13">
        <v>0</v>
      </c>
      <c r="V103" s="13">
        <v>0.20271503105682953</v>
      </c>
      <c r="W103" s="13">
        <v>0</v>
      </c>
      <c r="X103" s="13">
        <v>0</v>
      </c>
      <c r="Y103" s="13">
        <v>0.43464807453508802</v>
      </c>
      <c r="Z103" s="13">
        <v>0.91378012422452137</v>
      </c>
      <c r="AA103" s="13">
        <v>3.1770800000013928</v>
      </c>
      <c r="AB103" s="13">
        <v>1.0410906832307401</v>
      </c>
      <c r="AC103" s="13">
        <v>1.1092844720506099</v>
      </c>
      <c r="AD103" s="13">
        <v>0</v>
      </c>
      <c r="AE103" s="13">
        <v>0.49744298136691434</v>
      </c>
      <c r="AF103" s="13">
        <v>0.27619801242282538</v>
      </c>
      <c r="AG103" s="13">
        <v>0.69850658385186892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1180734.0072641093</v>
      </c>
      <c r="C3" s="9">
        <f t="shared" si="0"/>
        <v>1122035.4102908582</v>
      </c>
      <c r="D3" s="9">
        <f t="shared" si="0"/>
        <v>1079537.6954434253</v>
      </c>
      <c r="E3" s="9">
        <f t="shared" si="0"/>
        <v>1075673.6730701614</v>
      </c>
      <c r="F3" s="9">
        <f t="shared" si="0"/>
        <v>1042107.0531408846</v>
      </c>
      <c r="G3" s="9">
        <f t="shared" si="0"/>
        <v>1075658.8154120001</v>
      </c>
      <c r="H3" s="9">
        <f t="shared" si="0"/>
        <v>853050.13679700007</v>
      </c>
      <c r="I3" s="9">
        <f t="shared" si="0"/>
        <v>894344.86247300007</v>
      </c>
      <c r="J3" s="9">
        <f t="shared" si="0"/>
        <v>985851.16942899988</v>
      </c>
      <c r="K3" s="9">
        <f t="shared" si="0"/>
        <v>639541.08408599987</v>
      </c>
      <c r="L3" s="9">
        <f>SUM(L4:L5)</f>
        <v>744676.87866400008</v>
      </c>
      <c r="M3" s="9">
        <f t="shared" ref="M3:AF3" si="1">SUM(M4:M5)</f>
        <v>765278.34657500009</v>
      </c>
      <c r="N3" s="9">
        <f t="shared" si="1"/>
        <v>762486.09917299997</v>
      </c>
      <c r="O3" s="9">
        <f t="shared" si="1"/>
        <v>791666.98267399997</v>
      </c>
      <c r="P3" s="9">
        <f t="shared" si="1"/>
        <v>816257.25641200005</v>
      </c>
      <c r="Q3" s="9">
        <f t="shared" si="1"/>
        <v>816250.22021599999</v>
      </c>
      <c r="R3" s="9">
        <f t="shared" si="1"/>
        <v>864046.68154699996</v>
      </c>
      <c r="S3" s="9">
        <f t="shared" si="1"/>
        <v>863025.600615</v>
      </c>
      <c r="T3" s="9">
        <f t="shared" si="1"/>
        <v>829212.691139</v>
      </c>
      <c r="U3" s="9">
        <f t="shared" si="1"/>
        <v>690006.21739999996</v>
      </c>
      <c r="V3" s="9">
        <f t="shared" si="1"/>
        <v>713591.26067300001</v>
      </c>
      <c r="W3" s="9">
        <f t="shared" si="1"/>
        <v>761897.38502699998</v>
      </c>
      <c r="X3" s="9">
        <f t="shared" si="1"/>
        <v>715583.39110500005</v>
      </c>
      <c r="Y3" s="9">
        <f t="shared" si="1"/>
        <v>684209.66777099995</v>
      </c>
      <c r="Z3" s="9">
        <f t="shared" si="1"/>
        <v>634356.60388000007</v>
      </c>
      <c r="AA3" s="9">
        <f t="shared" si="1"/>
        <v>677382.35869899997</v>
      </c>
      <c r="AB3" s="9">
        <f t="shared" si="1"/>
        <v>629265.51125500002</v>
      </c>
      <c r="AC3" s="9">
        <f t="shared" si="1"/>
        <v>627198.51276399998</v>
      </c>
      <c r="AD3" s="9">
        <f t="shared" si="1"/>
        <v>682759.43365599995</v>
      </c>
      <c r="AE3" s="9">
        <f t="shared" si="1"/>
        <v>736425.64009700005</v>
      </c>
      <c r="AF3" s="9">
        <f t="shared" si="1"/>
        <v>641891.01420400001</v>
      </c>
      <c r="AG3" s="9">
        <f t="shared" ref="AG3" si="2">SUM(AG4:AG5)</f>
        <v>709209.08941500005</v>
      </c>
    </row>
    <row r="4" spans="1:33" x14ac:dyDescent="0.25">
      <c r="A4" s="10" t="s">
        <v>10</v>
      </c>
      <c r="B4" s="11">
        <v>144707.85009283791</v>
      </c>
      <c r="C4" s="11">
        <v>137513.89470643632</v>
      </c>
      <c r="D4" s="11">
        <v>132305.47950741946</v>
      </c>
      <c r="E4" s="11">
        <v>131831.91444796859</v>
      </c>
      <c r="F4" s="11">
        <v>127718.07223205408</v>
      </c>
      <c r="G4" s="11">
        <v>131830.09353000001</v>
      </c>
      <c r="H4" s="11">
        <v>108170.481247</v>
      </c>
      <c r="I4" s="11">
        <v>113456.145449</v>
      </c>
      <c r="J4" s="11">
        <v>120334.196132</v>
      </c>
      <c r="K4" s="11">
        <v>86427.701302000001</v>
      </c>
      <c r="L4" s="11">
        <v>99013.383673000004</v>
      </c>
      <c r="M4" s="11">
        <v>94264.283827000007</v>
      </c>
      <c r="N4" s="11">
        <v>93233.970874999999</v>
      </c>
      <c r="O4" s="11">
        <v>97117.380145999996</v>
      </c>
      <c r="P4" s="11">
        <v>98080.903747000004</v>
      </c>
      <c r="Q4" s="11">
        <v>94657.670108999999</v>
      </c>
      <c r="R4" s="11">
        <v>96301.254505000004</v>
      </c>
      <c r="S4" s="11">
        <v>93365.897438999993</v>
      </c>
      <c r="T4" s="11">
        <v>106134.38280399999</v>
      </c>
      <c r="U4" s="11">
        <v>83780.236942000003</v>
      </c>
      <c r="V4" s="11">
        <v>91449.187678999995</v>
      </c>
      <c r="W4" s="11">
        <v>98444.595415000003</v>
      </c>
      <c r="X4" s="11">
        <v>95578.649816999998</v>
      </c>
      <c r="Y4" s="11">
        <v>103000.77275800001</v>
      </c>
      <c r="Z4" s="11">
        <v>92032.692781999998</v>
      </c>
      <c r="AA4" s="11">
        <v>93892.893836999996</v>
      </c>
      <c r="AB4" s="11">
        <v>97011.197509000005</v>
      </c>
      <c r="AC4" s="11">
        <v>97937.100904000006</v>
      </c>
      <c r="AD4" s="11">
        <v>125592.695769</v>
      </c>
      <c r="AE4" s="11">
        <v>122509.035261</v>
      </c>
      <c r="AF4" s="11">
        <v>103781.179624</v>
      </c>
      <c r="AG4" s="11">
        <v>106668.408581</v>
      </c>
    </row>
    <row r="5" spans="1:33" x14ac:dyDescent="0.25">
      <c r="A5" s="12" t="s">
        <v>11</v>
      </c>
      <c r="B5" s="13">
        <v>1036026.1571712715</v>
      </c>
      <c r="C5" s="13">
        <v>984521.51558442193</v>
      </c>
      <c r="D5" s="13">
        <v>947232.21593600581</v>
      </c>
      <c r="E5" s="13">
        <v>943841.75862219278</v>
      </c>
      <c r="F5" s="13">
        <v>914388.98090883053</v>
      </c>
      <c r="G5" s="13">
        <v>943828.72188199998</v>
      </c>
      <c r="H5" s="13">
        <v>744879.65555000002</v>
      </c>
      <c r="I5" s="13">
        <v>780888.71702400001</v>
      </c>
      <c r="J5" s="13">
        <v>865516.97329699993</v>
      </c>
      <c r="K5" s="13">
        <v>553113.3827839999</v>
      </c>
      <c r="L5" s="13">
        <v>645663.49499100004</v>
      </c>
      <c r="M5" s="13">
        <v>671014.06274800003</v>
      </c>
      <c r="N5" s="13">
        <v>669252.12829799997</v>
      </c>
      <c r="O5" s="13">
        <v>694549.60252800002</v>
      </c>
      <c r="P5" s="13">
        <v>718176.35266500001</v>
      </c>
      <c r="Q5" s="13">
        <v>721592.55010700005</v>
      </c>
      <c r="R5" s="13">
        <v>767745.427042</v>
      </c>
      <c r="S5" s="13">
        <v>769659.70317600004</v>
      </c>
      <c r="T5" s="13">
        <v>723078.30833499995</v>
      </c>
      <c r="U5" s="13">
        <v>606225.98045799998</v>
      </c>
      <c r="V5" s="13">
        <v>622142.07299400005</v>
      </c>
      <c r="W5" s="13">
        <v>663452.78961199999</v>
      </c>
      <c r="X5" s="13">
        <v>620004.74128800002</v>
      </c>
      <c r="Y5" s="13">
        <v>581208.895013</v>
      </c>
      <c r="Z5" s="13">
        <v>542323.91109800001</v>
      </c>
      <c r="AA5" s="13">
        <v>583489.46486199996</v>
      </c>
      <c r="AB5" s="13">
        <v>532254.31374600006</v>
      </c>
      <c r="AC5" s="13">
        <v>529261.41185999999</v>
      </c>
      <c r="AD5" s="13">
        <v>557166.73788699997</v>
      </c>
      <c r="AE5" s="13">
        <v>613916.60483600001</v>
      </c>
      <c r="AF5" s="13">
        <v>538109.83458000002</v>
      </c>
      <c r="AG5" s="13">
        <v>602540.680834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0.12255753556903297</v>
      </c>
      <c r="C9" s="16">
        <f t="shared" si="6"/>
        <v>0.12255753556903293</v>
      </c>
      <c r="D9" s="16">
        <f t="shared" si="6"/>
        <v>0.12255753556903294</v>
      </c>
      <c r="E9" s="16">
        <f t="shared" si="6"/>
        <v>0.12255753556903293</v>
      </c>
      <c r="F9" s="16">
        <f t="shared" si="6"/>
        <v>0.12255753556903295</v>
      </c>
      <c r="G9" s="16">
        <f t="shared" si="6"/>
        <v>0.12255753556903291</v>
      </c>
      <c r="H9" s="16">
        <f t="shared" si="6"/>
        <v>0.12680436539539677</v>
      </c>
      <c r="I9" s="16">
        <f t="shared" si="6"/>
        <v>0.12685950376600413</v>
      </c>
      <c r="J9" s="16">
        <f t="shared" si="6"/>
        <v>0.12206121964809045</v>
      </c>
      <c r="K9" s="16">
        <f t="shared" si="6"/>
        <v>0.13514018638148659</v>
      </c>
      <c r="L9" s="16">
        <f>IF(L4=0,0,L4/L$3)</f>
        <v>0.13296153876918618</v>
      </c>
      <c r="M9" s="16">
        <f t="shared" ref="M9:AF9" si="7">IF(M4=0,0,M4/M$3)</f>
        <v>0.12317646807711129</v>
      </c>
      <c r="N9" s="16">
        <f t="shared" si="7"/>
        <v>0.12227628933317275</v>
      </c>
      <c r="O9" s="16">
        <f t="shared" si="7"/>
        <v>0.12267453647993287</v>
      </c>
      <c r="P9" s="16">
        <f t="shared" si="7"/>
        <v>0.12015930391618396</v>
      </c>
      <c r="Q9" s="16">
        <f t="shared" si="7"/>
        <v>0.11596648645797761</v>
      </c>
      <c r="R9" s="16">
        <f t="shared" si="7"/>
        <v>0.11145376350798668</v>
      </c>
      <c r="S9" s="16">
        <f t="shared" si="7"/>
        <v>0.10818438916813893</v>
      </c>
      <c r="T9" s="16">
        <f t="shared" si="7"/>
        <v>0.12799416113399645</v>
      </c>
      <c r="U9" s="16">
        <f t="shared" si="7"/>
        <v>0.12141953917124226</v>
      </c>
      <c r="V9" s="16">
        <f t="shared" si="7"/>
        <v>0.12815345803528019</v>
      </c>
      <c r="W9" s="16">
        <f t="shared" si="7"/>
        <v>0.12920978251094975</v>
      </c>
      <c r="X9" s="16">
        <f t="shared" si="7"/>
        <v>0.13356745140410253</v>
      </c>
      <c r="Y9" s="16">
        <f t="shared" si="7"/>
        <v>0.15053977985074835</v>
      </c>
      <c r="Z9" s="16">
        <f t="shared" si="7"/>
        <v>0.14508037311992678</v>
      </c>
      <c r="AA9" s="16">
        <f t="shared" si="7"/>
        <v>0.13861136569504612</v>
      </c>
      <c r="AB9" s="16">
        <f t="shared" si="7"/>
        <v>0.15416576274063068</v>
      </c>
      <c r="AC9" s="16">
        <f t="shared" si="7"/>
        <v>0.15615008471943145</v>
      </c>
      <c r="AD9" s="16">
        <f t="shared" si="7"/>
        <v>0.18394867881426938</v>
      </c>
      <c r="AE9" s="16">
        <f t="shared" si="7"/>
        <v>0.16635628716683931</v>
      </c>
      <c r="AF9" s="16">
        <f t="shared" si="7"/>
        <v>0.1616803745924027</v>
      </c>
      <c r="AG9" s="16">
        <f t="shared" ref="AG9" si="8">IF(AG4=0,0,AG4/AG$3)</f>
        <v>0.15040473983347669</v>
      </c>
    </row>
    <row r="10" spans="1:33" x14ac:dyDescent="0.25">
      <c r="A10" s="12" t="s">
        <v>11</v>
      </c>
      <c r="B10" s="17">
        <f t="shared" ref="B10:K10" si="9">IF(B5=0,0,B5/B$3)</f>
        <v>0.87744246443096707</v>
      </c>
      <c r="C10" s="17">
        <f t="shared" si="9"/>
        <v>0.87744246443096707</v>
      </c>
      <c r="D10" s="17">
        <f t="shared" si="9"/>
        <v>0.87744246443096696</v>
      </c>
      <c r="E10" s="17">
        <f t="shared" si="9"/>
        <v>0.87744246443096707</v>
      </c>
      <c r="F10" s="17">
        <f t="shared" si="9"/>
        <v>0.87744246443096707</v>
      </c>
      <c r="G10" s="17">
        <f t="shared" si="9"/>
        <v>0.87744246443096707</v>
      </c>
      <c r="H10" s="17">
        <f t="shared" si="9"/>
        <v>0.87319563460460314</v>
      </c>
      <c r="I10" s="17">
        <f t="shared" si="9"/>
        <v>0.87314049623399581</v>
      </c>
      <c r="J10" s="17">
        <f t="shared" si="9"/>
        <v>0.87793878035190953</v>
      </c>
      <c r="K10" s="17">
        <f t="shared" si="9"/>
        <v>0.8648598136185135</v>
      </c>
      <c r="L10" s="17">
        <f>IF(L5=0,0,L5/L$3)</f>
        <v>0.86703846123081374</v>
      </c>
      <c r="M10" s="17">
        <f t="shared" ref="M10:AF10" si="10">IF(M5=0,0,M5/M$3)</f>
        <v>0.87682353192288864</v>
      </c>
      <c r="N10" s="17">
        <f t="shared" si="10"/>
        <v>0.87772371066682719</v>
      </c>
      <c r="O10" s="17">
        <f t="shared" si="10"/>
        <v>0.87732546352006713</v>
      </c>
      <c r="P10" s="17">
        <f t="shared" si="10"/>
        <v>0.87984069608381599</v>
      </c>
      <c r="Q10" s="17">
        <f t="shared" si="10"/>
        <v>0.88403351354202242</v>
      </c>
      <c r="R10" s="17">
        <f t="shared" si="10"/>
        <v>0.88854623649201336</v>
      </c>
      <c r="S10" s="17">
        <f t="shared" si="10"/>
        <v>0.89181561083186112</v>
      </c>
      <c r="T10" s="17">
        <f t="shared" si="10"/>
        <v>0.87200583886600347</v>
      </c>
      <c r="U10" s="17">
        <f t="shared" si="10"/>
        <v>0.87858046082875774</v>
      </c>
      <c r="V10" s="17">
        <f t="shared" si="10"/>
        <v>0.87184654196471989</v>
      </c>
      <c r="W10" s="17">
        <f t="shared" si="10"/>
        <v>0.87079021748905028</v>
      </c>
      <c r="X10" s="17">
        <f t="shared" si="10"/>
        <v>0.86643254859589747</v>
      </c>
      <c r="Y10" s="17">
        <f t="shared" si="10"/>
        <v>0.84946022014925171</v>
      </c>
      <c r="Z10" s="17">
        <f t="shared" si="10"/>
        <v>0.85491962688007317</v>
      </c>
      <c r="AA10" s="17">
        <f t="shared" si="10"/>
        <v>0.86138863430495383</v>
      </c>
      <c r="AB10" s="17">
        <f t="shared" si="10"/>
        <v>0.84583423725936935</v>
      </c>
      <c r="AC10" s="17">
        <f t="shared" si="10"/>
        <v>0.84384991528056852</v>
      </c>
      <c r="AD10" s="17">
        <f t="shared" si="10"/>
        <v>0.81605132118573065</v>
      </c>
      <c r="AE10" s="17">
        <f t="shared" si="10"/>
        <v>0.83364371283316063</v>
      </c>
      <c r="AF10" s="17">
        <f t="shared" si="10"/>
        <v>0.8383196254075973</v>
      </c>
      <c r="AG10" s="17">
        <f t="shared" ref="AG10" si="11">IF(AG5=0,0,AG5/AG$3)</f>
        <v>0.8495952601665232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86.775533999999993</v>
      </c>
      <c r="C12" s="18">
        <f t="shared" si="12"/>
        <v>82.461606000000003</v>
      </c>
      <c r="D12" s="18">
        <f t="shared" si="12"/>
        <v>79.338327000000007</v>
      </c>
      <c r="E12" s="18">
        <f t="shared" si="12"/>
        <v>79.054348000000005</v>
      </c>
      <c r="F12" s="18">
        <f t="shared" si="12"/>
        <v>76.587441999999996</v>
      </c>
      <c r="G12" s="18">
        <f t="shared" si="12"/>
        <v>79.053257000000002</v>
      </c>
      <c r="H12" s="18">
        <f t="shared" si="12"/>
        <v>63.279319999999998</v>
      </c>
      <c r="I12" s="18">
        <f t="shared" si="12"/>
        <v>66.192829000000003</v>
      </c>
      <c r="J12" s="18">
        <f t="shared" si="12"/>
        <v>71.998970999999997</v>
      </c>
      <c r="K12" s="18">
        <f t="shared" si="12"/>
        <v>48.977548999999996</v>
      </c>
      <c r="L12" s="18">
        <f>SUM(L13:L14)</f>
        <v>56.984203999999998</v>
      </c>
      <c r="M12" s="18">
        <f t="shared" ref="M12:AF12" si="13">SUM(M13:M14)</f>
        <v>54.883113999999999</v>
      </c>
      <c r="N12" s="18">
        <f t="shared" si="13"/>
        <v>50.424628999999996</v>
      </c>
      <c r="O12" s="18">
        <f t="shared" si="13"/>
        <v>51.705733000000002</v>
      </c>
      <c r="P12" s="18">
        <f t="shared" si="13"/>
        <v>52.076926</v>
      </c>
      <c r="Q12" s="18">
        <f t="shared" si="13"/>
        <v>47.660882999999998</v>
      </c>
      <c r="R12" s="18">
        <f t="shared" si="13"/>
        <v>48.747349</v>
      </c>
      <c r="S12" s="18">
        <f t="shared" si="13"/>
        <v>45.140829999999994</v>
      </c>
      <c r="T12" s="18">
        <f t="shared" si="13"/>
        <v>45.510973000000007</v>
      </c>
      <c r="U12" s="18">
        <f t="shared" si="13"/>
        <v>43.961396000000001</v>
      </c>
      <c r="V12" s="18">
        <f t="shared" si="13"/>
        <v>37.953085000000002</v>
      </c>
      <c r="W12" s="18">
        <f t="shared" si="13"/>
        <v>37.972681000000001</v>
      </c>
      <c r="X12" s="18">
        <f t="shared" si="13"/>
        <v>35.168047999999999</v>
      </c>
      <c r="Y12" s="18">
        <f t="shared" si="13"/>
        <v>35.411421000000004</v>
      </c>
      <c r="Z12" s="18">
        <f t="shared" si="13"/>
        <v>33.064893999999995</v>
      </c>
      <c r="AA12" s="18">
        <f t="shared" si="13"/>
        <v>32.231430000000003</v>
      </c>
      <c r="AB12" s="18">
        <f t="shared" si="13"/>
        <v>31.215961</v>
      </c>
      <c r="AC12" s="18">
        <f t="shared" si="13"/>
        <v>30.592285</v>
      </c>
      <c r="AD12" s="18">
        <f t="shared" si="13"/>
        <v>36.755858000000003</v>
      </c>
      <c r="AE12" s="18">
        <f t="shared" si="13"/>
        <v>38.410240000000002</v>
      </c>
      <c r="AF12" s="18">
        <f t="shared" si="13"/>
        <v>32.873506999999996</v>
      </c>
      <c r="AG12" s="18">
        <f t="shared" ref="AG12" si="14">SUM(AG13:AG14)</f>
        <v>33.512432000000004</v>
      </c>
    </row>
    <row r="13" spans="1:33" x14ac:dyDescent="0.25">
      <c r="A13" s="10" t="s">
        <v>10</v>
      </c>
      <c r="B13" s="19">
        <v>34.421143000000001</v>
      </c>
      <c r="C13" s="19">
        <v>32.709943000000003</v>
      </c>
      <c r="D13" s="19">
        <v>31.471035000000001</v>
      </c>
      <c r="E13" s="19">
        <v>31.35839</v>
      </c>
      <c r="F13" s="19">
        <v>30.379845</v>
      </c>
      <c r="G13" s="19">
        <v>31.357956999999999</v>
      </c>
      <c r="H13" s="19">
        <v>25.730129000000002</v>
      </c>
      <c r="I13" s="19">
        <v>26.987411000000002</v>
      </c>
      <c r="J13" s="19">
        <v>28.623469</v>
      </c>
      <c r="K13" s="19">
        <v>20.558250999999998</v>
      </c>
      <c r="L13" s="19">
        <v>23.551963000000001</v>
      </c>
      <c r="M13" s="19">
        <v>21.927396999999999</v>
      </c>
      <c r="N13" s="19">
        <v>20.124472999999998</v>
      </c>
      <c r="O13" s="19">
        <v>20.658805999999998</v>
      </c>
      <c r="P13" s="19">
        <v>20.650967999999999</v>
      </c>
      <c r="Q13" s="19">
        <v>18.243828000000001</v>
      </c>
      <c r="R13" s="19">
        <v>18.134197</v>
      </c>
      <c r="S13" s="19">
        <v>16.575987999999999</v>
      </c>
      <c r="T13" s="19">
        <v>18.564640000000001</v>
      </c>
      <c r="U13" s="19">
        <v>15.163636</v>
      </c>
      <c r="V13" s="19">
        <v>16.759512999999998</v>
      </c>
      <c r="W13" s="19">
        <v>16.919658999999999</v>
      </c>
      <c r="X13" s="19">
        <v>16.44896</v>
      </c>
      <c r="Y13" s="19">
        <v>18.344612000000001</v>
      </c>
      <c r="Z13" s="19">
        <v>16.721225</v>
      </c>
      <c r="AA13" s="19">
        <v>16.001065000000001</v>
      </c>
      <c r="AB13" s="19">
        <v>16.034036</v>
      </c>
      <c r="AC13" s="19">
        <v>15.863844</v>
      </c>
      <c r="AD13" s="19">
        <v>21.020848000000001</v>
      </c>
      <c r="AE13" s="19">
        <v>21.226144000000001</v>
      </c>
      <c r="AF13" s="19">
        <v>17.521826999999998</v>
      </c>
      <c r="AG13" s="19">
        <v>17.110258999999999</v>
      </c>
    </row>
    <row r="14" spans="1:33" x14ac:dyDescent="0.25">
      <c r="A14" s="12" t="s">
        <v>11</v>
      </c>
      <c r="B14" s="20">
        <v>52.354391</v>
      </c>
      <c r="C14" s="20">
        <v>49.751663000000001</v>
      </c>
      <c r="D14" s="20">
        <v>47.867292000000006</v>
      </c>
      <c r="E14" s="20">
        <v>47.695957999999997</v>
      </c>
      <c r="F14" s="20">
        <v>46.207597</v>
      </c>
      <c r="G14" s="20">
        <v>47.695300000000003</v>
      </c>
      <c r="H14" s="20">
        <v>37.549191</v>
      </c>
      <c r="I14" s="20">
        <v>39.205418000000002</v>
      </c>
      <c r="J14" s="20">
        <v>43.375501999999997</v>
      </c>
      <c r="K14" s="20">
        <v>28.419298000000001</v>
      </c>
      <c r="L14" s="20">
        <v>33.432240999999998</v>
      </c>
      <c r="M14" s="20">
        <v>32.955717</v>
      </c>
      <c r="N14" s="20">
        <v>30.300156000000001</v>
      </c>
      <c r="O14" s="20">
        <v>31.046927000000004</v>
      </c>
      <c r="P14" s="20">
        <v>31.425957999999998</v>
      </c>
      <c r="Q14" s="20">
        <v>29.417054999999998</v>
      </c>
      <c r="R14" s="20">
        <v>30.613151999999999</v>
      </c>
      <c r="S14" s="20">
        <v>28.564841999999999</v>
      </c>
      <c r="T14" s="20">
        <v>26.946333000000003</v>
      </c>
      <c r="U14" s="20">
        <v>28.79776</v>
      </c>
      <c r="V14" s="20">
        <v>21.193572</v>
      </c>
      <c r="W14" s="20">
        <v>21.053022000000002</v>
      </c>
      <c r="X14" s="20">
        <v>18.719087999999999</v>
      </c>
      <c r="Y14" s="20">
        <v>17.066808999999999</v>
      </c>
      <c r="Z14" s="20">
        <v>16.343668999999998</v>
      </c>
      <c r="AA14" s="20">
        <v>16.230364999999999</v>
      </c>
      <c r="AB14" s="20">
        <v>15.181925</v>
      </c>
      <c r="AC14" s="20">
        <v>14.728441</v>
      </c>
      <c r="AD14" s="20">
        <v>15.735010000000001</v>
      </c>
      <c r="AE14" s="20">
        <v>17.184096</v>
      </c>
      <c r="AF14" s="20">
        <v>15.35168</v>
      </c>
      <c r="AG14" s="20">
        <v>16.402173000000001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0.39666875458236883</v>
      </c>
      <c r="C18" s="16">
        <f t="shared" si="15"/>
        <v>0.39666876000450441</v>
      </c>
      <c r="D18" s="16">
        <f t="shared" si="15"/>
        <v>0.39666875002292395</v>
      </c>
      <c r="E18" s="16">
        <f t="shared" si="15"/>
        <v>0.39666875754892061</v>
      </c>
      <c r="F18" s="16">
        <f t="shared" si="15"/>
        <v>0.39666875151673042</v>
      </c>
      <c r="G18" s="16">
        <f t="shared" si="15"/>
        <v>0.39666875458401413</v>
      </c>
      <c r="H18" s="16">
        <f t="shared" si="15"/>
        <v>0.40661197054582765</v>
      </c>
      <c r="I18" s="16">
        <f t="shared" si="15"/>
        <v>0.40770898309845616</v>
      </c>
      <c r="J18" s="16">
        <f t="shared" si="15"/>
        <v>0.39755386226283707</v>
      </c>
      <c r="K18" s="16">
        <f t="shared" si="15"/>
        <v>0.41974846475065547</v>
      </c>
      <c r="L18" s="16">
        <f t="shared" ref="L18" si="19">IF(L13=0,0,L13/L$12)</f>
        <v>0.41330687009333328</v>
      </c>
      <c r="M18" s="16">
        <f t="shared" ref="M18:AF18" si="20">IF(M13=0,0,M13/M$12)</f>
        <v>0.39952902453749251</v>
      </c>
      <c r="N18" s="16">
        <f t="shared" si="20"/>
        <v>0.39910007072139292</v>
      </c>
      <c r="O18" s="16">
        <f t="shared" si="20"/>
        <v>0.39954575249905067</v>
      </c>
      <c r="P18" s="16">
        <f t="shared" si="20"/>
        <v>0.39654736917459371</v>
      </c>
      <c r="Q18" s="16">
        <f t="shared" si="20"/>
        <v>0.38278409571220073</v>
      </c>
      <c r="R18" s="16">
        <f t="shared" si="20"/>
        <v>0.37200375757869419</v>
      </c>
      <c r="S18" s="16">
        <f t="shared" si="20"/>
        <v>0.36720609700796375</v>
      </c>
      <c r="T18" s="16">
        <f t="shared" si="20"/>
        <v>0.40791569101368141</v>
      </c>
      <c r="U18" s="16">
        <f t="shared" si="20"/>
        <v>0.34493072058039287</v>
      </c>
      <c r="V18" s="16">
        <f t="shared" si="20"/>
        <v>0.44158499895331293</v>
      </c>
      <c r="W18" s="16">
        <f t="shared" si="20"/>
        <v>0.44557451711139379</v>
      </c>
      <c r="X18" s="16">
        <f t="shared" si="20"/>
        <v>0.46772456634499587</v>
      </c>
      <c r="Y18" s="16">
        <f t="shared" si="20"/>
        <v>0.51804224405453825</v>
      </c>
      <c r="Z18" s="16">
        <f t="shared" si="20"/>
        <v>0.50570931816687525</v>
      </c>
      <c r="AA18" s="16">
        <f t="shared" si="20"/>
        <v>0.49644291301999316</v>
      </c>
      <c r="AB18" s="16">
        <f t="shared" si="20"/>
        <v>0.51364864275682565</v>
      </c>
      <c r="AC18" s="16">
        <f t="shared" si="20"/>
        <v>0.51855701527362208</v>
      </c>
      <c r="AD18" s="16">
        <f t="shared" si="20"/>
        <v>0.57190470155804818</v>
      </c>
      <c r="AE18" s="16">
        <f t="shared" si="20"/>
        <v>0.55261680218608378</v>
      </c>
      <c r="AF18" s="16">
        <f t="shared" si="20"/>
        <v>0.5330075370419104</v>
      </c>
      <c r="AG18" s="16">
        <f t="shared" ref="AG18" si="21">IF(AG13=0,0,AG13/AG$12)</f>
        <v>0.51056452721783951</v>
      </c>
    </row>
    <row r="19" spans="1:33" x14ac:dyDescent="0.25">
      <c r="A19" s="12" t="s">
        <v>11</v>
      </c>
      <c r="B19" s="17">
        <f t="shared" si="15"/>
        <v>0.60333124541763128</v>
      </c>
      <c r="C19" s="17">
        <f t="shared" si="15"/>
        <v>0.60333123999549554</v>
      </c>
      <c r="D19" s="17">
        <f t="shared" si="15"/>
        <v>0.6033312499770761</v>
      </c>
      <c r="E19" s="17">
        <f t="shared" si="15"/>
        <v>0.60333124245107927</v>
      </c>
      <c r="F19" s="17">
        <f t="shared" si="15"/>
        <v>0.60333124848326969</v>
      </c>
      <c r="G19" s="17">
        <f t="shared" si="15"/>
        <v>0.60333124541598582</v>
      </c>
      <c r="H19" s="17">
        <f t="shared" si="15"/>
        <v>0.59338802945417246</v>
      </c>
      <c r="I19" s="17">
        <f t="shared" si="15"/>
        <v>0.59229101690154384</v>
      </c>
      <c r="J19" s="17">
        <f t="shared" si="15"/>
        <v>0.60244613773716293</v>
      </c>
      <c r="K19" s="17">
        <f t="shared" si="15"/>
        <v>0.58025153524934459</v>
      </c>
      <c r="L19" s="17">
        <f t="shared" ref="L19" si="22">IF(L14=0,0,L14/L$12)</f>
        <v>0.58669312990666678</v>
      </c>
      <c r="M19" s="17">
        <f t="shared" ref="M19:AF19" si="23">IF(M14=0,0,M14/M$12)</f>
        <v>0.60047097546250749</v>
      </c>
      <c r="N19" s="17">
        <f t="shared" si="23"/>
        <v>0.60089992927860714</v>
      </c>
      <c r="O19" s="17">
        <f t="shared" si="23"/>
        <v>0.60045424750094933</v>
      </c>
      <c r="P19" s="17">
        <f t="shared" si="23"/>
        <v>0.60345263082540623</v>
      </c>
      <c r="Q19" s="17">
        <f t="shared" si="23"/>
        <v>0.61721590428779927</v>
      </c>
      <c r="R19" s="17">
        <f t="shared" si="23"/>
        <v>0.62799624242130581</v>
      </c>
      <c r="S19" s="17">
        <f t="shared" si="23"/>
        <v>0.63279390299203631</v>
      </c>
      <c r="T19" s="17">
        <f t="shared" si="23"/>
        <v>0.59208430898631847</v>
      </c>
      <c r="U19" s="17">
        <f t="shared" si="23"/>
        <v>0.65506927941960713</v>
      </c>
      <c r="V19" s="17">
        <f t="shared" si="23"/>
        <v>0.55841500104668695</v>
      </c>
      <c r="W19" s="17">
        <f t="shared" si="23"/>
        <v>0.55442548288860616</v>
      </c>
      <c r="X19" s="17">
        <f t="shared" si="23"/>
        <v>0.53227543365500407</v>
      </c>
      <c r="Y19" s="17">
        <f t="shared" si="23"/>
        <v>0.4819577559454617</v>
      </c>
      <c r="Z19" s="17">
        <f t="shared" si="23"/>
        <v>0.49429068183312491</v>
      </c>
      <c r="AA19" s="17">
        <f t="shared" si="23"/>
        <v>0.50355708698000667</v>
      </c>
      <c r="AB19" s="17">
        <f t="shared" si="23"/>
        <v>0.48635135724317441</v>
      </c>
      <c r="AC19" s="17">
        <f t="shared" si="23"/>
        <v>0.48144298472637792</v>
      </c>
      <c r="AD19" s="17">
        <f t="shared" si="23"/>
        <v>0.42809529844195177</v>
      </c>
      <c r="AE19" s="17">
        <f t="shared" si="23"/>
        <v>0.44738319781391628</v>
      </c>
      <c r="AF19" s="17">
        <f t="shared" si="23"/>
        <v>0.46699246295808966</v>
      </c>
      <c r="AG19" s="17">
        <f t="shared" ref="AG19" si="24">IF(AG14=0,0,AG14/AG$12)</f>
        <v>0.48943547278216032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13606.761639336146</v>
      </c>
      <c r="C21" s="21">
        <f t="shared" si="25"/>
        <v>13606.761555078836</v>
      </c>
      <c r="D21" s="21">
        <f t="shared" si="25"/>
        <v>13606.761527041341</v>
      </c>
      <c r="E21" s="21">
        <f t="shared" si="25"/>
        <v>13606.761680839634</v>
      </c>
      <c r="F21" s="21">
        <f t="shared" si="25"/>
        <v>13606.761447142791</v>
      </c>
      <c r="G21" s="21">
        <f t="shared" si="25"/>
        <v>13606.761520426666</v>
      </c>
      <c r="H21" s="21">
        <f t="shared" si="25"/>
        <v>13480.709603026709</v>
      </c>
      <c r="I21" s="21">
        <f t="shared" si="25"/>
        <v>13511.204702748088</v>
      </c>
      <c r="J21" s="21">
        <f t="shared" si="25"/>
        <v>13692.573042870292</v>
      </c>
      <c r="K21" s="21">
        <f t="shared" si="25"/>
        <v>13057.841748798004</v>
      </c>
      <c r="L21" s="21">
        <f>IF(L3=0,0,L3/L12)</f>
        <v>13068.128119575033</v>
      </c>
      <c r="M21" s="21">
        <f t="shared" ref="M21:AF21" si="26">IF(M3=0,0,M3/M12)</f>
        <v>13943.785087978064</v>
      </c>
      <c r="N21" s="21">
        <f t="shared" si="26"/>
        <v>15121.303107118547</v>
      </c>
      <c r="O21" s="21">
        <f t="shared" si="26"/>
        <v>15311.00976121932</v>
      </c>
      <c r="P21" s="21">
        <f t="shared" si="26"/>
        <v>15674.067559440817</v>
      </c>
      <c r="Q21" s="21">
        <f t="shared" si="26"/>
        <v>17126.208513929549</v>
      </c>
      <c r="R21" s="21">
        <f t="shared" si="26"/>
        <v>17724.998369593392</v>
      </c>
      <c r="S21" s="21">
        <f t="shared" si="26"/>
        <v>19118.514227917389</v>
      </c>
      <c r="T21" s="21">
        <f t="shared" si="26"/>
        <v>18220.060712369297</v>
      </c>
      <c r="U21" s="21">
        <f t="shared" si="26"/>
        <v>15695.730349418383</v>
      </c>
      <c r="V21" s="21">
        <f t="shared" si="26"/>
        <v>18801.930348297115</v>
      </c>
      <c r="W21" s="21">
        <f t="shared" si="26"/>
        <v>20064.355872765474</v>
      </c>
      <c r="X21" s="21">
        <f t="shared" si="26"/>
        <v>20347.543631224573</v>
      </c>
      <c r="Y21" s="21">
        <f t="shared" si="26"/>
        <v>19321.72300487461</v>
      </c>
      <c r="Z21" s="21">
        <f t="shared" si="26"/>
        <v>19185.199985216954</v>
      </c>
      <c r="AA21" s="21">
        <f t="shared" si="26"/>
        <v>21016.205570122082</v>
      </c>
      <c r="AB21" s="21">
        <f t="shared" si="26"/>
        <v>20158.453915770846</v>
      </c>
      <c r="AC21" s="21">
        <f t="shared" si="26"/>
        <v>20501.852436455792</v>
      </c>
      <c r="AD21" s="21">
        <f t="shared" si="26"/>
        <v>18575.527026358624</v>
      </c>
      <c r="AE21" s="21">
        <f t="shared" si="26"/>
        <v>19172.638340635207</v>
      </c>
      <c r="AF21" s="21">
        <f t="shared" si="26"/>
        <v>19526.088719527248</v>
      </c>
      <c r="AG21" s="21">
        <f t="shared" ref="AG21" si="27">IF(AG3=0,0,AG3/AG12)</f>
        <v>21162.567056159933</v>
      </c>
    </row>
    <row r="22" spans="1:33" x14ac:dyDescent="0.25">
      <c r="A22" s="10" t="s">
        <v>10</v>
      </c>
      <c r="B22" s="22">
        <f t="shared" ref="B22:K22" si="28">IF(B4=0,0,B4/B13)</f>
        <v>4204.0396535593809</v>
      </c>
      <c r="C22" s="22">
        <f t="shared" si="28"/>
        <v>4204.0395700608924</v>
      </c>
      <c r="D22" s="22">
        <f t="shared" si="28"/>
        <v>4204.0396671866511</v>
      </c>
      <c r="E22" s="22">
        <f t="shared" si="28"/>
        <v>4204.0396349419916</v>
      </c>
      <c r="F22" s="22">
        <f t="shared" si="28"/>
        <v>4204.0396266687367</v>
      </c>
      <c r="G22" s="22">
        <f t="shared" si="28"/>
        <v>4204.0396168028428</v>
      </c>
      <c r="H22" s="22">
        <f t="shared" si="28"/>
        <v>4204.0396006953561</v>
      </c>
      <c r="I22" s="22">
        <f t="shared" si="28"/>
        <v>4204.0396334794768</v>
      </c>
      <c r="J22" s="22">
        <f t="shared" si="28"/>
        <v>4204.0395638977234</v>
      </c>
      <c r="K22" s="22">
        <f t="shared" si="28"/>
        <v>4204.0395995748868</v>
      </c>
      <c r="L22" s="22">
        <f>IF(L4=0,0,L4/L13)</f>
        <v>4204.0395389972382</v>
      </c>
      <c r="M22" s="22">
        <f t="shared" ref="M22:AF22" si="29">IF(M4=0,0,M4/M13)</f>
        <v>4298.9272199978868</v>
      </c>
      <c r="N22" s="22">
        <f t="shared" si="29"/>
        <v>4632.8652121722644</v>
      </c>
      <c r="O22" s="22">
        <f t="shared" si="29"/>
        <v>4701.0161258109501</v>
      </c>
      <c r="P22" s="22">
        <f t="shared" si="29"/>
        <v>4749.4579308340417</v>
      </c>
      <c r="Q22" s="22">
        <f t="shared" si="29"/>
        <v>5188.4763498647317</v>
      </c>
      <c r="R22" s="22">
        <f t="shared" si="29"/>
        <v>5310.478015927587</v>
      </c>
      <c r="S22" s="22">
        <f t="shared" si="29"/>
        <v>5632.5992416862273</v>
      </c>
      <c r="T22" s="22">
        <f t="shared" si="29"/>
        <v>5717.0180948297402</v>
      </c>
      <c r="U22" s="22">
        <f t="shared" si="29"/>
        <v>5525.0757102056523</v>
      </c>
      <c r="V22" s="22">
        <f t="shared" si="29"/>
        <v>5456.5539988542632</v>
      </c>
      <c r="W22" s="22">
        <f t="shared" si="29"/>
        <v>5818.3557608932906</v>
      </c>
      <c r="X22" s="22">
        <f t="shared" si="29"/>
        <v>5810.6196268335507</v>
      </c>
      <c r="Y22" s="22">
        <f t="shared" si="29"/>
        <v>5614.7697622604392</v>
      </c>
      <c r="Z22" s="22">
        <f t="shared" si="29"/>
        <v>5503.944404910525</v>
      </c>
      <c r="AA22" s="22">
        <f t="shared" si="29"/>
        <v>5867.9152817015611</v>
      </c>
      <c r="AB22" s="22">
        <f t="shared" si="29"/>
        <v>6050.3292813487515</v>
      </c>
      <c r="AC22" s="22">
        <f t="shared" si="29"/>
        <v>6173.6046385730979</v>
      </c>
      <c r="AD22" s="22">
        <f t="shared" si="29"/>
        <v>5974.6731325491719</v>
      </c>
      <c r="AE22" s="22">
        <f t="shared" si="29"/>
        <v>5771.6104847399502</v>
      </c>
      <c r="AF22" s="22">
        <f t="shared" si="29"/>
        <v>5922.965660144916</v>
      </c>
      <c r="AG22" s="22">
        <f t="shared" ref="AG22" si="30">IF(AG4=0,0,AG4/AG13)</f>
        <v>6234.1784879469096</v>
      </c>
    </row>
    <row r="23" spans="1:33" x14ac:dyDescent="0.25">
      <c r="A23" s="12" t="s">
        <v>11</v>
      </c>
      <c r="B23" s="23">
        <f t="shared" ref="B23:K23" si="31">IF(B5=0,0,B5/B14)</f>
        <v>19788.715662288414</v>
      </c>
      <c r="C23" s="23">
        <f t="shared" si="31"/>
        <v>19788.715717591629</v>
      </c>
      <c r="D23" s="23">
        <f t="shared" si="31"/>
        <v>19788.71534942912</v>
      </c>
      <c r="E23" s="23">
        <f t="shared" si="31"/>
        <v>19788.715819948367</v>
      </c>
      <c r="F23" s="23">
        <f t="shared" si="31"/>
        <v>19788.715282225789</v>
      </c>
      <c r="G23" s="23">
        <f t="shared" si="31"/>
        <v>19788.715489408809</v>
      </c>
      <c r="H23" s="23">
        <f t="shared" si="31"/>
        <v>19837.43552690656</v>
      </c>
      <c r="I23" s="23">
        <f t="shared" si="31"/>
        <v>19917.87760110095</v>
      </c>
      <c r="J23" s="23">
        <f t="shared" si="31"/>
        <v>19954.050867169215</v>
      </c>
      <c r="K23" s="23">
        <f t="shared" si="31"/>
        <v>19462.598364815341</v>
      </c>
      <c r="L23" s="23">
        <f>IF(L5=0,0,L5/L14)</f>
        <v>19312.599923857935</v>
      </c>
      <c r="M23" s="23">
        <f t="shared" ref="M23:AF23" si="32">IF(M5=0,0,M5/M14)</f>
        <v>20361.082198515058</v>
      </c>
      <c r="N23" s="23">
        <f t="shared" si="32"/>
        <v>22087.415269347126</v>
      </c>
      <c r="O23" s="23">
        <f t="shared" si="32"/>
        <v>22370.961304092991</v>
      </c>
      <c r="P23" s="23">
        <f t="shared" si="32"/>
        <v>22852.966094621526</v>
      </c>
      <c r="Q23" s="23">
        <f t="shared" si="32"/>
        <v>24529.734540286241</v>
      </c>
      <c r="R23" s="23">
        <f t="shared" si="32"/>
        <v>25078.940810864558</v>
      </c>
      <c r="S23" s="23">
        <f t="shared" si="32"/>
        <v>26944.301080888181</v>
      </c>
      <c r="T23" s="23">
        <f t="shared" si="32"/>
        <v>26834.015163955701</v>
      </c>
      <c r="U23" s="23">
        <f t="shared" si="32"/>
        <v>21051.150522054493</v>
      </c>
      <c r="V23" s="23">
        <f t="shared" si="32"/>
        <v>29355.224923575886</v>
      </c>
      <c r="W23" s="23">
        <f t="shared" si="32"/>
        <v>31513.423090138789</v>
      </c>
      <c r="X23" s="23">
        <f t="shared" si="32"/>
        <v>33121.525006346463</v>
      </c>
      <c r="Y23" s="23">
        <f t="shared" si="32"/>
        <v>34054.924679417229</v>
      </c>
      <c r="Z23" s="23">
        <f t="shared" si="32"/>
        <v>33182.507006107386</v>
      </c>
      <c r="AA23" s="23">
        <f t="shared" si="32"/>
        <v>35950.483236945074</v>
      </c>
      <c r="AB23" s="23">
        <f t="shared" si="32"/>
        <v>35058.420703962118</v>
      </c>
      <c r="AC23" s="23">
        <f t="shared" si="32"/>
        <v>35934.652680483967</v>
      </c>
      <c r="AD23" s="23">
        <f t="shared" si="32"/>
        <v>35409.366621756191</v>
      </c>
      <c r="AE23" s="23">
        <f t="shared" si="32"/>
        <v>35725.859820382757</v>
      </c>
      <c r="AF23" s="23">
        <f t="shared" si="32"/>
        <v>35052.1789524013</v>
      </c>
      <c r="AG23" s="23">
        <f t="shared" ref="AG23" si="33">IF(AG5=0,0,AG5/AG14)</f>
        <v>36735.417973825781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2658.1017196904554</v>
      </c>
      <c r="C25" s="21">
        <f t="shared" si="34"/>
        <v>2525.9577815993121</v>
      </c>
      <c r="D25" s="21">
        <f t="shared" si="34"/>
        <v>2430.2857265692173</v>
      </c>
      <c r="E25" s="21">
        <f t="shared" si="34"/>
        <v>2421.5869303525365</v>
      </c>
      <c r="F25" s="21">
        <f t="shared" si="34"/>
        <v>2346.0208082545146</v>
      </c>
      <c r="G25" s="21">
        <f t="shared" si="34"/>
        <v>2421.5534823731723</v>
      </c>
      <c r="H25" s="21">
        <f t="shared" si="34"/>
        <v>1912.3818572656924</v>
      </c>
      <c r="I25" s="21">
        <f t="shared" si="34"/>
        <v>2007.0078245915738</v>
      </c>
      <c r="J25" s="21">
        <f t="shared" si="34"/>
        <v>2225.5947549441098</v>
      </c>
      <c r="K25" s="21">
        <f t="shared" si="34"/>
        <v>1412.6922613929491</v>
      </c>
      <c r="L25" s="21">
        <f>SUM(L26,L32)</f>
        <v>1645.5431642304382</v>
      </c>
      <c r="M25" s="21">
        <f t="shared" ref="M25:AF25" si="35">SUM(M26,M32)</f>
        <v>1756.7641444539981</v>
      </c>
      <c r="N25" s="21">
        <f t="shared" si="35"/>
        <v>1912.53456577816</v>
      </c>
      <c r="O25" s="21">
        <f t="shared" si="35"/>
        <v>2085.2059329320718</v>
      </c>
      <c r="P25" s="21">
        <f t="shared" si="35"/>
        <v>2187.350730868443</v>
      </c>
      <c r="Q25" s="21">
        <f t="shared" si="35"/>
        <v>2241.4875322441958</v>
      </c>
      <c r="R25" s="21">
        <f t="shared" si="35"/>
        <v>2329.6789337919167</v>
      </c>
      <c r="S25" s="21">
        <f t="shared" si="35"/>
        <v>2403.9218400687869</v>
      </c>
      <c r="T25" s="21">
        <f t="shared" si="35"/>
        <v>2520.3448839208936</v>
      </c>
      <c r="U25" s="21">
        <f t="shared" si="35"/>
        <v>2351.7101461736888</v>
      </c>
      <c r="V25" s="21">
        <f t="shared" si="35"/>
        <v>2974.6871023215813</v>
      </c>
      <c r="W25" s="21">
        <f t="shared" si="35"/>
        <v>2496.5988822012041</v>
      </c>
      <c r="X25" s="21">
        <f t="shared" si="35"/>
        <v>2467.1395528804806</v>
      </c>
      <c r="Y25" s="21">
        <f t="shared" si="35"/>
        <v>2179.2203783319001</v>
      </c>
      <c r="Z25" s="21">
        <f t="shared" si="35"/>
        <v>1912.7830610490114</v>
      </c>
      <c r="AA25" s="21">
        <f t="shared" si="35"/>
        <v>1899.9283748925195</v>
      </c>
      <c r="AB25" s="21">
        <f t="shared" si="35"/>
        <v>2212.7830610490109</v>
      </c>
      <c r="AC25" s="21">
        <f t="shared" si="35"/>
        <v>2302.6127257093717</v>
      </c>
      <c r="AD25" s="21">
        <f t="shared" si="35"/>
        <v>2721.2651762682708</v>
      </c>
      <c r="AE25" s="21">
        <f t="shared" si="35"/>
        <v>2653.7713671539123</v>
      </c>
      <c r="AF25" s="21">
        <f t="shared" si="35"/>
        <v>2439.472055030094</v>
      </c>
      <c r="AG25" s="21">
        <f t="shared" ref="AG25" si="36">SUM(AG26,AG32)</f>
        <v>2518.0593293207226</v>
      </c>
    </row>
    <row r="26" spans="1:33" x14ac:dyDescent="0.25">
      <c r="A26" s="24" t="s">
        <v>10</v>
      </c>
      <c r="B26" s="25">
        <f t="shared" ref="B26:K26" si="37">SUM(B27:B31)</f>
        <v>778.58361112670968</v>
      </c>
      <c r="C26" s="25">
        <f t="shared" si="37"/>
        <v>739.87737965715371</v>
      </c>
      <c r="D26" s="25">
        <f t="shared" si="37"/>
        <v>711.8541099385061</v>
      </c>
      <c r="E26" s="25">
        <f t="shared" si="37"/>
        <v>709.30615066455277</v>
      </c>
      <c r="F26" s="25">
        <f t="shared" si="37"/>
        <v>687.17210367076905</v>
      </c>
      <c r="G26" s="25">
        <f t="shared" si="37"/>
        <v>709.29635265720435</v>
      </c>
      <c r="H26" s="25">
        <f t="shared" si="37"/>
        <v>573.73668829401129</v>
      </c>
      <c r="I26" s="25">
        <f t="shared" si="37"/>
        <v>603.86703046890523</v>
      </c>
      <c r="J26" s="25">
        <f t="shared" si="37"/>
        <v>653.7093147110362</v>
      </c>
      <c r="K26" s="25">
        <f t="shared" si="37"/>
        <v>436.3447366607129</v>
      </c>
      <c r="L26" s="25">
        <f>SUM(L27:L31)</f>
        <v>500.49905182442154</v>
      </c>
      <c r="M26" s="25">
        <f t="shared" ref="M26:AF26" si="38">SUM(M27:M31)</f>
        <v>514.22643694497935</v>
      </c>
      <c r="N26" s="25">
        <f t="shared" si="38"/>
        <v>547.02869319709248</v>
      </c>
      <c r="O26" s="25">
        <f t="shared" si="38"/>
        <v>601.82856810002329</v>
      </c>
      <c r="P26" s="25">
        <f t="shared" si="38"/>
        <v>630.03747101940121</v>
      </c>
      <c r="Q26" s="25">
        <f t="shared" si="38"/>
        <v>635.66641392663917</v>
      </c>
      <c r="R26" s="25">
        <f t="shared" si="38"/>
        <v>641.07373179248896</v>
      </c>
      <c r="S26" s="25">
        <f t="shared" si="38"/>
        <v>659.93253308289366</v>
      </c>
      <c r="T26" s="25">
        <f t="shared" si="38"/>
        <v>769.02989074698019</v>
      </c>
      <c r="U26" s="25">
        <f t="shared" si="38"/>
        <v>690.0330657550179</v>
      </c>
      <c r="V26" s="25">
        <f t="shared" si="38"/>
        <v>932.98390984719492</v>
      </c>
      <c r="W26" s="25">
        <f t="shared" si="38"/>
        <v>788.69834637994279</v>
      </c>
      <c r="X26" s="25">
        <f t="shared" si="38"/>
        <v>801.33656370702897</v>
      </c>
      <c r="Y26" s="25">
        <f t="shared" si="38"/>
        <v>766.06663025323996</v>
      </c>
      <c r="Z26" s="25">
        <f t="shared" si="38"/>
        <v>651.83042833251534</v>
      </c>
      <c r="AA26" s="25">
        <f t="shared" si="38"/>
        <v>639.71597425158461</v>
      </c>
      <c r="AB26" s="25">
        <f t="shared" si="38"/>
        <v>776.20767502676267</v>
      </c>
      <c r="AC26" s="25">
        <f t="shared" si="38"/>
        <v>816.7598757621837</v>
      </c>
      <c r="AD26" s="25">
        <f t="shared" si="38"/>
        <v>1051.9134157908491</v>
      </c>
      <c r="AE26" s="25">
        <f t="shared" si="38"/>
        <v>980.35656289387089</v>
      </c>
      <c r="AF26" s="25">
        <f t="shared" si="38"/>
        <v>788.71493234659249</v>
      </c>
      <c r="AG26" s="25">
        <f t="shared" ref="AG26" si="39">SUM(AG27:AG31)</f>
        <v>786.73590926426675</v>
      </c>
    </row>
    <row r="27" spans="1:33" x14ac:dyDescent="0.25">
      <c r="A27" s="26" t="s">
        <v>15</v>
      </c>
      <c r="B27" s="27">
        <v>390.44134010139811</v>
      </c>
      <c r="C27" s="27">
        <v>382.89324639500154</v>
      </c>
      <c r="D27" s="27">
        <v>392.49990562833096</v>
      </c>
      <c r="E27" s="27">
        <v>380.83468037467162</v>
      </c>
      <c r="F27" s="27">
        <v>378.77611414384739</v>
      </c>
      <c r="G27" s="27">
        <v>388.38277425548307</v>
      </c>
      <c r="H27" s="27">
        <v>392.66304436589149</v>
      </c>
      <c r="I27" s="27">
        <v>457.78194554557041</v>
      </c>
      <c r="J27" s="27">
        <v>544.15561910996189</v>
      </c>
      <c r="K27" s="27">
        <v>106.14073182736976</v>
      </c>
      <c r="L27" s="27">
        <v>101.91863493185373</v>
      </c>
      <c r="M27" s="27">
        <v>93.978681273366362</v>
      </c>
      <c r="N27" s="27">
        <v>88.226310956535812</v>
      </c>
      <c r="O27" s="27">
        <v>87.916392357857717</v>
      </c>
      <c r="P27" s="27">
        <v>88.514952429694461</v>
      </c>
      <c r="Q27" s="27">
        <v>81.791250013335016</v>
      </c>
      <c r="R27" s="27">
        <v>76.637522806979888</v>
      </c>
      <c r="S27" s="27">
        <v>65.900242062142766</v>
      </c>
      <c r="T27" s="27">
        <v>78.996056343796326</v>
      </c>
      <c r="U27" s="27">
        <v>150.39519056841164</v>
      </c>
      <c r="V27" s="27">
        <v>167.73203292641412</v>
      </c>
      <c r="W27" s="27">
        <v>153.35806362372401</v>
      </c>
      <c r="X27" s="27">
        <v>105.64677983245937</v>
      </c>
      <c r="Y27" s="27">
        <v>93.651403597899261</v>
      </c>
      <c r="Z27" s="27">
        <v>83.635059002246933</v>
      </c>
      <c r="AA27" s="27">
        <v>165.68883902050297</v>
      </c>
      <c r="AB27" s="27">
        <v>199.01842241318334</v>
      </c>
      <c r="AC27" s="27">
        <v>210.38405044402714</v>
      </c>
      <c r="AD27" s="27">
        <v>372.45152782040077</v>
      </c>
      <c r="AE27" s="27">
        <v>388.3877191105218</v>
      </c>
      <c r="AF27" s="27">
        <v>405.02769726826853</v>
      </c>
      <c r="AG27" s="27">
        <v>493.78813178559096</v>
      </c>
    </row>
    <row r="28" spans="1:33" x14ac:dyDescent="0.25">
      <c r="A28" s="26" t="s">
        <v>16</v>
      </c>
      <c r="B28" s="27">
        <v>388.14227102531157</v>
      </c>
      <c r="C28" s="27">
        <v>356.98413326215217</v>
      </c>
      <c r="D28" s="27">
        <v>319.35420431017513</v>
      </c>
      <c r="E28" s="27">
        <v>328.47147028988115</v>
      </c>
      <c r="F28" s="27">
        <v>308.39598952692165</v>
      </c>
      <c r="G28" s="27">
        <v>320.91357840172128</v>
      </c>
      <c r="H28" s="27">
        <v>181.07364392811979</v>
      </c>
      <c r="I28" s="27">
        <v>146.08508492333482</v>
      </c>
      <c r="J28" s="27">
        <v>109.55369560107431</v>
      </c>
      <c r="K28" s="27">
        <v>330.20400483334311</v>
      </c>
      <c r="L28" s="27">
        <v>398.58041689256783</v>
      </c>
      <c r="M28" s="27">
        <v>420.24775567161299</v>
      </c>
      <c r="N28" s="27">
        <v>458.80238224055665</v>
      </c>
      <c r="O28" s="27">
        <v>513.91217574216557</v>
      </c>
      <c r="P28" s="27">
        <v>541.52251858970681</v>
      </c>
      <c r="Q28" s="27">
        <v>553.87516391330416</v>
      </c>
      <c r="R28" s="27">
        <v>564.4362089855091</v>
      </c>
      <c r="S28" s="27">
        <v>594.0322910207509</v>
      </c>
      <c r="T28" s="27">
        <v>690.03383440318385</v>
      </c>
      <c r="U28" s="27">
        <v>539.63787518660627</v>
      </c>
      <c r="V28" s="27">
        <v>765.25187692078077</v>
      </c>
      <c r="W28" s="27">
        <v>635.34028275621881</v>
      </c>
      <c r="X28" s="27">
        <v>695.68978387456957</v>
      </c>
      <c r="Y28" s="27">
        <v>672.41522665534069</v>
      </c>
      <c r="Z28" s="27">
        <v>568.19536933026836</v>
      </c>
      <c r="AA28" s="27">
        <v>474.02713523108162</v>
      </c>
      <c r="AB28" s="27">
        <v>577.18925261357936</v>
      </c>
      <c r="AC28" s="27">
        <v>606.37582531815656</v>
      </c>
      <c r="AD28" s="27">
        <v>679.46188797044829</v>
      </c>
      <c r="AE28" s="27">
        <v>591.96884378334903</v>
      </c>
      <c r="AF28" s="27">
        <v>383.68723507832397</v>
      </c>
      <c r="AG28" s="27">
        <v>292.94777747867579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1879.5181085637457</v>
      </c>
      <c r="C32" s="25">
        <f t="shared" si="40"/>
        <v>1786.0804019421582</v>
      </c>
      <c r="D32" s="25">
        <f t="shared" si="40"/>
        <v>1718.4316166307112</v>
      </c>
      <c r="E32" s="25">
        <f t="shared" si="40"/>
        <v>1712.2807796879838</v>
      </c>
      <c r="F32" s="25">
        <f t="shared" si="40"/>
        <v>1658.8487045837455</v>
      </c>
      <c r="G32" s="25">
        <f t="shared" si="40"/>
        <v>1712.2571297159679</v>
      </c>
      <c r="H32" s="25">
        <f t="shared" si="40"/>
        <v>1338.6451689716812</v>
      </c>
      <c r="I32" s="25">
        <f t="shared" si="40"/>
        <v>1403.1407941226687</v>
      </c>
      <c r="J32" s="25">
        <f t="shared" si="40"/>
        <v>1571.8854402330735</v>
      </c>
      <c r="K32" s="25">
        <f t="shared" si="40"/>
        <v>976.34752473223614</v>
      </c>
      <c r="L32" s="25">
        <f>SUM(L33:L37)</f>
        <v>1145.0441124060167</v>
      </c>
      <c r="M32" s="25">
        <f t="shared" ref="M32:AF32" si="41">SUM(M33:M37)</f>
        <v>1242.5377075090189</v>
      </c>
      <c r="N32" s="25">
        <f t="shared" si="41"/>
        <v>1365.5058725810675</v>
      </c>
      <c r="O32" s="25">
        <f t="shared" si="41"/>
        <v>1483.3773648320484</v>
      </c>
      <c r="P32" s="25">
        <f t="shared" si="41"/>
        <v>1557.313259849042</v>
      </c>
      <c r="Q32" s="25">
        <f t="shared" si="41"/>
        <v>1605.8211183175567</v>
      </c>
      <c r="R32" s="25">
        <f t="shared" si="41"/>
        <v>1688.6052019994277</v>
      </c>
      <c r="S32" s="25">
        <f t="shared" si="41"/>
        <v>1743.9893069858933</v>
      </c>
      <c r="T32" s="25">
        <f t="shared" si="41"/>
        <v>1751.3149931739133</v>
      </c>
      <c r="U32" s="25">
        <f t="shared" si="41"/>
        <v>1661.6770804186708</v>
      </c>
      <c r="V32" s="25">
        <f t="shared" si="41"/>
        <v>2041.7031924743865</v>
      </c>
      <c r="W32" s="25">
        <f t="shared" si="41"/>
        <v>1707.9005358212614</v>
      </c>
      <c r="X32" s="25">
        <f t="shared" si="41"/>
        <v>1665.8029891734518</v>
      </c>
      <c r="Y32" s="25">
        <f t="shared" si="41"/>
        <v>1413.1537480786601</v>
      </c>
      <c r="Z32" s="25">
        <f t="shared" si="41"/>
        <v>1260.9526327164961</v>
      </c>
      <c r="AA32" s="25">
        <f t="shared" si="41"/>
        <v>1260.2124006409349</v>
      </c>
      <c r="AB32" s="25">
        <f t="shared" si="41"/>
        <v>1436.5753860222483</v>
      </c>
      <c r="AC32" s="25">
        <f t="shared" si="41"/>
        <v>1485.8528499471879</v>
      </c>
      <c r="AD32" s="25">
        <f t="shared" si="41"/>
        <v>1669.351760477422</v>
      </c>
      <c r="AE32" s="25">
        <f t="shared" si="41"/>
        <v>1673.4148042600416</v>
      </c>
      <c r="AF32" s="25">
        <f t="shared" si="41"/>
        <v>1650.7571226835014</v>
      </c>
      <c r="AG32" s="25">
        <f t="shared" ref="AG32" si="42">SUM(AG33:AG37)</f>
        <v>1731.3234200564557</v>
      </c>
    </row>
    <row r="33" spans="1:33" x14ac:dyDescent="0.25">
      <c r="A33" s="26" t="s">
        <v>15</v>
      </c>
      <c r="B33" s="27">
        <v>188.50681123136195</v>
      </c>
      <c r="C33" s="27">
        <v>184.86255756028646</v>
      </c>
      <c r="D33" s="27">
        <v>189.50069626332851</v>
      </c>
      <c r="E33" s="27">
        <v>183.86867302171697</v>
      </c>
      <c r="F33" s="27">
        <v>182.87478869364179</v>
      </c>
      <c r="G33" s="27">
        <v>187.51292651837758</v>
      </c>
      <c r="H33" s="27">
        <v>183.23265640796916</v>
      </c>
      <c r="I33" s="27">
        <v>212.73972255417158</v>
      </c>
      <c r="J33" s="27">
        <v>261.69132843947921</v>
      </c>
      <c r="K33" s="27">
        <v>47.49925097572563</v>
      </c>
      <c r="L33" s="27">
        <v>46.63398759609116</v>
      </c>
      <c r="M33" s="27">
        <v>45.41658957788033</v>
      </c>
      <c r="N33" s="27">
        <v>44.046517934263775</v>
      </c>
      <c r="O33" s="27">
        <v>43.338981674816381</v>
      </c>
      <c r="P33" s="27">
        <v>43.757876461105127</v>
      </c>
      <c r="Q33" s="27">
        <v>41.324227200766487</v>
      </c>
      <c r="R33" s="27">
        <v>40.373053289322812</v>
      </c>
      <c r="S33" s="27">
        <v>34.830626381537328</v>
      </c>
      <c r="T33" s="27">
        <v>35.979610036255281</v>
      </c>
      <c r="U33" s="27">
        <v>72.433700231244472</v>
      </c>
      <c r="V33" s="27">
        <v>73.41156122663827</v>
      </c>
      <c r="W33" s="27">
        <v>66.418376617032607</v>
      </c>
      <c r="X33" s="27">
        <v>43.923297553611121</v>
      </c>
      <c r="Y33" s="27">
        <v>34.551519875875428</v>
      </c>
      <c r="Z33" s="27">
        <v>32.358062235930163</v>
      </c>
      <c r="AA33" s="27">
        <v>65.279948597725735</v>
      </c>
      <c r="AB33" s="27">
        <v>73.667132186988539</v>
      </c>
      <c r="AC33" s="27">
        <v>76.546302092516271</v>
      </c>
      <c r="AD33" s="27">
        <v>118.21364844787081</v>
      </c>
      <c r="AE33" s="27">
        <v>132.59130066591837</v>
      </c>
      <c r="AF33" s="27">
        <v>169.54220814875634</v>
      </c>
      <c r="AG33" s="27">
        <v>217.33009693323959</v>
      </c>
    </row>
    <row r="34" spans="1:33" x14ac:dyDescent="0.25">
      <c r="A34" s="26" t="s">
        <v>16</v>
      </c>
      <c r="B34" s="27">
        <v>1691.0112973323837</v>
      </c>
      <c r="C34" s="27">
        <v>1601.2178443818718</v>
      </c>
      <c r="D34" s="27">
        <v>1528.9309203673827</v>
      </c>
      <c r="E34" s="27">
        <v>1528.4121066662667</v>
      </c>
      <c r="F34" s="27">
        <v>1475.9739158901039</v>
      </c>
      <c r="G34" s="27">
        <v>1524.7442031975904</v>
      </c>
      <c r="H34" s="27">
        <v>1155.412512563712</v>
      </c>
      <c r="I34" s="27">
        <v>1190.4010715684972</v>
      </c>
      <c r="J34" s="27">
        <v>1310.1941117935944</v>
      </c>
      <c r="K34" s="27">
        <v>928.84827375651048</v>
      </c>
      <c r="L34" s="27">
        <v>1098.4101248099255</v>
      </c>
      <c r="M34" s="27">
        <v>1197.1211179311385</v>
      </c>
      <c r="N34" s="27">
        <v>1321.4593546468036</v>
      </c>
      <c r="O34" s="27">
        <v>1440.0383831572321</v>
      </c>
      <c r="P34" s="27">
        <v>1513.5553833879369</v>
      </c>
      <c r="Q34" s="27">
        <v>1564.4968911167903</v>
      </c>
      <c r="R34" s="27">
        <v>1648.2321487101049</v>
      </c>
      <c r="S34" s="27">
        <v>1709.1586806043561</v>
      </c>
      <c r="T34" s="27">
        <v>1715.335383137658</v>
      </c>
      <c r="U34" s="27">
        <v>1589.2433801874263</v>
      </c>
      <c r="V34" s="27">
        <v>1968.2916312477482</v>
      </c>
      <c r="W34" s="27">
        <v>1641.4821592042288</v>
      </c>
      <c r="X34" s="27">
        <v>1621.8796916198407</v>
      </c>
      <c r="Y34" s="27">
        <v>1378.6022282027848</v>
      </c>
      <c r="Z34" s="27">
        <v>1228.5945704805658</v>
      </c>
      <c r="AA34" s="27">
        <v>1194.9324520432092</v>
      </c>
      <c r="AB34" s="27">
        <v>1362.9082538352598</v>
      </c>
      <c r="AC34" s="27">
        <v>1409.3065478546716</v>
      </c>
      <c r="AD34" s="27">
        <v>1551.1381120295512</v>
      </c>
      <c r="AE34" s="27">
        <v>1540.8235035941232</v>
      </c>
      <c r="AF34" s="27">
        <v>1481.214914534745</v>
      </c>
      <c r="AG34" s="27">
        <v>1513.9933231232162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2.251228221883411</v>
      </c>
      <c r="C40" s="21">
        <f t="shared" si="43"/>
        <v>2.251228221883411</v>
      </c>
      <c r="D40" s="21">
        <f t="shared" si="43"/>
        <v>2.251228221883411</v>
      </c>
      <c r="E40" s="21">
        <f t="shared" si="43"/>
        <v>2.2512282218834105</v>
      </c>
      <c r="F40" s="21">
        <f t="shared" si="43"/>
        <v>2.251228221883411</v>
      </c>
      <c r="G40" s="21">
        <f t="shared" si="43"/>
        <v>2.2512282218834105</v>
      </c>
      <c r="H40" s="21">
        <f t="shared" si="43"/>
        <v>2.2418164827289409</v>
      </c>
      <c r="I40" s="21">
        <f t="shared" si="43"/>
        <v>2.2441095250906802</v>
      </c>
      <c r="J40" s="21">
        <f t="shared" si="43"/>
        <v>2.2575362528942002</v>
      </c>
      <c r="K40" s="21">
        <f t="shared" si="43"/>
        <v>2.2089155748483278</v>
      </c>
      <c r="L40" s="21">
        <f>IF(L25=0,0,L25/(L3/1000))</f>
        <v>2.2097411795336686</v>
      </c>
      <c r="M40" s="21">
        <f t="shared" ref="M40:AF40" si="44">IF(M25=0,0,M25/(M3/1000))</f>
        <v>2.2955884644017281</v>
      </c>
      <c r="N40" s="21">
        <f t="shared" si="44"/>
        <v>2.5082877810526827</v>
      </c>
      <c r="O40" s="21">
        <f t="shared" si="44"/>
        <v>2.6339432849515934</v>
      </c>
      <c r="P40" s="21">
        <f t="shared" si="44"/>
        <v>2.6797320497747505</v>
      </c>
      <c r="Q40" s="21">
        <f t="shared" si="44"/>
        <v>2.7460789311040465</v>
      </c>
      <c r="R40" s="21">
        <f t="shared" si="44"/>
        <v>2.6962419780616838</v>
      </c>
      <c r="S40" s="21">
        <f t="shared" si="44"/>
        <v>2.7854583205361809</v>
      </c>
      <c r="T40" s="21">
        <f t="shared" si="44"/>
        <v>3.0394432102323083</v>
      </c>
      <c r="U40" s="21">
        <f t="shared" si="44"/>
        <v>3.4082448634088047</v>
      </c>
      <c r="V40" s="21">
        <f t="shared" si="44"/>
        <v>4.1686148167174917</v>
      </c>
      <c r="W40" s="21">
        <f t="shared" si="44"/>
        <v>3.2768177595369097</v>
      </c>
      <c r="X40" s="21">
        <f t="shared" si="44"/>
        <v>3.447731715895106</v>
      </c>
      <c r="Y40" s="21">
        <f t="shared" si="44"/>
        <v>3.1850183956495473</v>
      </c>
      <c r="Z40" s="21">
        <f t="shared" si="44"/>
        <v>3.0153119701909001</v>
      </c>
      <c r="AA40" s="21">
        <f t="shared" si="44"/>
        <v>2.8048093524926996</v>
      </c>
      <c r="AB40" s="21">
        <f t="shared" si="44"/>
        <v>3.5164537408634735</v>
      </c>
      <c r="AC40" s="21">
        <f t="shared" si="44"/>
        <v>3.6712662400329874</v>
      </c>
      <c r="AD40" s="21">
        <f t="shared" si="44"/>
        <v>3.9856866739967263</v>
      </c>
      <c r="AE40" s="21">
        <f t="shared" si="44"/>
        <v>3.6035836107015022</v>
      </c>
      <c r="AF40" s="21">
        <f t="shared" si="44"/>
        <v>3.8004458717267582</v>
      </c>
      <c r="AG40" s="21">
        <f t="shared" ref="AG40" si="45">IF(AG25=0,0,AG25/(AG3/1000))</f>
        <v>3.5505175651341059</v>
      </c>
    </row>
    <row r="41" spans="1:33" x14ac:dyDescent="0.25">
      <c r="A41" s="10" t="s">
        <v>10</v>
      </c>
      <c r="B41" s="22">
        <f t="shared" ref="B41:K41" si="46">IF(B26=0,0,B26/(B4/1000))</f>
        <v>5.3803826857161257</v>
      </c>
      <c r="C41" s="22">
        <f t="shared" si="46"/>
        <v>5.380382696865933</v>
      </c>
      <c r="D41" s="22">
        <f t="shared" si="46"/>
        <v>5.380382676430167</v>
      </c>
      <c r="E41" s="22">
        <f t="shared" si="46"/>
        <v>5.3803826913588644</v>
      </c>
      <c r="F41" s="22">
        <f t="shared" si="46"/>
        <v>5.380382679298739</v>
      </c>
      <c r="G41" s="22">
        <f t="shared" si="46"/>
        <v>5.3803826855041477</v>
      </c>
      <c r="H41" s="22">
        <f t="shared" si="46"/>
        <v>5.3040042133483931</v>
      </c>
      <c r="I41" s="22">
        <f t="shared" si="46"/>
        <v>5.3224708814063426</v>
      </c>
      <c r="J41" s="22">
        <f t="shared" si="46"/>
        <v>5.4324484288236157</v>
      </c>
      <c r="K41" s="22">
        <f t="shared" si="46"/>
        <v>5.0486676156758499</v>
      </c>
      <c r="L41" s="22">
        <f>IF(L26=0,0,L26/(L4/1000))</f>
        <v>5.0548626181422263</v>
      </c>
      <c r="M41" s="22">
        <f t="shared" ref="M41:AF41" si="47">IF(M26=0,0,M26/(M4/1000))</f>
        <v>5.4551566730058809</v>
      </c>
      <c r="N41" s="22">
        <f t="shared" si="47"/>
        <v>5.8672679932350089</v>
      </c>
      <c r="O41" s="22">
        <f t="shared" si="47"/>
        <v>6.1969193072884901</v>
      </c>
      <c r="P41" s="22">
        <f t="shared" si="47"/>
        <v>6.4236507510634775</v>
      </c>
      <c r="Q41" s="22">
        <f t="shared" si="47"/>
        <v>6.7154242566361289</v>
      </c>
      <c r="R41" s="22">
        <f t="shared" si="47"/>
        <v>6.6569613769590523</v>
      </c>
      <c r="S41" s="22">
        <f t="shared" si="47"/>
        <v>7.0682395948055481</v>
      </c>
      <c r="T41" s="22">
        <f t="shared" si="47"/>
        <v>7.2458130007422721</v>
      </c>
      <c r="U41" s="22">
        <f t="shared" si="47"/>
        <v>8.2362271932069024</v>
      </c>
      <c r="V41" s="22">
        <f t="shared" si="47"/>
        <v>10.202211014952967</v>
      </c>
      <c r="W41" s="22">
        <f t="shared" si="47"/>
        <v>8.0115961984010422</v>
      </c>
      <c r="X41" s="22">
        <f t="shared" si="47"/>
        <v>8.3840540250496414</v>
      </c>
      <c r="Y41" s="22">
        <f t="shared" si="47"/>
        <v>7.4374842997839545</v>
      </c>
      <c r="Z41" s="22">
        <f t="shared" si="47"/>
        <v>7.0825965059668672</v>
      </c>
      <c r="AA41" s="22">
        <f t="shared" si="47"/>
        <v>6.8132522932155517</v>
      </c>
      <c r="AB41" s="22">
        <f t="shared" si="47"/>
        <v>8.0012173332336367</v>
      </c>
      <c r="AC41" s="22">
        <f t="shared" si="47"/>
        <v>8.3396370550399368</v>
      </c>
      <c r="AD41" s="22">
        <f t="shared" si="47"/>
        <v>8.3755938938169727</v>
      </c>
      <c r="AE41" s="22">
        <f t="shared" si="47"/>
        <v>8.0023204884869532</v>
      </c>
      <c r="AF41" s="22">
        <f t="shared" si="47"/>
        <v>7.5997876995049838</v>
      </c>
      <c r="AG41" s="22">
        <f t="shared" ref="AG41" si="48">IF(AG26=0,0,AG26/(AG4/1000))</f>
        <v>7.3755287036728312</v>
      </c>
    </row>
    <row r="42" spans="1:33" x14ac:dyDescent="0.25">
      <c r="A42" s="12" t="s">
        <v>11</v>
      </c>
      <c r="B42" s="23">
        <f t="shared" ref="B42:K42" si="49">IF(B32=0,0,B32/(B5/1000))</f>
        <v>1.8141608641383287</v>
      </c>
      <c r="C42" s="23">
        <f t="shared" si="49"/>
        <v>1.8141608625809695</v>
      </c>
      <c r="D42" s="23">
        <f t="shared" si="49"/>
        <v>1.8141608654353527</v>
      </c>
      <c r="E42" s="23">
        <f t="shared" si="49"/>
        <v>1.814160863350174</v>
      </c>
      <c r="F42" s="23">
        <f t="shared" si="49"/>
        <v>1.8141608650346823</v>
      </c>
      <c r="G42" s="23">
        <f t="shared" si="49"/>
        <v>1.8141608641679363</v>
      </c>
      <c r="H42" s="23">
        <f t="shared" si="49"/>
        <v>1.7971294543992611</v>
      </c>
      <c r="I42" s="23">
        <f t="shared" si="49"/>
        <v>1.7968511562954805</v>
      </c>
      <c r="J42" s="23">
        <f t="shared" si="49"/>
        <v>1.8161231827093067</v>
      </c>
      <c r="K42" s="23">
        <f t="shared" si="49"/>
        <v>1.765185141277835</v>
      </c>
      <c r="L42" s="23">
        <f>IF(L32=0,0,L32/(L5/1000))</f>
        <v>1.7734378996012119</v>
      </c>
      <c r="M42" s="23">
        <f t="shared" ref="M42:AF42" si="50">IF(M32=0,0,M32/(M5/1000))</f>
        <v>1.851731247509868</v>
      </c>
      <c r="N42" s="23">
        <f t="shared" si="50"/>
        <v>2.0403459546011997</v>
      </c>
      <c r="O42" s="23">
        <f t="shared" si="50"/>
        <v>2.1357399952903258</v>
      </c>
      <c r="P42" s="23">
        <f t="shared" si="50"/>
        <v>2.1684273703390304</v>
      </c>
      <c r="Q42" s="23">
        <f t="shared" si="50"/>
        <v>2.2253848353609533</v>
      </c>
      <c r="R42" s="23">
        <f t="shared" si="50"/>
        <v>2.1994337478574804</v>
      </c>
      <c r="S42" s="23">
        <f t="shared" si="50"/>
        <v>2.2659225886314736</v>
      </c>
      <c r="T42" s="23">
        <f t="shared" si="50"/>
        <v>2.4220267334620891</v>
      </c>
      <c r="U42" s="23">
        <f t="shared" si="50"/>
        <v>2.7410192469205694</v>
      </c>
      <c r="V42" s="23">
        <f t="shared" si="50"/>
        <v>3.2817314261497899</v>
      </c>
      <c r="W42" s="23">
        <f t="shared" si="50"/>
        <v>2.5742608405039262</v>
      </c>
      <c r="X42" s="23">
        <f t="shared" si="50"/>
        <v>2.6867584685125259</v>
      </c>
      <c r="Y42" s="23">
        <f t="shared" si="50"/>
        <v>2.4314041994265279</v>
      </c>
      <c r="Z42" s="23">
        <f t="shared" si="50"/>
        <v>2.3250913465414897</v>
      </c>
      <c r="AA42" s="23">
        <f t="shared" si="50"/>
        <v>2.159786039905597</v>
      </c>
      <c r="AB42" s="23">
        <f t="shared" si="50"/>
        <v>2.6990394420885879</v>
      </c>
      <c r="AC42" s="23">
        <f t="shared" si="50"/>
        <v>2.8074082422245912</v>
      </c>
      <c r="AD42" s="23">
        <f t="shared" si="50"/>
        <v>2.9961439672588392</v>
      </c>
      <c r="AE42" s="23">
        <f t="shared" si="50"/>
        <v>2.7258015031326166</v>
      </c>
      <c r="AF42" s="23">
        <f t="shared" si="50"/>
        <v>3.0676955086166258</v>
      </c>
      <c r="AG42" s="23">
        <f t="shared" ref="AG42" si="51">IF(AG32=0,0,AG32/(AG5/1000))</f>
        <v>2.8733718321890955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0.29290963749023807</v>
      </c>
      <c r="C45" s="31">
        <f t="shared" si="55"/>
        <v>0.29290963809723686</v>
      </c>
      <c r="D45" s="31">
        <f t="shared" si="55"/>
        <v>0.29290963698470773</v>
      </c>
      <c r="E45" s="31">
        <f t="shared" si="55"/>
        <v>0.2929096377974304</v>
      </c>
      <c r="F45" s="31">
        <f t="shared" si="55"/>
        <v>0.2929096371408737</v>
      </c>
      <c r="G45" s="31">
        <f t="shared" si="55"/>
        <v>0.29290963747869792</v>
      </c>
      <c r="H45" s="31">
        <f t="shared" si="55"/>
        <v>0.30001157253935423</v>
      </c>
      <c r="I45" s="31">
        <f t="shared" si="55"/>
        <v>0.30087926069336185</v>
      </c>
      <c r="J45" s="31">
        <f t="shared" si="55"/>
        <v>0.29372342528164003</v>
      </c>
      <c r="K45" s="31">
        <f t="shared" si="55"/>
        <v>0.30887458548860902</v>
      </c>
      <c r="L45" s="31">
        <f>IF(L26=0,0,L26/L$25)</f>
        <v>0.30415431372685209</v>
      </c>
      <c r="M45" s="31">
        <f t="shared" ref="M45:AF45" si="56">IF(M26=0,0,M26/M$25)</f>
        <v>0.29271227931669835</v>
      </c>
      <c r="N45" s="31">
        <f t="shared" si="56"/>
        <v>0.28602290540799763</v>
      </c>
      <c r="O45" s="31">
        <f t="shared" si="56"/>
        <v>0.28861828877197454</v>
      </c>
      <c r="P45" s="31">
        <f t="shared" si="56"/>
        <v>0.28803678446631997</v>
      </c>
      <c r="Q45" s="31">
        <f t="shared" si="56"/>
        <v>0.28359132262948822</v>
      </c>
      <c r="R45" s="31">
        <f t="shared" si="56"/>
        <v>0.27517685913442208</v>
      </c>
      <c r="S45" s="31">
        <f t="shared" si="56"/>
        <v>0.27452329026804384</v>
      </c>
      <c r="T45" s="31">
        <f t="shared" si="56"/>
        <v>0.30512883203135377</v>
      </c>
      <c r="U45" s="31">
        <f t="shared" si="56"/>
        <v>0.29341756545878955</v>
      </c>
      <c r="V45" s="31">
        <f t="shared" si="56"/>
        <v>0.31364102433464408</v>
      </c>
      <c r="W45" s="31">
        <f t="shared" si="56"/>
        <v>0.31590911619913981</v>
      </c>
      <c r="X45" s="31">
        <f t="shared" si="56"/>
        <v>0.32480390611525711</v>
      </c>
      <c r="Y45" s="31">
        <f t="shared" si="56"/>
        <v>0.351532427775676</v>
      </c>
      <c r="Z45" s="31">
        <f t="shared" si="56"/>
        <v>0.34077593094903169</v>
      </c>
      <c r="AA45" s="31">
        <f t="shared" si="56"/>
        <v>0.336705310950353</v>
      </c>
      <c r="AB45" s="31">
        <f t="shared" si="56"/>
        <v>0.35078344944433326</v>
      </c>
      <c r="AC45" s="31">
        <f t="shared" si="56"/>
        <v>0.35471005030190755</v>
      </c>
      <c r="AD45" s="31">
        <f t="shared" si="56"/>
        <v>0.38655307280026285</v>
      </c>
      <c r="AE45" s="31">
        <f t="shared" si="56"/>
        <v>0.36942012979259514</v>
      </c>
      <c r="AF45" s="31">
        <f t="shared" si="56"/>
        <v>0.32331378042240483</v>
      </c>
      <c r="AG45" s="31">
        <f t="shared" ref="AG45" si="57">IF(AG26=0,0,AG26/AG$25)</f>
        <v>0.31243739974804263</v>
      </c>
    </row>
    <row r="46" spans="1:33" x14ac:dyDescent="0.25">
      <c r="A46" s="12" t="s">
        <v>11</v>
      </c>
      <c r="B46" s="32">
        <f t="shared" ref="B46:K46" si="58">IF(B32=0,0,B32/B$25)</f>
        <v>0.70709036250976198</v>
      </c>
      <c r="C46" s="32">
        <f t="shared" si="58"/>
        <v>0.70709036190276309</v>
      </c>
      <c r="D46" s="32">
        <f t="shared" si="58"/>
        <v>0.70709036301529227</v>
      </c>
      <c r="E46" s="32">
        <f t="shared" si="58"/>
        <v>0.7070903622025696</v>
      </c>
      <c r="F46" s="32">
        <f t="shared" si="58"/>
        <v>0.7070903628591263</v>
      </c>
      <c r="G46" s="32">
        <f t="shared" si="58"/>
        <v>0.70709036252130208</v>
      </c>
      <c r="H46" s="32">
        <f t="shared" si="58"/>
        <v>0.69998842746064582</v>
      </c>
      <c r="I46" s="32">
        <f t="shared" si="58"/>
        <v>0.69912073930663821</v>
      </c>
      <c r="J46" s="32">
        <f t="shared" si="58"/>
        <v>0.70627657471835992</v>
      </c>
      <c r="K46" s="32">
        <f t="shared" si="58"/>
        <v>0.69112541451139087</v>
      </c>
      <c r="L46" s="32">
        <f>IF(L32=0,0,L32/L$25)</f>
        <v>0.69584568627314791</v>
      </c>
      <c r="M46" s="32">
        <f t="shared" ref="M46:AF46" si="59">IF(M32=0,0,M32/M$25)</f>
        <v>0.7072877206833017</v>
      </c>
      <c r="N46" s="32">
        <f t="shared" si="59"/>
        <v>0.71397709459200231</v>
      </c>
      <c r="O46" s="32">
        <f t="shared" si="59"/>
        <v>0.7113817112280254</v>
      </c>
      <c r="P46" s="32">
        <f t="shared" si="59"/>
        <v>0.71196321553368014</v>
      </c>
      <c r="Q46" s="32">
        <f t="shared" si="59"/>
        <v>0.71640867737051184</v>
      </c>
      <c r="R46" s="32">
        <f t="shared" si="59"/>
        <v>0.72482314086557786</v>
      </c>
      <c r="S46" s="32">
        <f t="shared" si="59"/>
        <v>0.72547670973195622</v>
      </c>
      <c r="T46" s="32">
        <f t="shared" si="59"/>
        <v>0.69487116796864612</v>
      </c>
      <c r="U46" s="32">
        <f t="shared" si="59"/>
        <v>0.70658243454121039</v>
      </c>
      <c r="V46" s="32">
        <f t="shared" si="59"/>
        <v>0.68635897566535597</v>
      </c>
      <c r="W46" s="32">
        <f t="shared" si="59"/>
        <v>0.68409088380086025</v>
      </c>
      <c r="X46" s="32">
        <f t="shared" si="59"/>
        <v>0.675196093884743</v>
      </c>
      <c r="Y46" s="32">
        <f t="shared" si="59"/>
        <v>0.64846757222432405</v>
      </c>
      <c r="Z46" s="32">
        <f t="shared" si="59"/>
        <v>0.65922406905096831</v>
      </c>
      <c r="AA46" s="32">
        <f t="shared" si="59"/>
        <v>0.66329468904964706</v>
      </c>
      <c r="AB46" s="32">
        <f t="shared" si="59"/>
        <v>0.64921655055566674</v>
      </c>
      <c r="AC46" s="32">
        <f t="shared" si="59"/>
        <v>0.64528994969809239</v>
      </c>
      <c r="AD46" s="32">
        <f t="shared" si="59"/>
        <v>0.61344692719973726</v>
      </c>
      <c r="AE46" s="32">
        <f t="shared" si="59"/>
        <v>0.63057987020740491</v>
      </c>
      <c r="AF46" s="32">
        <f t="shared" si="59"/>
        <v>0.67668621957759512</v>
      </c>
      <c r="AG46" s="32">
        <f t="shared" ref="AG46" si="60">IF(AG32=0,0,AG32/AG$25)</f>
        <v>0.68756260025195726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3063.1925810914117</v>
      </c>
      <c r="C48" s="21">
        <f t="shared" si="61"/>
        <v>3063.192562123168</v>
      </c>
      <c r="D48" s="21">
        <f t="shared" si="61"/>
        <v>3063.192555811288</v>
      </c>
      <c r="E48" s="21">
        <f t="shared" si="61"/>
        <v>3063.1925904347936</v>
      </c>
      <c r="F48" s="21">
        <f t="shared" si="61"/>
        <v>3063.1925378243013</v>
      </c>
      <c r="G48" s="21">
        <f t="shared" si="61"/>
        <v>3063.1925543221732</v>
      </c>
      <c r="H48" s="21">
        <f t="shared" si="61"/>
        <v>3022.1276986947591</v>
      </c>
      <c r="I48" s="21">
        <f t="shared" si="61"/>
        <v>3032.0623168886973</v>
      </c>
      <c r="J48" s="21">
        <f t="shared" si="61"/>
        <v>3091.1480039681537</v>
      </c>
      <c r="K48" s="21">
        <f t="shared" si="61"/>
        <v>2884.3670012824637</v>
      </c>
      <c r="L48" s="21">
        <f t="shared" ref="L48" si="62">IF(L25=0,0,100*L25/L12)</f>
        <v>2887.7180845246835</v>
      </c>
      <c r="M48" s="21">
        <f t="shared" ref="M48:AF48" si="63">IF(M25=0,0,100*M25/M12)</f>
        <v>3200.9192198059282</v>
      </c>
      <c r="N48" s="21">
        <f t="shared" si="63"/>
        <v>3792.857981717942</v>
      </c>
      <c r="O48" s="21">
        <f t="shared" si="63"/>
        <v>4032.8331346391928</v>
      </c>
      <c r="P48" s="21">
        <f t="shared" si="63"/>
        <v>4200.2301189368263</v>
      </c>
      <c r="Q48" s="21">
        <f t="shared" si="63"/>
        <v>4702.9920369796673</v>
      </c>
      <c r="R48" s="21">
        <f t="shared" si="63"/>
        <v>4779.0884665172598</v>
      </c>
      <c r="S48" s="21">
        <f t="shared" si="63"/>
        <v>5325.3824532441859</v>
      </c>
      <c r="T48" s="21">
        <f t="shared" si="63"/>
        <v>5537.8839822231294</v>
      </c>
      <c r="U48" s="21">
        <f t="shared" si="63"/>
        <v>5349.4892340854885</v>
      </c>
      <c r="V48" s="21">
        <f t="shared" si="63"/>
        <v>7837.800543280161</v>
      </c>
      <c r="W48" s="21">
        <f t="shared" si="63"/>
        <v>6574.7237657546593</v>
      </c>
      <c r="X48" s="21">
        <f t="shared" si="63"/>
        <v>7015.2871517932426</v>
      </c>
      <c r="Y48" s="21">
        <f t="shared" si="63"/>
        <v>6154.0043206170676</v>
      </c>
      <c r="Z48" s="21">
        <f t="shared" si="63"/>
        <v>5784.9363165930963</v>
      </c>
      <c r="AA48" s="21">
        <f t="shared" si="63"/>
        <v>5894.6449936987574</v>
      </c>
      <c r="AB48" s="21">
        <f t="shared" si="63"/>
        <v>7088.6270682136328</v>
      </c>
      <c r="AC48" s="21">
        <f t="shared" si="63"/>
        <v>7526.775870809819</v>
      </c>
      <c r="AD48" s="21">
        <f t="shared" si="63"/>
        <v>7403.6230531423598</v>
      </c>
      <c r="AE48" s="21">
        <f t="shared" si="63"/>
        <v>6909.0205298220271</v>
      </c>
      <c r="AF48" s="21">
        <f t="shared" si="63"/>
        <v>7420.7843265097763</v>
      </c>
      <c r="AG48" s="21">
        <f t="shared" ref="AG48" si="64">IF(AG25=0,0,100*AG25/AG12)</f>
        <v>7513.8066056224216</v>
      </c>
    </row>
    <row r="49" spans="1:33" x14ac:dyDescent="0.25">
      <c r="A49" s="10" t="s">
        <v>10</v>
      </c>
      <c r="B49" s="22">
        <f t="shared" si="61"/>
        <v>2261.9342162074913</v>
      </c>
      <c r="C49" s="22">
        <f t="shared" si="61"/>
        <v>2261.9341759695321</v>
      </c>
      <c r="D49" s="22">
        <f t="shared" si="61"/>
        <v>2261.9342196356306</v>
      </c>
      <c r="E49" s="22">
        <f t="shared" si="61"/>
        <v>2261.9342085628532</v>
      </c>
      <c r="F49" s="22">
        <f t="shared" si="61"/>
        <v>2261.9341990414005</v>
      </c>
      <c r="G49" s="22">
        <f t="shared" si="61"/>
        <v>2261.9341963419506</v>
      </c>
      <c r="H49" s="22">
        <f t="shared" si="61"/>
        <v>2229.8243755171661</v>
      </c>
      <c r="I49" s="22">
        <f t="shared" si="61"/>
        <v>2237.5878533472705</v>
      </c>
      <c r="J49" s="22">
        <f t="shared" si="61"/>
        <v>2283.8228123608505</v>
      </c>
      <c r="K49" s="22">
        <f t="shared" si="61"/>
        <v>2122.4798581392597</v>
      </c>
      <c r="L49" s="22">
        <f t="shared" ref="L49" si="65">IF(L26=0,0,100*L26/L13)</f>
        <v>2125.0842310869016</v>
      </c>
      <c r="M49" s="22">
        <f t="shared" ref="M49:AF49" si="66">IF(M26=0,0,100*M26/M13)</f>
        <v>2345.1321510938092</v>
      </c>
      <c r="N49" s="22">
        <f t="shared" si="66"/>
        <v>2718.2261776350247</v>
      </c>
      <c r="O49" s="22">
        <f t="shared" si="66"/>
        <v>2913.181759391241</v>
      </c>
      <c r="P49" s="22">
        <f t="shared" si="66"/>
        <v>3050.885900454648</v>
      </c>
      <c r="Q49" s="22">
        <f t="shared" si="66"/>
        <v>3484.2819934864501</v>
      </c>
      <c r="R49" s="22">
        <f t="shared" si="66"/>
        <v>3535.1647045220088</v>
      </c>
      <c r="S49" s="22">
        <f t="shared" si="66"/>
        <v>3981.2560981758293</v>
      </c>
      <c r="T49" s="22">
        <f t="shared" si="66"/>
        <v>4142.4444036996147</v>
      </c>
      <c r="U49" s="22">
        <f t="shared" si="66"/>
        <v>4550.5778808922732</v>
      </c>
      <c r="V49" s="22">
        <f t="shared" si="66"/>
        <v>5566.8915310796619</v>
      </c>
      <c r="W49" s="22">
        <f t="shared" si="66"/>
        <v>4661.4316894917492</v>
      </c>
      <c r="X49" s="22">
        <f t="shared" si="66"/>
        <v>4871.6548870386277</v>
      </c>
      <c r="Y49" s="22">
        <f t="shared" si="66"/>
        <v>4175.9761953713705</v>
      </c>
      <c r="Z49" s="22">
        <f t="shared" si="66"/>
        <v>3898.2217411255178</v>
      </c>
      <c r="AA49" s="22">
        <f t="shared" si="66"/>
        <v>3997.9587249447745</v>
      </c>
      <c r="AB49" s="22">
        <f t="shared" si="66"/>
        <v>4840.9999517698643</v>
      </c>
      <c r="AC49" s="22">
        <f t="shared" si="66"/>
        <v>5148.5622007010634</v>
      </c>
      <c r="AD49" s="22">
        <f t="shared" si="66"/>
        <v>5004.1435806531163</v>
      </c>
      <c r="AE49" s="22">
        <f t="shared" si="66"/>
        <v>4618.6276833600623</v>
      </c>
      <c r="AF49" s="22">
        <f t="shared" si="66"/>
        <v>4501.3281568559751</v>
      </c>
      <c r="AG49" s="22">
        <f t="shared" ref="AG49" si="67">IF(AG26=0,0,100*AG26/AG13)</f>
        <v>4598.0362381672121</v>
      </c>
    </row>
    <row r="50" spans="1:33" x14ac:dyDescent="0.25">
      <c r="A50" s="12" t="s">
        <v>11</v>
      </c>
      <c r="B50" s="23">
        <f t="shared" ref="B50:K50" si="68">IF(B32=0,0,100*B32/B14)</f>
        <v>3589.9913506084822</v>
      </c>
      <c r="C50" s="23">
        <f t="shared" si="68"/>
        <v>3589.9913575595619</v>
      </c>
      <c r="D50" s="23">
        <f t="shared" si="68"/>
        <v>3589.9912964174182</v>
      </c>
      <c r="E50" s="23">
        <f t="shared" si="68"/>
        <v>3589.9913776508774</v>
      </c>
      <c r="F50" s="23">
        <f t="shared" si="68"/>
        <v>3589.9912834327774</v>
      </c>
      <c r="G50" s="23">
        <f t="shared" si="68"/>
        <v>3589.991319303931</v>
      </c>
      <c r="H50" s="23">
        <f t="shared" si="68"/>
        <v>3565.0439685150109</v>
      </c>
      <c r="I50" s="23">
        <f t="shared" si="68"/>
        <v>3578.9461398490093</v>
      </c>
      <c r="J50" s="23">
        <f t="shared" si="68"/>
        <v>3623.9014368826756</v>
      </c>
      <c r="K50" s="23">
        <f t="shared" si="68"/>
        <v>3435.508944423033</v>
      </c>
      <c r="L50" s="23">
        <f t="shared" ref="L50" si="69">IF(L32=0,0,100*L32/L14)</f>
        <v>3424.9696644805135</v>
      </c>
      <c r="M50" s="23">
        <f t="shared" ref="M50:AF50" si="70">IF(M32=0,0,100*M32/M14)</f>
        <v>3770.3252140107252</v>
      </c>
      <c r="N50" s="23">
        <f t="shared" si="70"/>
        <v>4506.5968392409177</v>
      </c>
      <c r="O50" s="23">
        <f t="shared" si="70"/>
        <v>4777.8556790243629</v>
      </c>
      <c r="P50" s="23">
        <f t="shared" si="70"/>
        <v>4955.4997173007168</v>
      </c>
      <c r="Q50" s="23">
        <f t="shared" si="70"/>
        <v>5458.8099261382786</v>
      </c>
      <c r="R50" s="23">
        <f t="shared" si="70"/>
        <v>5515.9468779935742</v>
      </c>
      <c r="S50" s="23">
        <f t="shared" si="70"/>
        <v>6105.370045407195</v>
      </c>
      <c r="T50" s="23">
        <f t="shared" si="70"/>
        <v>6499.2702093227799</v>
      </c>
      <c r="U50" s="23">
        <f t="shared" si="70"/>
        <v>5770.1608750773348</v>
      </c>
      <c r="V50" s="23">
        <f t="shared" si="70"/>
        <v>9633.5964153394561</v>
      </c>
      <c r="W50" s="23">
        <f t="shared" si="70"/>
        <v>8112.3771011176505</v>
      </c>
      <c r="X50" s="23">
        <f t="shared" si="70"/>
        <v>8898.9537800850758</v>
      </c>
      <c r="Y50" s="23">
        <f t="shared" si="70"/>
        <v>8280.1286876689137</v>
      </c>
      <c r="Z50" s="23">
        <f t="shared" si="70"/>
        <v>7715.2359896452635</v>
      </c>
      <c r="AA50" s="23">
        <f t="shared" si="70"/>
        <v>7764.5351823014144</v>
      </c>
      <c r="AB50" s="23">
        <f t="shared" si="70"/>
        <v>9462.4060257328911</v>
      </c>
      <c r="AC50" s="23">
        <f t="shared" si="70"/>
        <v>10088.324011666869</v>
      </c>
      <c r="AD50" s="23">
        <f t="shared" si="70"/>
        <v>10609.156018823132</v>
      </c>
      <c r="AE50" s="23">
        <f t="shared" si="70"/>
        <v>9738.1602399104468</v>
      </c>
      <c r="AF50" s="23">
        <f t="shared" si="70"/>
        <v>10752.94119395077</v>
      </c>
      <c r="AG50" s="23">
        <f t="shared" ref="AG50" si="71">IF(AG32=0,0,100*AG32/AG14)</f>
        <v>10555.451524968403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5008.193534166744</v>
      </c>
      <c r="C53" s="21">
        <v>5008.1935076964583</v>
      </c>
      <c r="D53" s="21">
        <v>5008.1934990432992</v>
      </c>
      <c r="E53" s="21">
        <v>5008.1935475171695</v>
      </c>
      <c r="F53" s="21">
        <v>5008.1934742054118</v>
      </c>
      <c r="G53" s="21">
        <v>5008.1934971655655</v>
      </c>
      <c r="H53" s="21">
        <v>5012.2060903910733</v>
      </c>
      <c r="I53" s="21">
        <v>5011.2353225331726</v>
      </c>
      <c r="J53" s="21">
        <v>5005.4618641097304</v>
      </c>
      <c r="K53" s="21">
        <v>5025.666988443746</v>
      </c>
      <c r="L53" s="21">
        <v>5025.3394864115444</v>
      </c>
      <c r="M53" s="21">
        <v>5144.3849718401207</v>
      </c>
      <c r="N53" s="21">
        <v>5604.3234825237341</v>
      </c>
      <c r="O53" s="21">
        <v>5629.5753863965474</v>
      </c>
      <c r="P53" s="21">
        <v>5647.6080175880979</v>
      </c>
      <c r="Q53" s="21">
        <v>5969.1817267940032</v>
      </c>
      <c r="R53" s="21">
        <v>6097.7410729477488</v>
      </c>
      <c r="S53" s="21">
        <v>6343.1239986010232</v>
      </c>
      <c r="T53" s="21">
        <v>6420.2403266570927</v>
      </c>
      <c r="U53" s="21">
        <v>5484.07333296458</v>
      </c>
      <c r="V53" s="21">
        <v>6498.7843433048702</v>
      </c>
      <c r="W53" s="21">
        <v>6875.5652330797402</v>
      </c>
      <c r="X53" s="21">
        <v>7011.7755540337166</v>
      </c>
      <c r="Y53" s="21">
        <v>6969.5049470896929</v>
      </c>
      <c r="Z53" s="21">
        <v>6900.4110900032492</v>
      </c>
      <c r="AA53" s="21">
        <v>7239.3670557500327</v>
      </c>
      <c r="AB53" s="21">
        <v>7379.1985966426782</v>
      </c>
      <c r="AC53" s="21">
        <v>7494.64385973136</v>
      </c>
      <c r="AD53" s="21">
        <v>7376.5204976160994</v>
      </c>
      <c r="AE53" s="21">
        <v>7202.7093664097711</v>
      </c>
      <c r="AF53" s="21">
        <v>6779.7760922695634</v>
      </c>
      <c r="AG53" s="21">
        <v>7279.1204862693266</v>
      </c>
    </row>
    <row r="54" spans="1:33" x14ac:dyDescent="0.25">
      <c r="A54" s="10" t="s">
        <v>10</v>
      </c>
      <c r="B54" s="22">
        <v>5307.5058109047795</v>
      </c>
      <c r="C54" s="22">
        <v>5307.5057213020564</v>
      </c>
      <c r="D54" s="22">
        <v>5307.5058255282856</v>
      </c>
      <c r="E54" s="22">
        <v>5307.5057909263496</v>
      </c>
      <c r="F54" s="22">
        <v>5307.5057820482707</v>
      </c>
      <c r="G54" s="22">
        <v>5307.5057714611221</v>
      </c>
      <c r="H54" s="22">
        <v>5307.5057541760825</v>
      </c>
      <c r="I54" s="22">
        <v>5307.5057893569165</v>
      </c>
      <c r="J54" s="22">
        <v>5307.5057146883219</v>
      </c>
      <c r="K54" s="22">
        <v>5307.5057529736987</v>
      </c>
      <c r="L54" s="22">
        <v>5307.505687967463</v>
      </c>
      <c r="M54" s="22">
        <v>5409.1593282991462</v>
      </c>
      <c r="N54" s="22">
        <v>5764.2911749974883</v>
      </c>
      <c r="O54" s="22">
        <v>5836.2874665444424</v>
      </c>
      <c r="P54" s="22">
        <v>5887.3673298576778</v>
      </c>
      <c r="Q54" s="22">
        <v>6346.8401495996777</v>
      </c>
      <c r="R54" s="22">
        <v>6473.4719147215092</v>
      </c>
      <c r="S54" s="22">
        <v>6805.753570064524</v>
      </c>
      <c r="T54" s="22">
        <v>6892.3579937407876</v>
      </c>
      <c r="U54" s="22">
        <v>6695.1635991619314</v>
      </c>
      <c r="V54" s="22">
        <v>6624.519516821375</v>
      </c>
      <c r="W54" s="22">
        <v>6996.066464500529</v>
      </c>
      <c r="X54" s="22">
        <v>6988.1589518556448</v>
      </c>
      <c r="Y54" s="22">
        <v>6787.4376738860528</v>
      </c>
      <c r="Z54" s="22">
        <v>6673.3918685882036</v>
      </c>
      <c r="AA54" s="22">
        <v>7046.6865704789361</v>
      </c>
      <c r="AB54" s="22">
        <v>7232.4569067706161</v>
      </c>
      <c r="AC54" s="22">
        <v>7357.5239869059033</v>
      </c>
      <c r="AD54" s="22">
        <v>7155.512143326705</v>
      </c>
      <c r="AE54" s="22">
        <v>6916.9539996734429</v>
      </c>
      <c r="AF54" s="22">
        <v>6228.3586712656961</v>
      </c>
      <c r="AG54" s="22">
        <v>7107.2043076270675</v>
      </c>
    </row>
    <row r="55" spans="1:33" x14ac:dyDescent="0.25">
      <c r="A55" s="12" t="s">
        <v>11</v>
      </c>
      <c r="B55" s="23">
        <v>4811.4063978355134</v>
      </c>
      <c r="C55" s="23">
        <v>4811.4064084141091</v>
      </c>
      <c r="D55" s="23">
        <v>4811.4063337543075</v>
      </c>
      <c r="E55" s="23">
        <v>4811.4064306591745</v>
      </c>
      <c r="F55" s="23">
        <v>4811.4063199446455</v>
      </c>
      <c r="G55" s="23">
        <v>4811.4063624388264</v>
      </c>
      <c r="H55" s="23">
        <v>4809.8555672374614</v>
      </c>
      <c r="I55" s="23">
        <v>4807.2948147356465</v>
      </c>
      <c r="J55" s="23">
        <v>4806.1432995965879</v>
      </c>
      <c r="K55" s="23">
        <v>4821.7874956168407</v>
      </c>
      <c r="L55" s="23">
        <v>4826.5622659764695</v>
      </c>
      <c r="M55" s="23">
        <v>4968.2148575775027</v>
      </c>
      <c r="N55" s="23">
        <v>5498.0776431273835</v>
      </c>
      <c r="O55" s="23">
        <v>5492.0279646619638</v>
      </c>
      <c r="P55" s="23">
        <v>5490.0547654205402</v>
      </c>
      <c r="Q55" s="23">
        <v>5734.9660546807336</v>
      </c>
      <c r="R55" s="23">
        <v>5875.1708160953613</v>
      </c>
      <c r="S55" s="23">
        <v>6074.663132441704</v>
      </c>
      <c r="T55" s="23">
        <v>6094.9754927723261</v>
      </c>
      <c r="U55" s="23">
        <v>4846.3663738205441</v>
      </c>
      <c r="V55" s="23">
        <v>6399.3551260352606</v>
      </c>
      <c r="W55" s="23">
        <v>6778.7221411606879</v>
      </c>
      <c r="X55" s="23">
        <v>7032.5280898710926</v>
      </c>
      <c r="Y55" s="23">
        <v>7165.2037144936539</v>
      </c>
      <c r="Z55" s="23">
        <v>7132.6746949872822</v>
      </c>
      <c r="AA55" s="23">
        <v>7429.3253819524543</v>
      </c>
      <c r="AB55" s="23">
        <v>7534.1764099377278</v>
      </c>
      <c r="AC55" s="23">
        <v>7642.3341870241711</v>
      </c>
      <c r="AD55" s="23">
        <v>7671.7718525404043</v>
      </c>
      <c r="AE55" s="23">
        <v>7555.6801926387525</v>
      </c>
      <c r="AF55" s="23">
        <v>7409.1430837399366</v>
      </c>
      <c r="AG55" s="23">
        <v>7458.4583302769061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0.61163622375888504</v>
      </c>
      <c r="C58" s="18">
        <f t="shared" si="72"/>
        <v>0.61163622320418243</v>
      </c>
      <c r="D58" s="18">
        <f t="shared" si="72"/>
        <v>0.61163622300065701</v>
      </c>
      <c r="E58" s="18">
        <f t="shared" si="72"/>
        <v>0.61163622399405526</v>
      </c>
      <c r="F58" s="18">
        <f t="shared" si="72"/>
        <v>0.61163622244252458</v>
      </c>
      <c r="G58" s="18">
        <f t="shared" si="72"/>
        <v>0.61163622293264353</v>
      </c>
      <c r="H58" s="18">
        <f t="shared" si="72"/>
        <v>0.60295359851393504</v>
      </c>
      <c r="I58" s="18">
        <f t="shared" si="72"/>
        <v>0.60505287054769441</v>
      </c>
      <c r="J58" s="18">
        <f t="shared" si="72"/>
        <v>0.61755500049503309</v>
      </c>
      <c r="K58" s="18">
        <f t="shared" si="72"/>
        <v>0.57392720367563399</v>
      </c>
      <c r="L58" s="18">
        <f>IF(L48=0,0,L48/L53)</f>
        <v>0.57463144377271169</v>
      </c>
      <c r="M58" s="18">
        <f t="shared" ref="M58:AF58" si="73">IF(M48=0,0,M48/M53)</f>
        <v>0.62221611277683508</v>
      </c>
      <c r="N58" s="18">
        <f t="shared" si="73"/>
        <v>0.67677356482819329</v>
      </c>
      <c r="O58" s="18">
        <f t="shared" si="73"/>
        <v>0.71636541974093393</v>
      </c>
      <c r="P58" s="18">
        <f t="shared" si="73"/>
        <v>0.74371842129557042</v>
      </c>
      <c r="Q58" s="18">
        <f t="shared" si="73"/>
        <v>0.78787885044096395</v>
      </c>
      <c r="R58" s="18">
        <f t="shared" si="73"/>
        <v>0.78374735977547327</v>
      </c>
      <c r="S58" s="18">
        <f t="shared" si="73"/>
        <v>0.83955200220249515</v>
      </c>
      <c r="T58" s="18">
        <f t="shared" si="73"/>
        <v>0.86256646176150376</v>
      </c>
      <c r="U58" s="18">
        <f t="shared" si="73"/>
        <v>0.97545909933951636</v>
      </c>
      <c r="V58" s="18">
        <f t="shared" si="73"/>
        <v>1.2060410269429485</v>
      </c>
      <c r="W58" s="18">
        <f t="shared" si="73"/>
        <v>0.95624483847849029</v>
      </c>
      <c r="X58" s="18">
        <f t="shared" si="73"/>
        <v>1.0005008143418832</v>
      </c>
      <c r="Y58" s="18">
        <f t="shared" si="73"/>
        <v>0.88299016462953228</v>
      </c>
      <c r="Z58" s="18">
        <f t="shared" si="73"/>
        <v>0.83834662038814445</v>
      </c>
      <c r="AA58" s="18">
        <f t="shared" si="73"/>
        <v>0.81424866957350928</v>
      </c>
      <c r="AB58" s="18">
        <f t="shared" si="73"/>
        <v>0.96062288816007102</v>
      </c>
      <c r="AC58" s="18">
        <f t="shared" si="73"/>
        <v>1.0042873299492059</v>
      </c>
      <c r="AD58" s="18">
        <f t="shared" si="73"/>
        <v>1.0036741652836212</v>
      </c>
      <c r="AE58" s="18">
        <f t="shared" si="73"/>
        <v>0.95922522739049032</v>
      </c>
      <c r="AF58" s="18">
        <f t="shared" si="73"/>
        <v>1.0945471097446866</v>
      </c>
      <c r="AG58" s="18">
        <f t="shared" ref="AG58" si="74">IF(AG48=0,0,AG48/AG53)</f>
        <v>1.0322409994168644</v>
      </c>
    </row>
    <row r="59" spans="1:33" x14ac:dyDescent="0.25">
      <c r="A59" s="10" t="s">
        <v>10</v>
      </c>
      <c r="B59" s="19">
        <f t="shared" ref="B59:K59" si="75">IF(B49=0,0,B49/B54)</f>
        <v>0.42617649359142118</v>
      </c>
      <c r="C59" s="19">
        <f t="shared" si="75"/>
        <v>0.4261764932049148</v>
      </c>
      <c r="D59" s="19">
        <f t="shared" si="75"/>
        <v>0.42617649306310235</v>
      </c>
      <c r="E59" s="19">
        <f t="shared" si="75"/>
        <v>0.42617649375528327</v>
      </c>
      <c r="F59" s="19">
        <f t="shared" si="75"/>
        <v>0.42617649267420593</v>
      </c>
      <c r="G59" s="19">
        <f t="shared" si="75"/>
        <v>0.42617649301571175</v>
      </c>
      <c r="H59" s="19">
        <f t="shared" si="75"/>
        <v>0.42012660537629803</v>
      </c>
      <c r="I59" s="19">
        <f t="shared" si="75"/>
        <v>0.4215893382225378</v>
      </c>
      <c r="J59" s="19">
        <f t="shared" si="75"/>
        <v>0.43030058470600552</v>
      </c>
      <c r="K59" s="19">
        <f t="shared" si="75"/>
        <v>0.39990156524089926</v>
      </c>
      <c r="L59" s="19">
        <f>IF(L49=0,0,L49/L54)</f>
        <v>0.40039226635303216</v>
      </c>
      <c r="M59" s="19">
        <f t="shared" ref="M59:AF59" si="76">IF(M49=0,0,M49/M54)</f>
        <v>0.43354835913683681</v>
      </c>
      <c r="N59" s="19">
        <f t="shared" si="76"/>
        <v>0.47156295459627073</v>
      </c>
      <c r="O59" s="19">
        <f t="shared" si="76"/>
        <v>0.49914980646353974</v>
      </c>
      <c r="P59" s="19">
        <f t="shared" si="76"/>
        <v>0.51820885796986627</v>
      </c>
      <c r="Q59" s="19">
        <f t="shared" si="76"/>
        <v>0.54897900551445566</v>
      </c>
      <c r="R59" s="19">
        <f t="shared" si="76"/>
        <v>0.54610026135783318</v>
      </c>
      <c r="S59" s="19">
        <f t="shared" si="76"/>
        <v>0.58498387536210539</v>
      </c>
      <c r="T59" s="19">
        <f t="shared" si="76"/>
        <v>0.60101991328098825</v>
      </c>
      <c r="U59" s="19">
        <f t="shared" si="76"/>
        <v>0.67968135707122868</v>
      </c>
      <c r="V59" s="19">
        <f t="shared" si="76"/>
        <v>0.84034646089333409</v>
      </c>
      <c r="W59" s="19">
        <f t="shared" si="76"/>
        <v>0.66629322536382496</v>
      </c>
      <c r="X59" s="19">
        <f t="shared" si="76"/>
        <v>0.69712994804518613</v>
      </c>
      <c r="Y59" s="19">
        <f t="shared" si="76"/>
        <v>0.61525076118753863</v>
      </c>
      <c r="Z59" s="19">
        <f t="shared" si="76"/>
        <v>0.58414398822801483</v>
      </c>
      <c r="AA59" s="19">
        <f t="shared" si="76"/>
        <v>0.56735299419923668</v>
      </c>
      <c r="AB59" s="19">
        <f t="shared" si="76"/>
        <v>0.6693437671558049</v>
      </c>
      <c r="AC59" s="19">
        <f t="shared" si="76"/>
        <v>0.69976832013920676</v>
      </c>
      <c r="AD59" s="19">
        <f t="shared" si="76"/>
        <v>0.69934107865640693</v>
      </c>
      <c r="AE59" s="19">
        <f t="shared" si="76"/>
        <v>0.66772566126334121</v>
      </c>
      <c r="AF59" s="19">
        <f t="shared" si="76"/>
        <v>0.72271498711573678</v>
      </c>
      <c r="AG59" s="19">
        <f t="shared" ref="AG59" si="77">IF(AG49=0,0,AG49/AG54)</f>
        <v>0.64695427894662438</v>
      </c>
    </row>
    <row r="60" spans="1:33" x14ac:dyDescent="0.25">
      <c r="A60" s="12" t="s">
        <v>11</v>
      </c>
      <c r="B60" s="20">
        <f t="shared" ref="B60:K60" si="78">IF(B50=0,0,B50/B55)</f>
        <v>0.74614178345514448</v>
      </c>
      <c r="C60" s="20">
        <f t="shared" si="78"/>
        <v>0.74614178325934877</v>
      </c>
      <c r="D60" s="20">
        <f t="shared" si="78"/>
        <v>0.74614178212966942</v>
      </c>
      <c r="E60" s="20">
        <f t="shared" si="78"/>
        <v>0.74614178398540321</v>
      </c>
      <c r="F60" s="20">
        <f t="shared" si="78"/>
        <v>0.74614178157251942</v>
      </c>
      <c r="G60" s="20">
        <f t="shared" si="78"/>
        <v>0.74614178243806051</v>
      </c>
      <c r="H60" s="20">
        <f t="shared" si="78"/>
        <v>0.74119563855481685</v>
      </c>
      <c r="I60" s="20">
        <f t="shared" si="78"/>
        <v>0.74448234979859784</v>
      </c>
      <c r="J60" s="20">
        <f t="shared" si="78"/>
        <v>0.75401443756095543</v>
      </c>
      <c r="K60" s="20">
        <f t="shared" si="78"/>
        <v>0.71249696249492966</v>
      </c>
      <c r="L60" s="20">
        <f>IF(L50=0,0,L50/L55)</f>
        <v>0.70960851134645053</v>
      </c>
      <c r="M60" s="20">
        <f t="shared" ref="M60:AF60" si="79">IF(M50=0,0,M50/M55)</f>
        <v>0.75888932385044483</v>
      </c>
      <c r="N60" s="20">
        <f t="shared" si="79"/>
        <v>0.81966773329841558</v>
      </c>
      <c r="O60" s="20">
        <f t="shared" si="79"/>
        <v>0.86996200852710726</v>
      </c>
      <c r="P60" s="20">
        <f t="shared" si="79"/>
        <v>0.90263211006805388</v>
      </c>
      <c r="Q60" s="20">
        <f t="shared" si="79"/>
        <v>0.95184694627493682</v>
      </c>
      <c r="R60" s="20">
        <f t="shared" si="79"/>
        <v>0.93885727762711635</v>
      </c>
      <c r="S60" s="20">
        <f t="shared" si="79"/>
        <v>1.0050549161815248</v>
      </c>
      <c r="T60" s="20">
        <f t="shared" si="79"/>
        <v>1.0663324597498189</v>
      </c>
      <c r="U60" s="20">
        <f t="shared" si="79"/>
        <v>1.1906159027198215</v>
      </c>
      <c r="V60" s="20">
        <f t="shared" si="79"/>
        <v>1.5054011264581872</v>
      </c>
      <c r="W60" s="20">
        <f t="shared" si="79"/>
        <v>1.1967413521582413</v>
      </c>
      <c r="X60" s="20">
        <f t="shared" si="79"/>
        <v>1.2653989669664008</v>
      </c>
      <c r="Y60" s="20">
        <f t="shared" si="79"/>
        <v>1.1556026901119376</v>
      </c>
      <c r="Z60" s="20">
        <f t="shared" si="79"/>
        <v>1.0816750124700618</v>
      </c>
      <c r="AA60" s="20">
        <f t="shared" si="79"/>
        <v>1.0451198168225693</v>
      </c>
      <c r="AB60" s="20">
        <f t="shared" si="79"/>
        <v>1.2559310415471279</v>
      </c>
      <c r="AC60" s="20">
        <f t="shared" si="79"/>
        <v>1.3200579515085478</v>
      </c>
      <c r="AD60" s="20">
        <f t="shared" si="79"/>
        <v>1.3828821063428851</v>
      </c>
      <c r="AE60" s="20">
        <f t="shared" si="79"/>
        <v>1.2888528883737049</v>
      </c>
      <c r="AF60" s="20">
        <f t="shared" si="79"/>
        <v>1.4513069962907199</v>
      </c>
      <c r="AG60" s="20">
        <f t="shared" ref="AG60" si="80">IF(AG50=0,0,AG50/AG55)</f>
        <v>1.4152323519888212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3.2075750486151025</v>
      </c>
      <c r="C62" s="33">
        <f t="shared" si="81"/>
        <v>3.2059150690763887</v>
      </c>
      <c r="D62" s="33">
        <f t="shared" si="81"/>
        <v>3.2038113225606524</v>
      </c>
      <c r="E62" s="33">
        <f t="shared" si="81"/>
        <v>3.2046661309781013</v>
      </c>
      <c r="F62" s="33">
        <f t="shared" si="81"/>
        <v>3.2035421986183223</v>
      </c>
      <c r="G62" s="33">
        <f t="shared" si="81"/>
        <v>3.2036714883196109</v>
      </c>
      <c r="H62" s="33">
        <f t="shared" si="81"/>
        <v>3.1937536985906703</v>
      </c>
      <c r="I62" s="33">
        <f t="shared" si="81"/>
        <v>3.1894474607056682</v>
      </c>
      <c r="J62" s="33">
        <f t="shared" si="81"/>
        <v>3.1858366812776113</v>
      </c>
      <c r="K62" s="33">
        <f t="shared" si="81"/>
        <v>3.2186088628507399</v>
      </c>
      <c r="L62" s="33">
        <f>IF(L66=0,0,L66/L25)</f>
        <v>3.2220408186494214</v>
      </c>
      <c r="M62" s="33">
        <f t="shared" ref="M62:AF62" si="82">IF(M66=0,0,M66/M25)</f>
        <v>3.2239349384947036</v>
      </c>
      <c r="N62" s="33">
        <f t="shared" si="82"/>
        <v>3.2249050566312287</v>
      </c>
      <c r="O62" s="33">
        <f t="shared" si="82"/>
        <v>3.2266010678472279</v>
      </c>
      <c r="P62" s="33">
        <f t="shared" si="82"/>
        <v>3.2274259131717606</v>
      </c>
      <c r="Q62" s="33">
        <f t="shared" si="82"/>
        <v>3.2279240280742978</v>
      </c>
      <c r="R62" s="33">
        <f t="shared" si="82"/>
        <v>3.2292088017275016</v>
      </c>
      <c r="S62" s="33">
        <f t="shared" si="82"/>
        <v>3.2308539215641714</v>
      </c>
      <c r="T62" s="33">
        <f t="shared" si="82"/>
        <v>3.2305907802638489</v>
      </c>
      <c r="U62" s="33">
        <f t="shared" si="82"/>
        <v>3.2241235929421412</v>
      </c>
      <c r="V62" s="33">
        <f t="shared" si="82"/>
        <v>3.2268357860121286</v>
      </c>
      <c r="W62" s="33">
        <f t="shared" si="82"/>
        <v>3.2254546644594013</v>
      </c>
      <c r="X62" s="33">
        <f t="shared" si="82"/>
        <v>3.2296942902224268</v>
      </c>
      <c r="Y62" s="33">
        <f t="shared" si="82"/>
        <v>3.2296103400553342</v>
      </c>
      <c r="Z62" s="33">
        <f t="shared" si="82"/>
        <v>3.2291438865903546</v>
      </c>
      <c r="AA62" s="33">
        <f t="shared" si="82"/>
        <v>3.220342826969004</v>
      </c>
      <c r="AB62" s="33">
        <f t="shared" si="82"/>
        <v>3.2209110316224261</v>
      </c>
      <c r="AC62" s="33">
        <f t="shared" si="82"/>
        <v>3.2209124449944899</v>
      </c>
      <c r="AD62" s="33">
        <f t="shared" si="82"/>
        <v>3.2137094262723389</v>
      </c>
      <c r="AE62" s="33">
        <f t="shared" si="82"/>
        <v>3.2115142747885823</v>
      </c>
      <c r="AF62" s="33">
        <f t="shared" si="82"/>
        <v>3.2062185995664176</v>
      </c>
      <c r="AG62" s="33">
        <f t="shared" ref="AG62" si="83">IF(AG66=0,0,AG66/AG25)</f>
        <v>3.1999133243987661</v>
      </c>
    </row>
    <row r="63" spans="1:33" x14ac:dyDescent="0.25">
      <c r="A63" s="10" t="s">
        <v>10</v>
      </c>
      <c r="B63" s="34">
        <f t="shared" ref="B63:K63" si="84">IF(B67=0,0,B67/B26)</f>
        <v>3.1694390120872313</v>
      </c>
      <c r="C63" s="34">
        <f t="shared" si="84"/>
        <v>3.1668331250934134</v>
      </c>
      <c r="D63" s="34">
        <f t="shared" si="84"/>
        <v>3.1622290940081372</v>
      </c>
      <c r="E63" s="34">
        <f t="shared" si="84"/>
        <v>3.1641679946376997</v>
      </c>
      <c r="F63" s="34">
        <f t="shared" si="84"/>
        <v>3.162086847688748</v>
      </c>
      <c r="G63" s="34">
        <f t="shared" si="84"/>
        <v>3.1625236913792456</v>
      </c>
      <c r="H63" s="34">
        <f t="shared" si="84"/>
        <v>3.143665529670312</v>
      </c>
      <c r="I63" s="34">
        <f t="shared" si="84"/>
        <v>3.1340351302663199</v>
      </c>
      <c r="J63" s="34">
        <f t="shared" si="84"/>
        <v>3.1243335437388291</v>
      </c>
      <c r="K63" s="34">
        <f t="shared" si="84"/>
        <v>3.2010752272739427</v>
      </c>
      <c r="L63" s="34">
        <f>IF(L67=0,0,L67/L26)</f>
        <v>3.2071350418164641</v>
      </c>
      <c r="M63" s="34">
        <f t="shared" ref="M63:AF63" si="85">IF(M67=0,0,M67/M26)</f>
        <v>3.2102859838766777</v>
      </c>
      <c r="N63" s="34">
        <f t="shared" si="85"/>
        <v>3.212783034374342</v>
      </c>
      <c r="O63" s="34">
        <f t="shared" si="85"/>
        <v>3.2155835259630576</v>
      </c>
      <c r="P63" s="34">
        <f t="shared" si="85"/>
        <v>3.2167790256553981</v>
      </c>
      <c r="Q63" s="34">
        <f t="shared" si="85"/>
        <v>3.2181308351410522</v>
      </c>
      <c r="R63" s="34">
        <f t="shared" si="85"/>
        <v>3.2199549983213216</v>
      </c>
      <c r="S63" s="34">
        <f t="shared" si="85"/>
        <v>3.2230847425623756</v>
      </c>
      <c r="T63" s="34">
        <f t="shared" si="85"/>
        <v>3.2229219736060792</v>
      </c>
      <c r="U63" s="34">
        <f t="shared" si="85"/>
        <v>3.2075599100849161</v>
      </c>
      <c r="V63" s="34">
        <f t="shared" si="85"/>
        <v>3.2134705036832107</v>
      </c>
      <c r="W63" s="34">
        <f t="shared" si="85"/>
        <v>3.2110980906089956</v>
      </c>
      <c r="X63" s="34">
        <f t="shared" si="85"/>
        <v>3.220045631509179</v>
      </c>
      <c r="Y63" s="34">
        <f t="shared" si="85"/>
        <v>3.2210396455176431</v>
      </c>
      <c r="Z63" s="34">
        <f t="shared" si="85"/>
        <v>3.220015210727051</v>
      </c>
      <c r="AA63" s="34">
        <f t="shared" si="85"/>
        <v>3.2018928309890633</v>
      </c>
      <c r="AB63" s="34">
        <f t="shared" si="85"/>
        <v>3.2029140333044643</v>
      </c>
      <c r="AC63" s="34">
        <f t="shared" si="85"/>
        <v>3.2029130806769577</v>
      </c>
      <c r="AD63" s="34">
        <f t="shared" si="85"/>
        <v>3.1901174403139385</v>
      </c>
      <c r="AE63" s="34">
        <f t="shared" si="85"/>
        <v>3.1843853122962504</v>
      </c>
      <c r="AF63" s="34">
        <f t="shared" si="85"/>
        <v>3.1684719601997573</v>
      </c>
      <c r="AG63" s="34">
        <f t="shared" ref="AG63" si="86">IF(AG67=0,0,AG67/AG26)</f>
        <v>3.1530086534474306</v>
      </c>
    </row>
    <row r="64" spans="1:33" x14ac:dyDescent="0.25">
      <c r="A64" s="12" t="s">
        <v>11</v>
      </c>
      <c r="B64" s="35">
        <f t="shared" ref="B64:K64" si="87">IF(B68=0,0,B68/B32)</f>
        <v>3.2233727644756955</v>
      </c>
      <c r="C64" s="35">
        <f t="shared" si="87"/>
        <v>3.2221046237429021</v>
      </c>
      <c r="D64" s="35">
        <f t="shared" si="87"/>
        <v>3.2210366110208049</v>
      </c>
      <c r="E64" s="35">
        <f t="shared" si="87"/>
        <v>3.2214423382085142</v>
      </c>
      <c r="F64" s="35">
        <f t="shared" si="87"/>
        <v>3.2207149284929457</v>
      </c>
      <c r="G64" s="35">
        <f t="shared" si="87"/>
        <v>3.2207168150892658</v>
      </c>
      <c r="H64" s="35">
        <f t="shared" si="87"/>
        <v>3.2152212396726383</v>
      </c>
      <c r="I64" s="35">
        <f t="shared" si="87"/>
        <v>3.2132951597918411</v>
      </c>
      <c r="J64" s="35">
        <f t="shared" si="87"/>
        <v>3.2114143556195121</v>
      </c>
      <c r="K64" s="35">
        <f t="shared" si="87"/>
        <v>3.2264449144662346</v>
      </c>
      <c r="L64" s="35">
        <f>IF(L68=0,0,L68/L32)</f>
        <v>3.2285561372216689</v>
      </c>
      <c r="M64" s="35">
        <f t="shared" ref="M64:AF64" si="88">IF(M68=0,0,M68/M32)</f>
        <v>3.229583582603317</v>
      </c>
      <c r="N64" s="35">
        <f t="shared" si="88"/>
        <v>3.2297612012493087</v>
      </c>
      <c r="O64" s="35">
        <f t="shared" si="88"/>
        <v>3.2310710507479601</v>
      </c>
      <c r="P64" s="35">
        <f t="shared" si="88"/>
        <v>3.2317332919490314</v>
      </c>
      <c r="Q64" s="35">
        <f t="shared" si="88"/>
        <v>3.2318006764517269</v>
      </c>
      <c r="R64" s="35">
        <f t="shared" si="88"/>
        <v>3.2327219795122502</v>
      </c>
      <c r="S64" s="35">
        <f t="shared" si="88"/>
        <v>3.2337938099901451</v>
      </c>
      <c r="T64" s="35">
        <f t="shared" si="88"/>
        <v>3.2339582735869641</v>
      </c>
      <c r="U64" s="35">
        <f t="shared" si="88"/>
        <v>3.2310018781377736</v>
      </c>
      <c r="V64" s="35">
        <f t="shared" si="88"/>
        <v>3.2329432326818539</v>
      </c>
      <c r="W64" s="35">
        <f t="shared" si="88"/>
        <v>3.2320844451860942</v>
      </c>
      <c r="X64" s="35">
        <f t="shared" si="88"/>
        <v>3.2343357892879863</v>
      </c>
      <c r="Y64" s="35">
        <f t="shared" si="88"/>
        <v>3.2342564892038932</v>
      </c>
      <c r="Z64" s="35">
        <f t="shared" si="88"/>
        <v>3.2338628177727791</v>
      </c>
      <c r="AA64" s="35">
        <f t="shared" si="88"/>
        <v>3.2297085157586416</v>
      </c>
      <c r="AB64" s="35">
        <f t="shared" si="88"/>
        <v>3.2306351354583729</v>
      </c>
      <c r="AC64" s="35">
        <f t="shared" si="88"/>
        <v>3.23080653280023</v>
      </c>
      <c r="AD64" s="35">
        <f t="shared" si="88"/>
        <v>3.2285755120921973</v>
      </c>
      <c r="AE64" s="35">
        <f t="shared" si="88"/>
        <v>3.2274075586033022</v>
      </c>
      <c r="AF64" s="35">
        <f t="shared" si="88"/>
        <v>3.2242535592254074</v>
      </c>
      <c r="AG64" s="35">
        <f t="shared" ref="AG64" si="89">IF(AG68=0,0,AG68/AG32)</f>
        <v>3.2212274177230729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8526.0607527600005</v>
      </c>
      <c r="C66" s="9">
        <f t="shared" si="90"/>
        <v>8098.0061158799999</v>
      </c>
      <c r="D66" s="9">
        <f t="shared" si="90"/>
        <v>7786.1769278399997</v>
      </c>
      <c r="E66" s="9">
        <f t="shared" si="90"/>
        <v>7760.3776189199998</v>
      </c>
      <c r="F66" s="9">
        <f t="shared" si="90"/>
        <v>7515.5766580800009</v>
      </c>
      <c r="G66" s="9">
        <f t="shared" si="90"/>
        <v>7757.861848919998</v>
      </c>
      <c r="H66" s="9">
        <f t="shared" si="90"/>
        <v>6107.6766297600007</v>
      </c>
      <c r="I66" s="9">
        <f t="shared" si="90"/>
        <v>6401.2460097600024</v>
      </c>
      <c r="J66" s="9">
        <f t="shared" si="90"/>
        <v>7090.3814079600015</v>
      </c>
      <c r="K66" s="9">
        <f t="shared" si="90"/>
        <v>4546.9038330000003</v>
      </c>
      <c r="L66" s="9">
        <f>SUM(L67:L68)</f>
        <v>5302.0072440000004</v>
      </c>
      <c r="M66" s="9">
        <f t="shared" ref="M66:AF66" si="91">SUM(M67:M68)</f>
        <v>5663.6933040000013</v>
      </c>
      <c r="N66" s="9">
        <f t="shared" si="91"/>
        <v>6167.7423921599993</v>
      </c>
      <c r="O66" s="9">
        <f t="shared" si="91"/>
        <v>6728.1276898799979</v>
      </c>
      <c r="P66" s="9">
        <f t="shared" si="91"/>
        <v>7059.5124300000025</v>
      </c>
      <c r="Q66" s="9">
        <f t="shared" si="91"/>
        <v>7235.3514639600016</v>
      </c>
      <c r="R66" s="9">
        <f t="shared" si="91"/>
        <v>7523.0197181999993</v>
      </c>
      <c r="S66" s="9">
        <f t="shared" si="91"/>
        <v>7766.7203041199991</v>
      </c>
      <c r="T66" s="9">
        <f t="shared" si="91"/>
        <v>8142.2029450799992</v>
      </c>
      <c r="U66" s="9">
        <f t="shared" si="91"/>
        <v>7582.2041660400018</v>
      </c>
      <c r="V66" s="9">
        <f t="shared" si="91"/>
        <v>9598.8267939600009</v>
      </c>
      <c r="W66" s="9">
        <f t="shared" si="91"/>
        <v>8052.6665098800013</v>
      </c>
      <c r="X66" s="9">
        <f t="shared" si="91"/>
        <v>7968.1065271199986</v>
      </c>
      <c r="Y66" s="9">
        <f t="shared" si="91"/>
        <v>7038.0326671200019</v>
      </c>
      <c r="Z66" s="9">
        <f t="shared" si="91"/>
        <v>6176.6517279600002</v>
      </c>
      <c r="AA66" s="9">
        <f t="shared" si="91"/>
        <v>6118.4207138400016</v>
      </c>
      <c r="AB66" s="9">
        <f t="shared" si="91"/>
        <v>7127.17737192</v>
      </c>
      <c r="AC66" s="9">
        <f t="shared" si="91"/>
        <v>7416.5139842399994</v>
      </c>
      <c r="AD66" s="9">
        <f t="shared" si="91"/>
        <v>8745.3555483599994</v>
      </c>
      <c r="AE66" s="9">
        <f t="shared" si="91"/>
        <v>8522.6246276400016</v>
      </c>
      <c r="AF66" s="9">
        <f t="shared" si="91"/>
        <v>7821.4806759599987</v>
      </c>
      <c r="AG66" s="9">
        <f t="shared" ref="AG66" si="92">SUM(AG67:AG68)</f>
        <v>8057.5715995200007</v>
      </c>
    </row>
    <row r="67" spans="1:33" x14ac:dyDescent="0.25">
      <c r="A67" s="10" t="s">
        <v>10</v>
      </c>
      <c r="B67" s="11">
        <v>2467.673271276748</v>
      </c>
      <c r="C67" s="11">
        <v>2343.06819440559</v>
      </c>
      <c r="D67" s="11">
        <v>2251.045777136811</v>
      </c>
      <c r="E67" s="11">
        <v>2244.363820332444</v>
      </c>
      <c r="F67" s="11">
        <v>2172.8978711159475</v>
      </c>
      <c r="G67" s="11">
        <v>2243.1665194872971</v>
      </c>
      <c r="H67" s="11">
        <v>1803.6362500970836</v>
      </c>
      <c r="I67" s="11">
        <v>1892.5404874991511</v>
      </c>
      <c r="J67" s="11">
        <v>2042.4059398062132</v>
      </c>
      <c r="K67" s="11">
        <v>1396.7723270759802</v>
      </c>
      <c r="L67" s="11">
        <v>1605.1680475020169</v>
      </c>
      <c r="M67" s="11">
        <v>1650.8139230633114</v>
      </c>
      <c r="N67" s="11">
        <v>1757.4845048195857</v>
      </c>
      <c r="O67" s="11">
        <v>1935.230029036371</v>
      </c>
      <c r="P67" s="11">
        <v>2026.6913221521806</v>
      </c>
      <c r="Q67" s="11">
        <v>2045.6576875208532</v>
      </c>
      <c r="R67" s="11">
        <v>2064.228566977727</v>
      </c>
      <c r="S67" s="11">
        <v>2127.0184785000147</v>
      </c>
      <c r="T67" s="11">
        <v>2478.5233332483249</v>
      </c>
      <c r="U67" s="11">
        <v>2213.3223983487842</v>
      </c>
      <c r="V67" s="11">
        <v>2998.1162747049966</v>
      </c>
      <c r="W67" s="11">
        <v>2532.5877541271066</v>
      </c>
      <c r="X67" s="11">
        <v>2580.3403013333955</v>
      </c>
      <c r="Y67" s="11">
        <v>2467.5309871537916</v>
      </c>
      <c r="Z67" s="11">
        <v>2098.9038940454284</v>
      </c>
      <c r="AA67" s="11">
        <v>2048.3019918253331</v>
      </c>
      <c r="AB67" s="11">
        <v>2486.1264551018494</v>
      </c>
      <c r="AC67" s="11">
        <v>2616.0108898507851</v>
      </c>
      <c r="AD67" s="11">
        <v>3355.7273334145953</v>
      </c>
      <c r="AE67" s="11">
        <v>3121.8330396924775</v>
      </c>
      <c r="AF67" s="11">
        <v>2499.0211477310268</v>
      </c>
      <c r="AG67" s="11">
        <v>2480.5851298880657</v>
      </c>
    </row>
    <row r="68" spans="1:33" x14ac:dyDescent="0.25">
      <c r="A68" s="12" t="s">
        <v>11</v>
      </c>
      <c r="B68" s="13">
        <v>6058.3874814832516</v>
      </c>
      <c r="C68" s="13">
        <v>5754.9379214744094</v>
      </c>
      <c r="D68" s="13">
        <v>5535.1311507031887</v>
      </c>
      <c r="E68" s="13">
        <v>5516.0137985875563</v>
      </c>
      <c r="F68" s="13">
        <v>5342.6787869640539</v>
      </c>
      <c r="G68" s="13">
        <v>5514.6953294327004</v>
      </c>
      <c r="H68" s="13">
        <v>4304.0403796629171</v>
      </c>
      <c r="I68" s="13">
        <v>4508.7055222608515</v>
      </c>
      <c r="J68" s="13">
        <v>5047.9754681537888</v>
      </c>
      <c r="K68" s="13">
        <v>3150.1315059240196</v>
      </c>
      <c r="L68" s="13">
        <v>3696.8391964979837</v>
      </c>
      <c r="M68" s="13">
        <v>4012.8793809366898</v>
      </c>
      <c r="N68" s="13">
        <v>4410.2578873404136</v>
      </c>
      <c r="O68" s="13">
        <v>4792.8976608436269</v>
      </c>
      <c r="P68" s="13">
        <v>5032.8211078478216</v>
      </c>
      <c r="Q68" s="13">
        <v>5189.6937764391487</v>
      </c>
      <c r="R68" s="13">
        <v>5458.7911512222727</v>
      </c>
      <c r="S68" s="13">
        <v>5639.7018256199844</v>
      </c>
      <c r="T68" s="13">
        <v>5663.6796118316743</v>
      </c>
      <c r="U68" s="13">
        <v>5368.8817676912176</v>
      </c>
      <c r="V68" s="13">
        <v>6600.7105192550043</v>
      </c>
      <c r="W68" s="13">
        <v>5520.0787557528947</v>
      </c>
      <c r="X68" s="13">
        <v>5387.7662257866032</v>
      </c>
      <c r="Y68" s="13">
        <v>4570.5016799662098</v>
      </c>
      <c r="Z68" s="13">
        <v>4077.7478339145719</v>
      </c>
      <c r="AA68" s="13">
        <v>4070.1187220146685</v>
      </c>
      <c r="AB68" s="13">
        <v>4641.0509168181507</v>
      </c>
      <c r="AC68" s="13">
        <v>4800.5030943892143</v>
      </c>
      <c r="AD68" s="13">
        <v>5389.6282149454037</v>
      </c>
      <c r="AE68" s="13">
        <v>5400.791587947524</v>
      </c>
      <c r="AF68" s="13">
        <v>5322.459528228972</v>
      </c>
      <c r="AG68" s="13">
        <v>5576.9864696319355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9825.420092211707</v>
      </c>
      <c r="C71" s="9">
        <f t="shared" si="93"/>
        <v>9820.3351943933758</v>
      </c>
      <c r="D71" s="9">
        <f t="shared" si="93"/>
        <v>9813.8909934917065</v>
      </c>
      <c r="E71" s="9">
        <f t="shared" si="93"/>
        <v>9816.5095472294579</v>
      </c>
      <c r="F71" s="9">
        <f t="shared" si="93"/>
        <v>9813.0665574128998</v>
      </c>
      <c r="G71" s="9">
        <f t="shared" si="93"/>
        <v>9813.4626495148677</v>
      </c>
      <c r="H71" s="9">
        <f t="shared" si="93"/>
        <v>9651.9315153196985</v>
      </c>
      <c r="I71" s="9">
        <f t="shared" si="93"/>
        <v>9670.6034573020006</v>
      </c>
      <c r="J71" s="9">
        <f t="shared" si="93"/>
        <v>9847.8926982998146</v>
      </c>
      <c r="K71" s="9">
        <f t="shared" si="93"/>
        <v>9283.6491940419492</v>
      </c>
      <c r="L71" s="9">
        <f>IF(L66=0,0,100*L66/L12)</f>
        <v>9304.3455410906517</v>
      </c>
      <c r="M71" s="9">
        <f t="shared" ref="M71:AF71" si="94">IF(M66=0,0,100*M66/M12)</f>
        <v>10319.55530803154</v>
      </c>
      <c r="N71" s="9">
        <f t="shared" si="94"/>
        <v>12231.606884326307</v>
      </c>
      <c r="O71" s="9">
        <f t="shared" si="94"/>
        <v>13012.343698676503</v>
      </c>
      <c r="P71" s="9">
        <f t="shared" si="94"/>
        <v>13555.93152714122</v>
      </c>
      <c r="Q71" s="9">
        <f t="shared" si="94"/>
        <v>15180.901000008753</v>
      </c>
      <c r="R71" s="9">
        <f t="shared" si="94"/>
        <v>15432.674540311926</v>
      </c>
      <c r="S71" s="9">
        <f t="shared" si="94"/>
        <v>17205.532782893006</v>
      </c>
      <c r="T71" s="9">
        <f t="shared" si="94"/>
        <v>17890.63693514089</v>
      </c>
      <c r="U71" s="9">
        <f t="shared" si="94"/>
        <v>17247.414449805008</v>
      </c>
      <c r="V71" s="9">
        <f t="shared" si="94"/>
        <v>25291.295276681725</v>
      </c>
      <c r="W71" s="9">
        <f t="shared" si="94"/>
        <v>21206.473437785444</v>
      </c>
      <c r="X71" s="9">
        <f t="shared" si="94"/>
        <v>22657.232858417388</v>
      </c>
      <c r="Y71" s="9">
        <f t="shared" si="94"/>
        <v>19875.035986610084</v>
      </c>
      <c r="Z71" s="9">
        <f t="shared" si="94"/>
        <v>18680.39174104112</v>
      </c>
      <c r="AA71" s="9">
        <f t="shared" si="94"/>
        <v>18982.777722986539</v>
      </c>
      <c r="AB71" s="9">
        <f t="shared" si="94"/>
        <v>22831.837123066627</v>
      </c>
      <c r="AC71" s="9">
        <f t="shared" si="94"/>
        <v>24243.086072975584</v>
      </c>
      <c r="AD71" s="9">
        <f t="shared" si="94"/>
        <v>23793.093194450797</v>
      </c>
      <c r="AE71" s="9">
        <f t="shared" si="94"/>
        <v>22188.418056330815</v>
      </c>
      <c r="AF71" s="9">
        <f t="shared" si="94"/>
        <v>23792.6567310266</v>
      </c>
      <c r="AG71" s="9">
        <f t="shared" ref="AG71" si="95">IF(AG66=0,0,100*AG66/AG12)</f>
        <v>24043.529874286651</v>
      </c>
    </row>
    <row r="72" spans="1:33" x14ac:dyDescent="0.25">
      <c r="A72" s="10" t="s">
        <v>10</v>
      </c>
      <c r="B72" s="11">
        <f t="shared" ref="B72:K72" si="96">IF(B67=0,0,100*B67/B13)</f>
        <v>7169.062547622977</v>
      </c>
      <c r="C72" s="11">
        <f t="shared" si="96"/>
        <v>7163.1680752411876</v>
      </c>
      <c r="D72" s="11">
        <f t="shared" si="96"/>
        <v>7152.7541980643819</v>
      </c>
      <c r="E72" s="11">
        <f t="shared" si="96"/>
        <v>7157.139828710734</v>
      </c>
      <c r="F72" s="11">
        <f t="shared" si="96"/>
        <v>7152.4323811261957</v>
      </c>
      <c r="G72" s="11">
        <f t="shared" si="96"/>
        <v>7153.420484272292</v>
      </c>
      <c r="H72" s="11">
        <f t="shared" si="96"/>
        <v>7009.8220265319442</v>
      </c>
      <c r="I72" s="11">
        <f t="shared" si="96"/>
        <v>7012.6789394475491</v>
      </c>
      <c r="J72" s="11">
        <f t="shared" si="96"/>
        <v>7135.4242206149547</v>
      </c>
      <c r="K72" s="11">
        <f t="shared" si="96"/>
        <v>6794.2176942774959</v>
      </c>
      <c r="L72" s="11">
        <f>IF(L67=0,0,100*L67/L13)</f>
        <v>6815.4321043303989</v>
      </c>
      <c r="M72" s="11">
        <f t="shared" ref="M72:AF72" si="97">IF(M67=0,0,100*M67/M13)</f>
        <v>7528.5448749950183</v>
      </c>
      <c r="N72" s="11">
        <f t="shared" si="97"/>
        <v>8733.0709470980219</v>
      </c>
      <c r="O72" s="11">
        <f t="shared" si="97"/>
        <v>9367.579273634552</v>
      </c>
      <c r="P72" s="11">
        <f t="shared" si="97"/>
        <v>9814.0257742502963</v>
      </c>
      <c r="Q72" s="11">
        <f t="shared" si="97"/>
        <v>11212.87532156548</v>
      </c>
      <c r="R72" s="11">
        <f t="shared" si="97"/>
        <v>11383.07126021476</v>
      </c>
      <c r="S72" s="11">
        <f t="shared" si="97"/>
        <v>12831.925786263932</v>
      </c>
      <c r="T72" s="11">
        <f t="shared" si="97"/>
        <v>13350.775093125021</v>
      </c>
      <c r="U72" s="11">
        <f t="shared" si="97"/>
        <v>14596.251178469229</v>
      </c>
      <c r="V72" s="11">
        <f t="shared" si="97"/>
        <v>17889.041732328362</v>
      </c>
      <c r="W72" s="11">
        <f t="shared" si="97"/>
        <v>14968.31439763122</v>
      </c>
      <c r="X72" s="11">
        <f t="shared" si="97"/>
        <v>15686.951037229075</v>
      </c>
      <c r="Y72" s="11">
        <f t="shared" si="97"/>
        <v>13450.984884029116</v>
      </c>
      <c r="Z72" s="11">
        <f t="shared" si="97"/>
        <v>12552.333301211054</v>
      </c>
      <c r="AA72" s="11">
        <f t="shared" si="97"/>
        <v>12801.035379990852</v>
      </c>
      <c r="AB72" s="11">
        <f t="shared" si="97"/>
        <v>15505.306680749933</v>
      </c>
      <c r="AC72" s="11">
        <f t="shared" si="97"/>
        <v>16490.397219304381</v>
      </c>
      <c r="AD72" s="11">
        <f t="shared" si="97"/>
        <v>15963.805710476548</v>
      </c>
      <c r="AE72" s="11">
        <f t="shared" si="97"/>
        <v>14707.490157856637</v>
      </c>
      <c r="AF72" s="11">
        <f t="shared" si="97"/>
        <v>14262.332048655811</v>
      </c>
      <c r="AG72" s="11">
        <f t="shared" ref="AG72" si="98">IF(AG67=0,0,100*AG67/AG13)</f>
        <v>14497.648047806089</v>
      </c>
    </row>
    <row r="73" spans="1:33" x14ac:dyDescent="0.25">
      <c r="A73" s="12" t="s">
        <v>11</v>
      </c>
      <c r="B73" s="13">
        <f t="shared" ref="B73:K73" si="99">IF(B68=0,0,100*B68/B14)</f>
        <v>11571.8803442547</v>
      </c>
      <c r="C73" s="13">
        <f t="shared" si="99"/>
        <v>11567.327752389723</v>
      </c>
      <c r="D73" s="13">
        <f t="shared" si="99"/>
        <v>11563.493399006546</v>
      </c>
      <c r="E73" s="13">
        <f t="shared" si="99"/>
        <v>11564.950217768048</v>
      </c>
      <c r="F73" s="13">
        <f t="shared" si="99"/>
        <v>11562.338519711495</v>
      </c>
      <c r="G73" s="13">
        <f t="shared" si="99"/>
        <v>11562.345408106668</v>
      </c>
      <c r="H73" s="13">
        <f t="shared" si="99"/>
        <v>11462.405087936295</v>
      </c>
      <c r="I73" s="13">
        <f t="shared" si="99"/>
        <v>11500.210308332515</v>
      </c>
      <c r="J73" s="13">
        <f t="shared" si="99"/>
        <v>11637.849097755201</v>
      </c>
      <c r="K73" s="13">
        <f t="shared" si="99"/>
        <v>11084.480362336957</v>
      </c>
      <c r="L73" s="13">
        <f>IF(L68=0,0,100*L68/L14)</f>
        <v>11057.706830056602</v>
      </c>
      <c r="M73" s="13">
        <f t="shared" ref="M73:AF73" si="100">IF(M68=0,0,100*M68/M14)</f>
        <v>12176.580412244375</v>
      </c>
      <c r="N73" s="13">
        <f t="shared" si="100"/>
        <v>14555.231621053086</v>
      </c>
      <c r="O73" s="13">
        <f t="shared" si="100"/>
        <v>15437.591169147358</v>
      </c>
      <c r="P73" s="13">
        <f t="shared" si="100"/>
        <v>16014.85341464474</v>
      </c>
      <c r="Q73" s="13">
        <f t="shared" si="100"/>
        <v>17641.785611915093</v>
      </c>
      <c r="R73" s="13">
        <f t="shared" si="100"/>
        <v>17831.522710311805</v>
      </c>
      <c r="S73" s="13">
        <f t="shared" si="100"/>
        <v>19743.507860537036</v>
      </c>
      <c r="T73" s="13">
        <f t="shared" si="100"/>
        <v>21018.36866571668</v>
      </c>
      <c r="U73" s="13">
        <f t="shared" si="100"/>
        <v>18643.400624531969</v>
      </c>
      <c r="V73" s="13">
        <f t="shared" si="100"/>
        <v>31144.870337359855</v>
      </c>
      <c r="W73" s="13">
        <f t="shared" si="100"/>
        <v>26219.887842006217</v>
      </c>
      <c r="X73" s="13">
        <f t="shared" si="100"/>
        <v>28782.204698148769</v>
      </c>
      <c r="Y73" s="13">
        <f t="shared" si="100"/>
        <v>26780.059939536502</v>
      </c>
      <c r="Z73" s="13">
        <f t="shared" si="100"/>
        <v>24950.014797256186</v>
      </c>
      <c r="AA73" s="13">
        <f t="shared" si="100"/>
        <v>25077.185399186455</v>
      </c>
      <c r="AB73" s="13">
        <f t="shared" si="100"/>
        <v>30569.581372705703</v>
      </c>
      <c r="AC73" s="13">
        <f t="shared" si="100"/>
        <v>32593.423121898744</v>
      </c>
      <c r="AD73" s="13">
        <f t="shared" si="100"/>
        <v>34252.461326337914</v>
      </c>
      <c r="AE73" s="13">
        <f t="shared" si="100"/>
        <v>31429.011965177127</v>
      </c>
      <c r="AF73" s="13">
        <f t="shared" si="100"/>
        <v>34670.208916737269</v>
      </c>
      <c r="AG73" s="13">
        <f t="shared" ref="AG73" si="101">IF(AG68=0,0,100*AG68/AG14)</f>
        <v>34001.509858675039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7.2209834732513736</v>
      </c>
      <c r="C75" s="21">
        <f t="shared" si="102"/>
        <v>7.2172464804660699</v>
      </c>
      <c r="D75" s="21">
        <f t="shared" si="102"/>
        <v>7.2125104669381557</v>
      </c>
      <c r="E75" s="21">
        <f t="shared" si="102"/>
        <v>7.2144348357718204</v>
      </c>
      <c r="F75" s="21">
        <f t="shared" si="102"/>
        <v>7.2119046075239979</v>
      </c>
      <c r="G75" s="21">
        <f t="shared" si="102"/>
        <v>7.2121956681483361</v>
      </c>
      <c r="H75" s="21">
        <f t="shared" si="102"/>
        <v>7.1598096832770821</v>
      </c>
      <c r="I75" s="21">
        <f t="shared" si="102"/>
        <v>7.1574694263458731</v>
      </c>
      <c r="J75" s="21">
        <f t="shared" si="102"/>
        <v>7.1921418037843532</v>
      </c>
      <c r="K75" s="21">
        <f t="shared" si="102"/>
        <v>7.1096352464958654</v>
      </c>
      <c r="L75" s="21">
        <f>IF(L66=0,0,1000*L66/L3)</f>
        <v>7.1198762791079995</v>
      </c>
      <c r="M75" s="21">
        <f t="shared" ref="M75:AF75" si="103">IF(M66=0,0,1000*M66/M3)</f>
        <v>7.4008278547901378</v>
      </c>
      <c r="N75" s="21">
        <f t="shared" si="103"/>
        <v>8.0889899486031211</v>
      </c>
      <c r="O75" s="21">
        <f t="shared" si="103"/>
        <v>8.4986842158738476</v>
      </c>
      <c r="P75" s="21">
        <f t="shared" si="103"/>
        <v>8.6486366577999085</v>
      </c>
      <c r="Q75" s="21">
        <f t="shared" si="103"/>
        <v>8.864134164699335</v>
      </c>
      <c r="R75" s="21">
        <f t="shared" si="103"/>
        <v>8.7067283271439582</v>
      </c>
      <c r="S75" s="21">
        <f t="shared" si="103"/>
        <v>8.9994089382578721</v>
      </c>
      <c r="T75" s="21">
        <f t="shared" si="103"/>
        <v>9.8191972121120497</v>
      </c>
      <c r="U75" s="21">
        <f t="shared" si="103"/>
        <v>10.988602674640193</v>
      </c>
      <c r="V75" s="21">
        <f t="shared" si="103"/>
        <v>13.451435468684391</v>
      </c>
      <c r="W75" s="21">
        <f t="shared" si="103"/>
        <v>10.56922712708173</v>
      </c>
      <c r="X75" s="21">
        <f t="shared" si="103"/>
        <v>11.135119437045194</v>
      </c>
      <c r="Y75" s="21">
        <f t="shared" si="103"/>
        <v>10.28636834385623</v>
      </c>
      <c r="Z75" s="21">
        <f t="shared" si="103"/>
        <v>9.7368762147046617</v>
      </c>
      <c r="AA75" s="21">
        <f t="shared" si="103"/>
        <v>9.0324476793154407</v>
      </c>
      <c r="AB75" s="21">
        <f t="shared" si="103"/>
        <v>11.32618464613711</v>
      </c>
      <c r="AC75" s="21">
        <f t="shared" si="103"/>
        <v>11.824827121410376</v>
      </c>
      <c r="AD75" s="21">
        <f t="shared" si="103"/>
        <v>12.808838834391326</v>
      </c>
      <c r="AE75" s="21">
        <f t="shared" si="103"/>
        <v>11.572960206162055</v>
      </c>
      <c r="AF75" s="21">
        <f t="shared" si="103"/>
        <v>12.185060240575741</v>
      </c>
      <c r="AG75" s="21">
        <f t="shared" ref="AG75" si="104">IF(AG66=0,0,1000*AG66/AG3)</f>
        <v>11.36134846518449</v>
      </c>
    </row>
    <row r="76" spans="1:33" x14ac:dyDescent="0.25">
      <c r="A76" s="10" t="s">
        <v>10</v>
      </c>
      <c r="B76" s="22">
        <f t="shared" ref="B76:K76" si="105">IF(B67=0,0,1000*B67/B4)</f>
        <v>17.052794784067359</v>
      </c>
      <c r="C76" s="22">
        <f t="shared" si="105"/>
        <v>17.03877415011447</v>
      </c>
      <c r="D76" s="22">
        <f t="shared" si="105"/>
        <v>17.014002636304845</v>
      </c>
      <c r="E76" s="22">
        <f t="shared" si="105"/>
        <v>17.024434710900366</v>
      </c>
      <c r="F76" s="22">
        <f t="shared" si="105"/>
        <v>17.013237305742891</v>
      </c>
      <c r="G76" s="22">
        <f t="shared" si="105"/>
        <v>17.015587711593554</v>
      </c>
      <c r="H76" s="22">
        <f t="shared" si="105"/>
        <v>16.67401521472944</v>
      </c>
      <c r="I76" s="22">
        <f t="shared" si="105"/>
        <v>16.680810722147022</v>
      </c>
      <c r="J76" s="22">
        <f t="shared" si="105"/>
        <v>16.97278085080492</v>
      </c>
      <c r="K76" s="22">
        <f t="shared" si="105"/>
        <v>16.161164835280164</v>
      </c>
      <c r="L76" s="22">
        <f>IF(L67=0,0,1000*L67/L4)</f>
        <v>16.21162703421205</v>
      </c>
      <c r="M76" s="22">
        <f t="shared" ref="M76:AF76" si="106">IF(M67=0,0,1000*M67/M4)</f>
        <v>17.512613007202106</v>
      </c>
      <c r="N76" s="22">
        <f t="shared" si="106"/>
        <v>18.850259066793026</v>
      </c>
      <c r="O76" s="22">
        <f t="shared" si="106"/>
        <v>19.926711636239272</v>
      </c>
      <c r="P76" s="22">
        <f t="shared" si="106"/>
        <v>20.663465004156539</v>
      </c>
      <c r="Q76" s="22">
        <f t="shared" si="106"/>
        <v>21.611113871334904</v>
      </c>
      <c r="R76" s="22">
        <f t="shared" si="106"/>
        <v>21.435116059371286</v>
      </c>
      <c r="S76" s="22">
        <f t="shared" si="106"/>
        <v>22.78153519479303</v>
      </c>
      <c r="T76" s="22">
        <f t="shared" si="106"/>
        <v>23.352689936732869</v>
      </c>
      <c r="U76" s="22">
        <f t="shared" si="106"/>
        <v>26.41819215528167</v>
      </c>
      <c r="V76" s="22">
        <f t="shared" si="106"/>
        <v>32.784504168903311</v>
      </c>
      <c r="W76" s="22">
        <f t="shared" si="106"/>
        <v>25.72602125541588</v>
      </c>
      <c r="X76" s="22">
        <f t="shared" si="106"/>
        <v>26.997036537698044</v>
      </c>
      <c r="Y76" s="22">
        <f t="shared" si="106"/>
        <v>23.956431792519147</v>
      </c>
      <c r="Z76" s="22">
        <f t="shared" si="106"/>
        <v>22.806068480655579</v>
      </c>
      <c r="AA76" s="22">
        <f t="shared" si="106"/>
        <v>21.815303673366675</v>
      </c>
      <c r="AB76" s="22">
        <f t="shared" si="106"/>
        <v>25.62721128013294</v>
      </c>
      <c r="AC76" s="22">
        <f t="shared" si="106"/>
        <v>26.711132611685674</v>
      </c>
      <c r="AD76" s="22">
        <f t="shared" si="106"/>
        <v>26.719128153652452</v>
      </c>
      <c r="AE76" s="22">
        <f t="shared" si="106"/>
        <v>25.482471827825208</v>
      </c>
      <c r="AF76" s="22">
        <f t="shared" si="106"/>
        <v>24.079714229352561</v>
      </c>
      <c r="AG76" s="22">
        <f t="shared" ref="AG76" si="107">IF(AG67=0,0,1000*AG67/AG4)</f>
        <v>23.255105826430345</v>
      </c>
    </row>
    <row r="77" spans="1:33" x14ac:dyDescent="0.25">
      <c r="A77" s="12" t="s">
        <v>11</v>
      </c>
      <c r="B77" s="23">
        <f t="shared" ref="B77:K77" si="108">IF(B68=0,0,1000*B68/B5)</f>
        <v>5.8477167198411815</v>
      </c>
      <c r="C77" s="23">
        <f t="shared" si="108"/>
        <v>5.8454161035355536</v>
      </c>
      <c r="D77" s="23">
        <f t="shared" si="108"/>
        <v>5.8434785658484589</v>
      </c>
      <c r="E77" s="23">
        <f t="shared" si="108"/>
        <v>5.8442146135171607</v>
      </c>
      <c r="F77" s="23">
        <f t="shared" si="108"/>
        <v>5.8428949807048776</v>
      </c>
      <c r="G77" s="23">
        <f t="shared" si="108"/>
        <v>5.8428984005025466</v>
      </c>
      <c r="H77" s="23">
        <f t="shared" si="108"/>
        <v>5.7781687922258049</v>
      </c>
      <c r="I77" s="23">
        <f t="shared" si="108"/>
        <v>5.7738131233906405</v>
      </c>
      <c r="J77" s="23">
        <f t="shared" si="108"/>
        <v>5.8323240605260658</v>
      </c>
      <c r="K77" s="23">
        <f t="shared" si="108"/>
        <v>5.6952726221672325</v>
      </c>
      <c r="L77" s="23">
        <f>IF(L68=0,0,1000*L68/L5)</f>
        <v>5.7256438147389987</v>
      </c>
      <c r="M77" s="23">
        <f t="shared" ref="M77:AF77" si="109">IF(M68=0,0,1000*M68/M5)</f>
        <v>5.9803208363514289</v>
      </c>
      <c r="N77" s="23">
        <f t="shared" si="109"/>
        <v>6.5898302012969383</v>
      </c>
      <c r="O77" s="23">
        <f t="shared" si="109"/>
        <v>6.9007276707071563</v>
      </c>
      <c r="P77" s="23">
        <f t="shared" si="109"/>
        <v>7.0077789238981358</v>
      </c>
      <c r="Q77" s="23">
        <f t="shared" si="109"/>
        <v>7.1920002162849448</v>
      </c>
      <c r="R77" s="23">
        <f t="shared" si="109"/>
        <v>7.1101578191798804</v>
      </c>
      <c r="S77" s="23">
        <f t="shared" si="109"/>
        <v>7.3275264410333039</v>
      </c>
      <c r="T77" s="23">
        <f t="shared" si="109"/>
        <v>7.8327333935285317</v>
      </c>
      <c r="U77" s="23">
        <f t="shared" si="109"/>
        <v>8.8562383348121436</v>
      </c>
      <c r="V77" s="23">
        <f t="shared" si="109"/>
        <v>10.609651405650332</v>
      </c>
      <c r="W77" s="23">
        <f t="shared" si="109"/>
        <v>8.3202284204444208</v>
      </c>
      <c r="X77" s="23">
        <f t="shared" si="109"/>
        <v>8.6898790718826415</v>
      </c>
      <c r="Y77" s="23">
        <f t="shared" si="109"/>
        <v>7.8637848098728433</v>
      </c>
      <c r="Z77" s="23">
        <f t="shared" si="109"/>
        <v>7.5190264535057674</v>
      </c>
      <c r="AA77" s="23">
        <f t="shared" si="109"/>
        <v>6.9754793652997398</v>
      </c>
      <c r="AB77" s="23">
        <f t="shared" si="109"/>
        <v>8.7196116535993564</v>
      </c>
      <c r="AC77" s="23">
        <f t="shared" si="109"/>
        <v>9.0701928892164183</v>
      </c>
      <c r="AD77" s="23">
        <f t="shared" si="109"/>
        <v>9.6732770433946555</v>
      </c>
      <c r="AE77" s="23">
        <f t="shared" si="109"/>
        <v>8.7972723744624517</v>
      </c>
      <c r="AF77" s="23">
        <f t="shared" si="109"/>
        <v>9.8910281622769514</v>
      </c>
      <c r="AG77" s="23">
        <f t="shared" ref="AG77" si="110">IF(AG68=0,0,1000*AG68/AG5)</f>
        <v>9.2557841271606947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0.28942712734927778</v>
      </c>
      <c r="C80" s="37">
        <f t="shared" si="111"/>
        <v>0.28933890156132241</v>
      </c>
      <c r="D80" s="37">
        <f t="shared" si="111"/>
        <v>0.28910796633557673</v>
      </c>
      <c r="E80" s="37">
        <f t="shared" si="111"/>
        <v>0.28920806828531481</v>
      </c>
      <c r="F80" s="37">
        <f t="shared" si="111"/>
        <v>0.28911924792622051</v>
      </c>
      <c r="G80" s="37">
        <f t="shared" si="111"/>
        <v>0.28914752069213207</v>
      </c>
      <c r="H80" s="37">
        <f t="shared" si="111"/>
        <v>0.29530644129205591</v>
      </c>
      <c r="I80" s="37">
        <f t="shared" si="111"/>
        <v>0.29565189099334538</v>
      </c>
      <c r="J80" s="37">
        <f t="shared" si="111"/>
        <v>0.28805304288896372</v>
      </c>
      <c r="K80" s="37">
        <f t="shared" si="111"/>
        <v>0.30719196586887221</v>
      </c>
      <c r="L80" s="37">
        <f t="shared" ref="L80:L81" si="114">IF(L67=0,0,L67/L$66)</f>
        <v>0.30274723772180812</v>
      </c>
      <c r="M80" s="37">
        <f t="shared" ref="M80:AF80" si="115">IF(M67=0,0,M67/M$66)</f>
        <v>0.2914730431991116</v>
      </c>
      <c r="N80" s="37">
        <f t="shared" si="115"/>
        <v>0.28494778041533908</v>
      </c>
      <c r="O80" s="37">
        <f t="shared" si="115"/>
        <v>0.287632773668552</v>
      </c>
      <c r="P80" s="37">
        <f t="shared" si="115"/>
        <v>0.28708658597151587</v>
      </c>
      <c r="Q80" s="37">
        <f t="shared" si="115"/>
        <v>0.28273093542317546</v>
      </c>
      <c r="R80" s="37">
        <f t="shared" si="115"/>
        <v>0.27438829676118759</v>
      </c>
      <c r="S80" s="37">
        <f t="shared" si="115"/>
        <v>0.27386314882122109</v>
      </c>
      <c r="T80" s="37">
        <f t="shared" si="115"/>
        <v>0.30440451435148708</v>
      </c>
      <c r="U80" s="37">
        <f t="shared" si="115"/>
        <v>0.29191015565922801</v>
      </c>
      <c r="V80" s="37">
        <f t="shared" si="115"/>
        <v>0.31234194960070971</v>
      </c>
      <c r="W80" s="37">
        <f t="shared" si="115"/>
        <v>0.31450299736364551</v>
      </c>
      <c r="X80" s="37">
        <f t="shared" si="115"/>
        <v>0.32383355977370909</v>
      </c>
      <c r="Y80" s="37">
        <f t="shared" si="115"/>
        <v>0.35059953595860727</v>
      </c>
      <c r="Z80" s="37">
        <f t="shared" si="115"/>
        <v>0.3398125694126915</v>
      </c>
      <c r="AA80" s="37">
        <f t="shared" si="115"/>
        <v>0.33477625806150091</v>
      </c>
      <c r="AB80" s="37">
        <f t="shared" si="115"/>
        <v>0.3488234297208333</v>
      </c>
      <c r="AC80" s="37">
        <f t="shared" si="115"/>
        <v>0.35272783081239728</v>
      </c>
      <c r="AD80" s="37">
        <f t="shared" si="115"/>
        <v>0.38371536924463734</v>
      </c>
      <c r="AE80" s="37">
        <f t="shared" si="115"/>
        <v>0.36629948825482223</v>
      </c>
      <c r="AF80" s="37">
        <f t="shared" si="115"/>
        <v>0.31950742465067844</v>
      </c>
      <c r="AG80" s="37">
        <f t="shared" ref="AG80" si="116">IF(AG67=0,0,AG67/AG$66)</f>
        <v>0.30785765900433787</v>
      </c>
    </row>
    <row r="81" spans="1:33" x14ac:dyDescent="0.25">
      <c r="A81" s="12" t="s">
        <v>11</v>
      </c>
      <c r="B81" s="38">
        <f t="shared" si="111"/>
        <v>0.71057287265072211</v>
      </c>
      <c r="C81" s="38">
        <f t="shared" si="111"/>
        <v>0.71066109843867753</v>
      </c>
      <c r="D81" s="38">
        <f t="shared" si="111"/>
        <v>0.71089203366442322</v>
      </c>
      <c r="E81" s="38">
        <f t="shared" si="111"/>
        <v>0.71079193171468524</v>
      </c>
      <c r="F81" s="38">
        <f t="shared" si="111"/>
        <v>0.71088075207377954</v>
      </c>
      <c r="G81" s="38">
        <f t="shared" si="111"/>
        <v>0.71085247930786788</v>
      </c>
      <c r="H81" s="38">
        <f t="shared" si="111"/>
        <v>0.70469355870794403</v>
      </c>
      <c r="I81" s="38">
        <f t="shared" si="111"/>
        <v>0.70434810900665468</v>
      </c>
      <c r="J81" s="38">
        <f t="shared" si="111"/>
        <v>0.71194695711103639</v>
      </c>
      <c r="K81" s="38">
        <f t="shared" si="111"/>
        <v>0.69280803413112768</v>
      </c>
      <c r="L81" s="38">
        <f t="shared" si="114"/>
        <v>0.69725276227819188</v>
      </c>
      <c r="M81" s="38">
        <f t="shared" ref="M81:AF81" si="117">IF(M68=0,0,M68/M$66)</f>
        <v>0.7085269568008884</v>
      </c>
      <c r="N81" s="38">
        <f t="shared" si="117"/>
        <v>0.71505221958466092</v>
      </c>
      <c r="O81" s="38">
        <f t="shared" si="117"/>
        <v>0.712367226331448</v>
      </c>
      <c r="P81" s="38">
        <f t="shared" si="117"/>
        <v>0.71291341402848407</v>
      </c>
      <c r="Q81" s="38">
        <f t="shared" si="117"/>
        <v>0.7172690645768246</v>
      </c>
      <c r="R81" s="38">
        <f t="shared" si="117"/>
        <v>0.72561170323881252</v>
      </c>
      <c r="S81" s="38">
        <f t="shared" si="117"/>
        <v>0.72613685117877891</v>
      </c>
      <c r="T81" s="38">
        <f t="shared" si="117"/>
        <v>0.69559548564851292</v>
      </c>
      <c r="U81" s="38">
        <f t="shared" si="117"/>
        <v>0.70808984434077193</v>
      </c>
      <c r="V81" s="38">
        <f t="shared" si="117"/>
        <v>0.68765805039929029</v>
      </c>
      <c r="W81" s="38">
        <f t="shared" si="117"/>
        <v>0.68549700263635449</v>
      </c>
      <c r="X81" s="38">
        <f t="shared" si="117"/>
        <v>0.67616644022629091</v>
      </c>
      <c r="Y81" s="38">
        <f t="shared" si="117"/>
        <v>0.64940046404139273</v>
      </c>
      <c r="Z81" s="38">
        <f t="shared" si="117"/>
        <v>0.66018743058730855</v>
      </c>
      <c r="AA81" s="38">
        <f t="shared" si="117"/>
        <v>0.66522374193849909</v>
      </c>
      <c r="AB81" s="38">
        <f t="shared" si="117"/>
        <v>0.65117657027916676</v>
      </c>
      <c r="AC81" s="38">
        <f t="shared" si="117"/>
        <v>0.64727216918760266</v>
      </c>
      <c r="AD81" s="38">
        <f t="shared" si="117"/>
        <v>0.61628463075536255</v>
      </c>
      <c r="AE81" s="38">
        <f t="shared" si="117"/>
        <v>0.63370051174517772</v>
      </c>
      <c r="AF81" s="38">
        <f t="shared" si="117"/>
        <v>0.68049257534932162</v>
      </c>
      <c r="AG81" s="38">
        <f t="shared" ref="AG81" si="118">IF(AG68=0,0,AG68/AG$66)</f>
        <v>0.69214234099566219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8745.3555483599994</v>
      </c>
      <c r="AE83" s="9">
        <f t="shared" si="119"/>
        <v>8522.6246276400016</v>
      </c>
      <c r="AF83" s="9">
        <f t="shared" si="119"/>
        <v>7821.4806759599987</v>
      </c>
      <c r="AG83" s="9">
        <f t="shared" ref="AG83" si="120">SUM(AG84:AG85)</f>
        <v>8057.5715995200007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3355.7273334145953</v>
      </c>
      <c r="AE84" s="11">
        <v>3121.8330396924775</v>
      </c>
      <c r="AF84" s="11">
        <v>2499.0211477310268</v>
      </c>
      <c r="AG84" s="11">
        <v>2480.5851298880657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5389.6282149454037</v>
      </c>
      <c r="AE85" s="13">
        <v>5400.791587947524</v>
      </c>
      <c r="AF85" s="13">
        <v>5322.459528228972</v>
      </c>
      <c r="AG85" s="13">
        <v>5576.9864696319355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4279.5704699999997</v>
      </c>
      <c r="C89" s="9">
        <v>3461.5960700000001</v>
      </c>
      <c r="D89" s="9">
        <v>3320.0329200000001</v>
      </c>
      <c r="E89" s="9">
        <v>3568.14707</v>
      </c>
      <c r="F89" s="9">
        <v>3518.2083299999999</v>
      </c>
      <c r="G89" s="9">
        <v>3940.1238600000001</v>
      </c>
      <c r="H89" s="9">
        <v>2864.0332100000001</v>
      </c>
      <c r="I89" s="9">
        <v>2958.5394799999999</v>
      </c>
      <c r="J89" s="9">
        <v>3521.8757799999998</v>
      </c>
      <c r="K89" s="9">
        <v>2957.40652</v>
      </c>
      <c r="L89" s="9">
        <v>3854.0401700000002</v>
      </c>
      <c r="M89" s="9">
        <v>4521.2112800000004</v>
      </c>
      <c r="N89" s="9">
        <v>5237.5865899999999</v>
      </c>
      <c r="O89" s="9">
        <v>6152.1032400000004</v>
      </c>
      <c r="P89" s="9">
        <v>6552.7905799999999</v>
      </c>
      <c r="Q89" s="9">
        <v>6653.4667399999998</v>
      </c>
      <c r="R89" s="9">
        <v>7176.6308399999998</v>
      </c>
      <c r="S89" s="9">
        <v>7541.3737799999999</v>
      </c>
      <c r="T89" s="9">
        <v>8101.8639300000004</v>
      </c>
      <c r="U89" s="9">
        <v>6903.9070400000001</v>
      </c>
      <c r="V89" s="9">
        <v>8134.4825099999998</v>
      </c>
      <c r="W89" s="9">
        <v>6603.3568299999997</v>
      </c>
      <c r="X89" s="9">
        <v>6761.7629100000004</v>
      </c>
      <c r="Y89" s="9">
        <v>5978.2628100000002</v>
      </c>
      <c r="Z89" s="9">
        <v>5043.6419500000002</v>
      </c>
      <c r="AA89" s="9">
        <v>4964.1742400000003</v>
      </c>
      <c r="AB89" s="9">
        <v>5787.9039300000004</v>
      </c>
      <c r="AC89" s="9">
        <v>5912.9702799999995</v>
      </c>
      <c r="AD89" s="9">
        <v>6141.24982</v>
      </c>
      <c r="AE89" s="9">
        <v>5403.6659</v>
      </c>
      <c r="AF89" s="9">
        <v>4193.8333499999999</v>
      </c>
      <c r="AG89" s="9">
        <v>5633.4622799999997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-4246.4902827600008</v>
      </c>
      <c r="C91" s="9">
        <f t="shared" ref="C91:AF91" si="121">C89-C$66</f>
        <v>-4636.4100458800003</v>
      </c>
      <c r="D91" s="9">
        <f t="shared" si="121"/>
        <v>-4466.1440078399992</v>
      </c>
      <c r="E91" s="9">
        <f t="shared" si="121"/>
        <v>-4192.2305489199998</v>
      </c>
      <c r="F91" s="9">
        <f t="shared" si="121"/>
        <v>-3997.368328080001</v>
      </c>
      <c r="G91" s="9">
        <f t="shared" si="121"/>
        <v>-3817.7379889199979</v>
      </c>
      <c r="H91" s="9">
        <f t="shared" si="121"/>
        <v>-3243.6434197600006</v>
      </c>
      <c r="I91" s="9">
        <f t="shared" si="121"/>
        <v>-3442.7065297600025</v>
      </c>
      <c r="J91" s="9">
        <f t="shared" si="121"/>
        <v>-3568.5056279600017</v>
      </c>
      <c r="K91" s="9">
        <f t="shared" si="121"/>
        <v>-1589.4973130000003</v>
      </c>
      <c r="L91" s="9">
        <f t="shared" si="121"/>
        <v>-1447.9670740000001</v>
      </c>
      <c r="M91" s="9">
        <f t="shared" si="121"/>
        <v>-1142.4820240000008</v>
      </c>
      <c r="N91" s="9">
        <f t="shared" si="121"/>
        <v>-930.15580215999944</v>
      </c>
      <c r="O91" s="9">
        <f t="shared" si="121"/>
        <v>-576.02444987999752</v>
      </c>
      <c r="P91" s="9">
        <f t="shared" si="121"/>
        <v>-506.72185000000263</v>
      </c>
      <c r="Q91" s="9">
        <f t="shared" si="121"/>
        <v>-581.88472396000179</v>
      </c>
      <c r="R91" s="9">
        <f t="shared" si="121"/>
        <v>-346.38887819999945</v>
      </c>
      <c r="S91" s="9">
        <f t="shared" si="121"/>
        <v>-225.34652411999923</v>
      </c>
      <c r="T91" s="9">
        <f t="shared" si="121"/>
        <v>-40.339015079998717</v>
      </c>
      <c r="U91" s="9">
        <f t="shared" si="121"/>
        <v>-678.29712604000179</v>
      </c>
      <c r="V91" s="9">
        <f t="shared" si="121"/>
        <v>-1464.3442839600011</v>
      </c>
      <c r="W91" s="9">
        <f t="shared" si="121"/>
        <v>-1449.3096798800016</v>
      </c>
      <c r="X91" s="9">
        <f t="shared" si="121"/>
        <v>-1206.3436171199983</v>
      </c>
      <c r="Y91" s="9">
        <f t="shared" si="121"/>
        <v>-1059.7698571200017</v>
      </c>
      <c r="Z91" s="9">
        <f t="shared" si="121"/>
        <v>-1133.0097779600001</v>
      </c>
      <c r="AA91" s="9">
        <f t="shared" si="121"/>
        <v>-1154.2464738400013</v>
      </c>
      <c r="AB91" s="9">
        <f t="shared" si="121"/>
        <v>-1339.2734419199996</v>
      </c>
      <c r="AC91" s="9">
        <f t="shared" si="121"/>
        <v>-1503.5437042399999</v>
      </c>
      <c r="AD91" s="9">
        <f t="shared" si="121"/>
        <v>-2604.1057283599994</v>
      </c>
      <c r="AE91" s="9">
        <f t="shared" si="121"/>
        <v>-3118.9587276400016</v>
      </c>
      <c r="AF91" s="9">
        <f t="shared" si="121"/>
        <v>-3627.6473259599989</v>
      </c>
      <c r="AG91" s="9">
        <f t="shared" ref="AG91" si="122">AG89-AG$66</f>
        <v>-2424.109319520001</v>
      </c>
    </row>
    <row r="92" spans="1:33" x14ac:dyDescent="0.25">
      <c r="A92" s="10" t="s">
        <v>10</v>
      </c>
      <c r="B92" s="11">
        <f>IF(B$66=0,50%,B$67/B$66)*B91</f>
        <v>-1229.0494838558493</v>
      </c>
      <c r="C92" s="11">
        <f t="shared" ref="C92:AG92" si="123">IF(C$66=0,50%,C$67/C$66)*C91</f>
        <v>-1341.4937898627998</v>
      </c>
      <c r="D92" s="11">
        <f t="shared" si="123"/>
        <v>-1291.1978114684441</v>
      </c>
      <c r="E92" s="11">
        <f t="shared" si="123"/>
        <v>-1212.426898859838</v>
      </c>
      <c r="F92" s="11">
        <f t="shared" si="123"/>
        <v>-1155.7161246985834</v>
      </c>
      <c r="G92" s="11">
        <f t="shared" si="123"/>
        <v>-1103.8894741483837</v>
      </c>
      <c r="H92" s="11">
        <f t="shared" si="123"/>
        <v>-957.86879510972005</v>
      </c>
      <c r="I92" s="11">
        <f t="shared" si="123"/>
        <v>-1017.8426956586826</v>
      </c>
      <c r="J92" s="11">
        <f t="shared" si="123"/>
        <v>-1027.9189047002708</v>
      </c>
      <c r="K92" s="11">
        <f t="shared" si="123"/>
        <v>-488.28080432376015</v>
      </c>
      <c r="L92" s="11">
        <f t="shared" si="123"/>
        <v>-438.36803196562897</v>
      </c>
      <c r="M92" s="11">
        <f t="shared" si="123"/>
        <v>-333.00271233556072</v>
      </c>
      <c r="N92" s="11">
        <f t="shared" si="123"/>
        <v>-265.0458312659411</v>
      </c>
      <c r="O92" s="11">
        <f t="shared" si="123"/>
        <v>-165.68351021988551</v>
      </c>
      <c r="P92" s="11">
        <f t="shared" si="123"/>
        <v>-145.47304595367132</v>
      </c>
      <c r="Q92" s="11">
        <f t="shared" si="123"/>
        <v>-164.51681231366754</v>
      </c>
      <c r="R92" s="11">
        <f t="shared" si="123"/>
        <v>-95.045054306316317</v>
      </c>
      <c r="S92" s="11">
        <f t="shared" si="123"/>
        <v>-61.714108671420234</v>
      </c>
      <c r="T92" s="11">
        <f t="shared" si="123"/>
        <v>-12.279378294844323</v>
      </c>
      <c r="U92" s="11">
        <f t="shared" si="123"/>
        <v>-198.00181964554392</v>
      </c>
      <c r="V92" s="11">
        <f t="shared" si="123"/>
        <v>-457.37614853872202</v>
      </c>
      <c r="W92" s="11">
        <f t="shared" si="123"/>
        <v>-455.81223843040607</v>
      </c>
      <c r="X92" s="11">
        <f t="shared" si="123"/>
        <v>-390.65454784226137</v>
      </c>
      <c r="Y92" s="11">
        <f t="shared" si="123"/>
        <v>-371.55482012919214</v>
      </c>
      <c r="Z92" s="11">
        <f t="shared" si="123"/>
        <v>-385.01096381829069</v>
      </c>
      <c r="AA92" s="11">
        <f t="shared" si="123"/>
        <v>-386.41431539283775</v>
      </c>
      <c r="AB92" s="11">
        <f t="shared" si="123"/>
        <v>-467.16995534455953</v>
      </c>
      <c r="AC92" s="11">
        <f t="shared" si="123"/>
        <v>-530.34170932821178</v>
      </c>
      <c r="AD92" s="11">
        <f t="shared" si="123"/>
        <v>-999.2353911097324</v>
      </c>
      <c r="AE92" s="11">
        <f t="shared" si="123"/>
        <v>-1142.4729858224441</v>
      </c>
      <c r="AF92" s="11">
        <f t="shared" si="123"/>
        <v>-1159.0602546583996</v>
      </c>
      <c r="AG92" s="11">
        <f t="shared" si="123"/>
        <v>-746.28062027802594</v>
      </c>
    </row>
    <row r="93" spans="1:33" x14ac:dyDescent="0.25">
      <c r="A93" s="12" t="s">
        <v>11</v>
      </c>
      <c r="B93" s="13">
        <f>B91-B92</f>
        <v>-3017.4407989041515</v>
      </c>
      <c r="C93" s="13">
        <f t="shared" ref="C93:AF93" si="124">C91-C92</f>
        <v>-3294.9162560172008</v>
      </c>
      <c r="D93" s="13">
        <f t="shared" si="124"/>
        <v>-3174.9461963715548</v>
      </c>
      <c r="E93" s="13">
        <f t="shared" si="124"/>
        <v>-2979.803650060162</v>
      </c>
      <c r="F93" s="13">
        <f t="shared" si="124"/>
        <v>-2841.6522033814176</v>
      </c>
      <c r="G93" s="13">
        <f t="shared" si="124"/>
        <v>-2713.8485147716142</v>
      </c>
      <c r="H93" s="13">
        <f t="shared" si="124"/>
        <v>-2285.7746246502807</v>
      </c>
      <c r="I93" s="13">
        <f t="shared" si="124"/>
        <v>-2424.8638341013198</v>
      </c>
      <c r="J93" s="13">
        <f t="shared" si="124"/>
        <v>-2540.5867232597311</v>
      </c>
      <c r="K93" s="13">
        <f t="shared" si="124"/>
        <v>-1101.2165086762402</v>
      </c>
      <c r="L93" s="13">
        <f t="shared" si="124"/>
        <v>-1009.5990420343712</v>
      </c>
      <c r="M93" s="13">
        <f t="shared" si="124"/>
        <v>-809.47931166444005</v>
      </c>
      <c r="N93" s="13">
        <f t="shared" si="124"/>
        <v>-665.10997089405828</v>
      </c>
      <c r="O93" s="13">
        <f t="shared" si="124"/>
        <v>-410.34093966011199</v>
      </c>
      <c r="P93" s="13">
        <f t="shared" si="124"/>
        <v>-361.24880404633132</v>
      </c>
      <c r="Q93" s="13">
        <f t="shared" si="124"/>
        <v>-417.36791164633428</v>
      </c>
      <c r="R93" s="13">
        <f t="shared" si="124"/>
        <v>-251.34382389368312</v>
      </c>
      <c r="S93" s="13">
        <f t="shared" si="124"/>
        <v>-163.632415448579</v>
      </c>
      <c r="T93" s="13">
        <f t="shared" si="124"/>
        <v>-28.059636785154396</v>
      </c>
      <c r="U93" s="13">
        <f t="shared" si="124"/>
        <v>-480.29530639445784</v>
      </c>
      <c r="V93" s="13">
        <f t="shared" si="124"/>
        <v>-1006.9681354212792</v>
      </c>
      <c r="W93" s="13">
        <f t="shared" si="124"/>
        <v>-993.4974414495955</v>
      </c>
      <c r="X93" s="13">
        <f t="shared" si="124"/>
        <v>-815.68906927773696</v>
      </c>
      <c r="Y93" s="13">
        <f t="shared" si="124"/>
        <v>-688.21503699080949</v>
      </c>
      <c r="Z93" s="13">
        <f t="shared" si="124"/>
        <v>-747.99881414170932</v>
      </c>
      <c r="AA93" s="13">
        <f t="shared" si="124"/>
        <v>-767.83215844716347</v>
      </c>
      <c r="AB93" s="13">
        <f t="shared" si="124"/>
        <v>-872.10348657544012</v>
      </c>
      <c r="AC93" s="13">
        <f t="shared" si="124"/>
        <v>-973.20199491178812</v>
      </c>
      <c r="AD93" s="13">
        <f t="shared" si="124"/>
        <v>-1604.8703372502669</v>
      </c>
      <c r="AE93" s="13">
        <f t="shared" si="124"/>
        <v>-1976.4857418175575</v>
      </c>
      <c r="AF93" s="13">
        <f t="shared" si="124"/>
        <v>-2468.5870713015993</v>
      </c>
      <c r="AG93" s="13">
        <f t="shared" ref="AG93" si="125">AG91-AG92</f>
        <v>-1677.8286992419751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754.56986086956522</v>
      </c>
      <c r="C97" s="9">
        <f t="shared" si="126"/>
        <v>717.05744347826089</v>
      </c>
      <c r="D97" s="9">
        <f t="shared" si="126"/>
        <v>689.89849565217389</v>
      </c>
      <c r="E97" s="9">
        <f t="shared" si="126"/>
        <v>687.42911304347831</v>
      </c>
      <c r="F97" s="9">
        <f t="shared" si="126"/>
        <v>665.97775652173914</v>
      </c>
      <c r="G97" s="9">
        <f t="shared" si="126"/>
        <v>687.41962608695644</v>
      </c>
      <c r="H97" s="9">
        <f t="shared" si="126"/>
        <v>550.25495652173913</v>
      </c>
      <c r="I97" s="9">
        <f t="shared" si="126"/>
        <v>575.58981739130434</v>
      </c>
      <c r="J97" s="9">
        <f t="shared" si="126"/>
        <v>626.07800869565222</v>
      </c>
      <c r="K97" s="9">
        <f t="shared" si="126"/>
        <v>425.89173043478263</v>
      </c>
      <c r="L97" s="9">
        <f>SUM(L98:L99)</f>
        <v>495.5148173913044</v>
      </c>
      <c r="M97" s="9">
        <f t="shared" ref="M97:AF97" si="127">SUM(M98:M99)</f>
        <v>479.56968434782607</v>
      </c>
      <c r="N97" s="9">
        <f t="shared" si="127"/>
        <v>447.3036513043478</v>
      </c>
      <c r="O97" s="9">
        <f t="shared" si="127"/>
        <v>452.61529304347823</v>
      </c>
      <c r="P97" s="9">
        <f t="shared" si="127"/>
        <v>462.07582956521742</v>
      </c>
      <c r="Q97" s="9">
        <f t="shared" si="127"/>
        <v>427.71402173913043</v>
      </c>
      <c r="R97" s="9">
        <f t="shared" si="127"/>
        <v>429.78222434782606</v>
      </c>
      <c r="S97" s="9">
        <f t="shared" si="127"/>
        <v>403.53013217391299</v>
      </c>
      <c r="T97" s="9">
        <f t="shared" si="127"/>
        <v>403.89606260869567</v>
      </c>
      <c r="U97" s="9">
        <f t="shared" si="127"/>
        <v>403.57181130434788</v>
      </c>
      <c r="V97" s="9">
        <f t="shared" si="127"/>
        <v>381.20267043478259</v>
      </c>
      <c r="W97" s="9">
        <f t="shared" si="127"/>
        <v>361.31995913043477</v>
      </c>
      <c r="X97" s="9">
        <f t="shared" si="127"/>
        <v>330.27093478260866</v>
      </c>
      <c r="Y97" s="9">
        <f t="shared" si="127"/>
        <v>321.25030173913041</v>
      </c>
      <c r="Z97" s="9">
        <f t="shared" si="127"/>
        <v>294.40594260869563</v>
      </c>
      <c r="AA97" s="9">
        <f t="shared" si="127"/>
        <v>289.13038347826085</v>
      </c>
      <c r="AB97" s="9">
        <f t="shared" si="127"/>
        <v>277.43425913043478</v>
      </c>
      <c r="AC97" s="9">
        <f t="shared" si="127"/>
        <v>270.10995217391303</v>
      </c>
      <c r="AD97" s="9">
        <f t="shared" si="127"/>
        <v>323.48676695652171</v>
      </c>
      <c r="AE97" s="9">
        <f t="shared" si="127"/>
        <v>335.83900782608697</v>
      </c>
      <c r="AF97" s="9">
        <f t="shared" si="127"/>
        <v>297.58806695652174</v>
      </c>
      <c r="AG97" s="9">
        <f t="shared" ref="AG97" si="128">SUM(AG98:AG99)</f>
        <v>291.41245217391304</v>
      </c>
    </row>
    <row r="98" spans="1:33" x14ac:dyDescent="0.25">
      <c r="A98" s="10" t="s">
        <v>10</v>
      </c>
      <c r="B98" s="11">
        <v>299.31428695652176</v>
      </c>
      <c r="C98" s="11">
        <v>284.43428695652176</v>
      </c>
      <c r="D98" s="11">
        <v>273.66117391304346</v>
      </c>
      <c r="E98" s="11">
        <v>272.68165217391305</v>
      </c>
      <c r="F98" s="11">
        <v>264.17256521739131</v>
      </c>
      <c r="G98" s="11">
        <v>272.67788695652172</v>
      </c>
      <c r="H98" s="11">
        <v>223.74025217391303</v>
      </c>
      <c r="I98" s="11">
        <v>234.67313913043478</v>
      </c>
      <c r="J98" s="11">
        <v>248.89973043478261</v>
      </c>
      <c r="K98" s="11">
        <v>178.76740000000001</v>
      </c>
      <c r="L98" s="11">
        <v>204.79967826086957</v>
      </c>
      <c r="M98" s="11">
        <v>190.67301739130434</v>
      </c>
      <c r="N98" s="11">
        <v>174.99541739130436</v>
      </c>
      <c r="O98" s="11">
        <v>179.64179130434783</v>
      </c>
      <c r="P98" s="11">
        <v>179.57363478260871</v>
      </c>
      <c r="Q98" s="11">
        <v>159.09366695652176</v>
      </c>
      <c r="R98" s="11">
        <v>157.6886695652174</v>
      </c>
      <c r="S98" s="11">
        <v>144.13902608695651</v>
      </c>
      <c r="T98" s="11">
        <v>161.43165217391305</v>
      </c>
      <c r="U98" s="11">
        <v>140.9516843478261</v>
      </c>
      <c r="V98" s="11">
        <v>145.73489565217389</v>
      </c>
      <c r="W98" s="11">
        <v>147.12746956521738</v>
      </c>
      <c r="X98" s="11">
        <v>143.03443478260868</v>
      </c>
      <c r="Y98" s="11">
        <v>159.51836521739131</v>
      </c>
      <c r="Z98" s="11">
        <v>145.40195652173912</v>
      </c>
      <c r="AA98" s="11">
        <v>139.13969565217391</v>
      </c>
      <c r="AB98" s="11">
        <v>139.4264</v>
      </c>
      <c r="AC98" s="11">
        <v>137.9464695652174</v>
      </c>
      <c r="AD98" s="11">
        <v>182.78998260869565</v>
      </c>
      <c r="AE98" s="11">
        <v>184.57516521739132</v>
      </c>
      <c r="AF98" s="11">
        <v>164.09519739130437</v>
      </c>
      <c r="AG98" s="11">
        <v>148.78486086956522</v>
      </c>
    </row>
    <row r="99" spans="1:33" x14ac:dyDescent="0.25">
      <c r="A99" s="12" t="s">
        <v>11</v>
      </c>
      <c r="B99" s="13">
        <v>455.25557391304346</v>
      </c>
      <c r="C99" s="13">
        <v>432.62315652173913</v>
      </c>
      <c r="D99" s="13">
        <v>416.23732173913044</v>
      </c>
      <c r="E99" s="13">
        <v>414.7474608695652</v>
      </c>
      <c r="F99" s="13">
        <v>401.80519130434777</v>
      </c>
      <c r="G99" s="13">
        <v>414.74173913043478</v>
      </c>
      <c r="H99" s="13">
        <v>326.51470434782613</v>
      </c>
      <c r="I99" s="13">
        <v>340.91667826086956</v>
      </c>
      <c r="J99" s="13">
        <v>377.17827826086955</v>
      </c>
      <c r="K99" s="13">
        <v>247.12433043478262</v>
      </c>
      <c r="L99" s="13">
        <v>290.71513913043481</v>
      </c>
      <c r="M99" s="13">
        <v>288.8966669565217</v>
      </c>
      <c r="N99" s="13">
        <v>272.30823391304347</v>
      </c>
      <c r="O99" s="13">
        <v>272.97350173913043</v>
      </c>
      <c r="P99" s="13">
        <v>282.50219478260868</v>
      </c>
      <c r="Q99" s="13">
        <v>268.62035478260867</v>
      </c>
      <c r="R99" s="13">
        <v>272.09355478260869</v>
      </c>
      <c r="S99" s="13">
        <v>259.39110608695648</v>
      </c>
      <c r="T99" s="13">
        <v>242.46441043478262</v>
      </c>
      <c r="U99" s="13">
        <v>262.62012695652174</v>
      </c>
      <c r="V99" s="13">
        <v>235.46777478260867</v>
      </c>
      <c r="W99" s="13">
        <v>214.19248956521739</v>
      </c>
      <c r="X99" s="13">
        <v>187.23649999999998</v>
      </c>
      <c r="Y99" s="13">
        <v>161.7319365217391</v>
      </c>
      <c r="Z99" s="13">
        <v>149.0039860869565</v>
      </c>
      <c r="AA99" s="13">
        <v>149.99068782608694</v>
      </c>
      <c r="AB99" s="13">
        <v>138.00785913043478</v>
      </c>
      <c r="AC99" s="13">
        <v>132.16348260869566</v>
      </c>
      <c r="AD99" s="13">
        <v>140.69678434782608</v>
      </c>
      <c r="AE99" s="13">
        <v>151.26384260869565</v>
      </c>
      <c r="AF99" s="13">
        <v>133.4928695652174</v>
      </c>
      <c r="AG99" s="13">
        <v>142.62759130434785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19.089756273291396</v>
      </c>
      <c r="F101" s="9">
        <f t="shared" si="129"/>
        <v>0.10778236024788868</v>
      </c>
      <c r="G101" s="9">
        <f t="shared" si="129"/>
        <v>43.001008447204441</v>
      </c>
      <c r="H101" s="9">
        <f t="shared" si="129"/>
        <v>0</v>
      </c>
      <c r="I101" s="9">
        <f t="shared" si="129"/>
        <v>46.893999751552208</v>
      </c>
      <c r="J101" s="9">
        <f t="shared" si="129"/>
        <v>72.047330186334875</v>
      </c>
      <c r="K101" s="9">
        <f t="shared" si="129"/>
        <v>0</v>
      </c>
      <c r="L101" s="9">
        <f>SUM(L102:L103)</f>
        <v>91.182225838508714</v>
      </c>
      <c r="M101" s="9">
        <f t="shared" ref="M101:AF101" si="130">SUM(M102:M103)</f>
        <v>14.199250683229783</v>
      </c>
      <c r="N101" s="9">
        <f t="shared" si="130"/>
        <v>11.83658037267039</v>
      </c>
      <c r="O101" s="9">
        <f t="shared" si="130"/>
        <v>27.517281118012278</v>
      </c>
      <c r="P101" s="9">
        <f t="shared" si="130"/>
        <v>31.666175900620942</v>
      </c>
      <c r="Q101" s="9">
        <f t="shared" si="130"/>
        <v>2.7823833540376484</v>
      </c>
      <c r="R101" s="9">
        <f t="shared" si="130"/>
        <v>24.658840124223616</v>
      </c>
      <c r="S101" s="9">
        <f t="shared" si="130"/>
        <v>3.9617746583854512</v>
      </c>
      <c r="T101" s="9">
        <f t="shared" si="130"/>
        <v>25.84446285714256</v>
      </c>
      <c r="U101" s="9">
        <f t="shared" si="130"/>
        <v>36.819939875776754</v>
      </c>
      <c r="V101" s="9">
        <f t="shared" si="130"/>
        <v>13.335048074533773</v>
      </c>
      <c r="W101" s="9">
        <f t="shared" si="130"/>
        <v>14.730218633539856</v>
      </c>
      <c r="X101" s="9">
        <f t="shared" si="130"/>
        <v>4.458801987577317</v>
      </c>
      <c r="Y101" s="9">
        <f t="shared" si="130"/>
        <v>25.592296894409419</v>
      </c>
      <c r="Z101" s="9">
        <f t="shared" si="130"/>
        <v>3.4013644720494796</v>
      </c>
      <c r="AA101" s="9">
        <f t="shared" si="130"/>
        <v>17.559167950310595</v>
      </c>
      <c r="AB101" s="9">
        <f t="shared" si="130"/>
        <v>13.668722981365928</v>
      </c>
      <c r="AC101" s="9">
        <f t="shared" si="130"/>
        <v>15.591063602484553</v>
      </c>
      <c r="AD101" s="9">
        <f t="shared" si="130"/>
        <v>75.582454161490517</v>
      </c>
      <c r="AE101" s="9">
        <f t="shared" si="130"/>
        <v>34.557880248447063</v>
      </c>
      <c r="AF101" s="9">
        <f t="shared" si="130"/>
        <v>1.174807329192137</v>
      </c>
      <c r="AG101" s="9">
        <f t="shared" ref="AG101" si="131">SUM(AG102:AG103)</f>
        <v>22.142023850931437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7.5723150310556093</v>
      </c>
      <c r="F102" s="11">
        <v>4.2749813664272551E-2</v>
      </c>
      <c r="G102" s="11">
        <v>17.057158509316423</v>
      </c>
      <c r="H102" s="11">
        <v>0</v>
      </c>
      <c r="I102" s="11">
        <v>19.484723726707756</v>
      </c>
      <c r="J102" s="11">
        <v>22.778428074533849</v>
      </c>
      <c r="K102" s="11">
        <v>0</v>
      </c>
      <c r="L102" s="11">
        <v>34.584115031055546</v>
      </c>
      <c r="M102" s="11">
        <v>0</v>
      </c>
      <c r="N102" s="11">
        <v>0</v>
      </c>
      <c r="O102" s="11">
        <v>13.198210683229462</v>
      </c>
      <c r="P102" s="11">
        <v>8.4836802484468592</v>
      </c>
      <c r="Q102" s="11">
        <v>0</v>
      </c>
      <c r="R102" s="11">
        <v>7.1468393788816229</v>
      </c>
      <c r="S102" s="11">
        <v>0</v>
      </c>
      <c r="T102" s="11">
        <v>25.84446285714256</v>
      </c>
      <c r="U102" s="11">
        <v>0</v>
      </c>
      <c r="V102" s="11">
        <v>13.335048074533773</v>
      </c>
      <c r="W102" s="11">
        <v>9.9444106832295063</v>
      </c>
      <c r="X102" s="11">
        <v>4.458801987577317</v>
      </c>
      <c r="Y102" s="11">
        <v>25.035767204968636</v>
      </c>
      <c r="Z102" s="11">
        <v>0</v>
      </c>
      <c r="AA102" s="11">
        <v>2.2895759006207754</v>
      </c>
      <c r="AB102" s="11">
        <v>8.8385411180121025</v>
      </c>
      <c r="AC102" s="11">
        <v>7.071906335403412</v>
      </c>
      <c r="AD102" s="11">
        <v>53.395349813664268</v>
      </c>
      <c r="AE102" s="11">
        <v>10.337019378881678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11.517441242235787</v>
      </c>
      <c r="F103" s="13">
        <v>6.5032546583616124E-2</v>
      </c>
      <c r="G103" s="13">
        <v>25.943849937888018</v>
      </c>
      <c r="H103" s="13">
        <v>0</v>
      </c>
      <c r="I103" s="13">
        <v>27.409276024844452</v>
      </c>
      <c r="J103" s="13">
        <v>49.268902111801026</v>
      </c>
      <c r="K103" s="13">
        <v>0</v>
      </c>
      <c r="L103" s="13">
        <v>56.598110807453168</v>
      </c>
      <c r="M103" s="13">
        <v>14.199250683229783</v>
      </c>
      <c r="N103" s="13">
        <v>11.83658037267039</v>
      </c>
      <c r="O103" s="13">
        <v>14.319070434782816</v>
      </c>
      <c r="P103" s="13">
        <v>23.182495652174083</v>
      </c>
      <c r="Q103" s="13">
        <v>2.7823833540376484</v>
      </c>
      <c r="R103" s="13">
        <v>17.512000745341993</v>
      </c>
      <c r="S103" s="13">
        <v>3.9617746583854512</v>
      </c>
      <c r="T103" s="13">
        <v>0</v>
      </c>
      <c r="U103" s="13">
        <v>36.819939875776754</v>
      </c>
      <c r="V103" s="13">
        <v>0</v>
      </c>
      <c r="W103" s="13">
        <v>4.7858079503103497</v>
      </c>
      <c r="X103" s="13">
        <v>0</v>
      </c>
      <c r="Y103" s="13">
        <v>0.55652968944078296</v>
      </c>
      <c r="Z103" s="13">
        <v>3.4013644720494796</v>
      </c>
      <c r="AA103" s="13">
        <v>15.26959204968982</v>
      </c>
      <c r="AB103" s="13">
        <v>4.8301818633538254</v>
      </c>
      <c r="AC103" s="13">
        <v>8.5191572670811411</v>
      </c>
      <c r="AD103" s="13">
        <v>22.187104347826249</v>
      </c>
      <c r="AE103" s="13">
        <v>24.220860869565382</v>
      </c>
      <c r="AF103" s="13">
        <v>1.174807329192137</v>
      </c>
      <c r="AG103" s="13">
        <v>22.142023850931437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35601.873337645811</v>
      </c>
      <c r="C3" s="9">
        <f t="shared" si="0"/>
        <v>58724.7371410208</v>
      </c>
      <c r="D3" s="9">
        <f t="shared" si="0"/>
        <v>109007.78650162503</v>
      </c>
      <c r="E3" s="9">
        <f t="shared" si="0"/>
        <v>60192.848133479201</v>
      </c>
      <c r="F3" s="9">
        <f t="shared" si="0"/>
        <v>56889.581875854215</v>
      </c>
      <c r="G3" s="9">
        <f t="shared" si="0"/>
        <v>52852.260122</v>
      </c>
      <c r="H3" s="9">
        <f t="shared" si="0"/>
        <v>49820.670643000005</v>
      </c>
      <c r="I3" s="9">
        <f t="shared" si="0"/>
        <v>23150.957300000002</v>
      </c>
      <c r="J3" s="9">
        <f t="shared" si="0"/>
        <v>19075.345362</v>
      </c>
      <c r="K3" s="9">
        <f t="shared" si="0"/>
        <v>29289.748946</v>
      </c>
      <c r="L3" s="9">
        <f>SUM(L4:L5)</f>
        <v>36996.781946999996</v>
      </c>
      <c r="M3" s="9">
        <f t="shared" ref="M3:AF3" si="1">SUM(M4:M5)</f>
        <v>39455.121975999995</v>
      </c>
      <c r="N3" s="9">
        <f t="shared" si="1"/>
        <v>43451.863495999998</v>
      </c>
      <c r="O3" s="9">
        <f t="shared" si="1"/>
        <v>43412.033990999997</v>
      </c>
      <c r="P3" s="9">
        <f t="shared" si="1"/>
        <v>44965.029962000001</v>
      </c>
      <c r="Q3" s="9">
        <f t="shared" si="1"/>
        <v>52914.668847999994</v>
      </c>
      <c r="R3" s="9">
        <f t="shared" si="1"/>
        <v>59414.611768000002</v>
      </c>
      <c r="S3" s="9">
        <f t="shared" si="1"/>
        <v>68018.431718000007</v>
      </c>
      <c r="T3" s="9">
        <f t="shared" si="1"/>
        <v>90089.391537000003</v>
      </c>
      <c r="U3" s="9">
        <f t="shared" si="1"/>
        <v>92230.708299999998</v>
      </c>
      <c r="V3" s="9">
        <f t="shared" si="1"/>
        <v>99054.170441000009</v>
      </c>
      <c r="W3" s="9">
        <f t="shared" si="1"/>
        <v>116685.56220700001</v>
      </c>
      <c r="X3" s="9">
        <f t="shared" si="1"/>
        <v>105168.19001000001</v>
      </c>
      <c r="Y3" s="9">
        <f t="shared" si="1"/>
        <v>106837.258619</v>
      </c>
      <c r="Z3" s="9">
        <f t="shared" si="1"/>
        <v>125752.42389099998</v>
      </c>
      <c r="AA3" s="9">
        <f t="shared" si="1"/>
        <v>138879.33434499998</v>
      </c>
      <c r="AB3" s="9">
        <f t="shared" si="1"/>
        <v>149161.40673600003</v>
      </c>
      <c r="AC3" s="9">
        <f t="shared" si="1"/>
        <v>164296.47818099998</v>
      </c>
      <c r="AD3" s="9">
        <f t="shared" si="1"/>
        <v>167295.296738</v>
      </c>
      <c r="AE3" s="9">
        <f t="shared" si="1"/>
        <v>162561.87449399999</v>
      </c>
      <c r="AF3" s="9">
        <f t="shared" si="1"/>
        <v>165668.98927500003</v>
      </c>
      <c r="AG3" s="9">
        <f t="shared" ref="AG3" si="2">SUM(AG4:AG5)</f>
        <v>166074.94283799999</v>
      </c>
    </row>
    <row r="4" spans="1:33" x14ac:dyDescent="0.25">
      <c r="A4" s="10" t="s">
        <v>10</v>
      </c>
      <c r="B4" s="11">
        <v>13281.826094028593</v>
      </c>
      <c r="C4" s="11">
        <v>21908.165863278587</v>
      </c>
      <c r="D4" s="11">
        <v>40667.030340750011</v>
      </c>
      <c r="E4" s="11">
        <v>22455.867235721413</v>
      </c>
      <c r="F4" s="11">
        <v>21223.532982971417</v>
      </c>
      <c r="G4" s="11">
        <v>19717.348043999998</v>
      </c>
      <c r="H4" s="11">
        <v>19063.574289</v>
      </c>
      <c r="I4" s="11">
        <v>8877.7657369999997</v>
      </c>
      <c r="J4" s="11">
        <v>7123.3402159999996</v>
      </c>
      <c r="K4" s="11">
        <v>11618.685506</v>
      </c>
      <c r="L4" s="11">
        <v>14459.016106999999</v>
      </c>
      <c r="M4" s="11">
        <v>15211.871290999999</v>
      </c>
      <c r="N4" s="11">
        <v>16748.055960999998</v>
      </c>
      <c r="O4" s="11">
        <v>16765.991452999999</v>
      </c>
      <c r="P4" s="11">
        <v>17360.376037000002</v>
      </c>
      <c r="Q4" s="11">
        <v>19432.232865999998</v>
      </c>
      <c r="R4" s="11">
        <v>13654.886935</v>
      </c>
      <c r="S4" s="11">
        <v>11837.173671</v>
      </c>
      <c r="T4" s="11">
        <v>13364.677161</v>
      </c>
      <c r="U4" s="11">
        <v>11643.841568</v>
      </c>
      <c r="V4" s="11">
        <v>12496.169965999999</v>
      </c>
      <c r="W4" s="11">
        <v>16095.220818</v>
      </c>
      <c r="X4" s="11">
        <v>15370.105992000001</v>
      </c>
      <c r="Y4" s="11">
        <v>13579.974689000001</v>
      </c>
      <c r="Z4" s="11">
        <v>14604.657862</v>
      </c>
      <c r="AA4" s="11">
        <v>14608.038877999999</v>
      </c>
      <c r="AB4" s="11">
        <v>13735.71285</v>
      </c>
      <c r="AC4" s="11">
        <v>15167.508338</v>
      </c>
      <c r="AD4" s="11">
        <v>15919.703888</v>
      </c>
      <c r="AE4" s="11">
        <v>15479.897507</v>
      </c>
      <c r="AF4" s="11">
        <v>15648.671135000001</v>
      </c>
      <c r="AG4" s="11">
        <v>13601.219977999999</v>
      </c>
    </row>
    <row r="5" spans="1:33" x14ac:dyDescent="0.25">
      <c r="A5" s="12" t="s">
        <v>11</v>
      </c>
      <c r="B5" s="13">
        <v>22320.047243617217</v>
      </c>
      <c r="C5" s="13">
        <v>36816.571277742209</v>
      </c>
      <c r="D5" s="13">
        <v>68340.756160875011</v>
      </c>
      <c r="E5" s="13">
        <v>37736.980897757785</v>
      </c>
      <c r="F5" s="13">
        <v>35666.048892882798</v>
      </c>
      <c r="G5" s="13">
        <v>33134.912078000001</v>
      </c>
      <c r="H5" s="13">
        <v>30757.096354000001</v>
      </c>
      <c r="I5" s="13">
        <v>14273.191563</v>
      </c>
      <c r="J5" s="13">
        <v>11952.005146000001</v>
      </c>
      <c r="K5" s="13">
        <v>17671.063439999998</v>
      </c>
      <c r="L5" s="13">
        <v>22537.76584</v>
      </c>
      <c r="M5" s="13">
        <v>24243.250684999999</v>
      </c>
      <c r="N5" s="13">
        <v>26703.807535</v>
      </c>
      <c r="O5" s="13">
        <v>26646.042537999998</v>
      </c>
      <c r="P5" s="13">
        <v>27604.653924999999</v>
      </c>
      <c r="Q5" s="13">
        <v>33482.435981999995</v>
      </c>
      <c r="R5" s="13">
        <v>45759.724833</v>
      </c>
      <c r="S5" s="13">
        <v>56181.258047000003</v>
      </c>
      <c r="T5" s="13">
        <v>76724.714376000004</v>
      </c>
      <c r="U5" s="13">
        <v>80586.866731999995</v>
      </c>
      <c r="V5" s="13">
        <v>86558.000475000008</v>
      </c>
      <c r="W5" s="13">
        <v>100590.34138900001</v>
      </c>
      <c r="X5" s="13">
        <v>89798.084018000009</v>
      </c>
      <c r="Y5" s="13">
        <v>93257.283930000005</v>
      </c>
      <c r="Z5" s="13">
        <v>111147.76602899999</v>
      </c>
      <c r="AA5" s="13">
        <v>124271.29546699999</v>
      </c>
      <c r="AB5" s="13">
        <v>135425.69388600002</v>
      </c>
      <c r="AC5" s="13">
        <v>149128.969843</v>
      </c>
      <c r="AD5" s="13">
        <v>151375.59285000002</v>
      </c>
      <c r="AE5" s="13">
        <v>147081.976987</v>
      </c>
      <c r="AF5" s="13">
        <v>150020.31814000002</v>
      </c>
      <c r="AG5" s="13">
        <v>152473.72285999998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0.37306537125349087</v>
      </c>
      <c r="C9" s="16">
        <f t="shared" si="6"/>
        <v>0.37306537125349087</v>
      </c>
      <c r="D9" s="16">
        <f t="shared" si="6"/>
        <v>0.37306537125349087</v>
      </c>
      <c r="E9" s="16">
        <f t="shared" si="6"/>
        <v>0.37306537125349087</v>
      </c>
      <c r="F9" s="16">
        <f t="shared" si="6"/>
        <v>0.37306537125349087</v>
      </c>
      <c r="G9" s="16">
        <f t="shared" si="6"/>
        <v>0.37306537125349082</v>
      </c>
      <c r="H9" s="16">
        <f t="shared" si="6"/>
        <v>0.38264387136824912</v>
      </c>
      <c r="I9" s="16">
        <f t="shared" si="6"/>
        <v>0.38347294334131049</v>
      </c>
      <c r="J9" s="16">
        <f t="shared" si="6"/>
        <v>0.37343178227275547</v>
      </c>
      <c r="K9" s="16">
        <f t="shared" si="6"/>
        <v>0.39668095235028378</v>
      </c>
      <c r="L9" s="16">
        <f>IF(L4=0,0,L4/L$3)</f>
        <v>0.3908182102895697</v>
      </c>
      <c r="M9" s="16">
        <f t="shared" ref="M9:AF9" si="7">IF(M4=0,0,M4/M$3)</f>
        <v>0.38554870772553107</v>
      </c>
      <c r="N9" s="16">
        <f t="shared" si="7"/>
        <v>0.38543930256389941</v>
      </c>
      <c r="O9" s="16">
        <f t="shared" si="7"/>
        <v>0.3862060795510262</v>
      </c>
      <c r="P9" s="16">
        <f t="shared" si="7"/>
        <v>0.38608616633128623</v>
      </c>
      <c r="Q9" s="16">
        <f t="shared" si="7"/>
        <v>0.36723716294663111</v>
      </c>
      <c r="R9" s="16">
        <f t="shared" si="7"/>
        <v>0.2298237172417974</v>
      </c>
      <c r="S9" s="16">
        <f t="shared" si="7"/>
        <v>0.1740289120466075</v>
      </c>
      <c r="T9" s="16">
        <f t="shared" si="7"/>
        <v>0.14834906677675899</v>
      </c>
      <c r="U9" s="16">
        <f t="shared" si="7"/>
        <v>0.12624690607520792</v>
      </c>
      <c r="V9" s="16">
        <f t="shared" si="7"/>
        <v>0.12615491008975879</v>
      </c>
      <c r="W9" s="16">
        <f t="shared" si="7"/>
        <v>0.13793669511097784</v>
      </c>
      <c r="X9" s="16">
        <f t="shared" si="7"/>
        <v>0.14614786077937181</v>
      </c>
      <c r="Y9" s="16">
        <f t="shared" si="7"/>
        <v>0.12710897737865515</v>
      </c>
      <c r="Z9" s="16">
        <f t="shared" si="7"/>
        <v>0.11613818175512118</v>
      </c>
      <c r="AA9" s="16">
        <f t="shared" si="7"/>
        <v>0.10518511589140496</v>
      </c>
      <c r="AB9" s="16">
        <f t="shared" si="7"/>
        <v>9.2086238327791878E-2</v>
      </c>
      <c r="AC9" s="16">
        <f t="shared" si="7"/>
        <v>9.2317915185561428E-2</v>
      </c>
      <c r="AD9" s="16">
        <f t="shared" si="7"/>
        <v>9.5159303330157194E-2</v>
      </c>
      <c r="AE9" s="16">
        <f t="shared" si="7"/>
        <v>9.5224649415391355E-2</v>
      </c>
      <c r="AF9" s="16">
        <f t="shared" si="7"/>
        <v>9.4457455215255753E-2</v>
      </c>
      <c r="AG9" s="16">
        <f t="shared" ref="AG9" si="8">IF(AG4=0,0,AG4/AG$3)</f>
        <v>8.189808616262774E-2</v>
      </c>
    </row>
    <row r="10" spans="1:33" x14ac:dyDescent="0.25">
      <c r="A10" s="12" t="s">
        <v>11</v>
      </c>
      <c r="B10" s="17">
        <f t="shared" ref="B10:K10" si="9">IF(B5=0,0,B5/B$3)</f>
        <v>0.62693462874650907</v>
      </c>
      <c r="C10" s="17">
        <f t="shared" si="9"/>
        <v>0.62693462874650907</v>
      </c>
      <c r="D10" s="17">
        <f t="shared" si="9"/>
        <v>0.62693462874650907</v>
      </c>
      <c r="E10" s="17">
        <f t="shared" si="9"/>
        <v>0.62693462874650907</v>
      </c>
      <c r="F10" s="17">
        <f t="shared" si="9"/>
        <v>0.62693462874650918</v>
      </c>
      <c r="G10" s="17">
        <f t="shared" si="9"/>
        <v>0.62693462874650918</v>
      </c>
      <c r="H10" s="17">
        <f t="shared" si="9"/>
        <v>0.61735612863175082</v>
      </c>
      <c r="I10" s="17">
        <f t="shared" si="9"/>
        <v>0.61652705665868945</v>
      </c>
      <c r="J10" s="17">
        <f t="shared" si="9"/>
        <v>0.62656821772724458</v>
      </c>
      <c r="K10" s="17">
        <f t="shared" si="9"/>
        <v>0.60331904764971622</v>
      </c>
      <c r="L10" s="17">
        <f>IF(L5=0,0,L5/L$3)</f>
        <v>0.60918178971043047</v>
      </c>
      <c r="M10" s="17">
        <f t="shared" ref="M10:AF10" si="10">IF(M5=0,0,M5/M$3)</f>
        <v>0.61445129227446904</v>
      </c>
      <c r="N10" s="17">
        <f t="shared" si="10"/>
        <v>0.61456069743610064</v>
      </c>
      <c r="O10" s="17">
        <f t="shared" si="10"/>
        <v>0.61379392044897374</v>
      </c>
      <c r="P10" s="17">
        <f t="shared" si="10"/>
        <v>0.61391383366871377</v>
      </c>
      <c r="Q10" s="17">
        <f t="shared" si="10"/>
        <v>0.63276283705336889</v>
      </c>
      <c r="R10" s="17">
        <f t="shared" si="10"/>
        <v>0.7701762827582026</v>
      </c>
      <c r="S10" s="17">
        <f t="shared" si="10"/>
        <v>0.82597108795339247</v>
      </c>
      <c r="T10" s="17">
        <f t="shared" si="10"/>
        <v>0.85165093322324104</v>
      </c>
      <c r="U10" s="17">
        <f t="shared" si="10"/>
        <v>0.87375309392479206</v>
      </c>
      <c r="V10" s="17">
        <f t="shared" si="10"/>
        <v>0.87384508991024124</v>
      </c>
      <c r="W10" s="17">
        <f t="shared" si="10"/>
        <v>0.86206330488902216</v>
      </c>
      <c r="X10" s="17">
        <f t="shared" si="10"/>
        <v>0.85385213922062819</v>
      </c>
      <c r="Y10" s="17">
        <f t="shared" si="10"/>
        <v>0.87289102262134488</v>
      </c>
      <c r="Z10" s="17">
        <f t="shared" si="10"/>
        <v>0.88386181824487886</v>
      </c>
      <c r="AA10" s="17">
        <f t="shared" si="10"/>
        <v>0.89481488410859511</v>
      </c>
      <c r="AB10" s="17">
        <f t="shared" si="10"/>
        <v>0.90791376167220805</v>
      </c>
      <c r="AC10" s="17">
        <f t="shared" si="10"/>
        <v>0.90768208481443868</v>
      </c>
      <c r="AD10" s="17">
        <f t="shared" si="10"/>
        <v>0.9048406966698429</v>
      </c>
      <c r="AE10" s="17">
        <f t="shared" si="10"/>
        <v>0.90477535058460867</v>
      </c>
      <c r="AF10" s="17">
        <f t="shared" si="10"/>
        <v>0.90554254478474416</v>
      </c>
      <c r="AG10" s="17">
        <f t="shared" ref="AG10" si="11">IF(AG5=0,0,AG5/AG$3)</f>
        <v>0.91810191383737216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3.9095719999999998</v>
      </c>
      <c r="C12" s="18">
        <f t="shared" si="12"/>
        <v>6.448777999999999</v>
      </c>
      <c r="D12" s="18">
        <f t="shared" si="12"/>
        <v>11.970542999999999</v>
      </c>
      <c r="E12" s="18">
        <f t="shared" si="12"/>
        <v>6.6099969999999999</v>
      </c>
      <c r="F12" s="18">
        <f t="shared" si="12"/>
        <v>6.2472530000000006</v>
      </c>
      <c r="G12" s="18">
        <f t="shared" si="12"/>
        <v>5.8038989999999995</v>
      </c>
      <c r="H12" s="18">
        <f t="shared" si="12"/>
        <v>5.5202690000000008</v>
      </c>
      <c r="I12" s="18">
        <f t="shared" si="12"/>
        <v>2.5603309999999997</v>
      </c>
      <c r="J12" s="18">
        <f t="shared" si="12"/>
        <v>2.0831520000000001</v>
      </c>
      <c r="K12" s="18">
        <f t="shared" si="12"/>
        <v>3.3380509999999997</v>
      </c>
      <c r="L12" s="18">
        <f>SUM(L13:L14)</f>
        <v>4.2116999999999996</v>
      </c>
      <c r="M12" s="18">
        <f t="shared" ref="M12:AF12" si="13">SUM(M13:M14)</f>
        <v>4.3826700000000001</v>
      </c>
      <c r="N12" s="18">
        <f t="shared" si="13"/>
        <v>4.7652809999999999</v>
      </c>
      <c r="O12" s="18">
        <f t="shared" si="13"/>
        <v>4.7473910000000004</v>
      </c>
      <c r="P12" s="18">
        <f t="shared" si="13"/>
        <v>4.9002780000000001</v>
      </c>
      <c r="Q12" s="18">
        <f t="shared" si="13"/>
        <v>5.5327479999999998</v>
      </c>
      <c r="R12" s="18">
        <f t="shared" si="13"/>
        <v>4.3992979999999999</v>
      </c>
      <c r="S12" s="18">
        <f t="shared" si="13"/>
        <v>3.9839370000000001</v>
      </c>
      <c r="T12" s="18">
        <f t="shared" si="13"/>
        <v>4.5542210000000001</v>
      </c>
      <c r="U12" s="18">
        <f t="shared" si="13"/>
        <v>4.2502069999999996</v>
      </c>
      <c r="V12" s="18">
        <f t="shared" si="13"/>
        <v>4.5578110000000001</v>
      </c>
      <c r="W12" s="18">
        <f t="shared" si="13"/>
        <v>5.2288100000000002</v>
      </c>
      <c r="X12" s="18">
        <f t="shared" si="13"/>
        <v>4.8561100000000001</v>
      </c>
      <c r="Y12" s="18">
        <f t="shared" si="13"/>
        <v>4.6034459999999999</v>
      </c>
      <c r="Z12" s="18">
        <f t="shared" si="13"/>
        <v>5.1017580000000002</v>
      </c>
      <c r="AA12" s="18">
        <f t="shared" si="13"/>
        <v>5.1790599999999998</v>
      </c>
      <c r="AB12" s="18">
        <f t="shared" si="13"/>
        <v>5.1678760000000006</v>
      </c>
      <c r="AC12" s="18">
        <f t="shared" si="13"/>
        <v>5.6268530000000005</v>
      </c>
      <c r="AD12" s="18">
        <f t="shared" si="13"/>
        <v>5.8570029999999997</v>
      </c>
      <c r="AE12" s="18">
        <f t="shared" si="13"/>
        <v>5.8761460000000003</v>
      </c>
      <c r="AF12" s="18">
        <f t="shared" si="13"/>
        <v>5.747897</v>
      </c>
      <c r="AG12" s="18">
        <f t="shared" ref="AG12" si="14">SUM(AG13:AG14)</f>
        <v>5.5038359999999997</v>
      </c>
    </row>
    <row r="13" spans="1:33" x14ac:dyDescent="0.25">
      <c r="A13" s="10" t="s">
        <v>10</v>
      </c>
      <c r="B13" s="19">
        <v>2.4832869999999998</v>
      </c>
      <c r="C13" s="19">
        <v>4.0961429999999996</v>
      </c>
      <c r="D13" s="19">
        <v>7.6034649999999999</v>
      </c>
      <c r="E13" s="19">
        <v>4.1985460000000003</v>
      </c>
      <c r="F13" s="19">
        <v>3.9681380000000002</v>
      </c>
      <c r="G13" s="19">
        <v>3.686528</v>
      </c>
      <c r="H13" s="19">
        <v>3.5642930000000002</v>
      </c>
      <c r="I13" s="19">
        <v>1.6598649999999999</v>
      </c>
      <c r="J13" s="19">
        <v>1.331842</v>
      </c>
      <c r="K13" s="19">
        <v>2.1723309999999998</v>
      </c>
      <c r="L13" s="19">
        <v>2.7033839999999998</v>
      </c>
      <c r="M13" s="19">
        <v>2.807013</v>
      </c>
      <c r="N13" s="19">
        <v>3.0423909999999998</v>
      </c>
      <c r="O13" s="19">
        <v>3.0217130000000001</v>
      </c>
      <c r="P13" s="19">
        <v>3.1253989999999998</v>
      </c>
      <c r="Q13" s="19">
        <v>3.562303</v>
      </c>
      <c r="R13" s="19">
        <v>2.1787339999999999</v>
      </c>
      <c r="S13" s="19">
        <v>1.5850439999999999</v>
      </c>
      <c r="T13" s="19">
        <v>1.716299</v>
      </c>
      <c r="U13" s="19">
        <v>1.421141</v>
      </c>
      <c r="V13" s="19">
        <v>1.6592769999999999</v>
      </c>
      <c r="W13" s="19">
        <v>2.0678990000000002</v>
      </c>
      <c r="X13" s="19">
        <v>1.9674210000000001</v>
      </c>
      <c r="Y13" s="19">
        <v>1.689155</v>
      </c>
      <c r="Z13" s="19">
        <v>1.778613</v>
      </c>
      <c r="AA13" s="19">
        <v>1.714747</v>
      </c>
      <c r="AB13" s="19">
        <v>1.5561700000000001</v>
      </c>
      <c r="AC13" s="19">
        <v>1.696008</v>
      </c>
      <c r="AD13" s="19">
        <v>1.801774</v>
      </c>
      <c r="AE13" s="19">
        <v>1.814009</v>
      </c>
      <c r="AF13" s="19">
        <v>1.6670700000000001</v>
      </c>
      <c r="AG13" s="19">
        <v>1.5193810000000001</v>
      </c>
    </row>
    <row r="14" spans="1:33" x14ac:dyDescent="0.25">
      <c r="A14" s="12" t="s">
        <v>11</v>
      </c>
      <c r="B14" s="20">
        <v>1.426285</v>
      </c>
      <c r="C14" s="20">
        <v>2.3526349999999998</v>
      </c>
      <c r="D14" s="20">
        <v>4.3670780000000002</v>
      </c>
      <c r="E14" s="20">
        <v>2.411451</v>
      </c>
      <c r="F14" s="20">
        <v>2.279115</v>
      </c>
      <c r="G14" s="20">
        <v>2.1173709999999999</v>
      </c>
      <c r="H14" s="20">
        <v>1.9559760000000002</v>
      </c>
      <c r="I14" s="20">
        <v>0.90046599999999999</v>
      </c>
      <c r="J14" s="20">
        <v>0.75131000000000003</v>
      </c>
      <c r="K14" s="20">
        <v>1.1657199999999999</v>
      </c>
      <c r="L14" s="20">
        <v>1.508316</v>
      </c>
      <c r="M14" s="20">
        <v>1.5756570000000001</v>
      </c>
      <c r="N14" s="20">
        <v>1.72289</v>
      </c>
      <c r="O14" s="20">
        <v>1.7256780000000003</v>
      </c>
      <c r="P14" s="20">
        <v>1.7748789999999999</v>
      </c>
      <c r="Q14" s="20">
        <v>1.970445</v>
      </c>
      <c r="R14" s="20">
        <v>2.220564</v>
      </c>
      <c r="S14" s="20">
        <v>2.3988930000000002</v>
      </c>
      <c r="T14" s="20">
        <v>2.8379219999999998</v>
      </c>
      <c r="U14" s="20">
        <v>2.8290660000000001</v>
      </c>
      <c r="V14" s="20">
        <v>2.8985340000000002</v>
      </c>
      <c r="W14" s="20">
        <v>3.160911</v>
      </c>
      <c r="X14" s="20">
        <v>2.8886889999999998</v>
      </c>
      <c r="Y14" s="20">
        <v>2.914291</v>
      </c>
      <c r="Z14" s="20">
        <v>3.3231449999999998</v>
      </c>
      <c r="AA14" s="20">
        <v>3.4643130000000002</v>
      </c>
      <c r="AB14" s="20">
        <v>3.6117060000000003</v>
      </c>
      <c r="AC14" s="20">
        <v>3.9308450000000001</v>
      </c>
      <c r="AD14" s="20">
        <v>4.0552289999999998</v>
      </c>
      <c r="AE14" s="20">
        <v>4.0621369999999999</v>
      </c>
      <c r="AF14" s="20">
        <v>4.0808270000000002</v>
      </c>
      <c r="AG14" s="20">
        <v>3.9844550000000001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0.63518129350220431</v>
      </c>
      <c r="C18" s="16">
        <f t="shared" si="15"/>
        <v>0.63518127000185154</v>
      </c>
      <c r="D18" s="16">
        <f t="shared" si="15"/>
        <v>0.63518129461629269</v>
      </c>
      <c r="E18" s="16">
        <f t="shared" si="15"/>
        <v>0.63518122625471696</v>
      </c>
      <c r="F18" s="16">
        <f t="shared" si="15"/>
        <v>0.63518125486513832</v>
      </c>
      <c r="G18" s="16">
        <f t="shared" si="15"/>
        <v>0.63518128072180446</v>
      </c>
      <c r="H18" s="16">
        <f t="shared" si="15"/>
        <v>0.64567378872297698</v>
      </c>
      <c r="I18" s="16">
        <f t="shared" si="15"/>
        <v>0.64830094233909608</v>
      </c>
      <c r="J18" s="16">
        <f t="shared" si="15"/>
        <v>0.63933980813690017</v>
      </c>
      <c r="K18" s="16">
        <f t="shared" si="15"/>
        <v>0.65077825353776797</v>
      </c>
      <c r="L18" s="16">
        <f t="shared" ref="L18" si="19">IF(L13=0,0,L13/L$12)</f>
        <v>0.64187477740579812</v>
      </c>
      <c r="M18" s="16">
        <f t="shared" ref="M18:AF18" si="20">IF(M13=0,0,M13/M$12)</f>
        <v>0.64048011828405971</v>
      </c>
      <c r="N18" s="16">
        <f t="shared" si="20"/>
        <v>0.63844944296044659</v>
      </c>
      <c r="O18" s="16">
        <f t="shared" si="20"/>
        <v>0.63649971110447823</v>
      </c>
      <c r="P18" s="16">
        <f t="shared" si="20"/>
        <v>0.6378003452049047</v>
      </c>
      <c r="Q18" s="16">
        <f t="shared" si="20"/>
        <v>0.64385780809102455</v>
      </c>
      <c r="R18" s="16">
        <f t="shared" si="20"/>
        <v>0.4952458324032607</v>
      </c>
      <c r="S18" s="16">
        <f t="shared" si="20"/>
        <v>0.3978587010788574</v>
      </c>
      <c r="T18" s="16">
        <f t="shared" si="20"/>
        <v>0.37685896226819032</v>
      </c>
      <c r="U18" s="16">
        <f t="shared" si="20"/>
        <v>0.33436983186936547</v>
      </c>
      <c r="V18" s="16">
        <f t="shared" si="20"/>
        <v>0.36405129567680622</v>
      </c>
      <c r="W18" s="16">
        <f t="shared" si="20"/>
        <v>0.39548176353701897</v>
      </c>
      <c r="X18" s="16">
        <f t="shared" si="20"/>
        <v>0.40514341726196484</v>
      </c>
      <c r="Y18" s="16">
        <f t="shared" si="20"/>
        <v>0.3669327282214237</v>
      </c>
      <c r="Z18" s="16">
        <f t="shared" si="20"/>
        <v>0.34862747311808989</v>
      </c>
      <c r="AA18" s="16">
        <f t="shared" si="20"/>
        <v>0.33109232177267689</v>
      </c>
      <c r="AB18" s="16">
        <f t="shared" si="20"/>
        <v>0.30112371117263648</v>
      </c>
      <c r="AC18" s="16">
        <f t="shared" si="20"/>
        <v>0.30141324111363843</v>
      </c>
      <c r="AD18" s="16">
        <f t="shared" si="20"/>
        <v>0.30762729675911044</v>
      </c>
      <c r="AE18" s="16">
        <f t="shared" si="20"/>
        <v>0.30870727173899354</v>
      </c>
      <c r="AF18" s="16">
        <f t="shared" si="20"/>
        <v>0.29003129318427245</v>
      </c>
      <c r="AG18" s="16">
        <f t="shared" ref="AG18" si="21">IF(AG13=0,0,AG13/AG$12)</f>
        <v>0.27605855261675677</v>
      </c>
    </row>
    <row r="19" spans="1:33" x14ac:dyDescent="0.25">
      <c r="A19" s="12" t="s">
        <v>11</v>
      </c>
      <c r="B19" s="17">
        <f t="shared" si="15"/>
        <v>0.36481870649779569</v>
      </c>
      <c r="C19" s="17">
        <f t="shared" si="15"/>
        <v>0.36481872999814852</v>
      </c>
      <c r="D19" s="17">
        <f t="shared" si="15"/>
        <v>0.36481870538370736</v>
      </c>
      <c r="E19" s="17">
        <f t="shared" si="15"/>
        <v>0.3648187737452831</v>
      </c>
      <c r="F19" s="17">
        <f t="shared" si="15"/>
        <v>0.36481874513486162</v>
      </c>
      <c r="G19" s="17">
        <f t="shared" si="15"/>
        <v>0.36481871927819559</v>
      </c>
      <c r="H19" s="17">
        <f t="shared" si="15"/>
        <v>0.35432621127702291</v>
      </c>
      <c r="I19" s="17">
        <f t="shared" si="15"/>
        <v>0.35169905766090404</v>
      </c>
      <c r="J19" s="17">
        <f t="shared" si="15"/>
        <v>0.36066019186309978</v>
      </c>
      <c r="K19" s="17">
        <f t="shared" si="15"/>
        <v>0.34922174646223197</v>
      </c>
      <c r="L19" s="17">
        <f t="shared" ref="L19" si="22">IF(L14=0,0,L14/L$12)</f>
        <v>0.35812522259420188</v>
      </c>
      <c r="M19" s="17">
        <f t="shared" ref="M19:AF19" si="23">IF(M14=0,0,M14/M$12)</f>
        <v>0.35951988171594029</v>
      </c>
      <c r="N19" s="17">
        <f t="shared" si="23"/>
        <v>0.36155055703955341</v>
      </c>
      <c r="O19" s="17">
        <f t="shared" si="23"/>
        <v>0.36350028889552183</v>
      </c>
      <c r="P19" s="17">
        <f t="shared" si="23"/>
        <v>0.36219965479509525</v>
      </c>
      <c r="Q19" s="17">
        <f t="shared" si="23"/>
        <v>0.35614219190897545</v>
      </c>
      <c r="R19" s="17">
        <f t="shared" si="23"/>
        <v>0.5047541675967393</v>
      </c>
      <c r="S19" s="17">
        <f t="shared" si="23"/>
        <v>0.60214129892114265</v>
      </c>
      <c r="T19" s="17">
        <f t="shared" si="23"/>
        <v>0.62314103773180962</v>
      </c>
      <c r="U19" s="17">
        <f t="shared" si="23"/>
        <v>0.66563016813063469</v>
      </c>
      <c r="V19" s="17">
        <f t="shared" si="23"/>
        <v>0.63594870432319373</v>
      </c>
      <c r="W19" s="17">
        <f t="shared" si="23"/>
        <v>0.60451823646298108</v>
      </c>
      <c r="X19" s="17">
        <f t="shared" si="23"/>
        <v>0.5948565827380351</v>
      </c>
      <c r="Y19" s="17">
        <f t="shared" si="23"/>
        <v>0.63306727177857636</v>
      </c>
      <c r="Z19" s="17">
        <f t="shared" si="23"/>
        <v>0.65137252688191005</v>
      </c>
      <c r="AA19" s="17">
        <f t="shared" si="23"/>
        <v>0.66890767822732322</v>
      </c>
      <c r="AB19" s="17">
        <f t="shared" si="23"/>
        <v>0.69887628882736352</v>
      </c>
      <c r="AC19" s="17">
        <f t="shared" si="23"/>
        <v>0.69858675888636146</v>
      </c>
      <c r="AD19" s="17">
        <f t="shared" si="23"/>
        <v>0.69237270324088962</v>
      </c>
      <c r="AE19" s="17">
        <f t="shared" si="23"/>
        <v>0.69129272826100641</v>
      </c>
      <c r="AF19" s="17">
        <f t="shared" si="23"/>
        <v>0.70996870681572755</v>
      </c>
      <c r="AG19" s="17">
        <f t="shared" ref="AG19" si="24">IF(AG14=0,0,AG14/AG$12)</f>
        <v>0.72394144738324329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9106.3352555332949</v>
      </c>
      <c r="C21" s="21">
        <f t="shared" si="25"/>
        <v>9106.3356718157775</v>
      </c>
      <c r="D21" s="21">
        <f t="shared" si="25"/>
        <v>9106.3359867321833</v>
      </c>
      <c r="E21" s="21">
        <f t="shared" si="25"/>
        <v>9106.3351667904244</v>
      </c>
      <c r="F21" s="21">
        <f t="shared" si="25"/>
        <v>9106.3355167229838</v>
      </c>
      <c r="G21" s="21">
        <f t="shared" si="25"/>
        <v>9106.336985188751</v>
      </c>
      <c r="H21" s="21">
        <f t="shared" si="25"/>
        <v>9025.0440047396241</v>
      </c>
      <c r="I21" s="21">
        <f t="shared" si="25"/>
        <v>9042.1735705266256</v>
      </c>
      <c r="J21" s="21">
        <f t="shared" si="25"/>
        <v>9156.9627958017463</v>
      </c>
      <c r="K21" s="21">
        <f t="shared" si="25"/>
        <v>8774.50612528089</v>
      </c>
      <c r="L21" s="21">
        <f>IF(L3=0,0,L3/L12)</f>
        <v>8784.2870923854971</v>
      </c>
      <c r="M21" s="21">
        <f t="shared" ref="M21:AF21" si="26">IF(M3=0,0,M3/M12)</f>
        <v>9002.530871820145</v>
      </c>
      <c r="N21" s="21">
        <f t="shared" si="26"/>
        <v>9118.4262787441075</v>
      </c>
      <c r="O21" s="21">
        <f t="shared" si="26"/>
        <v>9144.3982581169312</v>
      </c>
      <c r="P21" s="21">
        <f t="shared" si="26"/>
        <v>9176.016128472711</v>
      </c>
      <c r="Q21" s="21">
        <f t="shared" si="26"/>
        <v>9563.9036601703156</v>
      </c>
      <c r="R21" s="21">
        <f t="shared" si="26"/>
        <v>13505.475593606072</v>
      </c>
      <c r="S21" s="21">
        <f t="shared" si="26"/>
        <v>17073.169509959622</v>
      </c>
      <c r="T21" s="21">
        <f t="shared" si="26"/>
        <v>19781.5151124638</v>
      </c>
      <c r="U21" s="21">
        <f t="shared" si="26"/>
        <v>21700.286197825189</v>
      </c>
      <c r="V21" s="21">
        <f t="shared" si="26"/>
        <v>21732.838514146377</v>
      </c>
      <c r="W21" s="21">
        <f t="shared" si="26"/>
        <v>22315.892565803693</v>
      </c>
      <c r="X21" s="21">
        <f t="shared" si="26"/>
        <v>21656.879685591965</v>
      </c>
      <c r="Y21" s="21">
        <f t="shared" si="26"/>
        <v>23208.105106261701</v>
      </c>
      <c r="Z21" s="21">
        <f t="shared" si="26"/>
        <v>24648.841417213436</v>
      </c>
      <c r="AA21" s="21">
        <f t="shared" si="26"/>
        <v>26815.548447980906</v>
      </c>
      <c r="AB21" s="21">
        <f t="shared" si="26"/>
        <v>28863.193841338303</v>
      </c>
      <c r="AC21" s="21">
        <f t="shared" si="26"/>
        <v>29198.644105506217</v>
      </c>
      <c r="AD21" s="21">
        <f t="shared" si="26"/>
        <v>28563.293673914803</v>
      </c>
      <c r="AE21" s="21">
        <f t="shared" si="26"/>
        <v>27664.70991258556</v>
      </c>
      <c r="AF21" s="21">
        <f t="shared" si="26"/>
        <v>28822.539665376749</v>
      </c>
      <c r="AG21" s="21">
        <f t="shared" ref="AG21" si="27">IF(AG3=0,0,AG3/AG12)</f>
        <v>30174.398880707926</v>
      </c>
    </row>
    <row r="22" spans="1:33" x14ac:dyDescent="0.25">
      <c r="A22" s="10" t="s">
        <v>10</v>
      </c>
      <c r="B22" s="22">
        <f t="shared" ref="B22:K22" si="28">IF(B4=0,0,B4/B13)</f>
        <v>5348.4861371354154</v>
      </c>
      <c r="C22" s="22">
        <f t="shared" si="28"/>
        <v>5348.4865795160449</v>
      </c>
      <c r="D22" s="22">
        <f t="shared" si="28"/>
        <v>5348.4865572143772</v>
      </c>
      <c r="E22" s="22">
        <f t="shared" si="28"/>
        <v>5348.486651264845</v>
      </c>
      <c r="F22" s="22">
        <f t="shared" si="28"/>
        <v>5348.4866158816594</v>
      </c>
      <c r="G22" s="22">
        <f t="shared" si="28"/>
        <v>5348.4872606419913</v>
      </c>
      <c r="H22" s="22">
        <f t="shared" si="28"/>
        <v>5348.4868637342661</v>
      </c>
      <c r="I22" s="22">
        <f t="shared" si="28"/>
        <v>5348.486616080223</v>
      </c>
      <c r="J22" s="22">
        <f t="shared" si="28"/>
        <v>5348.4874452074646</v>
      </c>
      <c r="K22" s="22">
        <f t="shared" si="28"/>
        <v>5348.4876411559753</v>
      </c>
      <c r="L22" s="22">
        <f>IF(L4=0,0,L4/L13)</f>
        <v>5348.4877128073558</v>
      </c>
      <c r="M22" s="22">
        <f t="shared" ref="M22:AF22" si="29">IF(M4=0,0,M4/M13)</f>
        <v>5419.2379198101326</v>
      </c>
      <c r="N22" s="22">
        <f t="shared" si="29"/>
        <v>5504.8992588395113</v>
      </c>
      <c r="O22" s="22">
        <f t="shared" si="29"/>
        <v>5548.5055837533209</v>
      </c>
      <c r="P22" s="22">
        <f t="shared" si="29"/>
        <v>5554.6111190923148</v>
      </c>
      <c r="Q22" s="22">
        <f t="shared" si="29"/>
        <v>5454.9635070346339</v>
      </c>
      <c r="R22" s="22">
        <f t="shared" si="29"/>
        <v>6267.3492656744702</v>
      </c>
      <c r="S22" s="22">
        <f t="shared" si="29"/>
        <v>7468.041058166209</v>
      </c>
      <c r="T22" s="22">
        <f t="shared" si="29"/>
        <v>7786.916592621682</v>
      </c>
      <c r="U22" s="22">
        <f t="shared" si="29"/>
        <v>8193.3049345561067</v>
      </c>
      <c r="V22" s="22">
        <f t="shared" si="29"/>
        <v>7531.0933412564627</v>
      </c>
      <c r="W22" s="22">
        <f t="shared" si="29"/>
        <v>7783.3689256583611</v>
      </c>
      <c r="X22" s="22">
        <f t="shared" si="29"/>
        <v>7812.311646566749</v>
      </c>
      <c r="Y22" s="22">
        <f t="shared" si="29"/>
        <v>8039.5077355245676</v>
      </c>
      <c r="Z22" s="22">
        <f t="shared" si="29"/>
        <v>8211.2622937086362</v>
      </c>
      <c r="AA22" s="22">
        <f t="shared" si="29"/>
        <v>8519.0636741163562</v>
      </c>
      <c r="AB22" s="22">
        <f t="shared" si="29"/>
        <v>8826.6146050881325</v>
      </c>
      <c r="AC22" s="22">
        <f t="shared" si="29"/>
        <v>8943.0641471030794</v>
      </c>
      <c r="AD22" s="22">
        <f t="shared" si="29"/>
        <v>8835.5719907158164</v>
      </c>
      <c r="AE22" s="22">
        <f t="shared" si="29"/>
        <v>8533.5285034418248</v>
      </c>
      <c r="AF22" s="22">
        <f t="shared" si="29"/>
        <v>9386.9310436874275</v>
      </c>
      <c r="AG22" s="22">
        <f t="shared" ref="AG22" si="30">IF(AG4=0,0,AG4/AG13)</f>
        <v>8951.8165476598679</v>
      </c>
    </row>
    <row r="23" spans="1:33" x14ac:dyDescent="0.25">
      <c r="A23" s="12" t="s">
        <v>11</v>
      </c>
      <c r="B23" s="23">
        <f t="shared" ref="B23:K23" si="31">IF(B5=0,0,B5/B14)</f>
        <v>15649.079422147199</v>
      </c>
      <c r="C23" s="23">
        <f t="shared" si="31"/>
        <v>15649.079129462161</v>
      </c>
      <c r="D23" s="23">
        <f t="shared" si="31"/>
        <v>15649.080726489201</v>
      </c>
      <c r="E23" s="23">
        <f t="shared" si="31"/>
        <v>15649.076385030334</v>
      </c>
      <c r="F23" s="23">
        <f t="shared" si="31"/>
        <v>15649.078213641171</v>
      </c>
      <c r="G23" s="23">
        <f t="shared" si="31"/>
        <v>15649.081846308465</v>
      </c>
      <c r="H23" s="23">
        <f t="shared" si="31"/>
        <v>15724.679829404859</v>
      </c>
      <c r="I23" s="23">
        <f t="shared" si="31"/>
        <v>15850.894495738874</v>
      </c>
      <c r="J23" s="23">
        <f t="shared" si="31"/>
        <v>15908.220502855014</v>
      </c>
      <c r="K23" s="23">
        <f t="shared" si="31"/>
        <v>15158.926191538278</v>
      </c>
      <c r="L23" s="23">
        <f>IF(L5=0,0,L5/L14)</f>
        <v>14942.336910833008</v>
      </c>
      <c r="M23" s="23">
        <f t="shared" ref="M23:AF23" si="32">IF(M5=0,0,M5/M14)</f>
        <v>15386.121906607845</v>
      </c>
      <c r="N23" s="23">
        <f t="shared" si="32"/>
        <v>15499.426855457979</v>
      </c>
      <c r="O23" s="23">
        <f t="shared" si="32"/>
        <v>15440.912231598244</v>
      </c>
      <c r="P23" s="23">
        <f t="shared" si="32"/>
        <v>15552.977935397286</v>
      </c>
      <c r="Q23" s="23">
        <f t="shared" si="32"/>
        <v>16992.322029795298</v>
      </c>
      <c r="R23" s="23">
        <f t="shared" si="32"/>
        <v>20607.253307267885</v>
      </c>
      <c r="S23" s="23">
        <f t="shared" si="32"/>
        <v>23419.659837683463</v>
      </c>
      <c r="T23" s="23">
        <f t="shared" si="32"/>
        <v>27035.526126510878</v>
      </c>
      <c r="U23" s="23">
        <f t="shared" si="32"/>
        <v>28485.325804346732</v>
      </c>
      <c r="V23" s="23">
        <f t="shared" si="32"/>
        <v>29862.682471552864</v>
      </c>
      <c r="W23" s="23">
        <f t="shared" si="32"/>
        <v>31823.21216541687</v>
      </c>
      <c r="X23" s="23">
        <f t="shared" si="32"/>
        <v>31086.103079286146</v>
      </c>
      <c r="Y23" s="23">
        <f t="shared" si="32"/>
        <v>31999.990368154726</v>
      </c>
      <c r="Z23" s="23">
        <f t="shared" si="32"/>
        <v>33446.559216946596</v>
      </c>
      <c r="AA23" s="23">
        <f t="shared" si="32"/>
        <v>35871.843989558678</v>
      </c>
      <c r="AB23" s="23">
        <f t="shared" si="32"/>
        <v>37496.322758829207</v>
      </c>
      <c r="AC23" s="23">
        <f t="shared" si="32"/>
        <v>37938.145575060829</v>
      </c>
      <c r="AD23" s="23">
        <f t="shared" si="32"/>
        <v>37328.494358764947</v>
      </c>
      <c r="AE23" s="23">
        <f t="shared" si="32"/>
        <v>36208.029661973487</v>
      </c>
      <c r="AF23" s="23">
        <f t="shared" si="32"/>
        <v>36762.234257908996</v>
      </c>
      <c r="AG23" s="23">
        <f t="shared" ref="AG23" si="33">IF(AG5=0,0,AG5/AG14)</f>
        <v>38267.14641274653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92.62588134135855</v>
      </c>
      <c r="C25" s="21">
        <f t="shared" si="34"/>
        <v>152.78495270851241</v>
      </c>
      <c r="D25" s="21">
        <f t="shared" si="34"/>
        <v>283.60705073086842</v>
      </c>
      <c r="E25" s="21">
        <f t="shared" si="34"/>
        <v>156.6045571797076</v>
      </c>
      <c r="F25" s="21">
        <f t="shared" si="34"/>
        <v>148.01040412725709</v>
      </c>
      <c r="G25" s="21">
        <f t="shared" si="34"/>
        <v>137.5064488392089</v>
      </c>
      <c r="H25" s="21">
        <f t="shared" si="34"/>
        <v>127.95735167669821</v>
      </c>
      <c r="I25" s="21">
        <f t="shared" si="34"/>
        <v>59.6238177128117</v>
      </c>
      <c r="J25" s="21">
        <f t="shared" si="34"/>
        <v>50.019088564058471</v>
      </c>
      <c r="K25" s="21">
        <f t="shared" si="34"/>
        <v>72.101891659501277</v>
      </c>
      <c r="L25" s="21">
        <f>SUM(L26,L32)</f>
        <v>91.232416165090271</v>
      </c>
      <c r="M25" s="21">
        <f t="shared" ref="M25:AF25" si="35">SUM(M26,M32)</f>
        <v>98.80481513327598</v>
      </c>
      <c r="N25" s="21">
        <f t="shared" si="35"/>
        <v>108.42072226999139</v>
      </c>
      <c r="O25" s="21">
        <f t="shared" si="35"/>
        <v>108.15322441960447</v>
      </c>
      <c r="P25" s="21">
        <f t="shared" si="35"/>
        <v>112.10662080825452</v>
      </c>
      <c r="Q25" s="21">
        <f t="shared" si="35"/>
        <v>141.57497850386932</v>
      </c>
      <c r="R25" s="21">
        <f t="shared" si="35"/>
        <v>136.59982803095437</v>
      </c>
      <c r="S25" s="21">
        <f t="shared" si="35"/>
        <v>117.73809114359418</v>
      </c>
      <c r="T25" s="21">
        <f t="shared" si="35"/>
        <v>89.033619948409282</v>
      </c>
      <c r="U25" s="21">
        <f t="shared" si="35"/>
        <v>125.53645743766124</v>
      </c>
      <c r="V25" s="21">
        <f t="shared" si="35"/>
        <v>139.15279449699057</v>
      </c>
      <c r="W25" s="21">
        <f t="shared" si="35"/>
        <v>140.26036113499572</v>
      </c>
      <c r="X25" s="21">
        <f t="shared" si="35"/>
        <v>120.21736887360274</v>
      </c>
      <c r="Y25" s="21">
        <f t="shared" si="35"/>
        <v>86.514789337919183</v>
      </c>
      <c r="Z25" s="21">
        <f t="shared" si="35"/>
        <v>11.058297506448838</v>
      </c>
      <c r="AA25" s="21">
        <f t="shared" si="35"/>
        <v>75.75434221840068</v>
      </c>
      <c r="AB25" s="21">
        <f t="shared" si="35"/>
        <v>162.18675838349094</v>
      </c>
      <c r="AC25" s="21">
        <f t="shared" si="35"/>
        <v>174.72287188306103</v>
      </c>
      <c r="AD25" s="21">
        <f t="shared" si="35"/>
        <v>201.22321582115222</v>
      </c>
      <c r="AE25" s="21">
        <f t="shared" si="35"/>
        <v>194.47506448839209</v>
      </c>
      <c r="AF25" s="21">
        <f t="shared" si="35"/>
        <v>181.92871883061048</v>
      </c>
      <c r="AG25" s="21">
        <f t="shared" ref="AG25" si="36">SUM(AG26,AG32)</f>
        <v>188.39776440240757</v>
      </c>
    </row>
    <row r="26" spans="1:33" x14ac:dyDescent="0.25">
      <c r="A26" s="24" t="s">
        <v>10</v>
      </c>
      <c r="B26" s="25">
        <f t="shared" ref="B26:K26" si="37">SUM(B27:B31)</f>
        <v>44.381524836479137</v>
      </c>
      <c r="C26" s="25">
        <f t="shared" si="37"/>
        <v>73.206634927552372</v>
      </c>
      <c r="D26" s="25">
        <f t="shared" si="37"/>
        <v>135.88980849894011</v>
      </c>
      <c r="E26" s="25">
        <f t="shared" si="37"/>
        <v>75.036790773818183</v>
      </c>
      <c r="F26" s="25">
        <f t="shared" si="37"/>
        <v>70.91891817222367</v>
      </c>
      <c r="G26" s="25">
        <f t="shared" si="37"/>
        <v>65.885967831186079</v>
      </c>
      <c r="H26" s="25">
        <f t="shared" si="37"/>
        <v>62.212114679222786</v>
      </c>
      <c r="I26" s="25">
        <f t="shared" si="37"/>
        <v>29.117643596977523</v>
      </c>
      <c r="J26" s="25">
        <f t="shared" si="37"/>
        <v>24.15033952919504</v>
      </c>
      <c r="K26" s="25">
        <f t="shared" si="37"/>
        <v>35.139456871972392</v>
      </c>
      <c r="L26" s="25">
        <f>SUM(L27:L31)</f>
        <v>43.863930053428547</v>
      </c>
      <c r="M26" s="25">
        <f t="shared" ref="M26:AF26" si="38">SUM(M27:M31)</f>
        <v>47.434909963869963</v>
      </c>
      <c r="N26" s="25">
        <f t="shared" si="38"/>
        <v>51.886286254777005</v>
      </c>
      <c r="O26" s="25">
        <f t="shared" si="38"/>
        <v>51.77578242645145</v>
      </c>
      <c r="P26" s="25">
        <f t="shared" si="38"/>
        <v>53.694019509997062</v>
      </c>
      <c r="Q26" s="25">
        <f t="shared" si="38"/>
        <v>67.90733138896276</v>
      </c>
      <c r="R26" s="25">
        <f t="shared" si="38"/>
        <v>54.382130854592901</v>
      </c>
      <c r="S26" s="25">
        <f t="shared" si="38"/>
        <v>40.643422438131019</v>
      </c>
      <c r="T26" s="25">
        <f t="shared" si="38"/>
        <v>29.057670408260179</v>
      </c>
      <c r="U26" s="25">
        <f t="shared" si="38"/>
        <v>37.62655973719292</v>
      </c>
      <c r="V26" s="25">
        <f t="shared" si="38"/>
        <v>41.848398019806027</v>
      </c>
      <c r="W26" s="25">
        <f t="shared" si="38"/>
        <v>44.956132042350426</v>
      </c>
      <c r="X26" s="25">
        <f t="shared" si="38"/>
        <v>39.456961412928557</v>
      </c>
      <c r="Y26" s="25">
        <f t="shared" si="38"/>
        <v>25.894298970634885</v>
      </c>
      <c r="Z26" s="25">
        <f t="shared" si="38"/>
        <v>3.1751575350702996</v>
      </c>
      <c r="AA26" s="25">
        <f t="shared" si="38"/>
        <v>20.683151599948289</v>
      </c>
      <c r="AB26" s="25">
        <f t="shared" si="38"/>
        <v>40.472504136722158</v>
      </c>
      <c r="AC26" s="25">
        <f t="shared" si="38"/>
        <v>43.524732872761284</v>
      </c>
      <c r="AD26" s="25">
        <f t="shared" si="38"/>
        <v>51.255746814076453</v>
      </c>
      <c r="AE26" s="25">
        <f t="shared" si="38"/>
        <v>49.559528786371501</v>
      </c>
      <c r="AF26" s="25">
        <f t="shared" si="38"/>
        <v>40.519212341472283</v>
      </c>
      <c r="AG26" s="25">
        <f t="shared" ref="AG26" si="39">SUM(AG27:AG31)</f>
        <v>39.736188256550868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5.873282951791456</v>
      </c>
      <c r="J27" s="27">
        <v>18.387628362832253</v>
      </c>
      <c r="K27" s="27">
        <v>20.123155413384517</v>
      </c>
      <c r="L27" s="27">
        <v>18.486493395811294</v>
      </c>
      <c r="M27" s="27">
        <v>17.637345059274022</v>
      </c>
      <c r="N27" s="27">
        <v>18.457085059366722</v>
      </c>
      <c r="O27" s="27">
        <v>15.103023427103738</v>
      </c>
      <c r="P27" s="27">
        <v>16.783910505930848</v>
      </c>
      <c r="Q27" s="27">
        <v>15.113077225642281</v>
      </c>
      <c r="R27" s="27">
        <v>11.768343898083664</v>
      </c>
      <c r="S27" s="27">
        <v>10.440912700030806</v>
      </c>
      <c r="T27" s="27">
        <v>10.193818844120889</v>
      </c>
      <c r="U27" s="27">
        <v>11.217611370041766</v>
      </c>
      <c r="V27" s="27">
        <v>12.639148080574518</v>
      </c>
      <c r="W27" s="27">
        <v>14.448302489606517</v>
      </c>
      <c r="X27" s="27">
        <v>14.598265970751132</v>
      </c>
      <c r="Y27" s="27">
        <v>9.1085155832477405</v>
      </c>
      <c r="Z27" s="27">
        <v>3.1751575350702996</v>
      </c>
      <c r="AA27" s="27">
        <v>20.683151599948289</v>
      </c>
      <c r="AB27" s="27">
        <v>40.472504136722158</v>
      </c>
      <c r="AC27" s="27">
        <v>43.524732872761284</v>
      </c>
      <c r="AD27" s="27">
        <v>51.255746814076453</v>
      </c>
      <c r="AE27" s="27">
        <v>49.559528786371501</v>
      </c>
      <c r="AF27" s="27">
        <v>40.519212341472283</v>
      </c>
      <c r="AG27" s="27">
        <v>39.736188256550868</v>
      </c>
    </row>
    <row r="28" spans="1:33" x14ac:dyDescent="0.25">
      <c r="A28" s="26" t="s">
        <v>16</v>
      </c>
      <c r="B28" s="27">
        <v>44.381524836479137</v>
      </c>
      <c r="C28" s="27">
        <v>73.206634927552372</v>
      </c>
      <c r="D28" s="27">
        <v>135.88980849894011</v>
      </c>
      <c r="E28" s="27">
        <v>75.036790773818183</v>
      </c>
      <c r="F28" s="27">
        <v>70.91891817222367</v>
      </c>
      <c r="G28" s="27">
        <v>65.885967831186079</v>
      </c>
      <c r="H28" s="27">
        <v>62.212114679222786</v>
      </c>
      <c r="I28" s="27">
        <v>23.244360645186067</v>
      </c>
      <c r="J28" s="27">
        <v>5.7627111663627879</v>
      </c>
      <c r="K28" s="27">
        <v>15.016301458587876</v>
      </c>
      <c r="L28" s="27">
        <v>25.377436657617253</v>
      </c>
      <c r="M28" s="27">
        <v>29.797564904595941</v>
      </c>
      <c r="N28" s="27">
        <v>33.429201195410286</v>
      </c>
      <c r="O28" s="27">
        <v>36.672758999347714</v>
      </c>
      <c r="P28" s="27">
        <v>36.910109004066214</v>
      </c>
      <c r="Q28" s="27">
        <v>52.794254163320481</v>
      </c>
      <c r="R28" s="27">
        <v>42.613786956509237</v>
      </c>
      <c r="S28" s="27">
        <v>30.202509738100211</v>
      </c>
      <c r="T28" s="27">
        <v>18.863851564139289</v>
      </c>
      <c r="U28" s="27">
        <v>26.408948367151154</v>
      </c>
      <c r="V28" s="27">
        <v>29.209249939231508</v>
      </c>
      <c r="W28" s="27">
        <v>30.507829552743907</v>
      </c>
      <c r="X28" s="27">
        <v>24.858695442177424</v>
      </c>
      <c r="Y28" s="27">
        <v>16.785783387387145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48.244356504879413</v>
      </c>
      <c r="C32" s="25">
        <f t="shared" si="40"/>
        <v>79.578317780960035</v>
      </c>
      <c r="D32" s="25">
        <f t="shared" si="40"/>
        <v>147.71724223192831</v>
      </c>
      <c r="E32" s="25">
        <f t="shared" si="40"/>
        <v>81.567766405889415</v>
      </c>
      <c r="F32" s="25">
        <f t="shared" si="40"/>
        <v>77.09148595503342</v>
      </c>
      <c r="G32" s="25">
        <f t="shared" si="40"/>
        <v>71.620481008022821</v>
      </c>
      <c r="H32" s="25">
        <f t="shared" si="40"/>
        <v>65.745236997475416</v>
      </c>
      <c r="I32" s="25">
        <f t="shared" si="40"/>
        <v>30.506174115834181</v>
      </c>
      <c r="J32" s="25">
        <f t="shared" si="40"/>
        <v>25.868749034863431</v>
      </c>
      <c r="K32" s="25">
        <f t="shared" si="40"/>
        <v>36.962434787528885</v>
      </c>
      <c r="L32" s="25">
        <f>SUM(L33:L37)</f>
        <v>47.368486111661724</v>
      </c>
      <c r="M32" s="25">
        <f t="shared" ref="M32:AF32" si="41">SUM(M33:M37)</f>
        <v>51.369905169406024</v>
      </c>
      <c r="N32" s="25">
        <f t="shared" si="41"/>
        <v>56.534436015214382</v>
      </c>
      <c r="O32" s="25">
        <f t="shared" si="41"/>
        <v>56.37744199315302</v>
      </c>
      <c r="P32" s="25">
        <f t="shared" si="41"/>
        <v>58.412601298257457</v>
      </c>
      <c r="Q32" s="25">
        <f t="shared" si="41"/>
        <v>73.667647114906558</v>
      </c>
      <c r="R32" s="25">
        <f t="shared" si="41"/>
        <v>82.217697176361483</v>
      </c>
      <c r="S32" s="25">
        <f t="shared" si="41"/>
        <v>77.094668705463164</v>
      </c>
      <c r="T32" s="25">
        <f t="shared" si="41"/>
        <v>59.975949540149102</v>
      </c>
      <c r="U32" s="25">
        <f t="shared" si="41"/>
        <v>87.909897700468321</v>
      </c>
      <c r="V32" s="25">
        <f t="shared" si="41"/>
        <v>97.30439647718454</v>
      </c>
      <c r="W32" s="25">
        <f t="shared" si="41"/>
        <v>95.304229092645301</v>
      </c>
      <c r="X32" s="25">
        <f t="shared" si="41"/>
        <v>80.760407460674188</v>
      </c>
      <c r="Y32" s="25">
        <f t="shared" si="41"/>
        <v>60.62049036728429</v>
      </c>
      <c r="Z32" s="25">
        <f t="shared" si="41"/>
        <v>7.8831399713785384</v>
      </c>
      <c r="AA32" s="25">
        <f t="shared" si="41"/>
        <v>55.071190618452391</v>
      </c>
      <c r="AB32" s="25">
        <f t="shared" si="41"/>
        <v>121.71425424676877</v>
      </c>
      <c r="AC32" s="25">
        <f t="shared" si="41"/>
        <v>131.19813901029974</v>
      </c>
      <c r="AD32" s="25">
        <f t="shared" si="41"/>
        <v>149.96746900707578</v>
      </c>
      <c r="AE32" s="25">
        <f t="shared" si="41"/>
        <v>144.91553570202058</v>
      </c>
      <c r="AF32" s="25">
        <f t="shared" si="41"/>
        <v>141.40950648913821</v>
      </c>
      <c r="AG32" s="25">
        <f t="shared" ref="AG32" si="42">SUM(AG33:AG37)</f>
        <v>148.66157614585671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1.2306723362566947</v>
      </c>
      <c r="J33" s="27">
        <v>3.9391988082769487</v>
      </c>
      <c r="K33" s="27">
        <v>4.2334224026086034</v>
      </c>
      <c r="L33" s="27">
        <v>3.9926983496745159</v>
      </c>
      <c r="M33" s="27">
        <v>3.820092601946957</v>
      </c>
      <c r="N33" s="27">
        <v>4.0221066861190877</v>
      </c>
      <c r="O33" s="27">
        <v>3.2890659967999607</v>
      </c>
      <c r="P33" s="27">
        <v>3.6517730710253034</v>
      </c>
      <c r="Q33" s="27">
        <v>3.2790121982614178</v>
      </c>
      <c r="R33" s="27">
        <v>3.5583972885027464</v>
      </c>
      <c r="S33" s="27">
        <v>3.9609789594704843</v>
      </c>
      <c r="T33" s="27">
        <v>4.208072815380401</v>
      </c>
      <c r="U33" s="27">
        <v>5.2417179506805027</v>
      </c>
      <c r="V33" s="27">
        <v>5.8776189013687308</v>
      </c>
      <c r="W33" s="27">
        <v>6.1259021535577123</v>
      </c>
      <c r="X33" s="27">
        <v>5.975938672413097</v>
      </c>
      <c r="Y33" s="27">
        <v>4.2647432301658501</v>
      </c>
      <c r="Z33" s="27">
        <v>5.0545071252908347</v>
      </c>
      <c r="AA33" s="27">
        <v>20.264569810197884</v>
      </c>
      <c r="AB33" s="27">
        <v>28.114942122951099</v>
      </c>
      <c r="AC33" s="27">
        <v>31.307253369715063</v>
      </c>
      <c r="AD33" s="27">
        <v>34.017941921951056</v>
      </c>
      <c r="AE33" s="27">
        <v>31.209860723516712</v>
      </c>
      <c r="AF33" s="27">
        <v>36.03994501020442</v>
      </c>
      <c r="AG33" s="27">
        <v>67.262092052993438</v>
      </c>
    </row>
    <row r="34" spans="1:33" x14ac:dyDescent="0.25">
      <c r="A34" s="26" t="s">
        <v>16</v>
      </c>
      <c r="B34" s="27">
        <v>48.244356504879413</v>
      </c>
      <c r="C34" s="27">
        <v>79.578317780960035</v>
      </c>
      <c r="D34" s="27">
        <v>147.71724223192831</v>
      </c>
      <c r="E34" s="27">
        <v>81.567766405889415</v>
      </c>
      <c r="F34" s="27">
        <v>77.09148595503342</v>
      </c>
      <c r="G34" s="27">
        <v>71.620481008022821</v>
      </c>
      <c r="H34" s="27">
        <v>65.745236997475416</v>
      </c>
      <c r="I34" s="27">
        <v>29.275501779577485</v>
      </c>
      <c r="J34" s="27">
        <v>21.929550226586482</v>
      </c>
      <c r="K34" s="27">
        <v>32.729012384920281</v>
      </c>
      <c r="L34" s="27">
        <v>43.375787761987212</v>
      </c>
      <c r="M34" s="27">
        <v>47.549812567459071</v>
      </c>
      <c r="N34" s="27">
        <v>52.512329329095294</v>
      </c>
      <c r="O34" s="27">
        <v>53.088375996353058</v>
      </c>
      <c r="P34" s="27">
        <v>54.760828227232153</v>
      </c>
      <c r="Q34" s="27">
        <v>70.388634916645145</v>
      </c>
      <c r="R34" s="27">
        <v>78.659299887858737</v>
      </c>
      <c r="S34" s="27">
        <v>73.133689745992683</v>
      </c>
      <c r="T34" s="27">
        <v>55.767876724768705</v>
      </c>
      <c r="U34" s="27">
        <v>82.668179749787825</v>
      </c>
      <c r="V34" s="27">
        <v>91.426777575815805</v>
      </c>
      <c r="W34" s="27">
        <v>89.178326939087583</v>
      </c>
      <c r="X34" s="27">
        <v>74.784468788261094</v>
      </c>
      <c r="Y34" s="27">
        <v>56.355747137118442</v>
      </c>
      <c r="Z34" s="27">
        <v>2.8286328460877037</v>
      </c>
      <c r="AA34" s="27">
        <v>34.806620808254507</v>
      </c>
      <c r="AB34" s="27">
        <v>93.599312123817683</v>
      </c>
      <c r="AC34" s="27">
        <v>99.890885640584685</v>
      </c>
      <c r="AD34" s="27">
        <v>115.94952708512471</v>
      </c>
      <c r="AE34" s="27">
        <v>113.70567497850388</v>
      </c>
      <c r="AF34" s="27">
        <v>105.3695614789338</v>
      </c>
      <c r="AG34" s="27">
        <v>81.399484092863275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2.6017136925043469</v>
      </c>
      <c r="C40" s="21">
        <f t="shared" si="43"/>
        <v>2.6017136925043469</v>
      </c>
      <c r="D40" s="21">
        <f t="shared" si="43"/>
        <v>2.6017136925043474</v>
      </c>
      <c r="E40" s="21">
        <f t="shared" si="43"/>
        <v>2.6017136925043474</v>
      </c>
      <c r="F40" s="21">
        <f t="shared" si="43"/>
        <v>2.6017136925043478</v>
      </c>
      <c r="G40" s="21">
        <f t="shared" si="43"/>
        <v>2.6017136925043478</v>
      </c>
      <c r="H40" s="21">
        <f t="shared" si="43"/>
        <v>2.5683586757312491</v>
      </c>
      <c r="I40" s="21">
        <f t="shared" si="43"/>
        <v>2.5754363821841482</v>
      </c>
      <c r="J40" s="21">
        <f t="shared" si="43"/>
        <v>2.6221852142033302</v>
      </c>
      <c r="K40" s="21">
        <f t="shared" si="43"/>
        <v>2.461676670306455</v>
      </c>
      <c r="L40" s="21">
        <f>IF(L25=0,0,L25/(L3/1000))</f>
        <v>2.465955452444105</v>
      </c>
      <c r="M40" s="21">
        <f t="shared" ref="M40:AF40" si="44">IF(M25=0,0,M25/(M3/1000))</f>
        <v>2.5042329153963228</v>
      </c>
      <c r="N40" s="21">
        <f t="shared" si="44"/>
        <v>2.4951915417844428</v>
      </c>
      <c r="O40" s="21">
        <f t="shared" si="44"/>
        <v>2.491318984086909</v>
      </c>
      <c r="P40" s="21">
        <f t="shared" si="44"/>
        <v>2.4931957323946174</v>
      </c>
      <c r="Q40" s="21">
        <f t="shared" si="44"/>
        <v>2.6755336768817446</v>
      </c>
      <c r="R40" s="21">
        <f t="shared" si="44"/>
        <v>2.2990948516897558</v>
      </c>
      <c r="S40" s="21">
        <f t="shared" si="44"/>
        <v>1.7309733284020521</v>
      </c>
      <c r="T40" s="21">
        <f t="shared" si="44"/>
        <v>0.98828084449702269</v>
      </c>
      <c r="U40" s="21">
        <f t="shared" si="44"/>
        <v>1.3611134485634351</v>
      </c>
      <c r="V40" s="21">
        <f t="shared" si="44"/>
        <v>1.4048151014487031</v>
      </c>
      <c r="W40" s="21">
        <f t="shared" si="44"/>
        <v>1.2020369828288959</v>
      </c>
      <c r="X40" s="21">
        <f t="shared" si="44"/>
        <v>1.1430962999569716</v>
      </c>
      <c r="Y40" s="21">
        <f t="shared" si="44"/>
        <v>0.80978106754354084</v>
      </c>
      <c r="Z40" s="21">
        <f t="shared" si="44"/>
        <v>8.7937052537722687E-2</v>
      </c>
      <c r="AA40" s="21">
        <f t="shared" si="44"/>
        <v>0.54546878825192202</v>
      </c>
      <c r="AB40" s="21">
        <f t="shared" si="44"/>
        <v>1.0873238723910965</v>
      </c>
      <c r="AC40" s="21">
        <f t="shared" si="44"/>
        <v>1.0634608472287193</v>
      </c>
      <c r="AD40" s="21">
        <f t="shared" si="44"/>
        <v>1.2028025876679995</v>
      </c>
      <c r="AE40" s="21">
        <f t="shared" si="44"/>
        <v>1.1963141117419263</v>
      </c>
      <c r="AF40" s="21">
        <f t="shared" si="44"/>
        <v>1.0981458849164603</v>
      </c>
      <c r="AG40" s="21">
        <f t="shared" ref="AG40" si="45">IF(AG25=0,0,AG25/(AG3/1000))</f>
        <v>1.1344141457039829</v>
      </c>
    </row>
    <row r="41" spans="1:33" x14ac:dyDescent="0.25">
      <c r="A41" s="10" t="s">
        <v>10</v>
      </c>
      <c r="B41" s="22">
        <f t="shared" ref="B41:K41" si="46">IF(B26=0,0,B26/(B4/1000))</f>
        <v>3.3415228088577917</v>
      </c>
      <c r="C41" s="22">
        <f t="shared" si="46"/>
        <v>3.3415227629921231</v>
      </c>
      <c r="D41" s="22">
        <f t="shared" si="46"/>
        <v>3.3415227854189546</v>
      </c>
      <c r="E41" s="22">
        <f t="shared" si="46"/>
        <v>3.3415227292782648</v>
      </c>
      <c r="F41" s="22">
        <f t="shared" si="46"/>
        <v>3.3415227440749411</v>
      </c>
      <c r="G41" s="22">
        <f t="shared" si="46"/>
        <v>3.3415227891782955</v>
      </c>
      <c r="H41" s="22">
        <f t="shared" si="46"/>
        <v>3.2634024310498901</v>
      </c>
      <c r="I41" s="22">
        <f t="shared" si="46"/>
        <v>3.2798391464221091</v>
      </c>
      <c r="J41" s="22">
        <f t="shared" si="46"/>
        <v>3.3903111176621978</v>
      </c>
      <c r="K41" s="22">
        <f t="shared" si="46"/>
        <v>3.0243917742524351</v>
      </c>
      <c r="L41" s="22">
        <f>IF(L26=0,0,L26/(L4/1000))</f>
        <v>3.0336732270595395</v>
      </c>
      <c r="M41" s="22">
        <f t="shared" ref="M41:AF41" si="47">IF(M26=0,0,M26/(M4/1000))</f>
        <v>3.1182823635862937</v>
      </c>
      <c r="N41" s="22">
        <f t="shared" si="47"/>
        <v>3.0980482974024501</v>
      </c>
      <c r="O41" s="22">
        <f t="shared" si="47"/>
        <v>3.0881431958017029</v>
      </c>
      <c r="P41" s="22">
        <f t="shared" si="47"/>
        <v>3.0929064782674938</v>
      </c>
      <c r="Q41" s="22">
        <f t="shared" si="47"/>
        <v>3.4945717178893116</v>
      </c>
      <c r="R41" s="22">
        <f t="shared" si="47"/>
        <v>3.9826130464106182</v>
      </c>
      <c r="S41" s="22">
        <f t="shared" si="47"/>
        <v>3.4335411110596197</v>
      </c>
      <c r="T41" s="22">
        <f t="shared" si="47"/>
        <v>2.1742141660596586</v>
      </c>
      <c r="U41" s="22">
        <f t="shared" si="47"/>
        <v>3.2314558316045376</v>
      </c>
      <c r="V41" s="22">
        <f t="shared" si="47"/>
        <v>3.3488979530262917</v>
      </c>
      <c r="W41" s="22">
        <f t="shared" si="47"/>
        <v>2.7931354624270819</v>
      </c>
      <c r="X41" s="22">
        <f t="shared" si="47"/>
        <v>2.5671235730882755</v>
      </c>
      <c r="Y41" s="22">
        <f t="shared" si="47"/>
        <v>1.9068002381189773</v>
      </c>
      <c r="Z41" s="22">
        <f t="shared" si="47"/>
        <v>0.21740718372675971</v>
      </c>
      <c r="AA41" s="22">
        <f t="shared" si="47"/>
        <v>1.4158746271614551</v>
      </c>
      <c r="AB41" s="22">
        <f t="shared" si="47"/>
        <v>2.9465164697820656</v>
      </c>
      <c r="AC41" s="22">
        <f t="shared" si="47"/>
        <v>2.8696033588929275</v>
      </c>
      <c r="AD41" s="22">
        <f t="shared" si="47"/>
        <v>3.2196419716520075</v>
      </c>
      <c r="AE41" s="22">
        <f t="shared" si="47"/>
        <v>3.2015411448273938</v>
      </c>
      <c r="AF41" s="22">
        <f t="shared" si="47"/>
        <v>2.5893069125113466</v>
      </c>
      <c r="AG41" s="22">
        <f t="shared" ref="AG41" si="48">IF(AG26=0,0,AG26/(AG4/1000))</f>
        <v>2.9215164757885126</v>
      </c>
    </row>
    <row r="42" spans="1:33" x14ac:dyDescent="0.25">
      <c r="A42" s="12" t="s">
        <v>11</v>
      </c>
      <c r="B42" s="23">
        <f t="shared" ref="B42:K42" si="49">IF(B32=0,0,B32/(B5/1000))</f>
        <v>2.1614809313934438</v>
      </c>
      <c r="C42" s="23">
        <f t="shared" si="49"/>
        <v>2.1614809586863899</v>
      </c>
      <c r="D42" s="23">
        <f t="shared" si="49"/>
        <v>2.1614809453410206</v>
      </c>
      <c r="E42" s="23">
        <f t="shared" si="49"/>
        <v>2.1614809787482478</v>
      </c>
      <c r="F42" s="23">
        <f t="shared" si="49"/>
        <v>2.1614809699432986</v>
      </c>
      <c r="G42" s="23">
        <f t="shared" si="49"/>
        <v>2.1614809431039776</v>
      </c>
      <c r="H42" s="23">
        <f t="shared" si="49"/>
        <v>2.1375631899961571</v>
      </c>
      <c r="I42" s="23">
        <f t="shared" si="49"/>
        <v>2.1373057301994383</v>
      </c>
      <c r="J42" s="23">
        <f t="shared" si="49"/>
        <v>2.16438570088141</v>
      </c>
      <c r="K42" s="23">
        <f t="shared" si="49"/>
        <v>2.0916927220045616</v>
      </c>
      <c r="L42" s="23">
        <f>IF(L32=0,0,L32/(L5/1000))</f>
        <v>2.1017383199355186</v>
      </c>
      <c r="M42" s="23">
        <f t="shared" ref="M42:AF42" si="50">IF(M32=0,0,M32/(M5/1000))</f>
        <v>2.1189363520953099</v>
      </c>
      <c r="N42" s="23">
        <f t="shared" si="50"/>
        <v>2.1170927007737057</v>
      </c>
      <c r="O42" s="23">
        <f t="shared" si="50"/>
        <v>2.1157904372761167</v>
      </c>
      <c r="P42" s="23">
        <f t="shared" si="50"/>
        <v>2.1160417897996693</v>
      </c>
      <c r="Q42" s="23">
        <f t="shared" si="50"/>
        <v>2.2001877985971494</v>
      </c>
      <c r="R42" s="23">
        <f t="shared" si="50"/>
        <v>1.7967262145131939</v>
      </c>
      <c r="S42" s="23">
        <f t="shared" si="50"/>
        <v>1.3722488848677519</v>
      </c>
      <c r="T42" s="23">
        <f t="shared" si="50"/>
        <v>0.7817031321384752</v>
      </c>
      <c r="U42" s="23">
        <f t="shared" si="50"/>
        <v>1.0908712705362007</v>
      </c>
      <c r="V42" s="23">
        <f t="shared" si="50"/>
        <v>1.1241525444581906</v>
      </c>
      <c r="W42" s="23">
        <f t="shared" si="50"/>
        <v>0.94744910670983407</v>
      </c>
      <c r="X42" s="23">
        <f t="shared" si="50"/>
        <v>0.89935557471900818</v>
      </c>
      <c r="Y42" s="23">
        <f t="shared" si="50"/>
        <v>0.65003491215535225</v>
      </c>
      <c r="Z42" s="23">
        <f t="shared" si="50"/>
        <v>7.0924862037458472E-2</v>
      </c>
      <c r="AA42" s="23">
        <f t="shared" si="50"/>
        <v>0.44315294542878925</v>
      </c>
      <c r="AB42" s="23">
        <f t="shared" si="50"/>
        <v>0.89875304127462396</v>
      </c>
      <c r="AC42" s="23">
        <f t="shared" si="50"/>
        <v>0.87976292700487724</v>
      </c>
      <c r="AD42" s="23">
        <f t="shared" si="50"/>
        <v>0.99069781451280881</v>
      </c>
      <c r="AE42" s="23">
        <f t="shared" si="50"/>
        <v>0.98527051832345924</v>
      </c>
      <c r="AF42" s="23">
        <f t="shared" si="50"/>
        <v>0.94260236374898132</v>
      </c>
      <c r="AG42" s="23">
        <f t="shared" ref="AG42" si="51">IF(AG32=0,0,AG32/(AG5/1000))</f>
        <v>0.97499800855755625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0.47914820559620697</v>
      </c>
      <c r="C45" s="31">
        <f t="shared" si="55"/>
        <v>0.47914819901942912</v>
      </c>
      <c r="D45" s="31">
        <f t="shared" si="55"/>
        <v>0.47914820223526117</v>
      </c>
      <c r="E45" s="31">
        <f t="shared" si="55"/>
        <v>0.47914819418512589</v>
      </c>
      <c r="F45" s="31">
        <f t="shared" si="55"/>
        <v>0.47914819630685329</v>
      </c>
      <c r="G45" s="31">
        <f t="shared" si="55"/>
        <v>0.47914820277432113</v>
      </c>
      <c r="H45" s="31">
        <f t="shared" si="55"/>
        <v>0.48619414096979924</v>
      </c>
      <c r="I45" s="31">
        <f t="shared" si="55"/>
        <v>0.48835590731924655</v>
      </c>
      <c r="J45" s="31">
        <f t="shared" si="55"/>
        <v>0.4828224628336874</v>
      </c>
      <c r="K45" s="31">
        <f t="shared" si="55"/>
        <v>0.48735832116468286</v>
      </c>
      <c r="L45" s="31">
        <f>IF(L26=0,0,L26/L$25)</f>
        <v>0.48079325197366535</v>
      </c>
      <c r="M45" s="31">
        <f t="shared" ref="M45:AF45" si="56">IF(M26=0,0,M26/M$25)</f>
        <v>0.48008702713411178</v>
      </c>
      <c r="N45" s="31">
        <f t="shared" si="56"/>
        <v>0.4785642925857731</v>
      </c>
      <c r="O45" s="31">
        <f t="shared" si="56"/>
        <v>0.4787262026102504</v>
      </c>
      <c r="P45" s="31">
        <f t="shared" si="56"/>
        <v>0.47895493703119024</v>
      </c>
      <c r="Q45" s="31">
        <f t="shared" si="56"/>
        <v>0.47965630725564135</v>
      </c>
      <c r="R45" s="31">
        <f t="shared" si="56"/>
        <v>0.39811273292576599</v>
      </c>
      <c r="S45" s="31">
        <f t="shared" si="56"/>
        <v>0.34520198215683678</v>
      </c>
      <c r="T45" s="31">
        <f t="shared" si="56"/>
        <v>0.32636739273431437</v>
      </c>
      <c r="U45" s="31">
        <f t="shared" si="56"/>
        <v>0.29972615529538482</v>
      </c>
      <c r="V45" s="31">
        <f t="shared" si="56"/>
        <v>0.30073702918493006</v>
      </c>
      <c r="W45" s="31">
        <f t="shared" si="56"/>
        <v>0.32051915222920119</v>
      </c>
      <c r="X45" s="31">
        <f t="shared" si="56"/>
        <v>0.32821348348102547</v>
      </c>
      <c r="Y45" s="31">
        <f t="shared" si="56"/>
        <v>0.29930488381002723</v>
      </c>
      <c r="Z45" s="31">
        <f t="shared" si="56"/>
        <v>0.28712896657181192</v>
      </c>
      <c r="AA45" s="31">
        <f t="shared" si="56"/>
        <v>0.27302925474976092</v>
      </c>
      <c r="AB45" s="31">
        <f t="shared" si="56"/>
        <v>0.2495425923799823</v>
      </c>
      <c r="AC45" s="31">
        <f t="shared" si="56"/>
        <v>0.249107242822174</v>
      </c>
      <c r="AD45" s="31">
        <f t="shared" si="56"/>
        <v>0.25472084125537836</v>
      </c>
      <c r="AE45" s="31">
        <f t="shared" si="56"/>
        <v>0.25483744621321175</v>
      </c>
      <c r="AF45" s="31">
        <f t="shared" si="56"/>
        <v>0.22272026429867162</v>
      </c>
      <c r="AG45" s="31">
        <f t="shared" ref="AG45" si="57">IF(AG26=0,0,AG26/AG$25)</f>
        <v>0.21091645318930902</v>
      </c>
    </row>
    <row r="46" spans="1:33" x14ac:dyDescent="0.25">
      <c r="A46" s="12" t="s">
        <v>11</v>
      </c>
      <c r="B46" s="32">
        <f t="shared" ref="B46:K46" si="58">IF(B32=0,0,B32/B$25)</f>
        <v>0.52085179440379303</v>
      </c>
      <c r="C46" s="32">
        <f t="shared" si="58"/>
        <v>0.52085180098057082</v>
      </c>
      <c r="D46" s="32">
        <f t="shared" si="58"/>
        <v>0.52085179776473889</v>
      </c>
      <c r="E46" s="32">
        <f t="shared" si="58"/>
        <v>0.52085180581487411</v>
      </c>
      <c r="F46" s="32">
        <f t="shared" si="58"/>
        <v>0.52085180369314665</v>
      </c>
      <c r="G46" s="32">
        <f t="shared" si="58"/>
        <v>0.52085179722567887</v>
      </c>
      <c r="H46" s="32">
        <f t="shared" si="58"/>
        <v>0.51380585903020071</v>
      </c>
      <c r="I46" s="32">
        <f t="shared" si="58"/>
        <v>0.5116440926807535</v>
      </c>
      <c r="J46" s="32">
        <f t="shared" si="58"/>
        <v>0.51717753716631254</v>
      </c>
      <c r="K46" s="32">
        <f t="shared" si="58"/>
        <v>0.51264167883531708</v>
      </c>
      <c r="L46" s="32">
        <f>IF(L32=0,0,L32/L$25)</f>
        <v>0.5192067480263346</v>
      </c>
      <c r="M46" s="32">
        <f t="shared" ref="M46:AF46" si="59">IF(M32=0,0,M32/M$25)</f>
        <v>0.51991297286588833</v>
      </c>
      <c r="N46" s="32">
        <f t="shared" si="59"/>
        <v>0.52143570741422685</v>
      </c>
      <c r="O46" s="32">
        <f t="shared" si="59"/>
        <v>0.52127379738974966</v>
      </c>
      <c r="P46" s="32">
        <f t="shared" si="59"/>
        <v>0.52104506296880981</v>
      </c>
      <c r="Q46" s="32">
        <f t="shared" si="59"/>
        <v>0.52034369274435865</v>
      </c>
      <c r="R46" s="32">
        <f t="shared" si="59"/>
        <v>0.60188726707423412</v>
      </c>
      <c r="S46" s="32">
        <f t="shared" si="59"/>
        <v>0.65479801784316327</v>
      </c>
      <c r="T46" s="32">
        <f t="shared" si="59"/>
        <v>0.67363260726568563</v>
      </c>
      <c r="U46" s="32">
        <f t="shared" si="59"/>
        <v>0.70027384470461518</v>
      </c>
      <c r="V46" s="32">
        <f t="shared" si="59"/>
        <v>0.69926297081506994</v>
      </c>
      <c r="W46" s="32">
        <f t="shared" si="59"/>
        <v>0.67948084777079887</v>
      </c>
      <c r="X46" s="32">
        <f t="shared" si="59"/>
        <v>0.67178651651897459</v>
      </c>
      <c r="Y46" s="32">
        <f t="shared" si="59"/>
        <v>0.70069511618997271</v>
      </c>
      <c r="Z46" s="32">
        <f t="shared" si="59"/>
        <v>0.71287103342818803</v>
      </c>
      <c r="AA46" s="32">
        <f t="shared" si="59"/>
        <v>0.72697074525023908</v>
      </c>
      <c r="AB46" s="32">
        <f t="shared" si="59"/>
        <v>0.75045740762001767</v>
      </c>
      <c r="AC46" s="32">
        <f t="shared" si="59"/>
        <v>0.750892757177826</v>
      </c>
      <c r="AD46" s="32">
        <f t="shared" si="59"/>
        <v>0.74527915874462169</v>
      </c>
      <c r="AE46" s="32">
        <f t="shared" si="59"/>
        <v>0.7451625537867882</v>
      </c>
      <c r="AF46" s="32">
        <f t="shared" si="59"/>
        <v>0.77727973570132847</v>
      </c>
      <c r="AG46" s="32">
        <f t="shared" ref="AG46" si="60">IF(AG32=0,0,AG32/AG$25)</f>
        <v>0.78908354681069104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2369.2077122856044</v>
      </c>
      <c r="C48" s="21">
        <f t="shared" si="61"/>
        <v>2369.2078205903886</v>
      </c>
      <c r="D48" s="21">
        <f t="shared" si="61"/>
        <v>2369.2079025226212</v>
      </c>
      <c r="E48" s="21">
        <f t="shared" si="61"/>
        <v>2369.2076891972506</v>
      </c>
      <c r="F48" s="21">
        <f t="shared" si="61"/>
        <v>2369.2077802396843</v>
      </c>
      <c r="G48" s="21">
        <f t="shared" si="61"/>
        <v>2369.2081622924334</v>
      </c>
      <c r="H48" s="21">
        <f t="shared" si="61"/>
        <v>2317.9550068429312</v>
      </c>
      <c r="I48" s="21">
        <f t="shared" si="61"/>
        <v>2328.7542787558214</v>
      </c>
      <c r="J48" s="21">
        <f t="shared" si="61"/>
        <v>2401.1252450161328</v>
      </c>
      <c r="K48" s="21">
        <f t="shared" si="61"/>
        <v>2159.9997022065058</v>
      </c>
      <c r="L48" s="21">
        <f t="shared" ref="L48" si="62">IF(L25=0,0,100*L25/L12)</f>
        <v>2166.1660651302391</v>
      </c>
      <c r="M48" s="21">
        <f t="shared" ref="M48:AF48" si="63">IF(M25=0,0,100*M25/M12)</f>
        <v>2254.4434131083558</v>
      </c>
      <c r="N48" s="21">
        <f t="shared" si="63"/>
        <v>2275.2220125107287</v>
      </c>
      <c r="O48" s="21">
        <f t="shared" si="63"/>
        <v>2278.1612978497969</v>
      </c>
      <c r="P48" s="21">
        <f t="shared" si="63"/>
        <v>2287.7604251892344</v>
      </c>
      <c r="Q48" s="21">
        <f t="shared" si="63"/>
        <v>2558.8546325238258</v>
      </c>
      <c r="R48" s="21">
        <f t="shared" si="63"/>
        <v>3105.0369406881364</v>
      </c>
      <c r="S48" s="21">
        <f t="shared" si="63"/>
        <v>2955.3201053027237</v>
      </c>
      <c r="T48" s="21">
        <f t="shared" si="63"/>
        <v>1954.9692460776341</v>
      </c>
      <c r="U48" s="21">
        <f t="shared" si="63"/>
        <v>2953.655138153536</v>
      </c>
      <c r="V48" s="21">
        <f t="shared" si="63"/>
        <v>3053.0619742018825</v>
      </c>
      <c r="W48" s="21">
        <f t="shared" si="63"/>
        <v>2682.4528168932457</v>
      </c>
      <c r="X48" s="21">
        <f t="shared" si="63"/>
        <v>2475.5899037213476</v>
      </c>
      <c r="Y48" s="21">
        <f t="shared" si="63"/>
        <v>1879.3484128611301</v>
      </c>
      <c r="Z48" s="21">
        <f t="shared" si="63"/>
        <v>216.75464626994926</v>
      </c>
      <c r="AA48" s="21">
        <f t="shared" si="63"/>
        <v>1462.7044718230852</v>
      </c>
      <c r="AB48" s="21">
        <f t="shared" si="63"/>
        <v>3138.363969713881</v>
      </c>
      <c r="AC48" s="21">
        <f t="shared" si="63"/>
        <v>3105.1614798371488</v>
      </c>
      <c r="AD48" s="21">
        <f t="shared" si="63"/>
        <v>3435.6003543305719</v>
      </c>
      <c r="AE48" s="21">
        <f t="shared" si="63"/>
        <v>3309.5682865672852</v>
      </c>
      <c r="AF48" s="21">
        <f t="shared" si="63"/>
        <v>3165.1353326374929</v>
      </c>
      <c r="AG48" s="21">
        <f t="shared" ref="AG48" si="64">IF(AG25=0,0,100*AG25/AG12)</f>
        <v>3423.0264928389502</v>
      </c>
    </row>
    <row r="49" spans="1:33" x14ac:dyDescent="0.25">
      <c r="A49" s="10" t="s">
        <v>10</v>
      </c>
      <c r="B49" s="22">
        <f t="shared" si="61"/>
        <v>1787.2088420097693</v>
      </c>
      <c r="C49" s="22">
        <f t="shared" si="61"/>
        <v>1787.2089653010742</v>
      </c>
      <c r="D49" s="22">
        <f t="shared" si="61"/>
        <v>1787.208969843882</v>
      </c>
      <c r="E49" s="22">
        <f t="shared" si="61"/>
        <v>1787.2089712442873</v>
      </c>
      <c r="F49" s="22">
        <f t="shared" si="61"/>
        <v>1787.2089673348978</v>
      </c>
      <c r="G49" s="22">
        <f t="shared" si="61"/>
        <v>1787.2092069065006</v>
      </c>
      <c r="H49" s="22">
        <f t="shared" si="61"/>
        <v>1745.4265033548809</v>
      </c>
      <c r="I49" s="22">
        <f t="shared" si="61"/>
        <v>1754.2175777534633</v>
      </c>
      <c r="J49" s="22">
        <f t="shared" si="61"/>
        <v>1813.303644816355</v>
      </c>
      <c r="K49" s="22">
        <f t="shared" si="61"/>
        <v>1617.5922026602943</v>
      </c>
      <c r="L49" s="22">
        <f t="shared" ref="L49" si="65">IF(L26=0,0,100*L26/L13)</f>
        <v>1622.5563979600586</v>
      </c>
      <c r="M49" s="22">
        <f t="shared" ref="M49:AF49" si="66">IF(M26=0,0,100*M26/M13)</f>
        <v>1689.8714029422008</v>
      </c>
      <c r="N49" s="22">
        <f t="shared" si="66"/>
        <v>1705.4443776219759</v>
      </c>
      <c r="O49" s="22">
        <f t="shared" si="66"/>
        <v>1713.4579765335573</v>
      </c>
      <c r="P49" s="22">
        <f t="shared" si="66"/>
        <v>1717.9892714497273</v>
      </c>
      <c r="Q49" s="22">
        <f t="shared" si="66"/>
        <v>1906.2761193801525</v>
      </c>
      <c r="R49" s="22">
        <f t="shared" si="66"/>
        <v>2496.0426951887152</v>
      </c>
      <c r="S49" s="22">
        <f t="shared" si="66"/>
        <v>2564.1825992294866</v>
      </c>
      <c r="T49" s="22">
        <f t="shared" si="66"/>
        <v>1693.0424365603067</v>
      </c>
      <c r="U49" s="22">
        <f t="shared" si="66"/>
        <v>2647.6303010885563</v>
      </c>
      <c r="V49" s="22">
        <f t="shared" si="66"/>
        <v>2522.0863074583708</v>
      </c>
      <c r="W49" s="22">
        <f t="shared" si="66"/>
        <v>2174.0003763409345</v>
      </c>
      <c r="X49" s="22">
        <f t="shared" si="66"/>
        <v>2005.5169388213583</v>
      </c>
      <c r="Y49" s="22">
        <f t="shared" si="66"/>
        <v>1532.9735264457606</v>
      </c>
      <c r="Z49" s="22">
        <f t="shared" si="66"/>
        <v>178.51874101169278</v>
      </c>
      <c r="AA49" s="22">
        <f t="shared" si="66"/>
        <v>1206.192610335419</v>
      </c>
      <c r="AB49" s="22">
        <f t="shared" si="66"/>
        <v>2600.7765306311107</v>
      </c>
      <c r="AC49" s="22">
        <f t="shared" si="66"/>
        <v>2566.3046915321916</v>
      </c>
      <c r="AD49" s="22">
        <f t="shared" si="66"/>
        <v>2844.7378424861527</v>
      </c>
      <c r="AE49" s="22">
        <f t="shared" si="66"/>
        <v>2732.0442614326334</v>
      </c>
      <c r="AF49" s="22">
        <f t="shared" si="66"/>
        <v>2430.5645438687206</v>
      </c>
      <c r="AG49" s="22">
        <f t="shared" ref="AG49" si="67">IF(AG26=0,0,100*AG26/AG13)</f>
        <v>2615.2879532224547</v>
      </c>
    </row>
    <row r="50" spans="1:33" x14ac:dyDescent="0.25">
      <c r="A50" s="12" t="s">
        <v>11</v>
      </c>
      <c r="B50" s="23">
        <f t="shared" ref="B50:K50" si="68">IF(B32=0,0,100*B32/B14)</f>
        <v>3382.5186764832706</v>
      </c>
      <c r="C50" s="23">
        <f t="shared" si="68"/>
        <v>3382.5186559309045</v>
      </c>
      <c r="D50" s="23">
        <f t="shared" si="68"/>
        <v>3382.5189802409827</v>
      </c>
      <c r="E50" s="23">
        <f t="shared" si="68"/>
        <v>3382.5180941221452</v>
      </c>
      <c r="F50" s="23">
        <f t="shared" si="68"/>
        <v>3382.5184755939663</v>
      </c>
      <c r="G50" s="23">
        <f t="shared" si="68"/>
        <v>3382.5192187870161</v>
      </c>
      <c r="H50" s="23">
        <f t="shared" si="68"/>
        <v>3361.2496777810875</v>
      </c>
      <c r="I50" s="23">
        <f t="shared" si="68"/>
        <v>3387.8207634529435</v>
      </c>
      <c r="J50" s="23">
        <f t="shared" si="68"/>
        <v>3443.1524982847864</v>
      </c>
      <c r="K50" s="23">
        <f t="shared" si="68"/>
        <v>3170.7815588244939</v>
      </c>
      <c r="L50" s="23">
        <f t="shared" ref="L50" si="69">IF(L32=0,0,100*L32/L14)</f>
        <v>3140.4882074884654</v>
      </c>
      <c r="M50" s="23">
        <f t="shared" ref="M50:AF50" si="70">IF(M32=0,0,100*M32/M14)</f>
        <v>3260.2213025681367</v>
      </c>
      <c r="N50" s="23">
        <f t="shared" si="70"/>
        <v>3281.3723461866039</v>
      </c>
      <c r="O50" s="23">
        <f t="shared" si="70"/>
        <v>3266.9734442435388</v>
      </c>
      <c r="P50" s="23">
        <f t="shared" si="70"/>
        <v>3291.0751267132837</v>
      </c>
      <c r="Q50" s="23">
        <f t="shared" si="70"/>
        <v>3738.6299599789163</v>
      </c>
      <c r="R50" s="23">
        <f t="shared" si="70"/>
        <v>3702.5592226281924</v>
      </c>
      <c r="S50" s="23">
        <f t="shared" si="70"/>
        <v>3213.7602096243209</v>
      </c>
      <c r="T50" s="23">
        <f t="shared" si="70"/>
        <v>2113.3755452105133</v>
      </c>
      <c r="U50" s="23">
        <f t="shared" si="70"/>
        <v>3107.3823551825344</v>
      </c>
      <c r="V50" s="23">
        <f t="shared" si="70"/>
        <v>3357.0210484743166</v>
      </c>
      <c r="W50" s="23">
        <f t="shared" si="70"/>
        <v>3015.0873938761733</v>
      </c>
      <c r="X50" s="23">
        <f t="shared" si="70"/>
        <v>2795.7460100645721</v>
      </c>
      <c r="Y50" s="23">
        <f t="shared" si="70"/>
        <v>2080.1110927935574</v>
      </c>
      <c r="Z50" s="23">
        <f t="shared" si="70"/>
        <v>237.21925980896225</v>
      </c>
      <c r="AA50" s="23">
        <f t="shared" si="70"/>
        <v>1589.6713321934938</v>
      </c>
      <c r="AB50" s="23">
        <f t="shared" si="70"/>
        <v>3369.9934116112654</v>
      </c>
      <c r="AC50" s="23">
        <f t="shared" si="70"/>
        <v>3337.657399625265</v>
      </c>
      <c r="AD50" s="23">
        <f t="shared" si="70"/>
        <v>3698.1257780282144</v>
      </c>
      <c r="AE50" s="23">
        <f t="shared" si="70"/>
        <v>3567.47041525238</v>
      </c>
      <c r="AF50" s="23">
        <f t="shared" si="70"/>
        <v>3465.2168908198801</v>
      </c>
      <c r="AG50" s="23">
        <f t="shared" ref="AG50" si="71">IF(AG32=0,0,100*AG32/AG14)</f>
        <v>3731.0391545608295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6015.8093630532894</v>
      </c>
      <c r="C53" s="21">
        <v>6015.8096459935014</v>
      </c>
      <c r="D53" s="21">
        <v>6015.8098174201232</v>
      </c>
      <c r="E53" s="21">
        <v>6015.8093609552461</v>
      </c>
      <c r="F53" s="21">
        <v>6015.8095714579476</v>
      </c>
      <c r="G53" s="21">
        <v>6015.8103515715266</v>
      </c>
      <c r="H53" s="21">
        <v>6026.5632328471911</v>
      </c>
      <c r="I53" s="21">
        <v>6024.2983577641589</v>
      </c>
      <c r="J53" s="21">
        <v>6009.1161928704596</v>
      </c>
      <c r="K53" s="21">
        <v>6059.6980239248051</v>
      </c>
      <c r="L53" s="21">
        <v>6058.4047938497915</v>
      </c>
      <c r="M53" s="21">
        <v>6122.138586238616</v>
      </c>
      <c r="N53" s="21">
        <v>6204.305569610181</v>
      </c>
      <c r="O53" s="21">
        <v>6224.8748445476285</v>
      </c>
      <c r="P53" s="21">
        <v>6240.4469365933919</v>
      </c>
      <c r="Q53" s="21">
        <v>6194.4516573771298</v>
      </c>
      <c r="R53" s="21">
        <v>6459.6065064937675</v>
      </c>
      <c r="S53" s="21">
        <v>6946.2636107082781</v>
      </c>
      <c r="T53" s="21">
        <v>7211.1207693961387</v>
      </c>
      <c r="U53" s="21">
        <v>7274.6597175989809</v>
      </c>
      <c r="V53" s="21">
        <v>7348.0988548368987</v>
      </c>
      <c r="W53" s="21">
        <v>7702.5573249970639</v>
      </c>
      <c r="X53" s="21">
        <v>7730.0976979875231</v>
      </c>
      <c r="Y53" s="21">
        <v>7866.6109830494088</v>
      </c>
      <c r="Z53" s="21">
        <v>7932.3711308198963</v>
      </c>
      <c r="AA53" s="21">
        <v>8174.1574541559621</v>
      </c>
      <c r="AB53" s="21">
        <v>8382.9195877181846</v>
      </c>
      <c r="AC53" s="21">
        <v>8499.8126806292385</v>
      </c>
      <c r="AD53" s="21">
        <v>8397.1100859314101</v>
      </c>
      <c r="AE53" s="21">
        <v>8132.6646186426869</v>
      </c>
      <c r="AF53" s="21">
        <v>7920.964980705794</v>
      </c>
      <c r="AG53" s="21">
        <v>7929.4703977216732</v>
      </c>
    </row>
    <row r="54" spans="1:33" x14ac:dyDescent="0.25">
      <c r="A54" s="10" t="s">
        <v>10</v>
      </c>
      <c r="B54" s="22">
        <v>6512.8329425971806</v>
      </c>
      <c r="C54" s="22">
        <v>6512.8334004797262</v>
      </c>
      <c r="D54" s="22">
        <v>6512.8333773965624</v>
      </c>
      <c r="E54" s="22">
        <v>6512.8334747427507</v>
      </c>
      <c r="F54" s="22">
        <v>6512.8334381196664</v>
      </c>
      <c r="G54" s="22">
        <v>6512.8341054737002</v>
      </c>
      <c r="H54" s="22">
        <v>6512.83369465753</v>
      </c>
      <c r="I54" s="22">
        <v>6512.8334383251877</v>
      </c>
      <c r="J54" s="22">
        <v>6512.8342965067195</v>
      </c>
      <c r="K54" s="22">
        <v>6512.8344993216579</v>
      </c>
      <c r="L54" s="22">
        <v>6512.8345734838458</v>
      </c>
      <c r="M54" s="22">
        <v>6585.9917232746839</v>
      </c>
      <c r="N54" s="22">
        <v>6674.3759313641222</v>
      </c>
      <c r="O54" s="22">
        <v>6719.2889649068547</v>
      </c>
      <c r="P54" s="22">
        <v>6725.5732248009117</v>
      </c>
      <c r="Q54" s="22">
        <v>6622.8781872763921</v>
      </c>
      <c r="R54" s="22">
        <v>7452.3802830799305</v>
      </c>
      <c r="S54" s="22">
        <v>8649.6669900354882</v>
      </c>
      <c r="T54" s="22">
        <v>8962.6077444156817</v>
      </c>
      <c r="U54" s="22">
        <v>9358.6659526152798</v>
      </c>
      <c r="V54" s="22">
        <v>8711.7021959491103</v>
      </c>
      <c r="W54" s="22">
        <v>8959.1368174286908</v>
      </c>
      <c r="X54" s="22">
        <v>8987.4465567432726</v>
      </c>
      <c r="Y54" s="22">
        <v>9209.1327617876032</v>
      </c>
      <c r="Z54" s="22">
        <v>9376.0978590935847</v>
      </c>
      <c r="AA54" s="22">
        <v>9674.0155201635098</v>
      </c>
      <c r="AB54" s="22">
        <v>9970.082108249464</v>
      </c>
      <c r="AC54" s="22">
        <v>10081.777049692515</v>
      </c>
      <c r="AD54" s="22">
        <v>9978.6815790205783</v>
      </c>
      <c r="AE54" s="22">
        <v>9644.3235722587033</v>
      </c>
      <c r="AF54" s="22">
        <v>9212.1365148070163</v>
      </c>
      <c r="AG54" s="22">
        <v>9666.3151472329882</v>
      </c>
    </row>
    <row r="55" spans="1:33" x14ac:dyDescent="0.25">
      <c r="A55" s="12" t="s">
        <v>11</v>
      </c>
      <c r="B55" s="23">
        <v>5150.4478162552723</v>
      </c>
      <c r="C55" s="23">
        <v>5150.4478823657109</v>
      </c>
      <c r="D55" s="23">
        <v>5150.4483005302809</v>
      </c>
      <c r="E55" s="23">
        <v>5150.4471351227194</v>
      </c>
      <c r="F55" s="23">
        <v>5150.4476690496485</v>
      </c>
      <c r="G55" s="23">
        <v>5150.448548927835</v>
      </c>
      <c r="H55" s="23">
        <v>5140.4529722216239</v>
      </c>
      <c r="I55" s="23">
        <v>5123.7621004313651</v>
      </c>
      <c r="J55" s="23">
        <v>5116.1786217172421</v>
      </c>
      <c r="K55" s="23">
        <v>5215.2736229234315</v>
      </c>
      <c r="L55" s="23">
        <v>5243.92149234916</v>
      </c>
      <c r="M55" s="23">
        <v>5295.7900943072991</v>
      </c>
      <c r="N55" s="23">
        <v>5374.224811136376</v>
      </c>
      <c r="O55" s="23">
        <v>5359.1411590784774</v>
      </c>
      <c r="P55" s="23">
        <v>5386.1840735827327</v>
      </c>
      <c r="Q55" s="23">
        <v>5419.9133613375388</v>
      </c>
      <c r="R55" s="23">
        <v>5485.5341620998752</v>
      </c>
      <c r="S55" s="23">
        <v>5820.757260078085</v>
      </c>
      <c r="T55" s="23">
        <v>6151.8684912366043</v>
      </c>
      <c r="U55" s="23">
        <v>6227.7888758309537</v>
      </c>
      <c r="V55" s="23">
        <v>6567.4988477192865</v>
      </c>
      <c r="W55" s="23">
        <v>6880.4906879358286</v>
      </c>
      <c r="X55" s="23">
        <v>6873.7457165031565</v>
      </c>
      <c r="Y55" s="23">
        <v>7088.4706480023906</v>
      </c>
      <c r="Z55" s="23">
        <v>7159.6600010452266</v>
      </c>
      <c r="AA55" s="23">
        <v>7431.7657825280676</v>
      </c>
      <c r="AB55" s="23">
        <v>7699.0614055806682</v>
      </c>
      <c r="AC55" s="23">
        <v>7817.2560736792648</v>
      </c>
      <c r="AD55" s="23">
        <v>7694.4039267011303</v>
      </c>
      <c r="AE55" s="23">
        <v>7457.6103438139362</v>
      </c>
      <c r="AF55" s="23">
        <v>7393.5049023064594</v>
      </c>
      <c r="AG55" s="23">
        <v>7267.1642824920473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0.39383025114398351</v>
      </c>
      <c r="C58" s="18">
        <f t="shared" si="72"/>
        <v>0.39383025062441412</v>
      </c>
      <c r="D58" s="18">
        <f t="shared" si="72"/>
        <v>0.39383025302130559</v>
      </c>
      <c r="E58" s="18">
        <f t="shared" si="72"/>
        <v>0.39383024744338735</v>
      </c>
      <c r="F58" s="18">
        <f t="shared" si="72"/>
        <v>0.3938302487965058</v>
      </c>
      <c r="G58" s="18">
        <f t="shared" si="72"/>
        <v>0.39383026123380349</v>
      </c>
      <c r="H58" s="18">
        <f t="shared" si="72"/>
        <v>0.38462302929290532</v>
      </c>
      <c r="I58" s="18">
        <f t="shared" si="72"/>
        <v>0.38656024991765325</v>
      </c>
      <c r="J58" s="18">
        <f t="shared" si="72"/>
        <v>0.39958043212160843</v>
      </c>
      <c r="K58" s="18">
        <f t="shared" si="72"/>
        <v>0.35645335686339957</v>
      </c>
      <c r="L58" s="18">
        <f>IF(L48=0,0,L48/L53)</f>
        <v>0.35754726513639851</v>
      </c>
      <c r="M58" s="18">
        <f t="shared" ref="M58:AF58" si="73">IF(M48=0,0,M48/M53)</f>
        <v>0.36824442657601852</v>
      </c>
      <c r="N58" s="18">
        <f t="shared" si="73"/>
        <v>0.36671662718470549</v>
      </c>
      <c r="O58" s="18">
        <f t="shared" si="73"/>
        <v>0.36597704447748691</v>
      </c>
      <c r="P58" s="18">
        <f t="shared" si="73"/>
        <v>0.3666020155982776</v>
      </c>
      <c r="Q58" s="18">
        <f t="shared" si="73"/>
        <v>0.41308815922010156</v>
      </c>
      <c r="R58" s="18">
        <f t="shared" si="73"/>
        <v>0.48068515281336083</v>
      </c>
      <c r="S58" s="18">
        <f t="shared" si="73"/>
        <v>0.42545464308996811</v>
      </c>
      <c r="T58" s="18">
        <f t="shared" si="73"/>
        <v>0.2711047711715614</v>
      </c>
      <c r="U58" s="18">
        <f t="shared" si="73"/>
        <v>0.40601969752729505</v>
      </c>
      <c r="V58" s="18">
        <f t="shared" si="73"/>
        <v>0.41549005185092186</v>
      </c>
      <c r="W58" s="18">
        <f t="shared" si="73"/>
        <v>0.34825483326010404</v>
      </c>
      <c r="X58" s="18">
        <f t="shared" si="73"/>
        <v>0.32025337847487362</v>
      </c>
      <c r="Y58" s="18">
        <f t="shared" si="73"/>
        <v>0.23890191302336658</v>
      </c>
      <c r="Z58" s="18">
        <f t="shared" si="73"/>
        <v>2.7325328416340163E-2</v>
      </c>
      <c r="AA58" s="18">
        <f t="shared" si="73"/>
        <v>0.17894253689466269</v>
      </c>
      <c r="AB58" s="18">
        <f t="shared" si="73"/>
        <v>0.37437600789012676</v>
      </c>
      <c r="AC58" s="18">
        <f t="shared" si="73"/>
        <v>0.36532116606683557</v>
      </c>
      <c r="AD58" s="18">
        <f t="shared" si="73"/>
        <v>0.40914080191548352</v>
      </c>
      <c r="AE58" s="18">
        <f t="shared" si="73"/>
        <v>0.40694759242631112</v>
      </c>
      <c r="AF58" s="18">
        <f t="shared" si="73"/>
        <v>0.39958961317809855</v>
      </c>
      <c r="AG58" s="18">
        <f t="shared" ref="AG58" si="74">IF(AG48=0,0,AG48/AG53)</f>
        <v>0.43168412531339645</v>
      </c>
    </row>
    <row r="59" spans="1:33" x14ac:dyDescent="0.25">
      <c r="A59" s="10" t="s">
        <v>10</v>
      </c>
      <c r="B59" s="19">
        <f t="shared" ref="B59:K59" si="75">IF(B49=0,0,B49/B54)</f>
        <v>0.27441343233610843</v>
      </c>
      <c r="C59" s="19">
        <f t="shared" si="75"/>
        <v>0.27441343197408224</v>
      </c>
      <c r="D59" s="19">
        <f t="shared" si="75"/>
        <v>0.27441343364419069</v>
      </c>
      <c r="E59" s="19">
        <f t="shared" si="75"/>
        <v>0.2744134297576033</v>
      </c>
      <c r="F59" s="19">
        <f t="shared" si="75"/>
        <v>0.27441343070043051</v>
      </c>
      <c r="G59" s="19">
        <f t="shared" si="75"/>
        <v>0.27441343936650309</v>
      </c>
      <c r="H59" s="19">
        <f t="shared" si="75"/>
        <v>0.26799801517834737</v>
      </c>
      <c r="I59" s="19">
        <f t="shared" si="75"/>
        <v>0.26934783368336385</v>
      </c>
      <c r="J59" s="19">
        <f t="shared" si="75"/>
        <v>0.27842004913113699</v>
      </c>
      <c r="K59" s="19">
        <f t="shared" si="75"/>
        <v>0.24836992293121746</v>
      </c>
      <c r="L59" s="19">
        <f>IF(L49=0,0,L49/L54)</f>
        <v>0.24913213742079135</v>
      </c>
      <c r="M59" s="19">
        <f t="shared" ref="M59:AF59" si="76">IF(M49=0,0,M49/M54)</f>
        <v>0.25658571616029358</v>
      </c>
      <c r="N59" s="19">
        <f t="shared" si="76"/>
        <v>0.25552117458769119</v>
      </c>
      <c r="O59" s="19">
        <f t="shared" si="76"/>
        <v>0.25500584741667082</v>
      </c>
      <c r="P59" s="19">
        <f t="shared" si="76"/>
        <v>0.25544131541301934</v>
      </c>
      <c r="Q59" s="19">
        <f t="shared" si="76"/>
        <v>0.28783197659326026</v>
      </c>
      <c r="R59" s="19">
        <f t="shared" si="76"/>
        <v>0.33493227671912995</v>
      </c>
      <c r="S59" s="19">
        <f t="shared" si="76"/>
        <v>0.29644870746855956</v>
      </c>
      <c r="T59" s="19">
        <f t="shared" si="76"/>
        <v>0.18890065088647753</v>
      </c>
      <c r="U59" s="19">
        <f t="shared" si="76"/>
        <v>0.28290680685623532</v>
      </c>
      <c r="V59" s="19">
        <f t="shared" si="76"/>
        <v>0.28950556971875441</v>
      </c>
      <c r="W59" s="19">
        <f t="shared" si="76"/>
        <v>0.24265734753729115</v>
      </c>
      <c r="X59" s="19">
        <f t="shared" si="76"/>
        <v>0.22314646614689695</v>
      </c>
      <c r="Y59" s="19">
        <f t="shared" si="76"/>
        <v>0.1664623115008923</v>
      </c>
      <c r="Z59" s="19">
        <f t="shared" si="76"/>
        <v>1.9039769389624386E-2</v>
      </c>
      <c r="AA59" s="19">
        <f t="shared" si="76"/>
        <v>0.12468375803422652</v>
      </c>
      <c r="AB59" s="19">
        <f t="shared" si="76"/>
        <v>0.26085808545941375</v>
      </c>
      <c r="AC59" s="19">
        <f t="shared" si="76"/>
        <v>0.25454884380829085</v>
      </c>
      <c r="AD59" s="19">
        <f t="shared" si="76"/>
        <v>0.28508153306214301</v>
      </c>
      <c r="AE59" s="19">
        <f t="shared" si="76"/>
        <v>0.28328002902050992</v>
      </c>
      <c r="AF59" s="19">
        <f t="shared" si="76"/>
        <v>0.26384373917624671</v>
      </c>
      <c r="AG59" s="19">
        <f t="shared" ref="AG59" si="77">IF(AG49=0,0,AG49/AG54)</f>
        <v>0.27055686819512487</v>
      </c>
    </row>
    <row r="60" spans="1:33" x14ac:dyDescent="0.25">
      <c r="A60" s="12" t="s">
        <v>11</v>
      </c>
      <c r="B60" s="20">
        <f t="shared" ref="B60:K60" si="78">IF(B50=0,0,B50/B55)</f>
        <v>0.65674263620490247</v>
      </c>
      <c r="C60" s="20">
        <f t="shared" si="78"/>
        <v>0.65674262378464088</v>
      </c>
      <c r="D60" s="20">
        <f t="shared" si="78"/>
        <v>0.65674263343109851</v>
      </c>
      <c r="E60" s="20">
        <f t="shared" si="78"/>
        <v>0.65674260998730749</v>
      </c>
      <c r="F60" s="20">
        <f t="shared" si="78"/>
        <v>0.65674261597110895</v>
      </c>
      <c r="G60" s="20">
        <f t="shared" si="78"/>
        <v>0.65674264807307947</v>
      </c>
      <c r="H60" s="20">
        <f t="shared" si="78"/>
        <v>0.65388200143934161</v>
      </c>
      <c r="I60" s="20">
        <f t="shared" si="78"/>
        <v>0.66119790440069925</v>
      </c>
      <c r="J60" s="20">
        <f t="shared" si="78"/>
        <v>0.67299301937372435</v>
      </c>
      <c r="K60" s="20">
        <f t="shared" si="78"/>
        <v>0.60797990442677985</v>
      </c>
      <c r="L60" s="20">
        <f>IF(L50=0,0,L50/L55)</f>
        <v>0.59888162171581194</v>
      </c>
      <c r="M60" s="20">
        <f t="shared" ref="M60:AF60" si="79">IF(M50=0,0,M50/M55)</f>
        <v>0.61562509927889819</v>
      </c>
      <c r="N60" s="20">
        <f t="shared" si="79"/>
        <v>0.61057593634471719</v>
      </c>
      <c r="O60" s="20">
        <f t="shared" si="79"/>
        <v>0.60960764929828903</v>
      </c>
      <c r="P60" s="20">
        <f t="shared" si="79"/>
        <v>0.61102165870171543</v>
      </c>
      <c r="Q60" s="20">
        <f t="shared" si="79"/>
        <v>0.68979515182808904</v>
      </c>
      <c r="R60" s="20">
        <f t="shared" si="79"/>
        <v>0.67496785421729</v>
      </c>
      <c r="S60" s="20">
        <f t="shared" si="79"/>
        <v>0.55212063757855601</v>
      </c>
      <c r="T60" s="20">
        <f t="shared" si="79"/>
        <v>0.34353392765483154</v>
      </c>
      <c r="U60" s="20">
        <f t="shared" si="79"/>
        <v>0.4989543507554961</v>
      </c>
      <c r="V60" s="20">
        <f t="shared" si="79"/>
        <v>0.51115670155619719</v>
      </c>
      <c r="W60" s="20">
        <f t="shared" si="79"/>
        <v>0.43820819337242795</v>
      </c>
      <c r="X60" s="20">
        <f t="shared" si="79"/>
        <v>0.40672816909014736</v>
      </c>
      <c r="Y60" s="20">
        <f t="shared" si="79"/>
        <v>0.29344991269446191</v>
      </c>
      <c r="Z60" s="20">
        <f t="shared" si="79"/>
        <v>3.3132754875836425E-2</v>
      </c>
      <c r="AA60" s="20">
        <f t="shared" si="79"/>
        <v>0.21390223786798815</v>
      </c>
      <c r="AB60" s="20">
        <f t="shared" si="79"/>
        <v>0.43771483744349982</v>
      </c>
      <c r="AC60" s="20">
        <f t="shared" si="79"/>
        <v>0.42696022340411388</v>
      </c>
      <c r="AD60" s="20">
        <f t="shared" si="79"/>
        <v>0.48062537569609176</v>
      </c>
      <c r="AE60" s="20">
        <f t="shared" si="79"/>
        <v>0.47836642715070055</v>
      </c>
      <c r="AF60" s="20">
        <f t="shared" si="79"/>
        <v>0.46868392414792065</v>
      </c>
      <c r="AG60" s="20">
        <f t="shared" ref="AG60" si="80">IF(AG50=0,0,AG50/AG55)</f>
        <v>0.51341059724624605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3.2405832000000006</v>
      </c>
      <c r="C62" s="33">
        <f t="shared" si="81"/>
        <v>3.2405832000000006</v>
      </c>
      <c r="D62" s="33">
        <f t="shared" si="81"/>
        <v>3.2405832000000006</v>
      </c>
      <c r="E62" s="33">
        <f t="shared" si="81"/>
        <v>3.2405832000000006</v>
      </c>
      <c r="F62" s="33">
        <f t="shared" si="81"/>
        <v>3.2405832000000006</v>
      </c>
      <c r="G62" s="33">
        <f t="shared" si="81"/>
        <v>3.2405832000000006</v>
      </c>
      <c r="H62" s="33">
        <f t="shared" si="81"/>
        <v>3.2405832000000006</v>
      </c>
      <c r="I62" s="33">
        <f t="shared" si="81"/>
        <v>3.2241214275464549</v>
      </c>
      <c r="J62" s="33">
        <f t="shared" si="81"/>
        <v>3.1789112909637249</v>
      </c>
      <c r="K62" s="33">
        <f t="shared" si="81"/>
        <v>3.1939101948603841</v>
      </c>
      <c r="L62" s="33">
        <f>IF(L66=0,0,L66/L25)</f>
        <v>3.2065402120955717</v>
      </c>
      <c r="M62" s="33">
        <f t="shared" ref="M62:AF62" si="82">IF(M66=0,0,M66/M25)</f>
        <v>3.2105780429031432</v>
      </c>
      <c r="N62" s="33">
        <f t="shared" si="82"/>
        <v>3.2119371628313331</v>
      </c>
      <c r="O62" s="33">
        <f t="shared" si="82"/>
        <v>3.2170875343493757</v>
      </c>
      <c r="P62" s="33">
        <f t="shared" si="82"/>
        <v>3.2153974978564199</v>
      </c>
      <c r="Q62" s="33">
        <f t="shared" si="82"/>
        <v>3.222634180852308</v>
      </c>
      <c r="R62" s="33">
        <f t="shared" si="82"/>
        <v>3.225080911084087</v>
      </c>
      <c r="S62" s="33">
        <f t="shared" si="82"/>
        <v>3.2236827330341042</v>
      </c>
      <c r="T62" s="33">
        <f t="shared" si="82"/>
        <v>3.2182340163865182</v>
      </c>
      <c r="U62" s="33">
        <f t="shared" si="82"/>
        <v>3.2224681965466875</v>
      </c>
      <c r="V62" s="33">
        <f t="shared" si="82"/>
        <v>3.2221979565756911</v>
      </c>
      <c r="W62" s="33">
        <f t="shared" si="82"/>
        <v>3.2203164431130422</v>
      </c>
      <c r="X62" s="33">
        <f t="shared" si="82"/>
        <v>3.2169375099750526</v>
      </c>
      <c r="Y62" s="33">
        <f t="shared" si="82"/>
        <v>3.2192260621725817</v>
      </c>
      <c r="Z62" s="33">
        <f t="shared" si="82"/>
        <v>3.1377602582825337</v>
      </c>
      <c r="AA62" s="33">
        <f t="shared" si="82"/>
        <v>3.1659007831995312</v>
      </c>
      <c r="AB62" s="33">
        <f t="shared" si="82"/>
        <v>3.1821546115353789</v>
      </c>
      <c r="AC62" s="33">
        <f t="shared" si="82"/>
        <v>3.1814088264988611</v>
      </c>
      <c r="AD62" s="33">
        <f t="shared" si="82"/>
        <v>3.1820323613608257</v>
      </c>
      <c r="AE62" s="33">
        <f t="shared" si="82"/>
        <v>3.1832007573235717</v>
      </c>
      <c r="AF62" s="33">
        <f t="shared" si="82"/>
        <v>3.1824409225850272</v>
      </c>
      <c r="AG62" s="33">
        <f t="shared" ref="AG62" si="83">IF(AG66=0,0,AG66/AG25)</f>
        <v>3.1621143644122092</v>
      </c>
    </row>
    <row r="63" spans="1:33" x14ac:dyDescent="0.25">
      <c r="A63" s="10" t="s">
        <v>10</v>
      </c>
      <c r="B63" s="34">
        <f t="shared" ref="B63:K63" si="84">IF(B67=0,0,B67/B26)</f>
        <v>3.240583200000001</v>
      </c>
      <c r="C63" s="34">
        <f t="shared" si="84"/>
        <v>3.2405832000000006</v>
      </c>
      <c r="D63" s="34">
        <f t="shared" si="84"/>
        <v>3.2405832000000006</v>
      </c>
      <c r="E63" s="34">
        <f t="shared" si="84"/>
        <v>3.2405832000000006</v>
      </c>
      <c r="F63" s="34">
        <f t="shared" si="84"/>
        <v>3.2405832000000006</v>
      </c>
      <c r="G63" s="34">
        <f t="shared" si="84"/>
        <v>3.2405832000000006</v>
      </c>
      <c r="H63" s="34">
        <f t="shared" si="84"/>
        <v>3.2405832000000006</v>
      </c>
      <c r="I63" s="34">
        <f t="shared" si="84"/>
        <v>3.2127142341490438</v>
      </c>
      <c r="J63" s="34">
        <f t="shared" si="84"/>
        <v>3.1353873439706255</v>
      </c>
      <c r="K63" s="34">
        <f t="shared" si="84"/>
        <v>3.1614612117482523</v>
      </c>
      <c r="L63" s="34">
        <f>IF(L67=0,0,L67/L26)</f>
        <v>3.1823536873907767</v>
      </c>
      <c r="M63" s="34">
        <f t="shared" ref="M63:AF63" si="85">IF(M67=0,0,M67/M26)</f>
        <v>3.1892106307347983</v>
      </c>
      <c r="N63" s="34">
        <f t="shared" si="85"/>
        <v>3.1914351058300969</v>
      </c>
      <c r="O63" s="34">
        <f t="shared" si="85"/>
        <v>3.2002805706200208</v>
      </c>
      <c r="P63" s="34">
        <f t="shared" si="85"/>
        <v>3.1973951700132734</v>
      </c>
      <c r="Q63" s="34">
        <f t="shared" si="85"/>
        <v>3.2098341011276812</v>
      </c>
      <c r="R63" s="34">
        <f t="shared" si="85"/>
        <v>3.2106842948243299</v>
      </c>
      <c r="S63" s="34">
        <f t="shared" si="85"/>
        <v>3.2050900660040118</v>
      </c>
      <c r="T63" s="34">
        <f t="shared" si="85"/>
        <v>3.1921132832957935</v>
      </c>
      <c r="U63" s="34">
        <f t="shared" si="85"/>
        <v>3.1993922286435899</v>
      </c>
      <c r="V63" s="34">
        <f t="shared" si="85"/>
        <v>3.1988544745602052</v>
      </c>
      <c r="W63" s="34">
        <f t="shared" si="85"/>
        <v>3.1961790007549578</v>
      </c>
      <c r="X63" s="34">
        <f t="shared" si="85"/>
        <v>3.1894652074667897</v>
      </c>
      <c r="Y63" s="34">
        <f t="shared" si="85"/>
        <v>3.1919828269264823</v>
      </c>
      <c r="Z63" s="34">
        <f t="shared" si="85"/>
        <v>3.1024188000000001</v>
      </c>
      <c r="AA63" s="34">
        <f t="shared" si="85"/>
        <v>3.1024188000000006</v>
      </c>
      <c r="AB63" s="34">
        <f t="shared" si="85"/>
        <v>3.1024188000000001</v>
      </c>
      <c r="AC63" s="34">
        <f t="shared" si="85"/>
        <v>3.1024187999999997</v>
      </c>
      <c r="AD63" s="34">
        <f t="shared" si="85"/>
        <v>3.1024188000000001</v>
      </c>
      <c r="AE63" s="34">
        <f t="shared" si="85"/>
        <v>3.1024187999999997</v>
      </c>
      <c r="AF63" s="34">
        <f t="shared" si="85"/>
        <v>3.1024188000000001</v>
      </c>
      <c r="AG63" s="34">
        <f t="shared" ref="AG63" si="86">IF(AG67=0,0,AG67/AG26)</f>
        <v>3.1024188000000001</v>
      </c>
    </row>
    <row r="64" spans="1:33" x14ac:dyDescent="0.25">
      <c r="A64" s="12" t="s">
        <v>11</v>
      </c>
      <c r="B64" s="35">
        <f t="shared" ref="B64:K64" si="87">IF(B68=0,0,B68/B32)</f>
        <v>3.2405832000000001</v>
      </c>
      <c r="C64" s="35">
        <f t="shared" si="87"/>
        <v>3.2405832000000006</v>
      </c>
      <c r="D64" s="35">
        <f t="shared" si="87"/>
        <v>3.2405832000000006</v>
      </c>
      <c r="E64" s="35">
        <f t="shared" si="87"/>
        <v>3.2405832000000006</v>
      </c>
      <c r="F64" s="35">
        <f t="shared" si="87"/>
        <v>3.2405832000000006</v>
      </c>
      <c r="G64" s="35">
        <f t="shared" si="87"/>
        <v>3.2405832000000006</v>
      </c>
      <c r="H64" s="35">
        <f t="shared" si="87"/>
        <v>3.2405832000000006</v>
      </c>
      <c r="I64" s="35">
        <f t="shared" si="87"/>
        <v>3.2350094068298092</v>
      </c>
      <c r="J64" s="35">
        <f t="shared" si="87"/>
        <v>3.2195440287941257</v>
      </c>
      <c r="K64" s="35">
        <f t="shared" si="87"/>
        <v>3.2247588023496512</v>
      </c>
      <c r="L64" s="35">
        <f>IF(L68=0,0,L68/L32)</f>
        <v>3.2289372974781565</v>
      </c>
      <c r="M64" s="35">
        <f t="shared" ref="M64:AF64" si="88">IF(M68=0,0,M68/M32)</f>
        <v>3.230308686146961</v>
      </c>
      <c r="N64" s="35">
        <f t="shared" si="88"/>
        <v>3.2307535811660206</v>
      </c>
      <c r="O64" s="35">
        <f t="shared" si="88"/>
        <v>3.2325226741240045</v>
      </c>
      <c r="P64" s="35">
        <f t="shared" si="88"/>
        <v>3.2319455940026547</v>
      </c>
      <c r="Q64" s="35">
        <f t="shared" si="88"/>
        <v>3.2344333802255361</v>
      </c>
      <c r="R64" s="35">
        <f t="shared" si="88"/>
        <v>3.2346034189648667</v>
      </c>
      <c r="S64" s="35">
        <f t="shared" si="88"/>
        <v>3.2334845732008031</v>
      </c>
      <c r="T64" s="35">
        <f t="shared" si="88"/>
        <v>3.2308892166591594</v>
      </c>
      <c r="U64" s="35">
        <f t="shared" si="88"/>
        <v>3.2323450057287189</v>
      </c>
      <c r="V64" s="35">
        <f t="shared" si="88"/>
        <v>3.2322374549120414</v>
      </c>
      <c r="W64" s="35">
        <f t="shared" si="88"/>
        <v>3.2317023601509924</v>
      </c>
      <c r="X64" s="35">
        <f t="shared" si="88"/>
        <v>3.2303596014933582</v>
      </c>
      <c r="Y64" s="35">
        <f t="shared" si="88"/>
        <v>3.2308631253852971</v>
      </c>
      <c r="Z64" s="35">
        <f t="shared" si="88"/>
        <v>3.1519950299564576</v>
      </c>
      <c r="AA64" s="35">
        <f t="shared" si="88"/>
        <v>3.1897427860259842</v>
      </c>
      <c r="AB64" s="35">
        <f t="shared" si="88"/>
        <v>3.2086684162017396</v>
      </c>
      <c r="AC64" s="35">
        <f t="shared" si="88"/>
        <v>3.2076136174273771</v>
      </c>
      <c r="AD64" s="35">
        <f t="shared" si="88"/>
        <v>3.2092426128313289</v>
      </c>
      <c r="AE64" s="35">
        <f t="shared" si="88"/>
        <v>3.2108273035044386</v>
      </c>
      <c r="AF64" s="35">
        <f t="shared" si="88"/>
        <v>3.205370310131451</v>
      </c>
      <c r="AG64" s="35">
        <f t="shared" ref="AG64" si="89">IF(AG68=0,0,AG68/AG32)</f>
        <v>3.1780705667279796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300.16187496000003</v>
      </c>
      <c r="C66" s="9">
        <f t="shared" si="90"/>
        <v>495.1123509599999</v>
      </c>
      <c r="D66" s="9">
        <f t="shared" si="90"/>
        <v>919.05224400000009</v>
      </c>
      <c r="E66" s="9">
        <f t="shared" si="90"/>
        <v>507.49009703999991</v>
      </c>
      <c r="F66" s="9">
        <f t="shared" si="90"/>
        <v>479.64002904000006</v>
      </c>
      <c r="G66" s="9">
        <f t="shared" si="90"/>
        <v>445.60108799999995</v>
      </c>
      <c r="H66" s="9">
        <f t="shared" si="90"/>
        <v>414.65644416000009</v>
      </c>
      <c r="I66" s="9">
        <f t="shared" si="90"/>
        <v>192.23442828000006</v>
      </c>
      <c r="J66" s="9">
        <f t="shared" si="90"/>
        <v>159.00624540000001</v>
      </c>
      <c r="K66" s="9">
        <f t="shared" si="90"/>
        <v>230.28696684000002</v>
      </c>
      <c r="L66" s="9">
        <f>SUM(L67:L68)</f>
        <v>292.54041108000001</v>
      </c>
      <c r="M66" s="9">
        <f t="shared" ref="M66:AF66" si="91">SUM(M67:M68)</f>
        <v>317.22057000000007</v>
      </c>
      <c r="N66" s="9">
        <f t="shared" si="91"/>
        <v>348.24054708000006</v>
      </c>
      <c r="O66" s="9">
        <f t="shared" si="91"/>
        <v>347.93839008000003</v>
      </c>
      <c r="P66" s="9">
        <f t="shared" si="91"/>
        <v>360.46734804000005</v>
      </c>
      <c r="Q66" s="9">
        <f t="shared" si="91"/>
        <v>456.24436488000003</v>
      </c>
      <c r="R66" s="9">
        <f t="shared" si="91"/>
        <v>440.54549783999994</v>
      </c>
      <c r="S66" s="9">
        <f t="shared" si="91"/>
        <v>379.55025144000012</v>
      </c>
      <c r="T66" s="9">
        <f t="shared" si="91"/>
        <v>286.53102432000003</v>
      </c>
      <c r="U66" s="9">
        <f t="shared" si="91"/>
        <v>404.53724160000019</v>
      </c>
      <c r="V66" s="9">
        <f t="shared" si="91"/>
        <v>448.37785008000009</v>
      </c>
      <c r="W66" s="9">
        <f t="shared" si="91"/>
        <v>451.68274728000017</v>
      </c>
      <c r="X66" s="9">
        <f t="shared" si="91"/>
        <v>386.73176328</v>
      </c>
      <c r="Y66" s="9">
        <f t="shared" si="91"/>
        <v>278.51066460000004</v>
      </c>
      <c r="Z66" s="9">
        <f t="shared" si="91"/>
        <v>34.698286440000004</v>
      </c>
      <c r="AA66" s="9">
        <f t="shared" si="91"/>
        <v>239.83073136000002</v>
      </c>
      <c r="AB66" s="9">
        <f t="shared" si="91"/>
        <v>516.10334111999998</v>
      </c>
      <c r="AC66" s="9">
        <f t="shared" si="91"/>
        <v>555.86488680000002</v>
      </c>
      <c r="AD66" s="9">
        <f t="shared" si="91"/>
        <v>640.29878460000009</v>
      </c>
      <c r="AE66" s="9">
        <f t="shared" si="91"/>
        <v>619.05317256000012</v>
      </c>
      <c r="AF66" s="9">
        <f t="shared" si="91"/>
        <v>578.97739980000006</v>
      </c>
      <c r="AG66" s="9">
        <f t="shared" ref="AG66" si="92">SUM(AG67:AG68)</f>
        <v>595.73527704000014</v>
      </c>
    </row>
    <row r="67" spans="1:33" x14ac:dyDescent="0.25">
      <c r="A67" s="10" t="s">
        <v>10</v>
      </c>
      <c r="B67" s="11">
        <v>143.82202377547708</v>
      </c>
      <c r="C67" s="11">
        <v>237.23219127475949</v>
      </c>
      <c r="D67" s="11">
        <v>440.36223047288263</v>
      </c>
      <c r="E67" s="11">
        <v>243.16296356355025</v>
      </c>
      <c r="F67" s="11">
        <v>229.81865479108276</v>
      </c>
      <c r="G67" s="11">
        <v>213.50896046948208</v>
      </c>
      <c r="H67" s="11">
        <v>201.60353366596277</v>
      </c>
      <c r="I67" s="11">
        <v>93.546668048888449</v>
      </c>
      <c r="J67" s="11">
        <v>75.720668912431648</v>
      </c>
      <c r="K67" s="11">
        <v>111.09202990264129</v>
      </c>
      <c r="L67" s="11">
        <v>139.59053954897945</v>
      </c>
      <c r="M67" s="11">
        <v>151.27991912472208</v>
      </c>
      <c r="N67" s="11">
        <v>165.59171546464495</v>
      </c>
      <c r="O67" s="11">
        <v>165.69703052802208</v>
      </c>
      <c r="P67" s="11">
        <v>171.68099863986308</v>
      </c>
      <c r="Q67" s="11">
        <v>217.97126800887085</v>
      </c>
      <c r="R67" s="11">
        <v>174.60385345392305</v>
      </c>
      <c r="S67" s="11">
        <v>130.26582950485829</v>
      </c>
      <c r="T67" s="11">
        <v>92.755375691838424</v>
      </c>
      <c r="U67" s="11">
        <v>120.38212281376883</v>
      </c>
      <c r="V67" s="11">
        <v>133.86693525883294</v>
      </c>
      <c r="W67" s="11">
        <v>143.68784518892753</v>
      </c>
      <c r="X67" s="11">
        <v>125.8466056188953</v>
      </c>
      <c r="Y67" s="11">
        <v>82.65415762956664</v>
      </c>
      <c r="Z67" s="11">
        <v>9.8506684297637577</v>
      </c>
      <c r="AA67" s="11">
        <v>64.167798366929659</v>
      </c>
      <c r="AB67" s="11">
        <v>125.5626577168446</v>
      </c>
      <c r="AC67" s="11">
        <v>135.03194952943261</v>
      </c>
      <c r="AD67" s="11">
        <v>159.0167925240309</v>
      </c>
      <c r="AE67" s="11">
        <v>153.75441382598012</v>
      </c>
      <c r="AF67" s="11">
        <v>125.70756612937564</v>
      </c>
      <c r="AG67" s="11">
        <v>123.27829748746264</v>
      </c>
    </row>
    <row r="68" spans="1:33" x14ac:dyDescent="0.25">
      <c r="A68" s="12" t="s">
        <v>11</v>
      </c>
      <c r="B68" s="13">
        <v>156.33985118452296</v>
      </c>
      <c r="C68" s="13">
        <v>257.88015968524041</v>
      </c>
      <c r="D68" s="13">
        <v>478.69001352711746</v>
      </c>
      <c r="E68" s="13">
        <v>264.32713347644966</v>
      </c>
      <c r="F68" s="13">
        <v>249.82137424891729</v>
      </c>
      <c r="G68" s="13">
        <v>232.09212753051787</v>
      </c>
      <c r="H68" s="13">
        <v>213.05291049403732</v>
      </c>
      <c r="I68" s="13">
        <v>98.687760231111611</v>
      </c>
      <c r="J68" s="13">
        <v>83.285576487568363</v>
      </c>
      <c r="K68" s="13">
        <v>119.19493693735873</v>
      </c>
      <c r="L68" s="13">
        <v>152.94987153102059</v>
      </c>
      <c r="M68" s="13">
        <v>165.94065087527795</v>
      </c>
      <c r="N68" s="13">
        <v>182.64883161535511</v>
      </c>
      <c r="O68" s="13">
        <v>182.24135955197795</v>
      </c>
      <c r="P68" s="13">
        <v>188.78634940013694</v>
      </c>
      <c r="Q68" s="13">
        <v>238.27309687112918</v>
      </c>
      <c r="R68" s="13">
        <v>265.94164438607692</v>
      </c>
      <c r="S68" s="13">
        <v>249.28442193514186</v>
      </c>
      <c r="T68" s="13">
        <v>193.7756486281616</v>
      </c>
      <c r="U68" s="13">
        <v>284.15511878623136</v>
      </c>
      <c r="V68" s="13">
        <v>314.51091482116715</v>
      </c>
      <c r="W68" s="13">
        <v>307.99490209107267</v>
      </c>
      <c r="X68" s="13">
        <v>260.8851576611047</v>
      </c>
      <c r="Y68" s="13">
        <v>195.85650697043343</v>
      </c>
      <c r="Z68" s="13">
        <v>24.847618010236246</v>
      </c>
      <c r="AA68" s="13">
        <v>175.66293299307037</v>
      </c>
      <c r="AB68" s="13">
        <v>390.54068340315541</v>
      </c>
      <c r="AC68" s="13">
        <v>420.83293727056741</v>
      </c>
      <c r="AD68" s="13">
        <v>481.28199207596919</v>
      </c>
      <c r="AE68" s="13">
        <v>465.29875873401994</v>
      </c>
      <c r="AF68" s="13">
        <v>453.26983367062439</v>
      </c>
      <c r="AG68" s="13">
        <v>472.45697955253752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7677.6147097431649</v>
      </c>
      <c r="C71" s="9">
        <f t="shared" si="93"/>
        <v>7677.6150607138279</v>
      </c>
      <c r="D71" s="9">
        <f t="shared" si="93"/>
        <v>7677.6153262220441</v>
      </c>
      <c r="E71" s="9">
        <f t="shared" si="93"/>
        <v>7677.6146349234332</v>
      </c>
      <c r="F71" s="9">
        <f t="shared" si="93"/>
        <v>7677.6149299540139</v>
      </c>
      <c r="G71" s="9">
        <f t="shared" si="93"/>
        <v>7677.6161680277346</v>
      </c>
      <c r="H71" s="9">
        <f t="shared" si="93"/>
        <v>7511.5260535310881</v>
      </c>
      <c r="I71" s="9">
        <f t="shared" si="93"/>
        <v>7508.1865696271334</v>
      </c>
      <c r="J71" s="9">
        <f t="shared" si="93"/>
        <v>7632.9641523998253</v>
      </c>
      <c r="K71" s="9">
        <f t="shared" si="93"/>
        <v>6898.8450697727521</v>
      </c>
      <c r="L71" s="9">
        <f>IF(L66=0,0,100*L66/L12)</f>
        <v>6945.898593916947</v>
      </c>
      <c r="M71" s="9">
        <f t="shared" ref="M71:AF71" si="94">IF(M66=0,0,100*M66/M12)</f>
        <v>7238.0665210933075</v>
      </c>
      <c r="N71" s="9">
        <f t="shared" si="94"/>
        <v>7307.8701356751062</v>
      </c>
      <c r="O71" s="9">
        <f t="shared" si="94"/>
        <v>7329.0443125497777</v>
      </c>
      <c r="P71" s="9">
        <f t="shared" si="94"/>
        <v>7356.0591468484045</v>
      </c>
      <c r="Q71" s="9">
        <f t="shared" si="94"/>
        <v>8246.2524026035535</v>
      </c>
      <c r="R71" s="9">
        <f t="shared" si="94"/>
        <v>10013.995365624241</v>
      </c>
      <c r="S71" s="9">
        <f t="shared" si="94"/>
        <v>9527.0143940529215</v>
      </c>
      <c r="T71" s="9">
        <f t="shared" si="94"/>
        <v>6291.5485287165475</v>
      </c>
      <c r="U71" s="9">
        <f t="shared" si="94"/>
        <v>9518.0597462664809</v>
      </c>
      <c r="V71" s="9">
        <f t="shared" si="94"/>
        <v>9837.5700545722502</v>
      </c>
      <c r="W71" s="9">
        <f t="shared" si="94"/>
        <v>8638.3469141162168</v>
      </c>
      <c r="X71" s="9">
        <f t="shared" si="94"/>
        <v>7963.8180205967328</v>
      </c>
      <c r="Y71" s="9">
        <f t="shared" si="94"/>
        <v>6050.0473905852277</v>
      </c>
      <c r="Z71" s="9">
        <f t="shared" si="94"/>
        <v>680.12411486393512</v>
      </c>
      <c r="AA71" s="9">
        <f t="shared" si="94"/>
        <v>4630.7772329341624</v>
      </c>
      <c r="AB71" s="9">
        <f t="shared" si="94"/>
        <v>9986.7593789015045</v>
      </c>
      <c r="AC71" s="9">
        <f t="shared" si="94"/>
        <v>9878.7881396581706</v>
      </c>
      <c r="AD71" s="9">
        <f t="shared" si="94"/>
        <v>10932.191508182599</v>
      </c>
      <c r="AE71" s="9">
        <f t="shared" si="94"/>
        <v>10535.020276215058</v>
      </c>
      <c r="AF71" s="9">
        <f t="shared" si="94"/>
        <v>10072.856208105331</v>
      </c>
      <c r="AG71" s="9">
        <f t="shared" ref="AG71" si="95">IF(AG66=0,0,100*AG66/AG12)</f>
        <v>10824.001242769591</v>
      </c>
    </row>
    <row r="72" spans="1:33" x14ac:dyDescent="0.25">
      <c r="A72" s="10" t="s">
        <v>10</v>
      </c>
      <c r="B72" s="11">
        <f t="shared" ref="B72:K72" si="96">IF(B67=0,0,100*B67/B13)</f>
        <v>5791.5989483083149</v>
      </c>
      <c r="C72" s="11">
        <f t="shared" si="96"/>
        <v>5791.599347844045</v>
      </c>
      <c r="D72" s="11">
        <f t="shared" si="96"/>
        <v>5791.5993625653919</v>
      </c>
      <c r="E72" s="11">
        <f t="shared" si="96"/>
        <v>5791.5993671035221</v>
      </c>
      <c r="F72" s="11">
        <f t="shared" si="96"/>
        <v>5791.5993544348194</v>
      </c>
      <c r="G72" s="11">
        <f t="shared" si="96"/>
        <v>5791.6001307865308</v>
      </c>
      <c r="H72" s="11">
        <f t="shared" si="96"/>
        <v>5656.1998036065715</v>
      </c>
      <c r="I72" s="11">
        <f t="shared" si="96"/>
        <v>5635.7997818430076</v>
      </c>
      <c r="J72" s="11">
        <f t="shared" si="96"/>
        <v>5685.4092987330068</v>
      </c>
      <c r="K72" s="11">
        <f t="shared" si="96"/>
        <v>5113.9550051369379</v>
      </c>
      <c r="L72" s="11">
        <f>IF(L67=0,0,100*L67/L13)</f>
        <v>5163.5483360476892</v>
      </c>
      <c r="M72" s="11">
        <f t="shared" ref="M72:AF72" si="97">IF(M67=0,0,100*M67/M13)</f>
        <v>5389.3558428379947</v>
      </c>
      <c r="N72" s="11">
        <f t="shared" si="97"/>
        <v>5442.8150577833339</v>
      </c>
      <c r="O72" s="11">
        <f t="shared" si="97"/>
        <v>5483.546270874238</v>
      </c>
      <c r="P72" s="11">
        <f t="shared" si="97"/>
        <v>5493.0905986679809</v>
      </c>
      <c r="Q72" s="11">
        <f t="shared" si="97"/>
        <v>6118.8300941517573</v>
      </c>
      <c r="R72" s="11">
        <f t="shared" si="97"/>
        <v>8014.0050806534</v>
      </c>
      <c r="S72" s="11">
        <f t="shared" si="97"/>
        <v>8218.4361762107728</v>
      </c>
      <c r="T72" s="11">
        <f t="shared" si="97"/>
        <v>5404.3832509276308</v>
      </c>
      <c r="U72" s="11">
        <f t="shared" si="97"/>
        <v>8470.807809624017</v>
      </c>
      <c r="V72" s="11">
        <f t="shared" si="97"/>
        <v>8067.7870698402348</v>
      </c>
      <c r="W72" s="11">
        <f t="shared" si="97"/>
        <v>6948.4943504942712</v>
      </c>
      <c r="X72" s="11">
        <f t="shared" si="97"/>
        <v>6396.5264993560249</v>
      </c>
      <c r="Y72" s="11">
        <f t="shared" si="97"/>
        <v>4893.2251705477966</v>
      </c>
      <c r="Z72" s="11">
        <f t="shared" si="97"/>
        <v>553.83989826700679</v>
      </c>
      <c r="AA72" s="11">
        <f t="shared" si="97"/>
        <v>3742.1146307256786</v>
      </c>
      <c r="AB72" s="11">
        <f t="shared" si="97"/>
        <v>8068.6980032287347</v>
      </c>
      <c r="AC72" s="11">
        <f t="shared" si="97"/>
        <v>7961.7519215376697</v>
      </c>
      <c r="AD72" s="11">
        <f t="shared" si="97"/>
        <v>8825.5681636004792</v>
      </c>
      <c r="AE72" s="11">
        <f t="shared" si="97"/>
        <v>8475.9454791007174</v>
      </c>
      <c r="AF72" s="11">
        <f t="shared" si="97"/>
        <v>7540.6291355117437</v>
      </c>
      <c r="AG72" s="11">
        <f t="shared" ref="AG72" si="98">IF(AG67=0,0,100*AG67/AG13)</f>
        <v>8113.718513490865</v>
      </c>
    </row>
    <row r="73" spans="1:33" x14ac:dyDescent="0.25">
      <c r="A73" s="12" t="s">
        <v>11</v>
      </c>
      <c r="B73" s="13">
        <f t="shared" ref="B73:K73" si="99">IF(B68=0,0,100*B68/B14)</f>
        <v>10961.333196697922</v>
      </c>
      <c r="C73" s="13">
        <f t="shared" si="99"/>
        <v>10961.333130096273</v>
      </c>
      <c r="D73" s="13">
        <f t="shared" si="99"/>
        <v>10961.334181050062</v>
      </c>
      <c r="E73" s="13">
        <f t="shared" si="99"/>
        <v>10961.331309508245</v>
      </c>
      <c r="F73" s="13">
        <f t="shared" si="99"/>
        <v>10961.332545699419</v>
      </c>
      <c r="G73" s="13">
        <f t="shared" si="99"/>
        <v>10961.334954078329</v>
      </c>
      <c r="H73" s="13">
        <f t="shared" si="99"/>
        <v>10892.409236822808</v>
      </c>
      <c r="I73" s="13">
        <f t="shared" si="99"/>
        <v>10959.632038423617</v>
      </c>
      <c r="J73" s="13">
        <f t="shared" si="99"/>
        <v>11085.381066080361</v>
      </c>
      <c r="K73" s="13">
        <f t="shared" si="99"/>
        <v>10225.005742147234</v>
      </c>
      <c r="L73" s="13">
        <f>IF(L68=0,0,100*L68/L14)</f>
        <v>10140.439505449825</v>
      </c>
      <c r="M73" s="13">
        <f t="shared" ref="M73:AF73" si="100">IF(M68=0,0,100*M68/M14)</f>
        <v>10531.521192447211</v>
      </c>
      <c r="N73" s="13">
        <f t="shared" si="100"/>
        <v>10601.305458581519</v>
      </c>
      <c r="O73" s="13">
        <f t="shared" si="100"/>
        <v>10560.565734278232</v>
      </c>
      <c r="P73" s="13">
        <f t="shared" si="100"/>
        <v>10636.575755312726</v>
      </c>
      <c r="Q73" s="13">
        <f t="shared" si="100"/>
        <v>12092.349538867069</v>
      </c>
      <c r="R73" s="13">
        <f t="shared" si="100"/>
        <v>11976.310720433048</v>
      </c>
      <c r="S73" s="13">
        <f t="shared" si="100"/>
        <v>10391.64405978682</v>
      </c>
      <c r="T73" s="13">
        <f t="shared" si="100"/>
        <v>6828.0822597718197</v>
      </c>
      <c r="U73" s="13">
        <f t="shared" si="100"/>
        <v>10044.13183666381</v>
      </c>
      <c r="V73" s="13">
        <f t="shared" si="100"/>
        <v>10850.689169806776</v>
      </c>
      <c r="W73" s="13">
        <f t="shared" si="100"/>
        <v>9743.865046851135</v>
      </c>
      <c r="X73" s="13">
        <f t="shared" si="100"/>
        <v>9031.2649669488383</v>
      </c>
      <c r="Y73" s="13">
        <f t="shared" si="100"/>
        <v>6720.5542264116193</v>
      </c>
      <c r="Z73" s="13">
        <f t="shared" si="100"/>
        <v>747.71392792779875</v>
      </c>
      <c r="AA73" s="13">
        <f t="shared" si="100"/>
        <v>5070.6426640165118</v>
      </c>
      <c r="AB73" s="13">
        <f t="shared" si="100"/>
        <v>10813.191422645015</v>
      </c>
      <c r="AC73" s="13">
        <f t="shared" si="100"/>
        <v>10705.915325345248</v>
      </c>
      <c r="AD73" s="13">
        <f t="shared" si="100"/>
        <v>11868.182834458157</v>
      </c>
      <c r="AE73" s="13">
        <f t="shared" si="100"/>
        <v>11454.53141373666</v>
      </c>
      <c r="AF73" s="13">
        <f t="shared" si="100"/>
        <v>11107.303340000062</v>
      </c>
      <c r="AG73" s="13">
        <f t="shared" ref="AG73" si="101">IF(AG68=0,0,100*AG68/AG14)</f>
        <v>11857.505720419418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8.4310696831395546</v>
      </c>
      <c r="C75" s="21">
        <f t="shared" si="102"/>
        <v>8.4310696831395546</v>
      </c>
      <c r="D75" s="21">
        <f t="shared" si="102"/>
        <v>8.4310696831395564</v>
      </c>
      <c r="E75" s="21">
        <f t="shared" si="102"/>
        <v>8.4310696831395564</v>
      </c>
      <c r="F75" s="21">
        <f t="shared" si="102"/>
        <v>8.4310696831395564</v>
      </c>
      <c r="G75" s="21">
        <f t="shared" si="102"/>
        <v>8.4310696831395564</v>
      </c>
      <c r="H75" s="21">
        <f t="shared" si="102"/>
        <v>8.3229799761489343</v>
      </c>
      <c r="I75" s="21">
        <f t="shared" si="102"/>
        <v>8.3035196250826324</v>
      </c>
      <c r="J75" s="21">
        <f t="shared" si="102"/>
        <v>8.3356941844290997</v>
      </c>
      <c r="K75" s="21">
        <f t="shared" si="102"/>
        <v>7.8623742137417505</v>
      </c>
      <c r="L75" s="21">
        <f>IF(L66=0,0,1000*L66/L3)</f>
        <v>7.9071853194983515</v>
      </c>
      <c r="M75" s="21">
        <f t="shared" ref="M75:AF75" si="103">IF(M66=0,0,1000*M66/M3)</f>
        <v>8.0400352124867585</v>
      </c>
      <c r="N75" s="21">
        <f t="shared" si="103"/>
        <v>8.0143984414398624</v>
      </c>
      <c r="O75" s="21">
        <f t="shared" si="103"/>
        <v>8.014791247793946</v>
      </c>
      <c r="P75" s="21">
        <f t="shared" si="103"/>
        <v>8.0166153196079595</v>
      </c>
      <c r="Q75" s="21">
        <f t="shared" si="103"/>
        <v>8.6222662791405629</v>
      </c>
      <c r="R75" s="21">
        <f t="shared" si="103"/>
        <v>7.4147669189563317</v>
      </c>
      <c r="S75" s="21">
        <f t="shared" si="103"/>
        <v>5.580108830112267</v>
      </c>
      <c r="T75" s="21">
        <f t="shared" si="103"/>
        <v>3.180519031503513</v>
      </c>
      <c r="U75" s="21">
        <f t="shared" si="103"/>
        <v>4.3861447998876555</v>
      </c>
      <c r="V75" s="21">
        <f t="shared" si="103"/>
        <v>4.5265923492546838</v>
      </c>
      <c r="W75" s="21">
        <f t="shared" si="103"/>
        <v>3.8709394610338825</v>
      </c>
      <c r="X75" s="21">
        <f t="shared" si="103"/>
        <v>3.6772693648452761</v>
      </c>
      <c r="Y75" s="21">
        <f t="shared" si="103"/>
        <v>2.6068683172901026</v>
      </c>
      <c r="Z75" s="21">
        <f t="shared" si="103"/>
        <v>0.27592538868336941</v>
      </c>
      <c r="AA75" s="21">
        <f t="shared" si="103"/>
        <v>1.726900063937659</v>
      </c>
      <c r="AB75" s="21">
        <f t="shared" si="103"/>
        <v>3.4600326747618335</v>
      </c>
      <c r="AC75" s="21">
        <f t="shared" si="103"/>
        <v>3.3833037260094039</v>
      </c>
      <c r="AD75" s="21">
        <f t="shared" si="103"/>
        <v>3.8273567582881158</v>
      </c>
      <c r="AE75" s="21">
        <f t="shared" si="103"/>
        <v>3.8081079864937752</v>
      </c>
      <c r="AF75" s="21">
        <f t="shared" si="103"/>
        <v>3.494784403126491</v>
      </c>
      <c r="AG75" s="21">
        <f t="shared" ref="AG75" si="104">IF(AG66=0,0,1000*AG66/AG3)</f>
        <v>3.5871472653229697</v>
      </c>
    </row>
    <row r="76" spans="1:33" x14ac:dyDescent="0.25">
      <c r="A76" s="10" t="s">
        <v>10</v>
      </c>
      <c r="B76" s="22">
        <f t="shared" ref="B76:K76" si="105">IF(B67=0,0,1000*B67/B4)</f>
        <v>10.828482676801375</v>
      </c>
      <c r="C76" s="22">
        <f t="shared" si="105"/>
        <v>10.828482528169857</v>
      </c>
      <c r="D76" s="22">
        <f t="shared" si="105"/>
        <v>10.828482600845872</v>
      </c>
      <c r="E76" s="22">
        <f t="shared" si="105"/>
        <v>10.828482418917297</v>
      </c>
      <c r="F76" s="22">
        <f t="shared" si="105"/>
        <v>10.828482466867154</v>
      </c>
      <c r="G76" s="22">
        <f t="shared" si="105"/>
        <v>10.828482613028328</v>
      </c>
      <c r="H76" s="22">
        <f t="shared" si="105"/>
        <v>10.575327092899435</v>
      </c>
      <c r="I76" s="22">
        <f t="shared" si="105"/>
        <v>10.537185911429559</v>
      </c>
      <c r="J76" s="22">
        <f t="shared" si="105"/>
        <v>10.629938570440961</v>
      </c>
      <c r="K76" s="22">
        <f t="shared" si="105"/>
        <v>9.5614972834295493</v>
      </c>
      <c r="L76" s="22">
        <f>IF(L67=0,0,1000*L67/L4)</f>
        <v>9.6542211804716036</v>
      </c>
      <c r="M76" s="22">
        <f t="shared" ref="M76:AF76" si="106">IF(M67=0,0,1000*M67/M4)</f>
        <v>9.9448592635822397</v>
      </c>
      <c r="N76" s="22">
        <f t="shared" si="106"/>
        <v>9.88722009588734</v>
      </c>
      <c r="O76" s="22">
        <f t="shared" si="106"/>
        <v>9.8829246688166084</v>
      </c>
      <c r="P76" s="22">
        <f t="shared" si="106"/>
        <v>9.8892442349152478</v>
      </c>
      <c r="Q76" s="22">
        <f t="shared" si="106"/>
        <v>11.216995468917457</v>
      </c>
      <c r="R76" s="22">
        <f t="shared" si="106"/>
        <v>12.786913160473052</v>
      </c>
      <c r="S76" s="22">
        <f t="shared" si="106"/>
        <v>11.004808506273566</v>
      </c>
      <c r="T76" s="22">
        <f t="shared" si="106"/>
        <v>6.9403379202089219</v>
      </c>
      <c r="U76" s="22">
        <f t="shared" si="106"/>
        <v>10.338694674840566</v>
      </c>
      <c r="V76" s="22">
        <f t="shared" si="106"/>
        <v>10.712637201883666</v>
      </c>
      <c r="W76" s="22">
        <f t="shared" si="106"/>
        <v>8.9273609112734267</v>
      </c>
      <c r="X76" s="22">
        <f t="shared" si="106"/>
        <v>8.1877513196328842</v>
      </c>
      <c r="Y76" s="22">
        <f t="shared" si="106"/>
        <v>6.0864736144551026</v>
      </c>
      <c r="Z76" s="22">
        <f t="shared" si="106"/>
        <v>0.67448813404895347</v>
      </c>
      <c r="AA76" s="22">
        <f t="shared" si="106"/>
        <v>4.3926360617486893</v>
      </c>
      <c r="AB76" s="22">
        <f t="shared" si="106"/>
        <v>9.1413280903615135</v>
      </c>
      <c r="AC76" s="22">
        <f t="shared" si="106"/>
        <v>8.9027114091725643</v>
      </c>
      <c r="AD76" s="22">
        <f t="shared" si="106"/>
        <v>9.9886777821222559</v>
      </c>
      <c r="AE76" s="22">
        <f t="shared" si="106"/>
        <v>9.932521436686029</v>
      </c>
      <c r="AF76" s="22">
        <f t="shared" si="106"/>
        <v>8.0331144443451574</v>
      </c>
      <c r="AG76" s="22">
        <f t="shared" ref="AG76" si="107">IF(AG67=0,0,1000*AG67/AG4)</f>
        <v>9.0637676389960262</v>
      </c>
    </row>
    <row r="77" spans="1:33" x14ac:dyDescent="0.25">
      <c r="A77" s="12" t="s">
        <v>11</v>
      </c>
      <c r="B77" s="23">
        <f t="shared" ref="B77:K77" si="108">IF(B68=0,0,1000*B68/B5)</f>
        <v>7.0044587933939484</v>
      </c>
      <c r="C77" s="23">
        <f t="shared" si="108"/>
        <v>7.0044588818390103</v>
      </c>
      <c r="D77" s="23">
        <f t="shared" si="108"/>
        <v>7.0044588385922308</v>
      </c>
      <c r="E77" s="23">
        <f t="shared" si="108"/>
        <v>7.0044589468511287</v>
      </c>
      <c r="F77" s="23">
        <f t="shared" si="108"/>
        <v>7.00445891831796</v>
      </c>
      <c r="G77" s="23">
        <f t="shared" si="108"/>
        <v>7.004458831342907</v>
      </c>
      <c r="H77" s="23">
        <f t="shared" si="108"/>
        <v>6.9269513624399561</v>
      </c>
      <c r="I77" s="23">
        <f t="shared" si="108"/>
        <v>6.9142041424664376</v>
      </c>
      <c r="J77" s="23">
        <f t="shared" si="108"/>
        <v>6.9683350592801325</v>
      </c>
      <c r="K77" s="23">
        <f t="shared" si="108"/>
        <v>6.745204517094912</v>
      </c>
      <c r="L77" s="23">
        <f>IF(L68=0,0,1000*L68/L5)</f>
        <v>6.7863812507788746</v>
      </c>
      <c r="M77" s="23">
        <f t="shared" ref="M77:AF77" si="109">IF(M68=0,0,1000*M68/M5)</f>
        <v>6.844818503566036</v>
      </c>
      <c r="N77" s="23">
        <f t="shared" si="109"/>
        <v>6.8398048246850918</v>
      </c>
      <c r="O77" s="23">
        <f t="shared" si="109"/>
        <v>6.8393405621897898</v>
      </c>
      <c r="P77" s="23">
        <f t="shared" si="109"/>
        <v>6.8389319392685319</v>
      </c>
      <c r="Q77" s="23">
        <f t="shared" si="109"/>
        <v>7.1163608585475595</v>
      </c>
      <c r="R77" s="23">
        <f t="shared" si="109"/>
        <v>5.8116967564081792</v>
      </c>
      <c r="S77" s="23">
        <f t="shared" si="109"/>
        <v>4.4371455998118803</v>
      </c>
      <c r="T77" s="23">
        <f t="shared" si="109"/>
        <v>2.5255962202548896</v>
      </c>
      <c r="U77" s="23">
        <f t="shared" si="109"/>
        <v>3.5260723032106309</v>
      </c>
      <c r="V77" s="23">
        <f t="shared" si="109"/>
        <v>3.6335279592324374</v>
      </c>
      <c r="W77" s="23">
        <f t="shared" si="109"/>
        <v>3.0618735142771198</v>
      </c>
      <c r="X77" s="23">
        <f t="shared" si="109"/>
        <v>2.9052419159501257</v>
      </c>
      <c r="Y77" s="23">
        <f t="shared" si="109"/>
        <v>2.1001738278957984</v>
      </c>
      <c r="Z77" s="23">
        <f t="shared" si="109"/>
        <v>0.22355481264241656</v>
      </c>
      <c r="AA77" s="23">
        <f t="shared" si="109"/>
        <v>1.4135439107876471</v>
      </c>
      <c r="AB77" s="23">
        <f t="shared" si="109"/>
        <v>2.8838004975031444</v>
      </c>
      <c r="AC77" s="23">
        <f t="shared" si="109"/>
        <v>2.8219395447686115</v>
      </c>
      <c r="AD77" s="23">
        <f t="shared" si="109"/>
        <v>3.1793896427733737</v>
      </c>
      <c r="AE77" s="23">
        <f t="shared" si="109"/>
        <v>3.1635334815709331</v>
      </c>
      <c r="AF77" s="23">
        <f t="shared" si="109"/>
        <v>3.0213896310207118</v>
      </c>
      <c r="AG77" s="23">
        <f t="shared" ref="AG77" si="110">IF(AG68=0,0,1000*AG68/AG5)</f>
        <v>3.0986124736151637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0.47914820559620702</v>
      </c>
      <c r="C80" s="37">
        <f t="shared" si="111"/>
        <v>0.47914819901942918</v>
      </c>
      <c r="D80" s="37">
        <f t="shared" si="111"/>
        <v>0.47914820223526117</v>
      </c>
      <c r="E80" s="37">
        <f t="shared" si="111"/>
        <v>0.47914819418512589</v>
      </c>
      <c r="F80" s="37">
        <f t="shared" si="111"/>
        <v>0.47914819630685329</v>
      </c>
      <c r="G80" s="37">
        <f t="shared" si="111"/>
        <v>0.47914820277432107</v>
      </c>
      <c r="H80" s="37">
        <f t="shared" si="111"/>
        <v>0.48619414096979924</v>
      </c>
      <c r="I80" s="37">
        <f t="shared" si="111"/>
        <v>0.48662806598114966</v>
      </c>
      <c r="J80" s="37">
        <f t="shared" si="111"/>
        <v>0.47621191684607656</v>
      </c>
      <c r="K80" s="37">
        <f t="shared" si="111"/>
        <v>0.4824069352558123</v>
      </c>
      <c r="L80" s="37">
        <f t="shared" ref="L80:L81" si="114">IF(L67=0,0,L67/L$66)</f>
        <v>0.47716668966738446</v>
      </c>
      <c r="M80" s="37">
        <f t="shared" ref="M80:AF80" si="115">IF(M67=0,0,M67/M$66)</f>
        <v>0.47689189614885963</v>
      </c>
      <c r="N80" s="37">
        <f t="shared" si="115"/>
        <v>0.47550957765582696</v>
      </c>
      <c r="O80" s="37">
        <f t="shared" si="115"/>
        <v>0.47622520323188267</v>
      </c>
      <c r="P80" s="37">
        <f t="shared" si="115"/>
        <v>0.47627337003853154</v>
      </c>
      <c r="Q80" s="37">
        <f t="shared" si="115"/>
        <v>0.47775114563048021</v>
      </c>
      <c r="R80" s="37">
        <f t="shared" si="115"/>
        <v>0.39633557557620702</v>
      </c>
      <c r="S80" s="37">
        <f t="shared" si="115"/>
        <v>0.34321102149355553</v>
      </c>
      <c r="T80" s="37">
        <f t="shared" si="115"/>
        <v>0.32371843821089513</v>
      </c>
      <c r="U80" s="37">
        <f t="shared" si="115"/>
        <v>0.29757982809602657</v>
      </c>
      <c r="V80" s="37">
        <f t="shared" si="115"/>
        <v>0.29855831467800709</v>
      </c>
      <c r="W80" s="37">
        <f t="shared" si="115"/>
        <v>0.31811674467135398</v>
      </c>
      <c r="X80" s="37">
        <f t="shared" si="115"/>
        <v>0.32541057541162022</v>
      </c>
      <c r="Y80" s="37">
        <f t="shared" si="115"/>
        <v>0.29677196651796228</v>
      </c>
      <c r="Z80" s="37">
        <f t="shared" si="115"/>
        <v>0.28389495391357306</v>
      </c>
      <c r="AA80" s="37">
        <f t="shared" si="115"/>
        <v>0.2675545289924085</v>
      </c>
      <c r="AB80" s="37">
        <f t="shared" si="115"/>
        <v>0.24328975945856129</v>
      </c>
      <c r="AC80" s="37">
        <f t="shared" si="115"/>
        <v>0.24292225095703349</v>
      </c>
      <c r="AD80" s="37">
        <f t="shared" si="115"/>
        <v>0.2483477969169815</v>
      </c>
      <c r="AE80" s="37">
        <f t="shared" si="115"/>
        <v>0.24837028649760756</v>
      </c>
      <c r="AF80" s="37">
        <f t="shared" si="115"/>
        <v>0.21711998805618254</v>
      </c>
      <c r="AG80" s="37">
        <f t="shared" ref="AG80" si="116">IF(AG67=0,0,AG67/AG$66)</f>
        <v>0.20693469438303083</v>
      </c>
    </row>
    <row r="81" spans="1:33" x14ac:dyDescent="0.25">
      <c r="A81" s="12" t="s">
        <v>11</v>
      </c>
      <c r="B81" s="38">
        <f t="shared" si="111"/>
        <v>0.52085179440379303</v>
      </c>
      <c r="C81" s="38">
        <f t="shared" si="111"/>
        <v>0.52085180098057082</v>
      </c>
      <c r="D81" s="38">
        <f t="shared" si="111"/>
        <v>0.52085179776473889</v>
      </c>
      <c r="E81" s="38">
        <f t="shared" si="111"/>
        <v>0.52085180581487411</v>
      </c>
      <c r="F81" s="38">
        <f t="shared" si="111"/>
        <v>0.52085180369314665</v>
      </c>
      <c r="G81" s="38">
        <f t="shared" si="111"/>
        <v>0.52085179722567887</v>
      </c>
      <c r="H81" s="38">
        <f t="shared" si="111"/>
        <v>0.51380585903020071</v>
      </c>
      <c r="I81" s="38">
        <f t="shared" si="111"/>
        <v>0.5133719340188504</v>
      </c>
      <c r="J81" s="38">
        <f t="shared" si="111"/>
        <v>0.52378808315392344</v>
      </c>
      <c r="K81" s="38">
        <f t="shared" si="111"/>
        <v>0.51759306474418765</v>
      </c>
      <c r="L81" s="38">
        <f t="shared" si="114"/>
        <v>0.5228333103326156</v>
      </c>
      <c r="M81" s="38">
        <f t="shared" ref="M81:AF81" si="117">IF(M68=0,0,M68/M$66)</f>
        <v>0.52310810385114026</v>
      </c>
      <c r="N81" s="38">
        <f t="shared" si="117"/>
        <v>0.52449042234417309</v>
      </c>
      <c r="O81" s="38">
        <f t="shared" si="117"/>
        <v>0.52377479676811733</v>
      </c>
      <c r="P81" s="38">
        <f t="shared" si="117"/>
        <v>0.52372662996146835</v>
      </c>
      <c r="Q81" s="38">
        <f t="shared" si="117"/>
        <v>0.52224885436951973</v>
      </c>
      <c r="R81" s="38">
        <f t="shared" si="117"/>
        <v>0.60366442442379298</v>
      </c>
      <c r="S81" s="38">
        <f t="shared" si="117"/>
        <v>0.65678897850644458</v>
      </c>
      <c r="T81" s="38">
        <f t="shared" si="117"/>
        <v>0.67628156178910481</v>
      </c>
      <c r="U81" s="38">
        <f t="shared" si="117"/>
        <v>0.70242017190397343</v>
      </c>
      <c r="V81" s="38">
        <f t="shared" si="117"/>
        <v>0.70144168532199291</v>
      </c>
      <c r="W81" s="38">
        <f t="shared" si="117"/>
        <v>0.68188325532864602</v>
      </c>
      <c r="X81" s="38">
        <f t="shared" si="117"/>
        <v>0.67458942458837978</v>
      </c>
      <c r="Y81" s="38">
        <f t="shared" si="117"/>
        <v>0.70322803348203777</v>
      </c>
      <c r="Z81" s="38">
        <f t="shared" si="117"/>
        <v>0.716105046086427</v>
      </c>
      <c r="AA81" s="38">
        <f t="shared" si="117"/>
        <v>0.73244547100759161</v>
      </c>
      <c r="AB81" s="38">
        <f t="shared" si="117"/>
        <v>0.75671024054143876</v>
      </c>
      <c r="AC81" s="38">
        <f t="shared" si="117"/>
        <v>0.75707774904296654</v>
      </c>
      <c r="AD81" s="38">
        <f t="shared" si="117"/>
        <v>0.7516522030830185</v>
      </c>
      <c r="AE81" s="38">
        <f t="shared" si="117"/>
        <v>0.75162971350239238</v>
      </c>
      <c r="AF81" s="38">
        <f t="shared" si="117"/>
        <v>0.7828800119438174</v>
      </c>
      <c r="AG81" s="38">
        <f t="shared" ref="AG81" si="118">IF(AG68=0,0,AG68/AG$66)</f>
        <v>0.7930653056169692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640.29878460000009</v>
      </c>
      <c r="AE83" s="9">
        <f t="shared" si="119"/>
        <v>619.05317256000012</v>
      </c>
      <c r="AF83" s="9">
        <f t="shared" si="119"/>
        <v>578.97739980000006</v>
      </c>
      <c r="AG83" s="9">
        <f t="shared" ref="AG83" si="120">SUM(AG84:AG85)</f>
        <v>595.73527704000014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159.0167925240309</v>
      </c>
      <c r="AE84" s="11">
        <v>153.75441382598012</v>
      </c>
      <c r="AF84" s="11">
        <v>125.70756612937564</v>
      </c>
      <c r="AG84" s="11">
        <v>123.27829748746264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481.28199207596919</v>
      </c>
      <c r="AE85" s="13">
        <v>465.29875873401994</v>
      </c>
      <c r="AF85" s="13">
        <v>453.26983367062439</v>
      </c>
      <c r="AG85" s="13">
        <v>472.45697955253752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302.17439999999999</v>
      </c>
      <c r="C89" s="9">
        <v>498.34719999999999</v>
      </c>
      <c r="D89" s="9">
        <v>925.06960000000004</v>
      </c>
      <c r="E89" s="9">
        <v>510.8408</v>
      </c>
      <c r="F89" s="9">
        <v>482.8272</v>
      </c>
      <c r="G89" s="9">
        <v>448.52800000000002</v>
      </c>
      <c r="H89" s="9">
        <v>417.41039999999998</v>
      </c>
      <c r="I89" s="9">
        <v>192.29073</v>
      </c>
      <c r="J89" s="9">
        <v>158.09055000000001</v>
      </c>
      <c r="K89" s="9">
        <v>229.47020000000001</v>
      </c>
      <c r="L89" s="9">
        <v>292.61597999999998</v>
      </c>
      <c r="M89" s="9">
        <v>314.88046000000003</v>
      </c>
      <c r="N89" s="9">
        <v>348.93002999999999</v>
      </c>
      <c r="O89" s="9">
        <v>348.16953999999998</v>
      </c>
      <c r="P89" s="9">
        <v>360.05331000000001</v>
      </c>
      <c r="Q89" s="9">
        <v>456.77409999999998</v>
      </c>
      <c r="R89" s="9">
        <v>437.84532999999999</v>
      </c>
      <c r="S89" s="9">
        <v>380.74833000000001</v>
      </c>
      <c r="T89" s="9">
        <v>285.92113000000001</v>
      </c>
      <c r="U89" s="9">
        <v>406.85196999999999</v>
      </c>
      <c r="V89" s="9">
        <v>445.04484000000002</v>
      </c>
      <c r="W89" s="9">
        <v>452.43723</v>
      </c>
      <c r="X89" s="9">
        <v>384.46210000000002</v>
      </c>
      <c r="Y89" s="9">
        <v>278.65992999999997</v>
      </c>
      <c r="Z89" s="9">
        <v>35.380830000000003</v>
      </c>
      <c r="AA89" s="9">
        <v>240.71194</v>
      </c>
      <c r="AB89" s="9">
        <v>512.36793999999998</v>
      </c>
      <c r="AC89" s="9">
        <v>554.22640000000001</v>
      </c>
      <c r="AD89" s="9">
        <v>636.15440000000001</v>
      </c>
      <c r="AE89" s="9">
        <v>616.10640000000001</v>
      </c>
      <c r="AF89" s="9">
        <v>581.33600000000001</v>
      </c>
      <c r="AG89" s="9">
        <v>593.17439999999999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2.0125250399999572</v>
      </c>
      <c r="C91" s="9">
        <f t="shared" ref="C91:AF91" si="121">C89-C$66</f>
        <v>3.2348490400000856</v>
      </c>
      <c r="D91" s="9">
        <f t="shared" si="121"/>
        <v>6.0173559999999497</v>
      </c>
      <c r="E91" s="9">
        <f t="shared" si="121"/>
        <v>3.3507029600000919</v>
      </c>
      <c r="F91" s="9">
        <f t="shared" si="121"/>
        <v>3.1871709599999463</v>
      </c>
      <c r="G91" s="9">
        <f t="shared" si="121"/>
        <v>2.9269120000000726</v>
      </c>
      <c r="H91" s="9">
        <f t="shared" si="121"/>
        <v>2.7539558399998896</v>
      </c>
      <c r="I91" s="9">
        <f t="shared" si="121"/>
        <v>5.6301719999936495E-2</v>
      </c>
      <c r="J91" s="9">
        <f t="shared" si="121"/>
        <v>-0.91569540000000416</v>
      </c>
      <c r="K91" s="9">
        <f t="shared" si="121"/>
        <v>-0.81676684000001387</v>
      </c>
      <c r="L91" s="9">
        <f t="shared" si="121"/>
        <v>7.5568919999966511E-2</v>
      </c>
      <c r="M91" s="9">
        <f t="shared" si="121"/>
        <v>-2.3401100000000383</v>
      </c>
      <c r="N91" s="9">
        <f t="shared" si="121"/>
        <v>0.68948291999993216</v>
      </c>
      <c r="O91" s="9">
        <f t="shared" si="121"/>
        <v>0.23114991999995027</v>
      </c>
      <c r="P91" s="9">
        <f t="shared" si="121"/>
        <v>-0.41403804000003674</v>
      </c>
      <c r="Q91" s="9">
        <f t="shared" si="121"/>
        <v>0.52973511999994116</v>
      </c>
      <c r="R91" s="9">
        <f t="shared" si="121"/>
        <v>-2.7001678399999491</v>
      </c>
      <c r="S91" s="9">
        <f t="shared" si="121"/>
        <v>1.1980785599998853</v>
      </c>
      <c r="T91" s="9">
        <f t="shared" si="121"/>
        <v>-0.60989432000002353</v>
      </c>
      <c r="U91" s="9">
        <f t="shared" si="121"/>
        <v>2.3147283999998081</v>
      </c>
      <c r="V91" s="9">
        <f t="shared" si="121"/>
        <v>-3.333010080000065</v>
      </c>
      <c r="W91" s="9">
        <f t="shared" si="121"/>
        <v>0.75448271999982808</v>
      </c>
      <c r="X91" s="9">
        <f t="shared" si="121"/>
        <v>-2.2696632799999747</v>
      </c>
      <c r="Y91" s="9">
        <f t="shared" si="121"/>
        <v>0.14926539999993338</v>
      </c>
      <c r="Z91" s="9">
        <f t="shared" si="121"/>
        <v>0.68254355999999916</v>
      </c>
      <c r="AA91" s="9">
        <f t="shared" si="121"/>
        <v>0.88120863999998278</v>
      </c>
      <c r="AB91" s="9">
        <f t="shared" si="121"/>
        <v>-3.7354011200000059</v>
      </c>
      <c r="AC91" s="9">
        <f t="shared" si="121"/>
        <v>-1.6384868000000097</v>
      </c>
      <c r="AD91" s="9">
        <f t="shared" si="121"/>
        <v>-4.1443846000000804</v>
      </c>
      <c r="AE91" s="9">
        <f t="shared" si="121"/>
        <v>-2.9467725600001131</v>
      </c>
      <c r="AF91" s="9">
        <f t="shared" si="121"/>
        <v>2.3586001999999553</v>
      </c>
      <c r="AG91" s="9">
        <f t="shared" ref="AG91" si="122">AG89-AG$66</f>
        <v>-2.5608770400001504</v>
      </c>
    </row>
    <row r="92" spans="1:33" x14ac:dyDescent="0.25">
      <c r="A92" s="10" t="s">
        <v>10</v>
      </c>
      <c r="B92" s="11">
        <f>IF(B$66=0,50%,B$67/B$66)*B91</f>
        <v>0.9642977616334143</v>
      </c>
      <c r="C92" s="11">
        <f t="shared" ref="C92:AG92" si="123">IF(C$66=0,50%,C$67/C$66)*C91</f>
        <v>1.5499720916157704</v>
      </c>
      <c r="D92" s="11">
        <f t="shared" si="123"/>
        <v>2.8832053096095382</v>
      </c>
      <c r="E92" s="11">
        <f t="shared" si="123"/>
        <v>1.6054832725348001</v>
      </c>
      <c r="F92" s="11">
        <f t="shared" si="123"/>
        <v>1.5271272168055563</v>
      </c>
      <c r="G92" s="11">
        <f t="shared" si="123"/>
        <v>1.4024246244786285</v>
      </c>
      <c r="H92" s="11">
        <f t="shared" si="123"/>
        <v>1.3389571938975082</v>
      </c>
      <c r="I92" s="11">
        <f t="shared" si="123"/>
        <v>2.739799711498131E-2</v>
      </c>
      <c r="J92" s="11">
        <f t="shared" si="123"/>
        <v>-0.43606506168113679</v>
      </c>
      <c r="K92" s="11">
        <f t="shared" si="123"/>
        <v>-0.39401398810298111</v>
      </c>
      <c r="L92" s="11">
        <f t="shared" si="123"/>
        <v>3.6058971398123425E-2</v>
      </c>
      <c r="M92" s="11">
        <f t="shared" si="123"/>
        <v>-1.1159794950969262</v>
      </c>
      <c r="N92" s="11">
        <f t="shared" si="123"/>
        <v>0.32785573209007407</v>
      </c>
      <c r="O92" s="11">
        <f t="shared" si="123"/>
        <v>0.11007941762900973</v>
      </c>
      <c r="P92" s="11">
        <f t="shared" si="123"/>
        <v>-0.19719529263496582</v>
      </c>
      <c r="Q92" s="11">
        <f t="shared" si="123"/>
        <v>0.25308156046067182</v>
      </c>
      <c r="R92" s="11">
        <f t="shared" si="123"/>
        <v>-1.0701725750187434</v>
      </c>
      <c r="S92" s="11">
        <f t="shared" si="123"/>
        <v>0.41119376640708871</v>
      </c>
      <c r="T92" s="11">
        <f t="shared" si="123"/>
        <v>-0.19743403674410351</v>
      </c>
      <c r="U92" s="11">
        <f t="shared" si="123"/>
        <v>0.68881647936093349</v>
      </c>
      <c r="V92" s="11">
        <f t="shared" si="123"/>
        <v>-0.99509787228962898</v>
      </c>
      <c r="W92" s="11">
        <f t="shared" si="123"/>
        <v>0.24001358679713397</v>
      </c>
      <c r="X92" s="11">
        <f t="shared" si="123"/>
        <v>-0.73857243393541705</v>
      </c>
      <c r="Y92" s="11">
        <f t="shared" si="123"/>
        <v>4.4297786291070479E-2</v>
      </c>
      <c r="Z92" s="11">
        <f t="shared" si="123"/>
        <v>0.19377067251020585</v>
      </c>
      <c r="AA92" s="11">
        <f t="shared" si="123"/>
        <v>0.23577136261923626</v>
      </c>
      <c r="AB92" s="11">
        <f t="shared" si="123"/>
        <v>-0.90878483996604187</v>
      </c>
      <c r="AC92" s="11">
        <f t="shared" si="123"/>
        <v>-0.39802490161938908</v>
      </c>
      <c r="AD92" s="11">
        <f t="shared" si="123"/>
        <v>-1.0292487849866856</v>
      </c>
      <c r="AE92" s="11">
        <f t="shared" si="123"/>
        <v>-0.73189074497051654</v>
      </c>
      <c r="AF92" s="11">
        <f t="shared" si="123"/>
        <v>0.51209924725330003</v>
      </c>
      <c r="AG92" s="11">
        <f t="shared" si="123"/>
        <v>-0.52993430762495175</v>
      </c>
    </row>
    <row r="93" spans="1:33" x14ac:dyDescent="0.25">
      <c r="A93" s="12" t="s">
        <v>11</v>
      </c>
      <c r="B93" s="13">
        <f>B91-B92</f>
        <v>1.0482272783665429</v>
      </c>
      <c r="C93" s="13">
        <f t="shared" ref="C93:AF93" si="124">C91-C92</f>
        <v>1.6848769483843151</v>
      </c>
      <c r="D93" s="13">
        <f t="shared" si="124"/>
        <v>3.1341506903904115</v>
      </c>
      <c r="E93" s="13">
        <f t="shared" si="124"/>
        <v>1.7452196874652919</v>
      </c>
      <c r="F93" s="13">
        <f t="shared" si="124"/>
        <v>1.66004374319439</v>
      </c>
      <c r="G93" s="13">
        <f t="shared" si="124"/>
        <v>1.5244873755214441</v>
      </c>
      <c r="H93" s="13">
        <f t="shared" si="124"/>
        <v>1.4149986461023814</v>
      </c>
      <c r="I93" s="13">
        <f t="shared" si="124"/>
        <v>2.8903722884955185E-2</v>
      </c>
      <c r="J93" s="13">
        <f t="shared" si="124"/>
        <v>-0.47963033831886737</v>
      </c>
      <c r="K93" s="13">
        <f t="shared" si="124"/>
        <v>-0.42275285189703277</v>
      </c>
      <c r="L93" s="13">
        <f t="shared" si="124"/>
        <v>3.9509948601843085E-2</v>
      </c>
      <c r="M93" s="13">
        <f t="shared" si="124"/>
        <v>-1.2241305049031121</v>
      </c>
      <c r="N93" s="13">
        <f t="shared" si="124"/>
        <v>0.36162718790985809</v>
      </c>
      <c r="O93" s="13">
        <f t="shared" si="124"/>
        <v>0.12107050237094054</v>
      </c>
      <c r="P93" s="13">
        <f t="shared" si="124"/>
        <v>-0.21684274736507092</v>
      </c>
      <c r="Q93" s="13">
        <f t="shared" si="124"/>
        <v>0.27665355953926934</v>
      </c>
      <c r="R93" s="13">
        <f t="shared" si="124"/>
        <v>-1.6299952649812057</v>
      </c>
      <c r="S93" s="13">
        <f t="shared" si="124"/>
        <v>0.78688479359279662</v>
      </c>
      <c r="T93" s="13">
        <f t="shared" si="124"/>
        <v>-0.41246028325591999</v>
      </c>
      <c r="U93" s="13">
        <f t="shared" si="124"/>
        <v>1.6259119206388746</v>
      </c>
      <c r="V93" s="13">
        <f t="shared" si="124"/>
        <v>-2.3379122077104362</v>
      </c>
      <c r="W93" s="13">
        <f t="shared" si="124"/>
        <v>0.51446913320269405</v>
      </c>
      <c r="X93" s="13">
        <f t="shared" si="124"/>
        <v>-1.5310908460645578</v>
      </c>
      <c r="Y93" s="13">
        <f t="shared" si="124"/>
        <v>0.1049676137088629</v>
      </c>
      <c r="Z93" s="13">
        <f t="shared" si="124"/>
        <v>0.48877288748979331</v>
      </c>
      <c r="AA93" s="13">
        <f t="shared" si="124"/>
        <v>0.64543727738074652</v>
      </c>
      <c r="AB93" s="13">
        <f t="shared" si="124"/>
        <v>-2.826616280033964</v>
      </c>
      <c r="AC93" s="13">
        <f t="shared" si="124"/>
        <v>-1.2404618983806206</v>
      </c>
      <c r="AD93" s="13">
        <f t="shared" si="124"/>
        <v>-3.115135815013395</v>
      </c>
      <c r="AE93" s="13">
        <f t="shared" si="124"/>
        <v>-2.2148818150295968</v>
      </c>
      <c r="AF93" s="13">
        <f t="shared" si="124"/>
        <v>1.8465009527466552</v>
      </c>
      <c r="AG93" s="13">
        <f t="shared" ref="AG93" si="125">AG91-AG92</f>
        <v>-2.0309427323751987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33.996278260869566</v>
      </c>
      <c r="C97" s="9">
        <f t="shared" si="126"/>
        <v>56.076330434782605</v>
      </c>
      <c r="D97" s="9">
        <f t="shared" si="126"/>
        <v>104.09167826086957</v>
      </c>
      <c r="E97" s="9">
        <f t="shared" si="126"/>
        <v>57.478234782608695</v>
      </c>
      <c r="F97" s="9">
        <f t="shared" si="126"/>
        <v>54.323939130434781</v>
      </c>
      <c r="G97" s="9">
        <f t="shared" si="126"/>
        <v>50.468686956521736</v>
      </c>
      <c r="H97" s="9">
        <f t="shared" si="126"/>
        <v>48.002339130434784</v>
      </c>
      <c r="I97" s="9">
        <f t="shared" si="126"/>
        <v>22.263747826086956</v>
      </c>
      <c r="J97" s="9">
        <f t="shared" si="126"/>
        <v>18.114365217391306</v>
      </c>
      <c r="K97" s="9">
        <f t="shared" si="126"/>
        <v>29.026530434782607</v>
      </c>
      <c r="L97" s="9">
        <f>SUM(L98:L99)</f>
        <v>36.623478260869561</v>
      </c>
      <c r="M97" s="9">
        <f t="shared" ref="M97:AF97" si="127">SUM(M98:M99)</f>
        <v>38.110173913043475</v>
      </c>
      <c r="N97" s="9">
        <f t="shared" si="127"/>
        <v>41.437226086956521</v>
      </c>
      <c r="O97" s="9">
        <f t="shared" si="127"/>
        <v>41.281660869565215</v>
      </c>
      <c r="P97" s="9">
        <f t="shared" si="127"/>
        <v>42.611113043478255</v>
      </c>
      <c r="Q97" s="9">
        <f t="shared" si="127"/>
        <v>48.110852173913045</v>
      </c>
      <c r="R97" s="9">
        <f t="shared" si="127"/>
        <v>49.356152173913046</v>
      </c>
      <c r="S97" s="9">
        <f t="shared" si="127"/>
        <v>48.816782608695654</v>
      </c>
      <c r="T97" s="9">
        <f t="shared" si="127"/>
        <v>50.263126086956518</v>
      </c>
      <c r="U97" s="9">
        <f t="shared" si="127"/>
        <v>48.014634782608695</v>
      </c>
      <c r="V97" s="9">
        <f t="shared" si="127"/>
        <v>45.12913043478261</v>
      </c>
      <c r="W97" s="9">
        <f t="shared" si="127"/>
        <v>45.496642608695659</v>
      </c>
      <c r="X97" s="9">
        <f t="shared" si="127"/>
        <v>43.95983043478261</v>
      </c>
      <c r="Y97" s="9">
        <f t="shared" si="127"/>
        <v>41.015326956521733</v>
      </c>
      <c r="Z97" s="9">
        <f t="shared" si="127"/>
        <v>44.395060000000001</v>
      </c>
      <c r="AA97" s="9">
        <f t="shared" si="127"/>
        <v>45.075859130434779</v>
      </c>
      <c r="AB97" s="9">
        <f t="shared" si="127"/>
        <v>44.938052173913043</v>
      </c>
      <c r="AC97" s="9">
        <f t="shared" si="127"/>
        <v>48.929156521739131</v>
      </c>
      <c r="AD97" s="9">
        <f t="shared" si="127"/>
        <v>50.982364347826092</v>
      </c>
      <c r="AE97" s="9">
        <f t="shared" si="127"/>
        <v>51.096921739130437</v>
      </c>
      <c r="AF97" s="9">
        <f t="shared" si="127"/>
        <v>50.144042608695656</v>
      </c>
      <c r="AG97" s="9">
        <f t="shared" ref="AG97" si="128">SUM(AG98:AG99)</f>
        <v>48.34252</v>
      </c>
    </row>
    <row r="98" spans="1:33" x14ac:dyDescent="0.25">
      <c r="A98" s="10" t="s">
        <v>10</v>
      </c>
      <c r="B98" s="11">
        <v>21.593800000000002</v>
      </c>
      <c r="C98" s="11">
        <v>35.618634782608694</v>
      </c>
      <c r="D98" s="11">
        <v>66.117086956521746</v>
      </c>
      <c r="E98" s="11">
        <v>36.509095652173912</v>
      </c>
      <c r="F98" s="11">
        <v>34.505547826086953</v>
      </c>
      <c r="G98" s="11">
        <v>32.056765217391302</v>
      </c>
      <c r="H98" s="11">
        <v>30.993852173913044</v>
      </c>
      <c r="I98" s="11">
        <v>14.433608695652174</v>
      </c>
      <c r="J98" s="11">
        <v>11.581234782608696</v>
      </c>
      <c r="K98" s="11">
        <v>18.889834782608695</v>
      </c>
      <c r="L98" s="11">
        <v>23.507686956521738</v>
      </c>
      <c r="M98" s="11">
        <v>24.408808695652173</v>
      </c>
      <c r="N98" s="11">
        <v>26.455573913043477</v>
      </c>
      <c r="O98" s="11">
        <v>26.275765217391303</v>
      </c>
      <c r="P98" s="11">
        <v>27.177382608695652</v>
      </c>
      <c r="Q98" s="11">
        <v>30.976547826086957</v>
      </c>
      <c r="R98" s="11">
        <v>28.625779130434783</v>
      </c>
      <c r="S98" s="11">
        <v>26.275010434782608</v>
      </c>
      <c r="T98" s="11">
        <v>23.924241739130434</v>
      </c>
      <c r="U98" s="11">
        <v>21.573473043478259</v>
      </c>
      <c r="V98" s="11">
        <v>19.222704347826085</v>
      </c>
      <c r="W98" s="11">
        <v>17.981730434782612</v>
      </c>
      <c r="X98" s="11">
        <v>17.108008695652174</v>
      </c>
      <c r="Y98" s="11">
        <v>14.757239999999999</v>
      </c>
      <c r="Z98" s="11">
        <v>15.466200000000001</v>
      </c>
      <c r="AA98" s="11">
        <v>14.910843478260869</v>
      </c>
      <c r="AB98" s="11">
        <v>13.53191304347826</v>
      </c>
      <c r="AC98" s="11">
        <v>14.747895652173913</v>
      </c>
      <c r="AD98" s="11">
        <v>15.6676</v>
      </c>
      <c r="AE98" s="11">
        <v>15.773991304347826</v>
      </c>
      <c r="AF98" s="11">
        <v>14.496260869565218</v>
      </c>
      <c r="AG98" s="11">
        <v>13.212008695652173</v>
      </c>
    </row>
    <row r="99" spans="1:33" x14ac:dyDescent="0.25">
      <c r="A99" s="12" t="s">
        <v>11</v>
      </c>
      <c r="B99" s="13">
        <v>12.402478260869565</v>
      </c>
      <c r="C99" s="13">
        <v>20.457695652173911</v>
      </c>
      <c r="D99" s="13">
        <v>37.974591304347825</v>
      </c>
      <c r="E99" s="13">
        <v>20.969139130434783</v>
      </c>
      <c r="F99" s="13">
        <v>19.818391304347827</v>
      </c>
      <c r="G99" s="13">
        <v>18.411921739130435</v>
      </c>
      <c r="H99" s="13">
        <v>17.00848695652174</v>
      </c>
      <c r="I99" s="13">
        <v>7.8301391304347829</v>
      </c>
      <c r="J99" s="13">
        <v>6.5331304347826089</v>
      </c>
      <c r="K99" s="13">
        <v>10.136695652173913</v>
      </c>
      <c r="L99" s="13">
        <v>13.115791304347827</v>
      </c>
      <c r="M99" s="13">
        <v>13.701365217391302</v>
      </c>
      <c r="N99" s="13">
        <v>14.981652173913044</v>
      </c>
      <c r="O99" s="13">
        <v>15.005895652173914</v>
      </c>
      <c r="P99" s="13">
        <v>15.433730434782607</v>
      </c>
      <c r="Q99" s="13">
        <v>17.134304347826088</v>
      </c>
      <c r="R99" s="13">
        <v>20.730373043478263</v>
      </c>
      <c r="S99" s="13">
        <v>22.541772173913046</v>
      </c>
      <c r="T99" s="13">
        <v>26.338884347826085</v>
      </c>
      <c r="U99" s="13">
        <v>26.441161739130436</v>
      </c>
      <c r="V99" s="13">
        <v>25.906426086956522</v>
      </c>
      <c r="W99" s="13">
        <v>27.514912173913046</v>
      </c>
      <c r="X99" s="13">
        <v>26.851821739130436</v>
      </c>
      <c r="Y99" s="13">
        <v>26.258086956521737</v>
      </c>
      <c r="Z99" s="13">
        <v>28.92886</v>
      </c>
      <c r="AA99" s="13">
        <v>30.165015652173913</v>
      </c>
      <c r="AB99" s="13">
        <v>31.406139130434781</v>
      </c>
      <c r="AC99" s="13">
        <v>34.181260869565214</v>
      </c>
      <c r="AD99" s="13">
        <v>35.314764347826092</v>
      </c>
      <c r="AE99" s="13">
        <v>35.322930434782613</v>
      </c>
      <c r="AF99" s="13">
        <v>35.647781739130437</v>
      </c>
      <c r="AG99" s="13">
        <v>35.130511304347827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23.051374409938042</v>
      </c>
      <c r="D101" s="9">
        <f t="shared" si="129"/>
        <v>48.986670062111962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11.883487453416302</v>
      </c>
      <c r="L101" s="9">
        <f>SUM(L102:L103)</f>
        <v>8.5682700621119565</v>
      </c>
      <c r="M101" s="9">
        <f t="shared" ref="M101:AF101" si="130">SUM(M102:M103)</f>
        <v>2.4580178881989125</v>
      </c>
      <c r="N101" s="9">
        <f t="shared" si="130"/>
        <v>4.2983744099380452</v>
      </c>
      <c r="O101" s="9">
        <f t="shared" si="130"/>
        <v>0.81575701863369598</v>
      </c>
      <c r="P101" s="9">
        <f t="shared" si="130"/>
        <v>2.3007744099380423</v>
      </c>
      <c r="Q101" s="9">
        <f t="shared" si="130"/>
        <v>6.5618472049693057</v>
      </c>
      <c r="R101" s="9">
        <f t="shared" si="130"/>
        <v>4.3524427329196538</v>
      </c>
      <c r="S101" s="9">
        <f t="shared" si="130"/>
        <v>2.5677731677022617</v>
      </c>
      <c r="T101" s="9">
        <f t="shared" si="130"/>
        <v>4.5534862111805197</v>
      </c>
      <c r="U101" s="9">
        <f t="shared" si="130"/>
        <v>0.85865142857182875</v>
      </c>
      <c r="V101" s="9">
        <f t="shared" si="130"/>
        <v>0.19311105590069455</v>
      </c>
      <c r="W101" s="9">
        <f t="shared" si="130"/>
        <v>2.3648601242240019</v>
      </c>
      <c r="X101" s="9">
        <f t="shared" si="130"/>
        <v>0.24647118012369595</v>
      </c>
      <c r="Y101" s="9">
        <f t="shared" si="130"/>
        <v>0.31582683229760877</v>
      </c>
      <c r="Z101" s="9">
        <f t="shared" si="130"/>
        <v>4.4570640993795685</v>
      </c>
      <c r="AA101" s="9">
        <f t="shared" si="130"/>
        <v>1.9751040993795641</v>
      </c>
      <c r="AB101" s="9">
        <f t="shared" si="130"/>
        <v>1.6107267080746077</v>
      </c>
      <c r="AC101" s="9">
        <f t="shared" si="130"/>
        <v>4.9624265838510873</v>
      </c>
      <c r="AD101" s="9">
        <f t="shared" si="130"/>
        <v>3.0530573913048267</v>
      </c>
      <c r="AE101" s="9">
        <f t="shared" si="130"/>
        <v>1.0858796273293474</v>
      </c>
      <c r="AF101" s="9">
        <f t="shared" si="130"/>
        <v>0.85220795031095165</v>
      </c>
      <c r="AG101" s="9">
        <f t="shared" ref="AG101" si="131">SUM(AG102:AG103)</f>
        <v>0.24844894409917417</v>
      </c>
    </row>
    <row r="102" spans="1:33" x14ac:dyDescent="0.25">
      <c r="A102" s="10" t="s">
        <v>10</v>
      </c>
      <c r="B102" s="11">
        <v>0</v>
      </c>
      <c r="C102" s="11">
        <v>14.641800496894696</v>
      </c>
      <c r="D102" s="11">
        <v>31.115417888199048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7.9255657142859981</v>
      </c>
      <c r="L102" s="11">
        <v>5.2348178881990428</v>
      </c>
      <c r="M102" s="11">
        <v>1.5180874534164346</v>
      </c>
      <c r="N102" s="11">
        <v>2.6637309316773035</v>
      </c>
      <c r="O102" s="11">
        <v>0.43715701863382606</v>
      </c>
      <c r="P102" s="11">
        <v>1.5185831055903485</v>
      </c>
      <c r="Q102" s="11">
        <v>4.416130931677305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1.3259257142860008</v>
      </c>
      <c r="AA102" s="11">
        <v>6.160919254686803E-2</v>
      </c>
      <c r="AB102" s="11">
        <v>0</v>
      </c>
      <c r="AC102" s="11">
        <v>1.8329483229816521</v>
      </c>
      <c r="AD102" s="11">
        <v>1.536670062112087</v>
      </c>
      <c r="AE102" s="11">
        <v>0.72335701863382695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8.4095739130433476</v>
      </c>
      <c r="D103" s="13">
        <v>17.871252173912914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3.9579217391303043</v>
      </c>
      <c r="L103" s="13">
        <v>3.3334521739129128</v>
      </c>
      <c r="M103" s="13">
        <v>0.93993043478247773</v>
      </c>
      <c r="N103" s="13">
        <v>1.6346434782607417</v>
      </c>
      <c r="O103" s="13">
        <v>0.37859999999986987</v>
      </c>
      <c r="P103" s="13">
        <v>0.78219130434769402</v>
      </c>
      <c r="Q103" s="13">
        <v>2.1457162732920003</v>
      </c>
      <c r="R103" s="13">
        <v>4.3524427329196538</v>
      </c>
      <c r="S103" s="13">
        <v>2.5677731677022617</v>
      </c>
      <c r="T103" s="13">
        <v>4.5534862111805197</v>
      </c>
      <c r="U103" s="13">
        <v>0.85865142857182875</v>
      </c>
      <c r="V103" s="13">
        <v>0.19311105590069455</v>
      </c>
      <c r="W103" s="13">
        <v>2.3648601242240019</v>
      </c>
      <c r="X103" s="13">
        <v>0.24647118012369595</v>
      </c>
      <c r="Y103" s="13">
        <v>0.31582683229760877</v>
      </c>
      <c r="Z103" s="13">
        <v>3.1311383850935677</v>
      </c>
      <c r="AA103" s="13">
        <v>1.9134949068326961</v>
      </c>
      <c r="AB103" s="13">
        <v>1.6107267080746077</v>
      </c>
      <c r="AC103" s="13">
        <v>3.1294782608694347</v>
      </c>
      <c r="AD103" s="13">
        <v>1.5163873291927397</v>
      </c>
      <c r="AE103" s="13">
        <v>0.36252260869552044</v>
      </c>
      <c r="AF103" s="13">
        <v>0.85220795031095165</v>
      </c>
      <c r="AG103" s="13">
        <v>0.24844894409917417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>SUM(L4:L5)</f>
        <v>0</v>
      </c>
      <c r="M3" s="9">
        <f t="shared" ref="M3:AF3" si="1">SUM(M4:M5)</f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0</v>
      </c>
      <c r="T3" s="9">
        <f t="shared" si="1"/>
        <v>0</v>
      </c>
      <c r="U3" s="9">
        <f t="shared" si="1"/>
        <v>0</v>
      </c>
      <c r="V3" s="9">
        <f t="shared" si="1"/>
        <v>0</v>
      </c>
      <c r="W3" s="9">
        <f t="shared" si="1"/>
        <v>0</v>
      </c>
      <c r="X3" s="9">
        <f t="shared" si="1"/>
        <v>0</v>
      </c>
      <c r="Y3" s="9">
        <f t="shared" si="1"/>
        <v>0</v>
      </c>
      <c r="Z3" s="9">
        <f t="shared" si="1"/>
        <v>0</v>
      </c>
      <c r="AA3" s="9">
        <f t="shared" si="1"/>
        <v>0</v>
      </c>
      <c r="AB3" s="9">
        <f t="shared" si="1"/>
        <v>0</v>
      </c>
      <c r="AC3" s="9">
        <f t="shared" si="1"/>
        <v>0</v>
      </c>
      <c r="AD3" s="9">
        <f t="shared" si="1"/>
        <v>0</v>
      </c>
      <c r="AE3" s="9">
        <f t="shared" si="1"/>
        <v>0</v>
      </c>
      <c r="AF3" s="9">
        <f t="shared" si="1"/>
        <v>0</v>
      </c>
      <c r="AG3" s="9">
        <f t="shared" ref="AG3" si="2">SUM(AG4:AG5)</f>
        <v>0</v>
      </c>
    </row>
    <row r="4" spans="1:33" x14ac:dyDescent="0.25">
      <c r="A4" s="10" t="s">
        <v>10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11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0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0</v>
      </c>
      <c r="G8" s="15">
        <f t="shared" si="3"/>
        <v>0</v>
      </c>
      <c r="H8" s="15">
        <f t="shared" si="3"/>
        <v>0</v>
      </c>
      <c r="I8" s="15">
        <f t="shared" si="3"/>
        <v>0</v>
      </c>
      <c r="J8" s="15">
        <f t="shared" si="3"/>
        <v>0</v>
      </c>
      <c r="K8" s="15">
        <f t="shared" si="3"/>
        <v>0</v>
      </c>
      <c r="L8" s="15">
        <f>IF(L3=0,0,L3/L$3)</f>
        <v>0</v>
      </c>
      <c r="M8" s="15">
        <f t="shared" ref="M8:AF8" si="4">IF(M3=0,0,M3/M$3)</f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5">
        <f t="shared" si="4"/>
        <v>0</v>
      </c>
      <c r="S8" s="15">
        <f t="shared" si="4"/>
        <v>0</v>
      </c>
      <c r="T8" s="15">
        <f t="shared" si="4"/>
        <v>0</v>
      </c>
      <c r="U8" s="15">
        <f t="shared" si="4"/>
        <v>0</v>
      </c>
      <c r="V8" s="15">
        <f t="shared" si="4"/>
        <v>0</v>
      </c>
      <c r="W8" s="15">
        <f t="shared" si="4"/>
        <v>0</v>
      </c>
      <c r="X8" s="15">
        <f t="shared" si="4"/>
        <v>0</v>
      </c>
      <c r="Y8" s="15">
        <f t="shared" si="4"/>
        <v>0</v>
      </c>
      <c r="Z8" s="15">
        <f t="shared" si="4"/>
        <v>0</v>
      </c>
      <c r="AA8" s="15">
        <f t="shared" si="4"/>
        <v>0</v>
      </c>
      <c r="AB8" s="15">
        <f t="shared" si="4"/>
        <v>0</v>
      </c>
      <c r="AC8" s="15">
        <f t="shared" si="4"/>
        <v>0</v>
      </c>
      <c r="AD8" s="15">
        <f t="shared" si="4"/>
        <v>0</v>
      </c>
      <c r="AE8" s="15">
        <f t="shared" si="4"/>
        <v>0</v>
      </c>
      <c r="AF8" s="15">
        <f t="shared" si="4"/>
        <v>0</v>
      </c>
      <c r="AG8" s="15">
        <f t="shared" ref="AG8" si="5">IF(AG3=0,0,AG3/AG$3)</f>
        <v>0</v>
      </c>
    </row>
    <row r="9" spans="1:33" x14ac:dyDescent="0.25">
      <c r="A9" s="10" t="s">
        <v>10</v>
      </c>
      <c r="B9" s="16">
        <f t="shared" ref="B9:K9" si="6">IF(B4=0,0,B4/B$3)</f>
        <v>0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</v>
      </c>
      <c r="G9" s="16">
        <f t="shared" si="6"/>
        <v>0</v>
      </c>
      <c r="H9" s="16">
        <f t="shared" si="6"/>
        <v>0</v>
      </c>
      <c r="I9" s="16">
        <f t="shared" si="6"/>
        <v>0</v>
      </c>
      <c r="J9" s="16">
        <f t="shared" si="6"/>
        <v>0</v>
      </c>
      <c r="K9" s="16">
        <f t="shared" si="6"/>
        <v>0</v>
      </c>
      <c r="L9" s="16">
        <f>IF(L4=0,0,L4/L$3)</f>
        <v>0</v>
      </c>
      <c r="M9" s="16">
        <f t="shared" ref="M9:AF9" si="7">IF(M4=0,0,M4/M$3)</f>
        <v>0</v>
      </c>
      <c r="N9" s="16">
        <f t="shared" si="7"/>
        <v>0</v>
      </c>
      <c r="O9" s="16">
        <f t="shared" si="7"/>
        <v>0</v>
      </c>
      <c r="P9" s="16">
        <f t="shared" si="7"/>
        <v>0</v>
      </c>
      <c r="Q9" s="16">
        <f t="shared" si="7"/>
        <v>0</v>
      </c>
      <c r="R9" s="16">
        <f t="shared" si="7"/>
        <v>0</v>
      </c>
      <c r="S9" s="16">
        <f t="shared" si="7"/>
        <v>0</v>
      </c>
      <c r="T9" s="16">
        <f t="shared" si="7"/>
        <v>0</v>
      </c>
      <c r="U9" s="16">
        <f t="shared" si="7"/>
        <v>0</v>
      </c>
      <c r="V9" s="16">
        <f t="shared" si="7"/>
        <v>0</v>
      </c>
      <c r="W9" s="16">
        <f t="shared" si="7"/>
        <v>0</v>
      </c>
      <c r="X9" s="16">
        <f t="shared" si="7"/>
        <v>0</v>
      </c>
      <c r="Y9" s="16">
        <f t="shared" si="7"/>
        <v>0</v>
      </c>
      <c r="Z9" s="16">
        <f t="shared" si="7"/>
        <v>0</v>
      </c>
      <c r="AA9" s="16">
        <f t="shared" si="7"/>
        <v>0</v>
      </c>
      <c r="AB9" s="16">
        <f t="shared" si="7"/>
        <v>0</v>
      </c>
      <c r="AC9" s="16">
        <f t="shared" si="7"/>
        <v>0</v>
      </c>
      <c r="AD9" s="16">
        <f t="shared" si="7"/>
        <v>0</v>
      </c>
      <c r="AE9" s="16">
        <f t="shared" si="7"/>
        <v>0</v>
      </c>
      <c r="AF9" s="16">
        <f t="shared" si="7"/>
        <v>0</v>
      </c>
      <c r="AG9" s="16">
        <f t="shared" ref="AG9" si="8">IF(AG4=0,0,AG4/AG$3)</f>
        <v>0</v>
      </c>
    </row>
    <row r="10" spans="1:33" x14ac:dyDescent="0.25">
      <c r="A10" s="12" t="s">
        <v>11</v>
      </c>
      <c r="B10" s="17">
        <f t="shared" ref="B10:K10" si="9">IF(B5=0,0,B5/B$3)</f>
        <v>0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</v>
      </c>
      <c r="G10" s="17">
        <f t="shared" si="9"/>
        <v>0</v>
      </c>
      <c r="H10" s="17">
        <f t="shared" si="9"/>
        <v>0</v>
      </c>
      <c r="I10" s="17">
        <f t="shared" si="9"/>
        <v>0</v>
      </c>
      <c r="J10" s="17">
        <f t="shared" si="9"/>
        <v>0</v>
      </c>
      <c r="K10" s="17">
        <f t="shared" si="9"/>
        <v>0</v>
      </c>
      <c r="L10" s="17">
        <f>IF(L5=0,0,L5/L$3)</f>
        <v>0</v>
      </c>
      <c r="M10" s="17">
        <f t="shared" ref="M10:AF10" si="10">IF(M5=0,0,M5/M$3)</f>
        <v>0</v>
      </c>
      <c r="N10" s="17">
        <f t="shared" si="10"/>
        <v>0</v>
      </c>
      <c r="O10" s="17">
        <f t="shared" si="10"/>
        <v>0</v>
      </c>
      <c r="P10" s="17">
        <f t="shared" si="10"/>
        <v>0</v>
      </c>
      <c r="Q10" s="17">
        <f t="shared" si="10"/>
        <v>0</v>
      </c>
      <c r="R10" s="17">
        <f t="shared" si="10"/>
        <v>0</v>
      </c>
      <c r="S10" s="17">
        <f t="shared" si="10"/>
        <v>0</v>
      </c>
      <c r="T10" s="17">
        <f t="shared" si="10"/>
        <v>0</v>
      </c>
      <c r="U10" s="17">
        <f t="shared" si="10"/>
        <v>0</v>
      </c>
      <c r="V10" s="17">
        <f t="shared" si="10"/>
        <v>0</v>
      </c>
      <c r="W10" s="17">
        <f t="shared" si="10"/>
        <v>0</v>
      </c>
      <c r="X10" s="17">
        <f t="shared" si="10"/>
        <v>0</v>
      </c>
      <c r="Y10" s="17">
        <f t="shared" si="10"/>
        <v>0</v>
      </c>
      <c r="Z10" s="17">
        <f t="shared" si="10"/>
        <v>0</v>
      </c>
      <c r="AA10" s="17">
        <f t="shared" si="10"/>
        <v>0</v>
      </c>
      <c r="AB10" s="17">
        <f t="shared" si="10"/>
        <v>0</v>
      </c>
      <c r="AC10" s="17">
        <f t="shared" si="10"/>
        <v>0</v>
      </c>
      <c r="AD10" s="17">
        <f t="shared" si="10"/>
        <v>0</v>
      </c>
      <c r="AE10" s="17">
        <f t="shared" si="10"/>
        <v>0</v>
      </c>
      <c r="AF10" s="17">
        <f t="shared" si="10"/>
        <v>0</v>
      </c>
      <c r="AG10" s="17">
        <f t="shared" ref="AG10" si="11">IF(AG5=0,0,AG5/AG$3)</f>
        <v>0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0</v>
      </c>
      <c r="K12" s="18">
        <f t="shared" si="12"/>
        <v>0</v>
      </c>
      <c r="L12" s="18">
        <f>SUM(L13:L14)</f>
        <v>0</v>
      </c>
      <c r="M12" s="18">
        <f t="shared" ref="M12:AF12" si="13">SUM(M13:M14)</f>
        <v>0</v>
      </c>
      <c r="N12" s="18">
        <f t="shared" si="13"/>
        <v>0</v>
      </c>
      <c r="O12" s="18">
        <f t="shared" si="13"/>
        <v>0</v>
      </c>
      <c r="P12" s="18">
        <f t="shared" si="13"/>
        <v>0</v>
      </c>
      <c r="Q12" s="18">
        <f t="shared" si="13"/>
        <v>0</v>
      </c>
      <c r="R12" s="18">
        <f t="shared" si="13"/>
        <v>0</v>
      </c>
      <c r="S12" s="18">
        <f t="shared" si="13"/>
        <v>0</v>
      </c>
      <c r="T12" s="18">
        <f t="shared" si="13"/>
        <v>0</v>
      </c>
      <c r="U12" s="18">
        <f t="shared" si="13"/>
        <v>0</v>
      </c>
      <c r="V12" s="18">
        <f t="shared" si="13"/>
        <v>0</v>
      </c>
      <c r="W12" s="18">
        <f t="shared" si="13"/>
        <v>0</v>
      </c>
      <c r="X12" s="18">
        <f t="shared" si="13"/>
        <v>0</v>
      </c>
      <c r="Y12" s="18">
        <f t="shared" si="13"/>
        <v>0</v>
      </c>
      <c r="Z12" s="18">
        <f t="shared" si="13"/>
        <v>0</v>
      </c>
      <c r="AA12" s="18">
        <f t="shared" si="13"/>
        <v>0</v>
      </c>
      <c r="AB12" s="18">
        <f t="shared" si="13"/>
        <v>0</v>
      </c>
      <c r="AC12" s="18">
        <f t="shared" si="13"/>
        <v>0</v>
      </c>
      <c r="AD12" s="18">
        <f t="shared" si="13"/>
        <v>0</v>
      </c>
      <c r="AE12" s="18">
        <f t="shared" si="13"/>
        <v>0</v>
      </c>
      <c r="AF12" s="18">
        <f t="shared" si="13"/>
        <v>0</v>
      </c>
      <c r="AG12" s="18">
        <f t="shared" ref="AG12" si="14">SUM(AG13:AG14)</f>
        <v>0</v>
      </c>
    </row>
    <row r="13" spans="1:33" x14ac:dyDescent="0.25">
      <c r="A13" s="10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11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0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0</v>
      </c>
      <c r="G17" s="15">
        <f t="shared" si="15"/>
        <v>0</v>
      </c>
      <c r="H17" s="15">
        <f t="shared" si="15"/>
        <v>0</v>
      </c>
      <c r="I17" s="15">
        <f t="shared" si="15"/>
        <v>0</v>
      </c>
      <c r="J17" s="15">
        <f t="shared" si="15"/>
        <v>0</v>
      </c>
      <c r="K17" s="15">
        <f t="shared" si="15"/>
        <v>0</v>
      </c>
      <c r="L17" s="15">
        <f t="shared" ref="L17" si="16">IF(L12=0,0,L12/L$12)</f>
        <v>0</v>
      </c>
      <c r="M17" s="15">
        <f t="shared" ref="M17:AF17" si="17">IF(M12=0,0,M12/M$12)</f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si="17"/>
        <v>0</v>
      </c>
      <c r="R17" s="15">
        <f t="shared" si="17"/>
        <v>0</v>
      </c>
      <c r="S17" s="15">
        <f t="shared" si="17"/>
        <v>0</v>
      </c>
      <c r="T17" s="15">
        <f t="shared" si="17"/>
        <v>0</v>
      </c>
      <c r="U17" s="15">
        <f t="shared" si="17"/>
        <v>0</v>
      </c>
      <c r="V17" s="15">
        <f t="shared" si="17"/>
        <v>0</v>
      </c>
      <c r="W17" s="15">
        <f t="shared" si="17"/>
        <v>0</v>
      </c>
      <c r="X17" s="15">
        <f t="shared" si="17"/>
        <v>0</v>
      </c>
      <c r="Y17" s="15">
        <f t="shared" si="17"/>
        <v>0</v>
      </c>
      <c r="Z17" s="15">
        <f t="shared" si="17"/>
        <v>0</v>
      </c>
      <c r="AA17" s="15">
        <f t="shared" si="17"/>
        <v>0</v>
      </c>
      <c r="AB17" s="15">
        <f t="shared" si="17"/>
        <v>0</v>
      </c>
      <c r="AC17" s="15">
        <f t="shared" si="17"/>
        <v>0</v>
      </c>
      <c r="AD17" s="15">
        <f t="shared" si="17"/>
        <v>0</v>
      </c>
      <c r="AE17" s="15">
        <f t="shared" si="17"/>
        <v>0</v>
      </c>
      <c r="AF17" s="15">
        <f t="shared" si="17"/>
        <v>0</v>
      </c>
      <c r="AG17" s="15">
        <f t="shared" ref="AG17" si="18">IF(AG12=0,0,AG12/AG$12)</f>
        <v>0</v>
      </c>
    </row>
    <row r="18" spans="1:33" x14ac:dyDescent="0.25">
      <c r="A18" s="10" t="s">
        <v>10</v>
      </c>
      <c r="B18" s="16">
        <f t="shared" si="15"/>
        <v>0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</v>
      </c>
      <c r="G18" s="16">
        <f t="shared" si="15"/>
        <v>0</v>
      </c>
      <c r="H18" s="16">
        <f t="shared" si="15"/>
        <v>0</v>
      </c>
      <c r="I18" s="16">
        <f t="shared" si="15"/>
        <v>0</v>
      </c>
      <c r="J18" s="16">
        <f t="shared" si="15"/>
        <v>0</v>
      </c>
      <c r="K18" s="16">
        <f t="shared" si="15"/>
        <v>0</v>
      </c>
      <c r="L18" s="16">
        <f t="shared" ref="L18" si="19">IF(L13=0,0,L13/L$12)</f>
        <v>0</v>
      </c>
      <c r="M18" s="16">
        <f t="shared" ref="M18:AF18" si="20">IF(M13=0,0,M13/M$12)</f>
        <v>0</v>
      </c>
      <c r="N18" s="16">
        <f t="shared" si="20"/>
        <v>0</v>
      </c>
      <c r="O18" s="16">
        <f t="shared" si="20"/>
        <v>0</v>
      </c>
      <c r="P18" s="16">
        <f t="shared" si="20"/>
        <v>0</v>
      </c>
      <c r="Q18" s="16">
        <f t="shared" si="20"/>
        <v>0</v>
      </c>
      <c r="R18" s="16">
        <f t="shared" si="20"/>
        <v>0</v>
      </c>
      <c r="S18" s="16">
        <f t="shared" si="20"/>
        <v>0</v>
      </c>
      <c r="T18" s="16">
        <f t="shared" si="20"/>
        <v>0</v>
      </c>
      <c r="U18" s="16">
        <f t="shared" si="20"/>
        <v>0</v>
      </c>
      <c r="V18" s="16">
        <f t="shared" si="20"/>
        <v>0</v>
      </c>
      <c r="W18" s="16">
        <f t="shared" si="20"/>
        <v>0</v>
      </c>
      <c r="X18" s="16">
        <f t="shared" si="20"/>
        <v>0</v>
      </c>
      <c r="Y18" s="16">
        <f t="shared" si="20"/>
        <v>0</v>
      </c>
      <c r="Z18" s="16">
        <f t="shared" si="20"/>
        <v>0</v>
      </c>
      <c r="AA18" s="16">
        <f t="shared" si="20"/>
        <v>0</v>
      </c>
      <c r="AB18" s="16">
        <f t="shared" si="20"/>
        <v>0</v>
      </c>
      <c r="AC18" s="16">
        <f t="shared" si="20"/>
        <v>0</v>
      </c>
      <c r="AD18" s="16">
        <f t="shared" si="20"/>
        <v>0</v>
      </c>
      <c r="AE18" s="16">
        <f t="shared" si="20"/>
        <v>0</v>
      </c>
      <c r="AF18" s="16">
        <f t="shared" si="20"/>
        <v>0</v>
      </c>
      <c r="AG18" s="16">
        <f t="shared" ref="AG18" si="21">IF(AG13=0,0,AG13/AG$12)</f>
        <v>0</v>
      </c>
    </row>
    <row r="19" spans="1:33" x14ac:dyDescent="0.25">
      <c r="A19" s="12" t="s">
        <v>11</v>
      </c>
      <c r="B19" s="17">
        <f t="shared" si="15"/>
        <v>0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</v>
      </c>
      <c r="G19" s="17">
        <f t="shared" si="15"/>
        <v>0</v>
      </c>
      <c r="H19" s="17">
        <f t="shared" si="15"/>
        <v>0</v>
      </c>
      <c r="I19" s="17">
        <f t="shared" si="15"/>
        <v>0</v>
      </c>
      <c r="J19" s="17">
        <f t="shared" si="15"/>
        <v>0</v>
      </c>
      <c r="K19" s="17">
        <f t="shared" si="15"/>
        <v>0</v>
      </c>
      <c r="L19" s="17">
        <f t="shared" ref="L19" si="22">IF(L14=0,0,L14/L$12)</f>
        <v>0</v>
      </c>
      <c r="M19" s="17">
        <f t="shared" ref="M19:AF19" si="23">IF(M14=0,0,M14/M$12)</f>
        <v>0</v>
      </c>
      <c r="N19" s="17">
        <f t="shared" si="23"/>
        <v>0</v>
      </c>
      <c r="O19" s="17">
        <f t="shared" si="23"/>
        <v>0</v>
      </c>
      <c r="P19" s="17">
        <f t="shared" si="23"/>
        <v>0</v>
      </c>
      <c r="Q19" s="17">
        <f t="shared" si="23"/>
        <v>0</v>
      </c>
      <c r="R19" s="17">
        <f t="shared" si="23"/>
        <v>0</v>
      </c>
      <c r="S19" s="17">
        <f t="shared" si="23"/>
        <v>0</v>
      </c>
      <c r="T19" s="17">
        <f t="shared" si="23"/>
        <v>0</v>
      </c>
      <c r="U19" s="17">
        <f t="shared" si="23"/>
        <v>0</v>
      </c>
      <c r="V19" s="17">
        <f t="shared" si="23"/>
        <v>0</v>
      </c>
      <c r="W19" s="17">
        <f t="shared" si="23"/>
        <v>0</v>
      </c>
      <c r="X19" s="17">
        <f t="shared" si="23"/>
        <v>0</v>
      </c>
      <c r="Y19" s="17">
        <f t="shared" si="23"/>
        <v>0</v>
      </c>
      <c r="Z19" s="17">
        <f t="shared" si="23"/>
        <v>0</v>
      </c>
      <c r="AA19" s="17">
        <f t="shared" si="23"/>
        <v>0</v>
      </c>
      <c r="AB19" s="17">
        <f t="shared" si="23"/>
        <v>0</v>
      </c>
      <c r="AC19" s="17">
        <f t="shared" si="23"/>
        <v>0</v>
      </c>
      <c r="AD19" s="17">
        <f t="shared" si="23"/>
        <v>0</v>
      </c>
      <c r="AE19" s="17">
        <f t="shared" si="23"/>
        <v>0</v>
      </c>
      <c r="AF19" s="17">
        <f t="shared" si="23"/>
        <v>0</v>
      </c>
      <c r="AG19" s="17">
        <f t="shared" ref="AG19" si="24">IF(AG14=0,0,AG14/AG$12)</f>
        <v>0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0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0</v>
      </c>
      <c r="G21" s="21">
        <f t="shared" si="25"/>
        <v>0</v>
      </c>
      <c r="H21" s="21">
        <f t="shared" si="25"/>
        <v>0</v>
      </c>
      <c r="I21" s="21">
        <f t="shared" si="25"/>
        <v>0</v>
      </c>
      <c r="J21" s="21">
        <f t="shared" si="25"/>
        <v>0</v>
      </c>
      <c r="K21" s="21">
        <f t="shared" si="25"/>
        <v>0</v>
      </c>
      <c r="L21" s="21">
        <f>IF(L3=0,0,L3/L12)</f>
        <v>0</v>
      </c>
      <c r="M21" s="21">
        <f t="shared" ref="M21:AF21" si="26">IF(M3=0,0,M3/M12)</f>
        <v>0</v>
      </c>
      <c r="N21" s="21">
        <f t="shared" si="26"/>
        <v>0</v>
      </c>
      <c r="O21" s="21">
        <f t="shared" si="26"/>
        <v>0</v>
      </c>
      <c r="P21" s="21">
        <f t="shared" si="26"/>
        <v>0</v>
      </c>
      <c r="Q21" s="21">
        <f t="shared" si="26"/>
        <v>0</v>
      </c>
      <c r="R21" s="21">
        <f t="shared" si="26"/>
        <v>0</v>
      </c>
      <c r="S21" s="21">
        <f t="shared" si="26"/>
        <v>0</v>
      </c>
      <c r="T21" s="21">
        <f t="shared" si="26"/>
        <v>0</v>
      </c>
      <c r="U21" s="21">
        <f t="shared" si="26"/>
        <v>0</v>
      </c>
      <c r="V21" s="21">
        <f t="shared" si="26"/>
        <v>0</v>
      </c>
      <c r="W21" s="21">
        <f t="shared" si="26"/>
        <v>0</v>
      </c>
      <c r="X21" s="21">
        <f t="shared" si="26"/>
        <v>0</v>
      </c>
      <c r="Y21" s="21">
        <f t="shared" si="26"/>
        <v>0</v>
      </c>
      <c r="Z21" s="21">
        <f t="shared" si="26"/>
        <v>0</v>
      </c>
      <c r="AA21" s="21">
        <f t="shared" si="26"/>
        <v>0</v>
      </c>
      <c r="AB21" s="21">
        <f t="shared" si="26"/>
        <v>0</v>
      </c>
      <c r="AC21" s="21">
        <f t="shared" si="26"/>
        <v>0</v>
      </c>
      <c r="AD21" s="21">
        <f t="shared" si="26"/>
        <v>0</v>
      </c>
      <c r="AE21" s="21">
        <f t="shared" si="26"/>
        <v>0</v>
      </c>
      <c r="AF21" s="21">
        <f t="shared" si="26"/>
        <v>0</v>
      </c>
      <c r="AG21" s="21">
        <f t="shared" ref="AG21" si="27">IF(AG3=0,0,AG3/AG12)</f>
        <v>0</v>
      </c>
    </row>
    <row r="22" spans="1:33" x14ac:dyDescent="0.25">
      <c r="A22" s="10" t="s">
        <v>10</v>
      </c>
      <c r="B22" s="22">
        <f t="shared" ref="B22:K22" si="28">IF(B4=0,0,B4/B13)</f>
        <v>0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0</v>
      </c>
      <c r="G22" s="22">
        <f t="shared" si="28"/>
        <v>0</v>
      </c>
      <c r="H22" s="22">
        <f t="shared" si="28"/>
        <v>0</v>
      </c>
      <c r="I22" s="22">
        <f t="shared" si="28"/>
        <v>0</v>
      </c>
      <c r="J22" s="22">
        <f t="shared" si="28"/>
        <v>0</v>
      </c>
      <c r="K22" s="22">
        <f t="shared" si="28"/>
        <v>0</v>
      </c>
      <c r="L22" s="22">
        <f>IF(L4=0,0,L4/L13)</f>
        <v>0</v>
      </c>
      <c r="M22" s="22">
        <f t="shared" ref="M22:AF22" si="29">IF(M4=0,0,M4/M13)</f>
        <v>0</v>
      </c>
      <c r="N22" s="22">
        <f t="shared" si="29"/>
        <v>0</v>
      </c>
      <c r="O22" s="22">
        <f t="shared" si="29"/>
        <v>0</v>
      </c>
      <c r="P22" s="22">
        <f t="shared" si="29"/>
        <v>0</v>
      </c>
      <c r="Q22" s="22">
        <f t="shared" si="29"/>
        <v>0</v>
      </c>
      <c r="R22" s="22">
        <f t="shared" si="29"/>
        <v>0</v>
      </c>
      <c r="S22" s="22">
        <f t="shared" si="29"/>
        <v>0</v>
      </c>
      <c r="T22" s="22">
        <f t="shared" si="29"/>
        <v>0</v>
      </c>
      <c r="U22" s="22">
        <f t="shared" si="29"/>
        <v>0</v>
      </c>
      <c r="V22" s="22">
        <f t="shared" si="29"/>
        <v>0</v>
      </c>
      <c r="W22" s="22">
        <f t="shared" si="29"/>
        <v>0</v>
      </c>
      <c r="X22" s="22">
        <f t="shared" si="29"/>
        <v>0</v>
      </c>
      <c r="Y22" s="22">
        <f t="shared" si="29"/>
        <v>0</v>
      </c>
      <c r="Z22" s="22">
        <f t="shared" si="29"/>
        <v>0</v>
      </c>
      <c r="AA22" s="22">
        <f t="shared" si="29"/>
        <v>0</v>
      </c>
      <c r="AB22" s="22">
        <f t="shared" si="29"/>
        <v>0</v>
      </c>
      <c r="AC22" s="22">
        <f t="shared" si="29"/>
        <v>0</v>
      </c>
      <c r="AD22" s="22">
        <f t="shared" si="29"/>
        <v>0</v>
      </c>
      <c r="AE22" s="22">
        <f t="shared" si="29"/>
        <v>0</v>
      </c>
      <c r="AF22" s="22">
        <f t="shared" si="29"/>
        <v>0</v>
      </c>
      <c r="AG22" s="22">
        <f t="shared" ref="AG22" si="30">IF(AG4=0,0,AG4/AG13)</f>
        <v>0</v>
      </c>
    </row>
    <row r="23" spans="1:33" x14ac:dyDescent="0.25">
      <c r="A23" s="12" t="s">
        <v>11</v>
      </c>
      <c r="B23" s="23">
        <f t="shared" ref="B23:K23" si="31">IF(B5=0,0,B5/B14)</f>
        <v>0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0</v>
      </c>
      <c r="G23" s="23">
        <f t="shared" si="31"/>
        <v>0</v>
      </c>
      <c r="H23" s="23">
        <f t="shared" si="31"/>
        <v>0</v>
      </c>
      <c r="I23" s="23">
        <f t="shared" si="31"/>
        <v>0</v>
      </c>
      <c r="J23" s="23">
        <f t="shared" si="31"/>
        <v>0</v>
      </c>
      <c r="K23" s="23">
        <f t="shared" si="31"/>
        <v>0</v>
      </c>
      <c r="L23" s="23">
        <f>IF(L5=0,0,L5/L14)</f>
        <v>0</v>
      </c>
      <c r="M23" s="23">
        <f t="shared" ref="M23:AF23" si="32">IF(M5=0,0,M5/M14)</f>
        <v>0</v>
      </c>
      <c r="N23" s="23">
        <f t="shared" si="32"/>
        <v>0</v>
      </c>
      <c r="O23" s="23">
        <f t="shared" si="32"/>
        <v>0</v>
      </c>
      <c r="P23" s="23">
        <f t="shared" si="32"/>
        <v>0</v>
      </c>
      <c r="Q23" s="23">
        <f t="shared" si="32"/>
        <v>0</v>
      </c>
      <c r="R23" s="23">
        <f t="shared" si="32"/>
        <v>0</v>
      </c>
      <c r="S23" s="23">
        <f t="shared" si="32"/>
        <v>0</v>
      </c>
      <c r="T23" s="23">
        <f t="shared" si="32"/>
        <v>0</v>
      </c>
      <c r="U23" s="23">
        <f t="shared" si="32"/>
        <v>0</v>
      </c>
      <c r="V23" s="23">
        <f t="shared" si="32"/>
        <v>0</v>
      </c>
      <c r="W23" s="23">
        <f t="shared" si="32"/>
        <v>0</v>
      </c>
      <c r="X23" s="23">
        <f t="shared" si="32"/>
        <v>0</v>
      </c>
      <c r="Y23" s="23">
        <f t="shared" si="32"/>
        <v>0</v>
      </c>
      <c r="Z23" s="23">
        <f t="shared" si="32"/>
        <v>0</v>
      </c>
      <c r="AA23" s="23">
        <f t="shared" si="32"/>
        <v>0</v>
      </c>
      <c r="AB23" s="23">
        <f t="shared" si="32"/>
        <v>0</v>
      </c>
      <c r="AC23" s="23">
        <f t="shared" si="32"/>
        <v>0</v>
      </c>
      <c r="AD23" s="23">
        <f t="shared" si="32"/>
        <v>0</v>
      </c>
      <c r="AE23" s="23">
        <f t="shared" si="32"/>
        <v>0</v>
      </c>
      <c r="AF23" s="23">
        <f t="shared" si="32"/>
        <v>0</v>
      </c>
      <c r="AG23" s="23">
        <f t="shared" ref="AG23" si="33">IF(AG5=0,0,AG5/AG14)</f>
        <v>0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0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0</v>
      </c>
      <c r="G25" s="21">
        <f t="shared" si="34"/>
        <v>0</v>
      </c>
      <c r="H25" s="21">
        <f t="shared" si="34"/>
        <v>0</v>
      </c>
      <c r="I25" s="21">
        <f t="shared" si="34"/>
        <v>0</v>
      </c>
      <c r="J25" s="21">
        <f t="shared" si="34"/>
        <v>0</v>
      </c>
      <c r="K25" s="21">
        <f t="shared" si="34"/>
        <v>0</v>
      </c>
      <c r="L25" s="21">
        <f>SUM(L26,L32)</f>
        <v>0</v>
      </c>
      <c r="M25" s="21">
        <f t="shared" ref="M25:AF25" si="35">SUM(M26,M32)</f>
        <v>0</v>
      </c>
      <c r="N25" s="21">
        <f t="shared" si="35"/>
        <v>0</v>
      </c>
      <c r="O25" s="21">
        <f t="shared" si="35"/>
        <v>0</v>
      </c>
      <c r="P25" s="21">
        <f t="shared" si="35"/>
        <v>0</v>
      </c>
      <c r="Q25" s="21">
        <f t="shared" si="35"/>
        <v>0</v>
      </c>
      <c r="R25" s="21">
        <f t="shared" si="35"/>
        <v>0</v>
      </c>
      <c r="S25" s="21">
        <f t="shared" si="35"/>
        <v>0</v>
      </c>
      <c r="T25" s="21">
        <f t="shared" si="35"/>
        <v>0</v>
      </c>
      <c r="U25" s="21">
        <f t="shared" si="35"/>
        <v>0</v>
      </c>
      <c r="V25" s="21">
        <f t="shared" si="35"/>
        <v>0</v>
      </c>
      <c r="W25" s="21">
        <f t="shared" si="35"/>
        <v>0</v>
      </c>
      <c r="X25" s="21">
        <f t="shared" si="35"/>
        <v>0</v>
      </c>
      <c r="Y25" s="21">
        <f t="shared" si="35"/>
        <v>0</v>
      </c>
      <c r="Z25" s="21">
        <f t="shared" si="35"/>
        <v>0</v>
      </c>
      <c r="AA25" s="21">
        <f t="shared" si="35"/>
        <v>0</v>
      </c>
      <c r="AB25" s="21">
        <f t="shared" si="35"/>
        <v>0</v>
      </c>
      <c r="AC25" s="21">
        <f t="shared" si="35"/>
        <v>0</v>
      </c>
      <c r="AD25" s="21">
        <f t="shared" si="35"/>
        <v>0</v>
      </c>
      <c r="AE25" s="21">
        <f t="shared" si="35"/>
        <v>0</v>
      </c>
      <c r="AF25" s="21">
        <f t="shared" si="35"/>
        <v>0</v>
      </c>
      <c r="AG25" s="21">
        <f t="shared" ref="AG25" si="36">SUM(AG26,AG32)</f>
        <v>0</v>
      </c>
    </row>
    <row r="26" spans="1:33" x14ac:dyDescent="0.25">
      <c r="A26" s="24" t="s">
        <v>10</v>
      </c>
      <c r="B26" s="25">
        <f t="shared" ref="B26:K26" si="37">SUM(B27:B31)</f>
        <v>0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0</v>
      </c>
      <c r="G26" s="25">
        <f t="shared" si="37"/>
        <v>0</v>
      </c>
      <c r="H26" s="25">
        <f t="shared" si="37"/>
        <v>0</v>
      </c>
      <c r="I26" s="25">
        <f t="shared" si="37"/>
        <v>0</v>
      </c>
      <c r="J26" s="25">
        <f t="shared" si="37"/>
        <v>0</v>
      </c>
      <c r="K26" s="25">
        <f t="shared" si="37"/>
        <v>0</v>
      </c>
      <c r="L26" s="25">
        <f>SUM(L27:L31)</f>
        <v>0</v>
      </c>
      <c r="M26" s="25">
        <f t="shared" ref="M26:AF26" si="38">SUM(M27:M31)</f>
        <v>0</v>
      </c>
      <c r="N26" s="25">
        <f t="shared" si="38"/>
        <v>0</v>
      </c>
      <c r="O26" s="25">
        <f t="shared" si="38"/>
        <v>0</v>
      </c>
      <c r="P26" s="25">
        <f t="shared" si="38"/>
        <v>0</v>
      </c>
      <c r="Q26" s="25">
        <f t="shared" si="38"/>
        <v>0</v>
      </c>
      <c r="R26" s="25">
        <f t="shared" si="38"/>
        <v>0</v>
      </c>
      <c r="S26" s="25">
        <f t="shared" si="38"/>
        <v>0</v>
      </c>
      <c r="T26" s="25">
        <f t="shared" si="38"/>
        <v>0</v>
      </c>
      <c r="U26" s="25">
        <f t="shared" si="38"/>
        <v>0</v>
      </c>
      <c r="V26" s="25">
        <f t="shared" si="38"/>
        <v>0</v>
      </c>
      <c r="W26" s="25">
        <f t="shared" si="38"/>
        <v>0</v>
      </c>
      <c r="X26" s="25">
        <f t="shared" si="38"/>
        <v>0</v>
      </c>
      <c r="Y26" s="25">
        <f t="shared" si="38"/>
        <v>0</v>
      </c>
      <c r="Z26" s="25">
        <f t="shared" si="38"/>
        <v>0</v>
      </c>
      <c r="AA26" s="25">
        <f t="shared" si="38"/>
        <v>0</v>
      </c>
      <c r="AB26" s="25">
        <f t="shared" si="38"/>
        <v>0</v>
      </c>
      <c r="AC26" s="25">
        <f t="shared" si="38"/>
        <v>0</v>
      </c>
      <c r="AD26" s="25">
        <f t="shared" si="38"/>
        <v>0</v>
      </c>
      <c r="AE26" s="25">
        <f t="shared" si="38"/>
        <v>0</v>
      </c>
      <c r="AF26" s="25">
        <f t="shared" si="38"/>
        <v>0</v>
      </c>
      <c r="AG26" s="25">
        <f t="shared" ref="AG26" si="39">SUM(AG27:AG31)</f>
        <v>0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0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0</v>
      </c>
      <c r="G32" s="25">
        <f t="shared" si="40"/>
        <v>0</v>
      </c>
      <c r="H32" s="25">
        <f t="shared" si="40"/>
        <v>0</v>
      </c>
      <c r="I32" s="25">
        <f t="shared" si="40"/>
        <v>0</v>
      </c>
      <c r="J32" s="25">
        <f t="shared" si="40"/>
        <v>0</v>
      </c>
      <c r="K32" s="25">
        <f t="shared" si="40"/>
        <v>0</v>
      </c>
      <c r="L32" s="25">
        <f>SUM(L33:L37)</f>
        <v>0</v>
      </c>
      <c r="M32" s="25">
        <f t="shared" ref="M32:AF32" si="41">SUM(M33:M37)</f>
        <v>0</v>
      </c>
      <c r="N32" s="25">
        <f t="shared" si="41"/>
        <v>0</v>
      </c>
      <c r="O32" s="25">
        <f t="shared" si="41"/>
        <v>0</v>
      </c>
      <c r="P32" s="25">
        <f t="shared" si="41"/>
        <v>0</v>
      </c>
      <c r="Q32" s="25">
        <f t="shared" si="41"/>
        <v>0</v>
      </c>
      <c r="R32" s="25">
        <f t="shared" si="41"/>
        <v>0</v>
      </c>
      <c r="S32" s="25">
        <f t="shared" si="41"/>
        <v>0</v>
      </c>
      <c r="T32" s="25">
        <f t="shared" si="41"/>
        <v>0</v>
      </c>
      <c r="U32" s="25">
        <f t="shared" si="41"/>
        <v>0</v>
      </c>
      <c r="V32" s="25">
        <f t="shared" si="41"/>
        <v>0</v>
      </c>
      <c r="W32" s="25">
        <f t="shared" si="41"/>
        <v>0</v>
      </c>
      <c r="X32" s="25">
        <f t="shared" si="41"/>
        <v>0</v>
      </c>
      <c r="Y32" s="25">
        <f t="shared" si="41"/>
        <v>0</v>
      </c>
      <c r="Z32" s="25">
        <f t="shared" si="41"/>
        <v>0</v>
      </c>
      <c r="AA32" s="25">
        <f t="shared" si="41"/>
        <v>0</v>
      </c>
      <c r="AB32" s="25">
        <f t="shared" si="41"/>
        <v>0</v>
      </c>
      <c r="AC32" s="25">
        <f t="shared" si="41"/>
        <v>0</v>
      </c>
      <c r="AD32" s="25">
        <f t="shared" si="41"/>
        <v>0</v>
      </c>
      <c r="AE32" s="25">
        <f t="shared" si="41"/>
        <v>0</v>
      </c>
      <c r="AF32" s="25">
        <f t="shared" si="41"/>
        <v>0</v>
      </c>
      <c r="AG32" s="25">
        <f t="shared" ref="AG32" si="42">SUM(AG33:AG37)</f>
        <v>0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16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</v>
      </c>
      <c r="G40" s="21">
        <f t="shared" si="43"/>
        <v>0</v>
      </c>
      <c r="H40" s="21">
        <f t="shared" si="43"/>
        <v>0</v>
      </c>
      <c r="I40" s="21">
        <f t="shared" si="43"/>
        <v>0</v>
      </c>
      <c r="J40" s="21">
        <f t="shared" si="43"/>
        <v>0</v>
      </c>
      <c r="K40" s="21">
        <f t="shared" si="43"/>
        <v>0</v>
      </c>
      <c r="L40" s="21">
        <f>IF(L25=0,0,L25/(L3/1000))</f>
        <v>0</v>
      </c>
      <c r="M40" s="21">
        <f t="shared" ref="M40:AF40" si="44">IF(M25=0,0,M25/(M3/1000))</f>
        <v>0</v>
      </c>
      <c r="N40" s="21">
        <f t="shared" si="44"/>
        <v>0</v>
      </c>
      <c r="O40" s="21">
        <f t="shared" si="44"/>
        <v>0</v>
      </c>
      <c r="P40" s="21">
        <f t="shared" si="44"/>
        <v>0</v>
      </c>
      <c r="Q40" s="21">
        <f t="shared" si="44"/>
        <v>0</v>
      </c>
      <c r="R40" s="21">
        <f t="shared" si="44"/>
        <v>0</v>
      </c>
      <c r="S40" s="21">
        <f t="shared" si="44"/>
        <v>0</v>
      </c>
      <c r="T40" s="21">
        <f t="shared" si="44"/>
        <v>0</v>
      </c>
      <c r="U40" s="21">
        <f t="shared" si="44"/>
        <v>0</v>
      </c>
      <c r="V40" s="21">
        <f t="shared" si="44"/>
        <v>0</v>
      </c>
      <c r="W40" s="21">
        <f t="shared" si="44"/>
        <v>0</v>
      </c>
      <c r="X40" s="21">
        <f t="shared" si="44"/>
        <v>0</v>
      </c>
      <c r="Y40" s="21">
        <f t="shared" si="44"/>
        <v>0</v>
      </c>
      <c r="Z40" s="21">
        <f t="shared" si="44"/>
        <v>0</v>
      </c>
      <c r="AA40" s="21">
        <f t="shared" si="44"/>
        <v>0</v>
      </c>
      <c r="AB40" s="21">
        <f t="shared" si="44"/>
        <v>0</v>
      </c>
      <c r="AC40" s="21">
        <f t="shared" si="44"/>
        <v>0</v>
      </c>
      <c r="AD40" s="21">
        <f t="shared" si="44"/>
        <v>0</v>
      </c>
      <c r="AE40" s="21">
        <f t="shared" si="44"/>
        <v>0</v>
      </c>
      <c r="AF40" s="21">
        <f t="shared" si="44"/>
        <v>0</v>
      </c>
      <c r="AG40" s="21">
        <f t="shared" ref="AG40" si="45">IF(AG25=0,0,AG25/(AG3/1000))</f>
        <v>0</v>
      </c>
    </row>
    <row r="41" spans="1:33" x14ac:dyDescent="0.25">
      <c r="A41" s="10" t="s">
        <v>10</v>
      </c>
      <c r="B41" s="22">
        <f t="shared" ref="B41:K41" si="46">IF(B26=0,0,B26/(B4/1000))</f>
        <v>0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0</v>
      </c>
      <c r="G41" s="22">
        <f t="shared" si="46"/>
        <v>0</v>
      </c>
      <c r="H41" s="22">
        <f t="shared" si="46"/>
        <v>0</v>
      </c>
      <c r="I41" s="22">
        <f t="shared" si="46"/>
        <v>0</v>
      </c>
      <c r="J41" s="22">
        <f t="shared" si="46"/>
        <v>0</v>
      </c>
      <c r="K41" s="22">
        <f t="shared" si="46"/>
        <v>0</v>
      </c>
      <c r="L41" s="22">
        <f>IF(L26=0,0,L26/(L4/1000))</f>
        <v>0</v>
      </c>
      <c r="M41" s="22">
        <f t="shared" ref="M41:AF41" si="47">IF(M26=0,0,M26/(M4/1000))</f>
        <v>0</v>
      </c>
      <c r="N41" s="22">
        <f t="shared" si="47"/>
        <v>0</v>
      </c>
      <c r="O41" s="22">
        <f t="shared" si="47"/>
        <v>0</v>
      </c>
      <c r="P41" s="22">
        <f t="shared" si="47"/>
        <v>0</v>
      </c>
      <c r="Q41" s="22">
        <f t="shared" si="47"/>
        <v>0</v>
      </c>
      <c r="R41" s="22">
        <f t="shared" si="47"/>
        <v>0</v>
      </c>
      <c r="S41" s="22">
        <f t="shared" si="47"/>
        <v>0</v>
      </c>
      <c r="T41" s="22">
        <f t="shared" si="47"/>
        <v>0</v>
      </c>
      <c r="U41" s="22">
        <f t="shared" si="47"/>
        <v>0</v>
      </c>
      <c r="V41" s="22">
        <f t="shared" si="47"/>
        <v>0</v>
      </c>
      <c r="W41" s="22">
        <f t="shared" si="47"/>
        <v>0</v>
      </c>
      <c r="X41" s="22">
        <f t="shared" si="47"/>
        <v>0</v>
      </c>
      <c r="Y41" s="22">
        <f t="shared" si="47"/>
        <v>0</v>
      </c>
      <c r="Z41" s="22">
        <f t="shared" si="47"/>
        <v>0</v>
      </c>
      <c r="AA41" s="22">
        <f t="shared" si="47"/>
        <v>0</v>
      </c>
      <c r="AB41" s="22">
        <f t="shared" si="47"/>
        <v>0</v>
      </c>
      <c r="AC41" s="22">
        <f t="shared" si="47"/>
        <v>0</v>
      </c>
      <c r="AD41" s="22">
        <f t="shared" si="47"/>
        <v>0</v>
      </c>
      <c r="AE41" s="22">
        <f t="shared" si="47"/>
        <v>0</v>
      </c>
      <c r="AF41" s="22">
        <f t="shared" si="47"/>
        <v>0</v>
      </c>
      <c r="AG41" s="22">
        <f t="shared" ref="AG41" si="48">IF(AG26=0,0,AG26/(AG4/1000))</f>
        <v>0</v>
      </c>
    </row>
    <row r="42" spans="1:33" x14ac:dyDescent="0.25">
      <c r="A42" s="12" t="s">
        <v>11</v>
      </c>
      <c r="B42" s="23">
        <f t="shared" ref="B42:K42" si="49">IF(B32=0,0,B32/(B5/1000))</f>
        <v>0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</v>
      </c>
      <c r="G42" s="23">
        <f t="shared" si="49"/>
        <v>0</v>
      </c>
      <c r="H42" s="23">
        <f t="shared" si="49"/>
        <v>0</v>
      </c>
      <c r="I42" s="23">
        <f t="shared" si="49"/>
        <v>0</v>
      </c>
      <c r="J42" s="23">
        <f t="shared" si="49"/>
        <v>0</v>
      </c>
      <c r="K42" s="23">
        <f t="shared" si="49"/>
        <v>0</v>
      </c>
      <c r="L42" s="23">
        <f>IF(L32=0,0,L32/(L5/1000))</f>
        <v>0</v>
      </c>
      <c r="M42" s="23">
        <f t="shared" ref="M42:AF42" si="50">IF(M32=0,0,M32/(M5/1000))</f>
        <v>0</v>
      </c>
      <c r="N42" s="23">
        <f t="shared" si="50"/>
        <v>0</v>
      </c>
      <c r="O42" s="23">
        <f t="shared" si="50"/>
        <v>0</v>
      </c>
      <c r="P42" s="23">
        <f t="shared" si="50"/>
        <v>0</v>
      </c>
      <c r="Q42" s="23">
        <f t="shared" si="50"/>
        <v>0</v>
      </c>
      <c r="R42" s="23">
        <f t="shared" si="50"/>
        <v>0</v>
      </c>
      <c r="S42" s="23">
        <f t="shared" si="50"/>
        <v>0</v>
      </c>
      <c r="T42" s="23">
        <f t="shared" si="50"/>
        <v>0</v>
      </c>
      <c r="U42" s="23">
        <f t="shared" si="50"/>
        <v>0</v>
      </c>
      <c r="V42" s="23">
        <f t="shared" si="50"/>
        <v>0</v>
      </c>
      <c r="W42" s="23">
        <f t="shared" si="50"/>
        <v>0</v>
      </c>
      <c r="X42" s="23">
        <f t="shared" si="50"/>
        <v>0</v>
      </c>
      <c r="Y42" s="23">
        <f t="shared" si="50"/>
        <v>0</v>
      </c>
      <c r="Z42" s="23">
        <f t="shared" si="50"/>
        <v>0</v>
      </c>
      <c r="AA42" s="23">
        <f t="shared" si="50"/>
        <v>0</v>
      </c>
      <c r="AB42" s="23">
        <f t="shared" si="50"/>
        <v>0</v>
      </c>
      <c r="AC42" s="23">
        <f t="shared" si="50"/>
        <v>0</v>
      </c>
      <c r="AD42" s="23">
        <f t="shared" si="50"/>
        <v>0</v>
      </c>
      <c r="AE42" s="23">
        <f t="shared" si="50"/>
        <v>0</v>
      </c>
      <c r="AF42" s="23">
        <f t="shared" si="50"/>
        <v>0</v>
      </c>
      <c r="AG42" s="23">
        <f t="shared" ref="AG42" si="51">IF(AG32=0,0,AG32/(AG5/1000))</f>
        <v>0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0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0</v>
      </c>
      <c r="G44" s="30">
        <f t="shared" si="52"/>
        <v>0</v>
      </c>
      <c r="H44" s="30">
        <f t="shared" si="52"/>
        <v>0</v>
      </c>
      <c r="I44" s="30">
        <f t="shared" si="52"/>
        <v>0</v>
      </c>
      <c r="J44" s="30">
        <f t="shared" si="52"/>
        <v>0</v>
      </c>
      <c r="K44" s="30">
        <f t="shared" si="52"/>
        <v>0</v>
      </c>
      <c r="L44" s="30">
        <f>IF(L25=0,0,L25/L$25)</f>
        <v>0</v>
      </c>
      <c r="M44" s="30">
        <f t="shared" ref="M44:AF44" si="53">IF(M25=0,0,M25/M$25)</f>
        <v>0</v>
      </c>
      <c r="N44" s="30">
        <f t="shared" si="53"/>
        <v>0</v>
      </c>
      <c r="O44" s="30">
        <f t="shared" si="53"/>
        <v>0</v>
      </c>
      <c r="P44" s="30">
        <f t="shared" si="53"/>
        <v>0</v>
      </c>
      <c r="Q44" s="30">
        <f t="shared" si="53"/>
        <v>0</v>
      </c>
      <c r="R44" s="30">
        <f t="shared" si="53"/>
        <v>0</v>
      </c>
      <c r="S44" s="30">
        <f t="shared" si="53"/>
        <v>0</v>
      </c>
      <c r="T44" s="30">
        <f t="shared" si="53"/>
        <v>0</v>
      </c>
      <c r="U44" s="30">
        <f t="shared" si="53"/>
        <v>0</v>
      </c>
      <c r="V44" s="30">
        <f t="shared" si="53"/>
        <v>0</v>
      </c>
      <c r="W44" s="30">
        <f t="shared" si="53"/>
        <v>0</v>
      </c>
      <c r="X44" s="30">
        <f t="shared" si="53"/>
        <v>0</v>
      </c>
      <c r="Y44" s="30">
        <f t="shared" si="53"/>
        <v>0</v>
      </c>
      <c r="Z44" s="30">
        <f t="shared" si="53"/>
        <v>0</v>
      </c>
      <c r="AA44" s="30">
        <f t="shared" si="53"/>
        <v>0</v>
      </c>
      <c r="AB44" s="30">
        <f t="shared" si="53"/>
        <v>0</v>
      </c>
      <c r="AC44" s="30">
        <f t="shared" si="53"/>
        <v>0</v>
      </c>
      <c r="AD44" s="30">
        <f t="shared" si="53"/>
        <v>0</v>
      </c>
      <c r="AE44" s="30">
        <f t="shared" si="53"/>
        <v>0</v>
      </c>
      <c r="AF44" s="30">
        <f t="shared" si="53"/>
        <v>0</v>
      </c>
      <c r="AG44" s="30">
        <f t="shared" ref="AG44" si="54">IF(AG25=0,0,AG25/AG$25)</f>
        <v>0</v>
      </c>
    </row>
    <row r="45" spans="1:33" x14ac:dyDescent="0.25">
      <c r="A45" s="10" t="s">
        <v>10</v>
      </c>
      <c r="B45" s="31">
        <f t="shared" ref="B45:K45" si="55">IF(B26=0,0,B26/B$25)</f>
        <v>0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</v>
      </c>
      <c r="G45" s="31">
        <f t="shared" si="55"/>
        <v>0</v>
      </c>
      <c r="H45" s="31">
        <f t="shared" si="55"/>
        <v>0</v>
      </c>
      <c r="I45" s="31">
        <f t="shared" si="55"/>
        <v>0</v>
      </c>
      <c r="J45" s="31">
        <f t="shared" si="55"/>
        <v>0</v>
      </c>
      <c r="K45" s="31">
        <f t="shared" si="55"/>
        <v>0</v>
      </c>
      <c r="L45" s="31">
        <f>IF(L26=0,0,L26/L$25)</f>
        <v>0</v>
      </c>
      <c r="M45" s="31">
        <f t="shared" ref="M45:AF45" si="56">IF(M26=0,0,M26/M$25)</f>
        <v>0</v>
      </c>
      <c r="N45" s="31">
        <f t="shared" si="56"/>
        <v>0</v>
      </c>
      <c r="O45" s="31">
        <f t="shared" si="56"/>
        <v>0</v>
      </c>
      <c r="P45" s="31">
        <f t="shared" si="56"/>
        <v>0</v>
      </c>
      <c r="Q45" s="31">
        <f t="shared" si="56"/>
        <v>0</v>
      </c>
      <c r="R45" s="31">
        <f t="shared" si="56"/>
        <v>0</v>
      </c>
      <c r="S45" s="31">
        <f t="shared" si="56"/>
        <v>0</v>
      </c>
      <c r="T45" s="31">
        <f t="shared" si="56"/>
        <v>0</v>
      </c>
      <c r="U45" s="31">
        <f t="shared" si="56"/>
        <v>0</v>
      </c>
      <c r="V45" s="31">
        <f t="shared" si="56"/>
        <v>0</v>
      </c>
      <c r="W45" s="31">
        <f t="shared" si="56"/>
        <v>0</v>
      </c>
      <c r="X45" s="31">
        <f t="shared" si="56"/>
        <v>0</v>
      </c>
      <c r="Y45" s="31">
        <f t="shared" si="56"/>
        <v>0</v>
      </c>
      <c r="Z45" s="31">
        <f t="shared" si="56"/>
        <v>0</v>
      </c>
      <c r="AA45" s="31">
        <f t="shared" si="56"/>
        <v>0</v>
      </c>
      <c r="AB45" s="31">
        <f t="shared" si="56"/>
        <v>0</v>
      </c>
      <c r="AC45" s="31">
        <f t="shared" si="56"/>
        <v>0</v>
      </c>
      <c r="AD45" s="31">
        <f t="shared" si="56"/>
        <v>0</v>
      </c>
      <c r="AE45" s="31">
        <f t="shared" si="56"/>
        <v>0</v>
      </c>
      <c r="AF45" s="31">
        <f t="shared" si="56"/>
        <v>0</v>
      </c>
      <c r="AG45" s="31">
        <f t="shared" ref="AG45" si="57">IF(AG26=0,0,AG26/AG$25)</f>
        <v>0</v>
      </c>
    </row>
    <row r="46" spans="1:33" x14ac:dyDescent="0.25">
      <c r="A46" s="12" t="s">
        <v>11</v>
      </c>
      <c r="B46" s="32">
        <f t="shared" ref="B46:K46" si="58">IF(B32=0,0,B32/B$25)</f>
        <v>0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</v>
      </c>
      <c r="G46" s="32">
        <f t="shared" si="58"/>
        <v>0</v>
      </c>
      <c r="H46" s="32">
        <f t="shared" si="58"/>
        <v>0</v>
      </c>
      <c r="I46" s="32">
        <f t="shared" si="58"/>
        <v>0</v>
      </c>
      <c r="J46" s="32">
        <f t="shared" si="58"/>
        <v>0</v>
      </c>
      <c r="K46" s="32">
        <f t="shared" si="58"/>
        <v>0</v>
      </c>
      <c r="L46" s="32">
        <f>IF(L32=0,0,L32/L$25)</f>
        <v>0</v>
      </c>
      <c r="M46" s="32">
        <f t="shared" ref="M46:AF46" si="59">IF(M32=0,0,M32/M$25)</f>
        <v>0</v>
      </c>
      <c r="N46" s="32">
        <f t="shared" si="59"/>
        <v>0</v>
      </c>
      <c r="O46" s="32">
        <f t="shared" si="59"/>
        <v>0</v>
      </c>
      <c r="P46" s="32">
        <f t="shared" si="59"/>
        <v>0</v>
      </c>
      <c r="Q46" s="32">
        <f t="shared" si="59"/>
        <v>0</v>
      </c>
      <c r="R46" s="32">
        <f t="shared" si="59"/>
        <v>0</v>
      </c>
      <c r="S46" s="32">
        <f t="shared" si="59"/>
        <v>0</v>
      </c>
      <c r="T46" s="32">
        <f t="shared" si="59"/>
        <v>0</v>
      </c>
      <c r="U46" s="32">
        <f t="shared" si="59"/>
        <v>0</v>
      </c>
      <c r="V46" s="32">
        <f t="shared" si="59"/>
        <v>0</v>
      </c>
      <c r="W46" s="32">
        <f t="shared" si="59"/>
        <v>0</v>
      </c>
      <c r="X46" s="32">
        <f t="shared" si="59"/>
        <v>0</v>
      </c>
      <c r="Y46" s="32">
        <f t="shared" si="59"/>
        <v>0</v>
      </c>
      <c r="Z46" s="32">
        <f t="shared" si="59"/>
        <v>0</v>
      </c>
      <c r="AA46" s="32">
        <f t="shared" si="59"/>
        <v>0</v>
      </c>
      <c r="AB46" s="32">
        <f t="shared" si="59"/>
        <v>0</v>
      </c>
      <c r="AC46" s="32">
        <f t="shared" si="59"/>
        <v>0</v>
      </c>
      <c r="AD46" s="32">
        <f t="shared" si="59"/>
        <v>0</v>
      </c>
      <c r="AE46" s="32">
        <f t="shared" si="59"/>
        <v>0</v>
      </c>
      <c r="AF46" s="32">
        <f t="shared" si="59"/>
        <v>0</v>
      </c>
      <c r="AG46" s="32">
        <f t="shared" ref="AG46" si="60">IF(AG32=0,0,AG32/AG$25)</f>
        <v>0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0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0</v>
      </c>
      <c r="G48" s="21">
        <f t="shared" si="61"/>
        <v>0</v>
      </c>
      <c r="H48" s="21">
        <f t="shared" si="61"/>
        <v>0</v>
      </c>
      <c r="I48" s="21">
        <f t="shared" si="61"/>
        <v>0</v>
      </c>
      <c r="J48" s="21">
        <f t="shared" si="61"/>
        <v>0</v>
      </c>
      <c r="K48" s="21">
        <f t="shared" si="61"/>
        <v>0</v>
      </c>
      <c r="L48" s="21">
        <f t="shared" ref="L48" si="62">IF(L25=0,0,100*L25/L12)</f>
        <v>0</v>
      </c>
      <c r="M48" s="21">
        <f t="shared" ref="M48:AF48" si="63">IF(M25=0,0,100*M25/M12)</f>
        <v>0</v>
      </c>
      <c r="N48" s="21">
        <f t="shared" si="63"/>
        <v>0</v>
      </c>
      <c r="O48" s="21">
        <f t="shared" si="63"/>
        <v>0</v>
      </c>
      <c r="P48" s="21">
        <f t="shared" si="63"/>
        <v>0</v>
      </c>
      <c r="Q48" s="21">
        <f t="shared" si="63"/>
        <v>0</v>
      </c>
      <c r="R48" s="21">
        <f t="shared" si="63"/>
        <v>0</v>
      </c>
      <c r="S48" s="21">
        <f t="shared" si="63"/>
        <v>0</v>
      </c>
      <c r="T48" s="21">
        <f t="shared" si="63"/>
        <v>0</v>
      </c>
      <c r="U48" s="21">
        <f t="shared" si="63"/>
        <v>0</v>
      </c>
      <c r="V48" s="21">
        <f t="shared" si="63"/>
        <v>0</v>
      </c>
      <c r="W48" s="21">
        <f t="shared" si="63"/>
        <v>0</v>
      </c>
      <c r="X48" s="21">
        <f t="shared" si="63"/>
        <v>0</v>
      </c>
      <c r="Y48" s="21">
        <f t="shared" si="63"/>
        <v>0</v>
      </c>
      <c r="Z48" s="21">
        <f t="shared" si="63"/>
        <v>0</v>
      </c>
      <c r="AA48" s="21">
        <f t="shared" si="63"/>
        <v>0</v>
      </c>
      <c r="AB48" s="21">
        <f t="shared" si="63"/>
        <v>0</v>
      </c>
      <c r="AC48" s="21">
        <f t="shared" si="63"/>
        <v>0</v>
      </c>
      <c r="AD48" s="21">
        <f t="shared" si="63"/>
        <v>0</v>
      </c>
      <c r="AE48" s="21">
        <f t="shared" si="63"/>
        <v>0</v>
      </c>
      <c r="AF48" s="21">
        <f t="shared" si="63"/>
        <v>0</v>
      </c>
      <c r="AG48" s="21">
        <f t="shared" ref="AG48" si="64">IF(AG25=0,0,100*AG25/AG12)</f>
        <v>0</v>
      </c>
    </row>
    <row r="49" spans="1:33" x14ac:dyDescent="0.25">
      <c r="A49" s="10" t="s">
        <v>10</v>
      </c>
      <c r="B49" s="22">
        <f t="shared" si="61"/>
        <v>0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0</v>
      </c>
      <c r="G49" s="22">
        <f t="shared" si="61"/>
        <v>0</v>
      </c>
      <c r="H49" s="22">
        <f t="shared" si="61"/>
        <v>0</v>
      </c>
      <c r="I49" s="22">
        <f t="shared" si="61"/>
        <v>0</v>
      </c>
      <c r="J49" s="22">
        <f t="shared" si="61"/>
        <v>0</v>
      </c>
      <c r="K49" s="22">
        <f t="shared" si="61"/>
        <v>0</v>
      </c>
      <c r="L49" s="22">
        <f t="shared" ref="L49" si="65">IF(L26=0,0,100*L26/L13)</f>
        <v>0</v>
      </c>
      <c r="M49" s="22">
        <f t="shared" ref="M49:AF49" si="66">IF(M26=0,0,100*M26/M13)</f>
        <v>0</v>
      </c>
      <c r="N49" s="22">
        <f t="shared" si="66"/>
        <v>0</v>
      </c>
      <c r="O49" s="22">
        <f t="shared" si="66"/>
        <v>0</v>
      </c>
      <c r="P49" s="22">
        <f t="shared" si="66"/>
        <v>0</v>
      </c>
      <c r="Q49" s="22">
        <f t="shared" si="66"/>
        <v>0</v>
      </c>
      <c r="R49" s="22">
        <f t="shared" si="66"/>
        <v>0</v>
      </c>
      <c r="S49" s="22">
        <f t="shared" si="66"/>
        <v>0</v>
      </c>
      <c r="T49" s="22">
        <f t="shared" si="66"/>
        <v>0</v>
      </c>
      <c r="U49" s="22">
        <f t="shared" si="66"/>
        <v>0</v>
      </c>
      <c r="V49" s="22">
        <f t="shared" si="66"/>
        <v>0</v>
      </c>
      <c r="W49" s="22">
        <f t="shared" si="66"/>
        <v>0</v>
      </c>
      <c r="X49" s="22">
        <f t="shared" si="66"/>
        <v>0</v>
      </c>
      <c r="Y49" s="22">
        <f t="shared" si="66"/>
        <v>0</v>
      </c>
      <c r="Z49" s="22">
        <f t="shared" si="66"/>
        <v>0</v>
      </c>
      <c r="AA49" s="22">
        <f t="shared" si="66"/>
        <v>0</v>
      </c>
      <c r="AB49" s="22">
        <f t="shared" si="66"/>
        <v>0</v>
      </c>
      <c r="AC49" s="22">
        <f t="shared" si="66"/>
        <v>0</v>
      </c>
      <c r="AD49" s="22">
        <f t="shared" si="66"/>
        <v>0</v>
      </c>
      <c r="AE49" s="22">
        <f t="shared" si="66"/>
        <v>0</v>
      </c>
      <c r="AF49" s="22">
        <f t="shared" si="66"/>
        <v>0</v>
      </c>
      <c r="AG49" s="22">
        <f t="shared" ref="AG49" si="67">IF(AG26=0,0,100*AG26/AG13)</f>
        <v>0</v>
      </c>
    </row>
    <row r="50" spans="1:33" x14ac:dyDescent="0.25">
      <c r="A50" s="12" t="s">
        <v>11</v>
      </c>
      <c r="B50" s="23">
        <f t="shared" ref="B50:K50" si="68">IF(B32=0,0,100*B32/B14)</f>
        <v>0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0</v>
      </c>
      <c r="G50" s="23">
        <f t="shared" si="68"/>
        <v>0</v>
      </c>
      <c r="H50" s="23">
        <f t="shared" si="68"/>
        <v>0</v>
      </c>
      <c r="I50" s="23">
        <f t="shared" si="68"/>
        <v>0</v>
      </c>
      <c r="J50" s="23">
        <f t="shared" si="68"/>
        <v>0</v>
      </c>
      <c r="K50" s="23">
        <f t="shared" si="68"/>
        <v>0</v>
      </c>
      <c r="L50" s="23">
        <f t="shared" ref="L50" si="69">IF(L32=0,0,100*L32/L14)</f>
        <v>0</v>
      </c>
      <c r="M50" s="23">
        <f t="shared" ref="M50:AF50" si="70">IF(M32=0,0,100*M32/M14)</f>
        <v>0</v>
      </c>
      <c r="N50" s="23">
        <f t="shared" si="70"/>
        <v>0</v>
      </c>
      <c r="O50" s="23">
        <f t="shared" si="70"/>
        <v>0</v>
      </c>
      <c r="P50" s="23">
        <f t="shared" si="70"/>
        <v>0</v>
      </c>
      <c r="Q50" s="23">
        <f t="shared" si="70"/>
        <v>0</v>
      </c>
      <c r="R50" s="23">
        <f t="shared" si="70"/>
        <v>0</v>
      </c>
      <c r="S50" s="23">
        <f t="shared" si="70"/>
        <v>0</v>
      </c>
      <c r="T50" s="23">
        <f t="shared" si="70"/>
        <v>0</v>
      </c>
      <c r="U50" s="23">
        <f t="shared" si="70"/>
        <v>0</v>
      </c>
      <c r="V50" s="23">
        <f t="shared" si="70"/>
        <v>0</v>
      </c>
      <c r="W50" s="23">
        <f t="shared" si="70"/>
        <v>0</v>
      </c>
      <c r="X50" s="23">
        <f t="shared" si="70"/>
        <v>0</v>
      </c>
      <c r="Y50" s="23">
        <f t="shared" si="70"/>
        <v>0</v>
      </c>
      <c r="Z50" s="23">
        <f t="shared" si="70"/>
        <v>0</v>
      </c>
      <c r="AA50" s="23">
        <f t="shared" si="70"/>
        <v>0</v>
      </c>
      <c r="AB50" s="23">
        <f t="shared" si="70"/>
        <v>0</v>
      </c>
      <c r="AC50" s="23">
        <f t="shared" si="70"/>
        <v>0</v>
      </c>
      <c r="AD50" s="23">
        <f t="shared" si="70"/>
        <v>0</v>
      </c>
      <c r="AE50" s="23">
        <f t="shared" si="70"/>
        <v>0</v>
      </c>
      <c r="AF50" s="23">
        <f t="shared" si="70"/>
        <v>0</v>
      </c>
      <c r="AG50" s="23">
        <f t="shared" ref="AG50" si="71">IF(AG32=0,0,100*AG32/AG14)</f>
        <v>0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10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11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</v>
      </c>
      <c r="G58" s="18">
        <f t="shared" si="72"/>
        <v>0</v>
      </c>
      <c r="H58" s="18">
        <f t="shared" si="72"/>
        <v>0</v>
      </c>
      <c r="I58" s="18">
        <f t="shared" si="72"/>
        <v>0</v>
      </c>
      <c r="J58" s="18">
        <f t="shared" si="72"/>
        <v>0</v>
      </c>
      <c r="K58" s="18">
        <f t="shared" si="72"/>
        <v>0</v>
      </c>
      <c r="L58" s="18">
        <f>IF(L48=0,0,L48/L53)</f>
        <v>0</v>
      </c>
      <c r="M58" s="18">
        <f t="shared" ref="M58:AF58" si="73">IF(M48=0,0,M48/M53)</f>
        <v>0</v>
      </c>
      <c r="N58" s="18">
        <f t="shared" si="73"/>
        <v>0</v>
      </c>
      <c r="O58" s="18">
        <f t="shared" si="73"/>
        <v>0</v>
      </c>
      <c r="P58" s="18">
        <f t="shared" si="73"/>
        <v>0</v>
      </c>
      <c r="Q58" s="18">
        <f t="shared" si="73"/>
        <v>0</v>
      </c>
      <c r="R58" s="18">
        <f t="shared" si="73"/>
        <v>0</v>
      </c>
      <c r="S58" s="18">
        <f t="shared" si="73"/>
        <v>0</v>
      </c>
      <c r="T58" s="18">
        <f t="shared" si="73"/>
        <v>0</v>
      </c>
      <c r="U58" s="18">
        <f t="shared" si="73"/>
        <v>0</v>
      </c>
      <c r="V58" s="18">
        <f t="shared" si="73"/>
        <v>0</v>
      </c>
      <c r="W58" s="18">
        <f t="shared" si="73"/>
        <v>0</v>
      </c>
      <c r="X58" s="18">
        <f t="shared" si="73"/>
        <v>0</v>
      </c>
      <c r="Y58" s="18">
        <f t="shared" si="73"/>
        <v>0</v>
      </c>
      <c r="Z58" s="18">
        <f t="shared" si="73"/>
        <v>0</v>
      </c>
      <c r="AA58" s="18">
        <f t="shared" si="73"/>
        <v>0</v>
      </c>
      <c r="AB58" s="18">
        <f t="shared" si="73"/>
        <v>0</v>
      </c>
      <c r="AC58" s="18">
        <f t="shared" si="73"/>
        <v>0</v>
      </c>
      <c r="AD58" s="18">
        <f t="shared" si="73"/>
        <v>0</v>
      </c>
      <c r="AE58" s="18">
        <f t="shared" si="73"/>
        <v>0</v>
      </c>
      <c r="AF58" s="18">
        <f t="shared" si="73"/>
        <v>0</v>
      </c>
      <c r="AG58" s="18">
        <f t="shared" ref="AG58" si="74">IF(AG48=0,0,AG48/AG53)</f>
        <v>0</v>
      </c>
    </row>
    <row r="59" spans="1:33" x14ac:dyDescent="0.25">
      <c r="A59" s="10" t="s">
        <v>10</v>
      </c>
      <c r="B59" s="19">
        <f t="shared" ref="B59:K59" si="75">IF(B49=0,0,B49/B54)</f>
        <v>0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0</v>
      </c>
      <c r="G59" s="19">
        <f t="shared" si="75"/>
        <v>0</v>
      </c>
      <c r="H59" s="19">
        <f t="shared" si="75"/>
        <v>0</v>
      </c>
      <c r="I59" s="19">
        <f t="shared" si="75"/>
        <v>0</v>
      </c>
      <c r="J59" s="19">
        <f t="shared" si="75"/>
        <v>0</v>
      </c>
      <c r="K59" s="19">
        <f t="shared" si="75"/>
        <v>0</v>
      </c>
      <c r="L59" s="19">
        <f>IF(L49=0,0,L49/L54)</f>
        <v>0</v>
      </c>
      <c r="M59" s="19">
        <f t="shared" ref="M59:AF59" si="76">IF(M49=0,0,M49/M54)</f>
        <v>0</v>
      </c>
      <c r="N59" s="19">
        <f t="shared" si="76"/>
        <v>0</v>
      </c>
      <c r="O59" s="19">
        <f t="shared" si="76"/>
        <v>0</v>
      </c>
      <c r="P59" s="19">
        <f t="shared" si="76"/>
        <v>0</v>
      </c>
      <c r="Q59" s="19">
        <f t="shared" si="76"/>
        <v>0</v>
      </c>
      <c r="R59" s="19">
        <f t="shared" si="76"/>
        <v>0</v>
      </c>
      <c r="S59" s="19">
        <f t="shared" si="76"/>
        <v>0</v>
      </c>
      <c r="T59" s="19">
        <f t="shared" si="76"/>
        <v>0</v>
      </c>
      <c r="U59" s="19">
        <f t="shared" si="76"/>
        <v>0</v>
      </c>
      <c r="V59" s="19">
        <f t="shared" si="76"/>
        <v>0</v>
      </c>
      <c r="W59" s="19">
        <f t="shared" si="76"/>
        <v>0</v>
      </c>
      <c r="X59" s="19">
        <f t="shared" si="76"/>
        <v>0</v>
      </c>
      <c r="Y59" s="19">
        <f t="shared" si="76"/>
        <v>0</v>
      </c>
      <c r="Z59" s="19">
        <f t="shared" si="76"/>
        <v>0</v>
      </c>
      <c r="AA59" s="19">
        <f t="shared" si="76"/>
        <v>0</v>
      </c>
      <c r="AB59" s="19">
        <f t="shared" si="76"/>
        <v>0</v>
      </c>
      <c r="AC59" s="19">
        <f t="shared" si="76"/>
        <v>0</v>
      </c>
      <c r="AD59" s="19">
        <f t="shared" si="76"/>
        <v>0</v>
      </c>
      <c r="AE59" s="19">
        <f t="shared" si="76"/>
        <v>0</v>
      </c>
      <c r="AF59" s="19">
        <f t="shared" si="76"/>
        <v>0</v>
      </c>
      <c r="AG59" s="19">
        <f t="shared" ref="AG59" si="77">IF(AG49=0,0,AG49/AG54)</f>
        <v>0</v>
      </c>
    </row>
    <row r="60" spans="1:33" x14ac:dyDescent="0.25">
      <c r="A60" s="12" t="s">
        <v>11</v>
      </c>
      <c r="B60" s="20">
        <f t="shared" ref="B60:K60" si="78">IF(B50=0,0,B50/B55)</f>
        <v>0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</v>
      </c>
      <c r="G60" s="20">
        <f t="shared" si="78"/>
        <v>0</v>
      </c>
      <c r="H60" s="20">
        <f t="shared" si="78"/>
        <v>0</v>
      </c>
      <c r="I60" s="20">
        <f t="shared" si="78"/>
        <v>0</v>
      </c>
      <c r="J60" s="20">
        <f t="shared" si="78"/>
        <v>0</v>
      </c>
      <c r="K60" s="20">
        <f t="shared" si="78"/>
        <v>0</v>
      </c>
      <c r="L60" s="20">
        <f>IF(L50=0,0,L50/L55)</f>
        <v>0</v>
      </c>
      <c r="M60" s="20">
        <f t="shared" ref="M60:AF60" si="79">IF(M50=0,0,M50/M55)</f>
        <v>0</v>
      </c>
      <c r="N60" s="20">
        <f t="shared" si="79"/>
        <v>0</v>
      </c>
      <c r="O60" s="20">
        <f t="shared" si="79"/>
        <v>0</v>
      </c>
      <c r="P60" s="20">
        <f t="shared" si="79"/>
        <v>0</v>
      </c>
      <c r="Q60" s="20">
        <f t="shared" si="79"/>
        <v>0</v>
      </c>
      <c r="R60" s="20">
        <f t="shared" si="79"/>
        <v>0</v>
      </c>
      <c r="S60" s="20">
        <f t="shared" si="79"/>
        <v>0</v>
      </c>
      <c r="T60" s="20">
        <f t="shared" si="79"/>
        <v>0</v>
      </c>
      <c r="U60" s="20">
        <f t="shared" si="79"/>
        <v>0</v>
      </c>
      <c r="V60" s="20">
        <f t="shared" si="79"/>
        <v>0</v>
      </c>
      <c r="W60" s="20">
        <f t="shared" si="79"/>
        <v>0</v>
      </c>
      <c r="X60" s="20">
        <f t="shared" si="79"/>
        <v>0</v>
      </c>
      <c r="Y60" s="20">
        <f t="shared" si="79"/>
        <v>0</v>
      </c>
      <c r="Z60" s="20">
        <f t="shared" si="79"/>
        <v>0</v>
      </c>
      <c r="AA60" s="20">
        <f t="shared" si="79"/>
        <v>0</v>
      </c>
      <c r="AB60" s="20">
        <f t="shared" si="79"/>
        <v>0</v>
      </c>
      <c r="AC60" s="20">
        <f t="shared" si="79"/>
        <v>0</v>
      </c>
      <c r="AD60" s="20">
        <f t="shared" si="79"/>
        <v>0</v>
      </c>
      <c r="AE60" s="20">
        <f t="shared" si="79"/>
        <v>0</v>
      </c>
      <c r="AF60" s="20">
        <f t="shared" si="79"/>
        <v>0</v>
      </c>
      <c r="AG60" s="20">
        <f t="shared" ref="AG60" si="80">IF(AG50=0,0,AG50/AG55)</f>
        <v>0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0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0</v>
      </c>
      <c r="G62" s="33">
        <f t="shared" si="81"/>
        <v>0</v>
      </c>
      <c r="H62" s="33">
        <f t="shared" si="81"/>
        <v>0</v>
      </c>
      <c r="I62" s="33">
        <f t="shared" si="81"/>
        <v>0</v>
      </c>
      <c r="J62" s="33">
        <f t="shared" si="81"/>
        <v>0</v>
      </c>
      <c r="K62" s="33">
        <f t="shared" si="81"/>
        <v>0</v>
      </c>
      <c r="L62" s="33">
        <f>IF(L66=0,0,L66/L25)</f>
        <v>0</v>
      </c>
      <c r="M62" s="33">
        <f t="shared" ref="M62:AF62" si="82">IF(M66=0,0,M66/M25)</f>
        <v>0</v>
      </c>
      <c r="N62" s="33">
        <f t="shared" si="82"/>
        <v>0</v>
      </c>
      <c r="O62" s="33">
        <f t="shared" si="82"/>
        <v>0</v>
      </c>
      <c r="P62" s="33">
        <f t="shared" si="82"/>
        <v>0</v>
      </c>
      <c r="Q62" s="33">
        <f t="shared" si="82"/>
        <v>0</v>
      </c>
      <c r="R62" s="33">
        <f t="shared" si="82"/>
        <v>0</v>
      </c>
      <c r="S62" s="33">
        <f t="shared" si="82"/>
        <v>0</v>
      </c>
      <c r="T62" s="33">
        <f t="shared" si="82"/>
        <v>0</v>
      </c>
      <c r="U62" s="33">
        <f t="shared" si="82"/>
        <v>0</v>
      </c>
      <c r="V62" s="33">
        <f t="shared" si="82"/>
        <v>0</v>
      </c>
      <c r="W62" s="33">
        <f t="shared" si="82"/>
        <v>0</v>
      </c>
      <c r="X62" s="33">
        <f t="shared" si="82"/>
        <v>0</v>
      </c>
      <c r="Y62" s="33">
        <f t="shared" si="82"/>
        <v>0</v>
      </c>
      <c r="Z62" s="33">
        <f t="shared" si="82"/>
        <v>0</v>
      </c>
      <c r="AA62" s="33">
        <f t="shared" si="82"/>
        <v>0</v>
      </c>
      <c r="AB62" s="33">
        <f t="shared" si="82"/>
        <v>0</v>
      </c>
      <c r="AC62" s="33">
        <f t="shared" si="82"/>
        <v>0</v>
      </c>
      <c r="AD62" s="33">
        <f t="shared" si="82"/>
        <v>0</v>
      </c>
      <c r="AE62" s="33">
        <f t="shared" si="82"/>
        <v>0</v>
      </c>
      <c r="AF62" s="33">
        <f t="shared" si="82"/>
        <v>0</v>
      </c>
      <c r="AG62" s="33">
        <f t="shared" ref="AG62" si="83">IF(AG66=0,0,AG66/AG25)</f>
        <v>0</v>
      </c>
    </row>
    <row r="63" spans="1:33" x14ac:dyDescent="0.25">
      <c r="A63" s="10" t="s">
        <v>10</v>
      </c>
      <c r="B63" s="34">
        <f t="shared" ref="B63:K63" si="84">IF(B67=0,0,B67/B26)</f>
        <v>0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0</v>
      </c>
      <c r="G63" s="34">
        <f t="shared" si="84"/>
        <v>0</v>
      </c>
      <c r="H63" s="34">
        <f t="shared" si="84"/>
        <v>0</v>
      </c>
      <c r="I63" s="34">
        <f t="shared" si="84"/>
        <v>0</v>
      </c>
      <c r="J63" s="34">
        <f t="shared" si="84"/>
        <v>0</v>
      </c>
      <c r="K63" s="34">
        <f t="shared" si="84"/>
        <v>0</v>
      </c>
      <c r="L63" s="34">
        <f>IF(L67=0,0,L67/L26)</f>
        <v>0</v>
      </c>
      <c r="M63" s="34">
        <f t="shared" ref="M63:AF63" si="85">IF(M67=0,0,M67/M26)</f>
        <v>0</v>
      </c>
      <c r="N63" s="34">
        <f t="shared" si="85"/>
        <v>0</v>
      </c>
      <c r="O63" s="34">
        <f t="shared" si="85"/>
        <v>0</v>
      </c>
      <c r="P63" s="34">
        <f t="shared" si="85"/>
        <v>0</v>
      </c>
      <c r="Q63" s="34">
        <f t="shared" si="85"/>
        <v>0</v>
      </c>
      <c r="R63" s="34">
        <f t="shared" si="85"/>
        <v>0</v>
      </c>
      <c r="S63" s="34">
        <f t="shared" si="85"/>
        <v>0</v>
      </c>
      <c r="T63" s="34">
        <f t="shared" si="85"/>
        <v>0</v>
      </c>
      <c r="U63" s="34">
        <f t="shared" si="85"/>
        <v>0</v>
      </c>
      <c r="V63" s="34">
        <f t="shared" si="85"/>
        <v>0</v>
      </c>
      <c r="W63" s="34">
        <f t="shared" si="85"/>
        <v>0</v>
      </c>
      <c r="X63" s="34">
        <f t="shared" si="85"/>
        <v>0</v>
      </c>
      <c r="Y63" s="34">
        <f t="shared" si="85"/>
        <v>0</v>
      </c>
      <c r="Z63" s="34">
        <f t="shared" si="85"/>
        <v>0</v>
      </c>
      <c r="AA63" s="34">
        <f t="shared" si="85"/>
        <v>0</v>
      </c>
      <c r="AB63" s="34">
        <f t="shared" si="85"/>
        <v>0</v>
      </c>
      <c r="AC63" s="34">
        <f t="shared" si="85"/>
        <v>0</v>
      </c>
      <c r="AD63" s="34">
        <f t="shared" si="85"/>
        <v>0</v>
      </c>
      <c r="AE63" s="34">
        <f t="shared" si="85"/>
        <v>0</v>
      </c>
      <c r="AF63" s="34">
        <f t="shared" si="85"/>
        <v>0</v>
      </c>
      <c r="AG63" s="34">
        <f t="shared" ref="AG63" si="86">IF(AG67=0,0,AG67/AG26)</f>
        <v>0</v>
      </c>
    </row>
    <row r="64" spans="1:33" x14ac:dyDescent="0.25">
      <c r="A64" s="12" t="s">
        <v>11</v>
      </c>
      <c r="B64" s="35">
        <f t="shared" ref="B64:K64" si="87">IF(B68=0,0,B68/B32)</f>
        <v>0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0</v>
      </c>
      <c r="G64" s="35">
        <f t="shared" si="87"/>
        <v>0</v>
      </c>
      <c r="H64" s="35">
        <f t="shared" si="87"/>
        <v>0</v>
      </c>
      <c r="I64" s="35">
        <f t="shared" si="87"/>
        <v>0</v>
      </c>
      <c r="J64" s="35">
        <f t="shared" si="87"/>
        <v>0</v>
      </c>
      <c r="K64" s="35">
        <f t="shared" si="87"/>
        <v>0</v>
      </c>
      <c r="L64" s="35">
        <f>IF(L68=0,0,L68/L32)</f>
        <v>0</v>
      </c>
      <c r="M64" s="35">
        <f t="shared" ref="M64:AF64" si="88">IF(M68=0,0,M68/M32)</f>
        <v>0</v>
      </c>
      <c r="N64" s="35">
        <f t="shared" si="88"/>
        <v>0</v>
      </c>
      <c r="O64" s="35">
        <f t="shared" si="88"/>
        <v>0</v>
      </c>
      <c r="P64" s="35">
        <f t="shared" si="88"/>
        <v>0</v>
      </c>
      <c r="Q64" s="35">
        <f t="shared" si="88"/>
        <v>0</v>
      </c>
      <c r="R64" s="35">
        <f t="shared" si="88"/>
        <v>0</v>
      </c>
      <c r="S64" s="35">
        <f t="shared" si="88"/>
        <v>0</v>
      </c>
      <c r="T64" s="35">
        <f t="shared" si="88"/>
        <v>0</v>
      </c>
      <c r="U64" s="35">
        <f t="shared" si="88"/>
        <v>0</v>
      </c>
      <c r="V64" s="35">
        <f t="shared" si="88"/>
        <v>0</v>
      </c>
      <c r="W64" s="35">
        <f t="shared" si="88"/>
        <v>0</v>
      </c>
      <c r="X64" s="35">
        <f t="shared" si="88"/>
        <v>0</v>
      </c>
      <c r="Y64" s="35">
        <f t="shared" si="88"/>
        <v>0</v>
      </c>
      <c r="Z64" s="35">
        <f t="shared" si="88"/>
        <v>0</v>
      </c>
      <c r="AA64" s="35">
        <f t="shared" si="88"/>
        <v>0</v>
      </c>
      <c r="AB64" s="35">
        <f t="shared" si="88"/>
        <v>0</v>
      </c>
      <c r="AC64" s="35">
        <f t="shared" si="88"/>
        <v>0</v>
      </c>
      <c r="AD64" s="35">
        <f t="shared" si="88"/>
        <v>0</v>
      </c>
      <c r="AE64" s="35">
        <f t="shared" si="88"/>
        <v>0</v>
      </c>
      <c r="AF64" s="35">
        <f t="shared" si="88"/>
        <v>0</v>
      </c>
      <c r="AG64" s="35">
        <f t="shared" ref="AG64" si="89">IF(AG68=0,0,AG68/AG32)</f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0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0</v>
      </c>
      <c r="H66" s="9">
        <f t="shared" si="90"/>
        <v>0</v>
      </c>
      <c r="I66" s="9">
        <f t="shared" si="90"/>
        <v>0</v>
      </c>
      <c r="J66" s="9">
        <f t="shared" si="90"/>
        <v>0</v>
      </c>
      <c r="K66" s="9">
        <f t="shared" si="90"/>
        <v>0</v>
      </c>
      <c r="L66" s="9">
        <f>SUM(L67:L68)</f>
        <v>0</v>
      </c>
      <c r="M66" s="9">
        <f t="shared" ref="M66:AF66" si="91">SUM(M67:M68)</f>
        <v>0</v>
      </c>
      <c r="N66" s="9">
        <f t="shared" si="91"/>
        <v>0</v>
      </c>
      <c r="O66" s="9">
        <f t="shared" si="91"/>
        <v>0</v>
      </c>
      <c r="P66" s="9">
        <f t="shared" si="91"/>
        <v>0</v>
      </c>
      <c r="Q66" s="9">
        <f t="shared" si="91"/>
        <v>0</v>
      </c>
      <c r="R66" s="9">
        <f t="shared" si="91"/>
        <v>0</v>
      </c>
      <c r="S66" s="9">
        <f t="shared" si="91"/>
        <v>0</v>
      </c>
      <c r="T66" s="9">
        <f t="shared" si="91"/>
        <v>0</v>
      </c>
      <c r="U66" s="9">
        <f t="shared" si="91"/>
        <v>0</v>
      </c>
      <c r="V66" s="9">
        <f t="shared" si="91"/>
        <v>0</v>
      </c>
      <c r="W66" s="9">
        <f t="shared" si="91"/>
        <v>0</v>
      </c>
      <c r="X66" s="9">
        <f t="shared" si="91"/>
        <v>0</v>
      </c>
      <c r="Y66" s="9">
        <f t="shared" si="91"/>
        <v>0</v>
      </c>
      <c r="Z66" s="9">
        <f t="shared" si="91"/>
        <v>0</v>
      </c>
      <c r="AA66" s="9">
        <f t="shared" si="91"/>
        <v>0</v>
      </c>
      <c r="AB66" s="9">
        <f t="shared" si="91"/>
        <v>0</v>
      </c>
      <c r="AC66" s="9">
        <f t="shared" si="91"/>
        <v>0</v>
      </c>
      <c r="AD66" s="9">
        <f t="shared" si="91"/>
        <v>0</v>
      </c>
      <c r="AE66" s="9">
        <f t="shared" si="91"/>
        <v>0</v>
      </c>
      <c r="AF66" s="9">
        <f t="shared" si="91"/>
        <v>0</v>
      </c>
      <c r="AG66" s="9">
        <f t="shared" ref="AG66" si="92">SUM(AG67:AG68)</f>
        <v>0</v>
      </c>
    </row>
    <row r="67" spans="1:33" x14ac:dyDescent="0.25">
      <c r="A67" s="10" t="s">
        <v>10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11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0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0</v>
      </c>
      <c r="G71" s="9">
        <f t="shared" si="93"/>
        <v>0</v>
      </c>
      <c r="H71" s="9">
        <f t="shared" si="93"/>
        <v>0</v>
      </c>
      <c r="I71" s="9">
        <f t="shared" si="93"/>
        <v>0</v>
      </c>
      <c r="J71" s="9">
        <f t="shared" si="93"/>
        <v>0</v>
      </c>
      <c r="K71" s="9">
        <f t="shared" si="93"/>
        <v>0</v>
      </c>
      <c r="L71" s="9">
        <f>IF(L66=0,0,100*L66/L12)</f>
        <v>0</v>
      </c>
      <c r="M71" s="9">
        <f t="shared" ref="M71:AF71" si="94">IF(M66=0,0,100*M66/M12)</f>
        <v>0</v>
      </c>
      <c r="N71" s="9">
        <f t="shared" si="94"/>
        <v>0</v>
      </c>
      <c r="O71" s="9">
        <f t="shared" si="94"/>
        <v>0</v>
      </c>
      <c r="P71" s="9">
        <f t="shared" si="94"/>
        <v>0</v>
      </c>
      <c r="Q71" s="9">
        <f t="shared" si="94"/>
        <v>0</v>
      </c>
      <c r="R71" s="9">
        <f t="shared" si="94"/>
        <v>0</v>
      </c>
      <c r="S71" s="9">
        <f t="shared" si="94"/>
        <v>0</v>
      </c>
      <c r="T71" s="9">
        <f t="shared" si="94"/>
        <v>0</v>
      </c>
      <c r="U71" s="9">
        <f t="shared" si="94"/>
        <v>0</v>
      </c>
      <c r="V71" s="9">
        <f t="shared" si="94"/>
        <v>0</v>
      </c>
      <c r="W71" s="9">
        <f t="shared" si="94"/>
        <v>0</v>
      </c>
      <c r="X71" s="9">
        <f t="shared" si="94"/>
        <v>0</v>
      </c>
      <c r="Y71" s="9">
        <f t="shared" si="94"/>
        <v>0</v>
      </c>
      <c r="Z71" s="9">
        <f t="shared" si="94"/>
        <v>0</v>
      </c>
      <c r="AA71" s="9">
        <f t="shared" si="94"/>
        <v>0</v>
      </c>
      <c r="AB71" s="9">
        <f t="shared" si="94"/>
        <v>0</v>
      </c>
      <c r="AC71" s="9">
        <f t="shared" si="94"/>
        <v>0</v>
      </c>
      <c r="AD71" s="9">
        <f t="shared" si="94"/>
        <v>0</v>
      </c>
      <c r="AE71" s="9">
        <f t="shared" si="94"/>
        <v>0</v>
      </c>
      <c r="AF71" s="9">
        <f t="shared" si="94"/>
        <v>0</v>
      </c>
      <c r="AG71" s="9">
        <f t="shared" ref="AG71" si="95">IF(AG66=0,0,100*AG66/AG12)</f>
        <v>0</v>
      </c>
    </row>
    <row r="72" spans="1:33" x14ac:dyDescent="0.25">
      <c r="A72" s="10" t="s">
        <v>10</v>
      </c>
      <c r="B72" s="11">
        <f t="shared" ref="B72:K72" si="96">IF(B67=0,0,100*B67/B13)</f>
        <v>0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0</v>
      </c>
      <c r="G72" s="11">
        <f t="shared" si="96"/>
        <v>0</v>
      </c>
      <c r="H72" s="11">
        <f t="shared" si="96"/>
        <v>0</v>
      </c>
      <c r="I72" s="11">
        <f t="shared" si="96"/>
        <v>0</v>
      </c>
      <c r="J72" s="11">
        <f t="shared" si="96"/>
        <v>0</v>
      </c>
      <c r="K72" s="11">
        <f t="shared" si="96"/>
        <v>0</v>
      </c>
      <c r="L72" s="11">
        <f>IF(L67=0,0,100*L67/L13)</f>
        <v>0</v>
      </c>
      <c r="M72" s="11">
        <f t="shared" ref="M72:AF72" si="97">IF(M67=0,0,100*M67/M13)</f>
        <v>0</v>
      </c>
      <c r="N72" s="11">
        <f t="shared" si="97"/>
        <v>0</v>
      </c>
      <c r="O72" s="11">
        <f t="shared" si="97"/>
        <v>0</v>
      </c>
      <c r="P72" s="11">
        <f t="shared" si="97"/>
        <v>0</v>
      </c>
      <c r="Q72" s="11">
        <f t="shared" si="97"/>
        <v>0</v>
      </c>
      <c r="R72" s="11">
        <f t="shared" si="97"/>
        <v>0</v>
      </c>
      <c r="S72" s="11">
        <f t="shared" si="97"/>
        <v>0</v>
      </c>
      <c r="T72" s="11">
        <f t="shared" si="97"/>
        <v>0</v>
      </c>
      <c r="U72" s="11">
        <f t="shared" si="97"/>
        <v>0</v>
      </c>
      <c r="V72" s="11">
        <f t="shared" si="97"/>
        <v>0</v>
      </c>
      <c r="W72" s="11">
        <f t="shared" si="97"/>
        <v>0</v>
      </c>
      <c r="X72" s="11">
        <f t="shared" si="97"/>
        <v>0</v>
      </c>
      <c r="Y72" s="11">
        <f t="shared" si="97"/>
        <v>0</v>
      </c>
      <c r="Z72" s="11">
        <f t="shared" si="97"/>
        <v>0</v>
      </c>
      <c r="AA72" s="11">
        <f t="shared" si="97"/>
        <v>0</v>
      </c>
      <c r="AB72" s="11">
        <f t="shared" si="97"/>
        <v>0</v>
      </c>
      <c r="AC72" s="11">
        <f t="shared" si="97"/>
        <v>0</v>
      </c>
      <c r="AD72" s="11">
        <f t="shared" si="97"/>
        <v>0</v>
      </c>
      <c r="AE72" s="11">
        <f t="shared" si="97"/>
        <v>0</v>
      </c>
      <c r="AF72" s="11">
        <f t="shared" si="97"/>
        <v>0</v>
      </c>
      <c r="AG72" s="11">
        <f t="shared" ref="AG72" si="98">IF(AG67=0,0,100*AG67/AG13)</f>
        <v>0</v>
      </c>
    </row>
    <row r="73" spans="1:33" x14ac:dyDescent="0.25">
      <c r="A73" s="12" t="s">
        <v>11</v>
      </c>
      <c r="B73" s="13">
        <f t="shared" ref="B73:K73" si="99">IF(B68=0,0,100*B68/B14)</f>
        <v>0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0</v>
      </c>
      <c r="G73" s="13">
        <f t="shared" si="99"/>
        <v>0</v>
      </c>
      <c r="H73" s="13">
        <f t="shared" si="99"/>
        <v>0</v>
      </c>
      <c r="I73" s="13">
        <f t="shared" si="99"/>
        <v>0</v>
      </c>
      <c r="J73" s="13">
        <f t="shared" si="99"/>
        <v>0</v>
      </c>
      <c r="K73" s="13">
        <f t="shared" si="99"/>
        <v>0</v>
      </c>
      <c r="L73" s="13">
        <f>IF(L68=0,0,100*L68/L14)</f>
        <v>0</v>
      </c>
      <c r="M73" s="13">
        <f t="shared" ref="M73:AF73" si="100">IF(M68=0,0,100*M68/M14)</f>
        <v>0</v>
      </c>
      <c r="N73" s="13">
        <f t="shared" si="100"/>
        <v>0</v>
      </c>
      <c r="O73" s="13">
        <f t="shared" si="100"/>
        <v>0</v>
      </c>
      <c r="P73" s="13">
        <f t="shared" si="100"/>
        <v>0</v>
      </c>
      <c r="Q73" s="13">
        <f t="shared" si="100"/>
        <v>0</v>
      </c>
      <c r="R73" s="13">
        <f t="shared" si="100"/>
        <v>0</v>
      </c>
      <c r="S73" s="13">
        <f t="shared" si="100"/>
        <v>0</v>
      </c>
      <c r="T73" s="13">
        <f t="shared" si="100"/>
        <v>0</v>
      </c>
      <c r="U73" s="13">
        <f t="shared" si="100"/>
        <v>0</v>
      </c>
      <c r="V73" s="13">
        <f t="shared" si="100"/>
        <v>0</v>
      </c>
      <c r="W73" s="13">
        <f t="shared" si="100"/>
        <v>0</v>
      </c>
      <c r="X73" s="13">
        <f t="shared" si="100"/>
        <v>0</v>
      </c>
      <c r="Y73" s="13">
        <f t="shared" si="100"/>
        <v>0</v>
      </c>
      <c r="Z73" s="13">
        <f t="shared" si="100"/>
        <v>0</v>
      </c>
      <c r="AA73" s="13">
        <f t="shared" si="100"/>
        <v>0</v>
      </c>
      <c r="AB73" s="13">
        <f t="shared" si="100"/>
        <v>0</v>
      </c>
      <c r="AC73" s="13">
        <f t="shared" si="100"/>
        <v>0</v>
      </c>
      <c r="AD73" s="13">
        <f t="shared" si="100"/>
        <v>0</v>
      </c>
      <c r="AE73" s="13">
        <f t="shared" si="100"/>
        <v>0</v>
      </c>
      <c r="AF73" s="13">
        <f t="shared" si="100"/>
        <v>0</v>
      </c>
      <c r="AG73" s="13">
        <f t="shared" ref="AG73" si="101">IF(AG68=0,0,100*AG68/AG14)</f>
        <v>0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0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0</v>
      </c>
      <c r="G75" s="21">
        <f t="shared" si="102"/>
        <v>0</v>
      </c>
      <c r="H75" s="21">
        <f t="shared" si="102"/>
        <v>0</v>
      </c>
      <c r="I75" s="21">
        <f t="shared" si="102"/>
        <v>0</v>
      </c>
      <c r="J75" s="21">
        <f t="shared" si="102"/>
        <v>0</v>
      </c>
      <c r="K75" s="21">
        <f t="shared" si="102"/>
        <v>0</v>
      </c>
      <c r="L75" s="21">
        <f>IF(L66=0,0,1000*L66/L3)</f>
        <v>0</v>
      </c>
      <c r="M75" s="21">
        <f t="shared" ref="M75:AF75" si="103">IF(M66=0,0,1000*M66/M3)</f>
        <v>0</v>
      </c>
      <c r="N75" s="21">
        <f t="shared" si="103"/>
        <v>0</v>
      </c>
      <c r="O75" s="21">
        <f t="shared" si="103"/>
        <v>0</v>
      </c>
      <c r="P75" s="21">
        <f t="shared" si="103"/>
        <v>0</v>
      </c>
      <c r="Q75" s="21">
        <f t="shared" si="103"/>
        <v>0</v>
      </c>
      <c r="R75" s="21">
        <f t="shared" si="103"/>
        <v>0</v>
      </c>
      <c r="S75" s="21">
        <f t="shared" si="103"/>
        <v>0</v>
      </c>
      <c r="T75" s="21">
        <f t="shared" si="103"/>
        <v>0</v>
      </c>
      <c r="U75" s="21">
        <f t="shared" si="103"/>
        <v>0</v>
      </c>
      <c r="V75" s="21">
        <f t="shared" si="103"/>
        <v>0</v>
      </c>
      <c r="W75" s="21">
        <f t="shared" si="103"/>
        <v>0</v>
      </c>
      <c r="X75" s="21">
        <f t="shared" si="103"/>
        <v>0</v>
      </c>
      <c r="Y75" s="21">
        <f t="shared" si="103"/>
        <v>0</v>
      </c>
      <c r="Z75" s="21">
        <f t="shared" si="103"/>
        <v>0</v>
      </c>
      <c r="AA75" s="21">
        <f t="shared" si="103"/>
        <v>0</v>
      </c>
      <c r="AB75" s="21">
        <f t="shared" si="103"/>
        <v>0</v>
      </c>
      <c r="AC75" s="21">
        <f t="shared" si="103"/>
        <v>0</v>
      </c>
      <c r="AD75" s="21">
        <f t="shared" si="103"/>
        <v>0</v>
      </c>
      <c r="AE75" s="21">
        <f t="shared" si="103"/>
        <v>0</v>
      </c>
      <c r="AF75" s="21">
        <f t="shared" si="103"/>
        <v>0</v>
      </c>
      <c r="AG75" s="21">
        <f t="shared" ref="AG75" si="104">IF(AG66=0,0,1000*AG66/AG3)</f>
        <v>0</v>
      </c>
    </row>
    <row r="76" spans="1:33" x14ac:dyDescent="0.25">
      <c r="A76" s="10" t="s">
        <v>10</v>
      </c>
      <c r="B76" s="22">
        <f t="shared" ref="B76:K76" si="105">IF(B67=0,0,1000*B67/B4)</f>
        <v>0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0</v>
      </c>
      <c r="G76" s="22">
        <f t="shared" si="105"/>
        <v>0</v>
      </c>
      <c r="H76" s="22">
        <f t="shared" si="105"/>
        <v>0</v>
      </c>
      <c r="I76" s="22">
        <f t="shared" si="105"/>
        <v>0</v>
      </c>
      <c r="J76" s="22">
        <f t="shared" si="105"/>
        <v>0</v>
      </c>
      <c r="K76" s="22">
        <f t="shared" si="105"/>
        <v>0</v>
      </c>
      <c r="L76" s="22">
        <f>IF(L67=0,0,1000*L67/L4)</f>
        <v>0</v>
      </c>
      <c r="M76" s="22">
        <f t="shared" ref="M76:AF76" si="106">IF(M67=0,0,1000*M67/M4)</f>
        <v>0</v>
      </c>
      <c r="N76" s="22">
        <f t="shared" si="106"/>
        <v>0</v>
      </c>
      <c r="O76" s="22">
        <f t="shared" si="106"/>
        <v>0</v>
      </c>
      <c r="P76" s="22">
        <f t="shared" si="106"/>
        <v>0</v>
      </c>
      <c r="Q76" s="22">
        <f t="shared" si="106"/>
        <v>0</v>
      </c>
      <c r="R76" s="22">
        <f t="shared" si="106"/>
        <v>0</v>
      </c>
      <c r="S76" s="22">
        <f t="shared" si="106"/>
        <v>0</v>
      </c>
      <c r="T76" s="22">
        <f t="shared" si="106"/>
        <v>0</v>
      </c>
      <c r="U76" s="22">
        <f t="shared" si="106"/>
        <v>0</v>
      </c>
      <c r="V76" s="22">
        <f t="shared" si="106"/>
        <v>0</v>
      </c>
      <c r="W76" s="22">
        <f t="shared" si="106"/>
        <v>0</v>
      </c>
      <c r="X76" s="22">
        <f t="shared" si="106"/>
        <v>0</v>
      </c>
      <c r="Y76" s="22">
        <f t="shared" si="106"/>
        <v>0</v>
      </c>
      <c r="Z76" s="22">
        <f t="shared" si="106"/>
        <v>0</v>
      </c>
      <c r="AA76" s="22">
        <f t="shared" si="106"/>
        <v>0</v>
      </c>
      <c r="AB76" s="22">
        <f t="shared" si="106"/>
        <v>0</v>
      </c>
      <c r="AC76" s="22">
        <f t="shared" si="106"/>
        <v>0</v>
      </c>
      <c r="AD76" s="22">
        <f t="shared" si="106"/>
        <v>0</v>
      </c>
      <c r="AE76" s="22">
        <f t="shared" si="106"/>
        <v>0</v>
      </c>
      <c r="AF76" s="22">
        <f t="shared" si="106"/>
        <v>0</v>
      </c>
      <c r="AG76" s="22">
        <f t="shared" ref="AG76" si="107">IF(AG67=0,0,1000*AG67/AG4)</f>
        <v>0</v>
      </c>
    </row>
    <row r="77" spans="1:33" x14ac:dyDescent="0.25">
      <c r="A77" s="12" t="s">
        <v>11</v>
      </c>
      <c r="B77" s="23">
        <f t="shared" ref="B77:K77" si="108">IF(B68=0,0,1000*B68/B5)</f>
        <v>0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0</v>
      </c>
      <c r="G77" s="23">
        <f t="shared" si="108"/>
        <v>0</v>
      </c>
      <c r="H77" s="23">
        <f t="shared" si="108"/>
        <v>0</v>
      </c>
      <c r="I77" s="23">
        <f t="shared" si="108"/>
        <v>0</v>
      </c>
      <c r="J77" s="23">
        <f t="shared" si="108"/>
        <v>0</v>
      </c>
      <c r="K77" s="23">
        <f t="shared" si="108"/>
        <v>0</v>
      </c>
      <c r="L77" s="23">
        <f>IF(L68=0,0,1000*L68/L5)</f>
        <v>0</v>
      </c>
      <c r="M77" s="23">
        <f t="shared" ref="M77:AF77" si="109">IF(M68=0,0,1000*M68/M5)</f>
        <v>0</v>
      </c>
      <c r="N77" s="23">
        <f t="shared" si="109"/>
        <v>0</v>
      </c>
      <c r="O77" s="23">
        <f t="shared" si="109"/>
        <v>0</v>
      </c>
      <c r="P77" s="23">
        <f t="shared" si="109"/>
        <v>0</v>
      </c>
      <c r="Q77" s="23">
        <f t="shared" si="109"/>
        <v>0</v>
      </c>
      <c r="R77" s="23">
        <f t="shared" si="109"/>
        <v>0</v>
      </c>
      <c r="S77" s="23">
        <f t="shared" si="109"/>
        <v>0</v>
      </c>
      <c r="T77" s="23">
        <f t="shared" si="109"/>
        <v>0</v>
      </c>
      <c r="U77" s="23">
        <f t="shared" si="109"/>
        <v>0</v>
      </c>
      <c r="V77" s="23">
        <f t="shared" si="109"/>
        <v>0</v>
      </c>
      <c r="W77" s="23">
        <f t="shared" si="109"/>
        <v>0</v>
      </c>
      <c r="X77" s="23">
        <f t="shared" si="109"/>
        <v>0</v>
      </c>
      <c r="Y77" s="23">
        <f t="shared" si="109"/>
        <v>0</v>
      </c>
      <c r="Z77" s="23">
        <f t="shared" si="109"/>
        <v>0</v>
      </c>
      <c r="AA77" s="23">
        <f t="shared" si="109"/>
        <v>0</v>
      </c>
      <c r="AB77" s="23">
        <f t="shared" si="109"/>
        <v>0</v>
      </c>
      <c r="AC77" s="23">
        <f t="shared" si="109"/>
        <v>0</v>
      </c>
      <c r="AD77" s="23">
        <f t="shared" si="109"/>
        <v>0</v>
      </c>
      <c r="AE77" s="23">
        <f t="shared" si="109"/>
        <v>0</v>
      </c>
      <c r="AF77" s="23">
        <f t="shared" si="109"/>
        <v>0</v>
      </c>
      <c r="AG77" s="23">
        <f t="shared" ref="AG77" si="110">IF(AG68=0,0,1000*AG68/AG5)</f>
        <v>0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0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0</v>
      </c>
      <c r="G79" s="36">
        <f t="shared" si="111"/>
        <v>0</v>
      </c>
      <c r="H79" s="36">
        <f t="shared" si="111"/>
        <v>0</v>
      </c>
      <c r="I79" s="36">
        <f t="shared" si="111"/>
        <v>0</v>
      </c>
      <c r="J79" s="36">
        <f t="shared" si="111"/>
        <v>0</v>
      </c>
      <c r="K79" s="36">
        <f t="shared" si="111"/>
        <v>0</v>
      </c>
      <c r="L79" s="36">
        <f>IF(L66=0,0,L66/L$66)</f>
        <v>0</v>
      </c>
      <c r="M79" s="36">
        <f t="shared" ref="M79:AF79" si="112">IF(M66=0,0,M66/M$66)</f>
        <v>0</v>
      </c>
      <c r="N79" s="36">
        <f t="shared" si="112"/>
        <v>0</v>
      </c>
      <c r="O79" s="36">
        <f t="shared" si="112"/>
        <v>0</v>
      </c>
      <c r="P79" s="36">
        <f t="shared" si="112"/>
        <v>0</v>
      </c>
      <c r="Q79" s="36">
        <f t="shared" si="112"/>
        <v>0</v>
      </c>
      <c r="R79" s="36">
        <f t="shared" si="112"/>
        <v>0</v>
      </c>
      <c r="S79" s="36">
        <f t="shared" si="112"/>
        <v>0</v>
      </c>
      <c r="T79" s="36">
        <f t="shared" si="112"/>
        <v>0</v>
      </c>
      <c r="U79" s="36">
        <f t="shared" si="112"/>
        <v>0</v>
      </c>
      <c r="V79" s="36">
        <f t="shared" si="112"/>
        <v>0</v>
      </c>
      <c r="W79" s="36">
        <f t="shared" si="112"/>
        <v>0</v>
      </c>
      <c r="X79" s="36">
        <f t="shared" si="112"/>
        <v>0</v>
      </c>
      <c r="Y79" s="36">
        <f t="shared" si="112"/>
        <v>0</v>
      </c>
      <c r="Z79" s="36">
        <f t="shared" si="112"/>
        <v>0</v>
      </c>
      <c r="AA79" s="36">
        <f t="shared" si="112"/>
        <v>0</v>
      </c>
      <c r="AB79" s="36">
        <f t="shared" si="112"/>
        <v>0</v>
      </c>
      <c r="AC79" s="36">
        <f t="shared" si="112"/>
        <v>0</v>
      </c>
      <c r="AD79" s="36">
        <f t="shared" si="112"/>
        <v>0</v>
      </c>
      <c r="AE79" s="36">
        <f t="shared" si="112"/>
        <v>0</v>
      </c>
      <c r="AF79" s="36">
        <f t="shared" si="112"/>
        <v>0</v>
      </c>
      <c r="AG79" s="36">
        <f t="shared" ref="AG79" si="113">IF(AG66=0,0,AG66/AG$66)</f>
        <v>0</v>
      </c>
    </row>
    <row r="80" spans="1:33" x14ac:dyDescent="0.25">
      <c r="A80" s="10" t="s">
        <v>10</v>
      </c>
      <c r="B80" s="37">
        <f t="shared" si="111"/>
        <v>0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</v>
      </c>
      <c r="G80" s="37">
        <f t="shared" si="111"/>
        <v>0</v>
      </c>
      <c r="H80" s="37">
        <f t="shared" si="111"/>
        <v>0</v>
      </c>
      <c r="I80" s="37">
        <f t="shared" si="111"/>
        <v>0</v>
      </c>
      <c r="J80" s="37">
        <f t="shared" si="111"/>
        <v>0</v>
      </c>
      <c r="K80" s="37">
        <f t="shared" si="111"/>
        <v>0</v>
      </c>
      <c r="L80" s="37">
        <f t="shared" ref="L80:L81" si="114">IF(L67=0,0,L67/L$66)</f>
        <v>0</v>
      </c>
      <c r="M80" s="37">
        <f t="shared" ref="M80:AF80" si="115">IF(M67=0,0,M67/M$66)</f>
        <v>0</v>
      </c>
      <c r="N80" s="37">
        <f t="shared" si="115"/>
        <v>0</v>
      </c>
      <c r="O80" s="37">
        <f t="shared" si="115"/>
        <v>0</v>
      </c>
      <c r="P80" s="37">
        <f t="shared" si="115"/>
        <v>0</v>
      </c>
      <c r="Q80" s="37">
        <f t="shared" si="115"/>
        <v>0</v>
      </c>
      <c r="R80" s="37">
        <f t="shared" si="115"/>
        <v>0</v>
      </c>
      <c r="S80" s="37">
        <f t="shared" si="115"/>
        <v>0</v>
      </c>
      <c r="T80" s="37">
        <f t="shared" si="115"/>
        <v>0</v>
      </c>
      <c r="U80" s="37">
        <f t="shared" si="115"/>
        <v>0</v>
      </c>
      <c r="V80" s="37">
        <f t="shared" si="115"/>
        <v>0</v>
      </c>
      <c r="W80" s="37">
        <f t="shared" si="115"/>
        <v>0</v>
      </c>
      <c r="X80" s="37">
        <f t="shared" si="115"/>
        <v>0</v>
      </c>
      <c r="Y80" s="37">
        <f t="shared" si="115"/>
        <v>0</v>
      </c>
      <c r="Z80" s="37">
        <f t="shared" si="115"/>
        <v>0</v>
      </c>
      <c r="AA80" s="37">
        <f t="shared" si="115"/>
        <v>0</v>
      </c>
      <c r="AB80" s="37">
        <f t="shared" si="115"/>
        <v>0</v>
      </c>
      <c r="AC80" s="37">
        <f t="shared" si="115"/>
        <v>0</v>
      </c>
      <c r="AD80" s="37">
        <f t="shared" si="115"/>
        <v>0</v>
      </c>
      <c r="AE80" s="37">
        <f t="shared" si="115"/>
        <v>0</v>
      </c>
      <c r="AF80" s="37">
        <f t="shared" si="115"/>
        <v>0</v>
      </c>
      <c r="AG80" s="37">
        <f t="shared" ref="AG80" si="116">IF(AG67=0,0,AG67/AG$66)</f>
        <v>0</v>
      </c>
    </row>
    <row r="81" spans="1:33" x14ac:dyDescent="0.25">
      <c r="A81" s="12" t="s">
        <v>11</v>
      </c>
      <c r="B81" s="38">
        <f t="shared" si="111"/>
        <v>0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</v>
      </c>
      <c r="G81" s="38">
        <f t="shared" si="111"/>
        <v>0</v>
      </c>
      <c r="H81" s="38">
        <f t="shared" si="111"/>
        <v>0</v>
      </c>
      <c r="I81" s="38">
        <f t="shared" si="111"/>
        <v>0</v>
      </c>
      <c r="J81" s="38">
        <f t="shared" si="111"/>
        <v>0</v>
      </c>
      <c r="K81" s="38">
        <f t="shared" si="111"/>
        <v>0</v>
      </c>
      <c r="L81" s="38">
        <f t="shared" si="114"/>
        <v>0</v>
      </c>
      <c r="M81" s="38">
        <f t="shared" ref="M81:AF81" si="117">IF(M68=0,0,M68/M$66)</f>
        <v>0</v>
      </c>
      <c r="N81" s="38">
        <f t="shared" si="117"/>
        <v>0</v>
      </c>
      <c r="O81" s="38">
        <f t="shared" si="117"/>
        <v>0</v>
      </c>
      <c r="P81" s="38">
        <f t="shared" si="117"/>
        <v>0</v>
      </c>
      <c r="Q81" s="38">
        <f t="shared" si="117"/>
        <v>0</v>
      </c>
      <c r="R81" s="38">
        <f t="shared" si="117"/>
        <v>0</v>
      </c>
      <c r="S81" s="38">
        <f t="shared" si="117"/>
        <v>0</v>
      </c>
      <c r="T81" s="38">
        <f t="shared" si="117"/>
        <v>0</v>
      </c>
      <c r="U81" s="38">
        <f t="shared" si="117"/>
        <v>0</v>
      </c>
      <c r="V81" s="38">
        <f t="shared" si="117"/>
        <v>0</v>
      </c>
      <c r="W81" s="38">
        <f t="shared" si="117"/>
        <v>0</v>
      </c>
      <c r="X81" s="38">
        <f t="shared" si="117"/>
        <v>0</v>
      </c>
      <c r="Y81" s="38">
        <f t="shared" si="117"/>
        <v>0</v>
      </c>
      <c r="Z81" s="38">
        <f t="shared" si="117"/>
        <v>0</v>
      </c>
      <c r="AA81" s="38">
        <f t="shared" si="117"/>
        <v>0</v>
      </c>
      <c r="AB81" s="38">
        <f t="shared" si="117"/>
        <v>0</v>
      </c>
      <c r="AC81" s="38">
        <f t="shared" si="117"/>
        <v>0</v>
      </c>
      <c r="AD81" s="38">
        <f t="shared" si="117"/>
        <v>0</v>
      </c>
      <c r="AE81" s="38">
        <f t="shared" si="117"/>
        <v>0</v>
      </c>
      <c r="AF81" s="38">
        <f t="shared" si="117"/>
        <v>0</v>
      </c>
      <c r="AG81" s="38">
        <f t="shared" ref="AG81" si="118">IF(AG68=0,0,AG68/AG$66)</f>
        <v>0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0</v>
      </c>
      <c r="AE83" s="9">
        <f t="shared" si="119"/>
        <v>0</v>
      </c>
      <c r="AF83" s="9">
        <f t="shared" si="119"/>
        <v>0</v>
      </c>
      <c r="AG83" s="9">
        <f t="shared" ref="AG83" si="120">SUM(AG84:AG85)</f>
        <v>0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7.3590000000000003E-2</v>
      </c>
      <c r="C89" s="9">
        <v>7.7600000000000002E-2</v>
      </c>
      <c r="D89" s="9">
        <v>7.4230000000000004E-2</v>
      </c>
      <c r="E89" s="9">
        <v>0.10367999999999999</v>
      </c>
      <c r="F89" s="9">
        <v>9.1829999999999995E-2</v>
      </c>
      <c r="G89" s="9">
        <v>9.2469999999999997E-2</v>
      </c>
      <c r="H89" s="9">
        <v>8.7370000000000003E-2</v>
      </c>
      <c r="I89" s="9">
        <v>9.1569999999999999E-2</v>
      </c>
      <c r="J89" s="9">
        <v>8.6400000000000005E-2</v>
      </c>
      <c r="K89" s="9">
        <v>9.7640000000000005E-2</v>
      </c>
      <c r="L89" s="9">
        <v>0.10473</v>
      </c>
      <c r="M89" s="9">
        <v>0.105</v>
      </c>
      <c r="N89" s="9">
        <v>0.10849</v>
      </c>
      <c r="O89" s="9">
        <v>0.11058</v>
      </c>
      <c r="P89" s="9">
        <v>0.10920000000000001</v>
      </c>
      <c r="Q89" s="9">
        <v>0.13986999999999999</v>
      </c>
      <c r="R89" s="9">
        <v>0.14321999999999999</v>
      </c>
      <c r="S89" s="9">
        <v>0.12014</v>
      </c>
      <c r="T89" s="9">
        <v>0.13247</v>
      </c>
      <c r="U89" s="9">
        <v>0.10142</v>
      </c>
      <c r="V89" s="9">
        <v>0.10428999999999999</v>
      </c>
      <c r="W89" s="9">
        <v>8.9969999999999994E-2</v>
      </c>
      <c r="X89" s="9">
        <v>6.7369999999999999E-2</v>
      </c>
      <c r="Y89" s="9">
        <v>5.7630000000000001E-2</v>
      </c>
      <c r="Z89" s="9">
        <v>6.2780000000000002E-2</v>
      </c>
      <c r="AA89" s="9">
        <v>6.0269999999999997E-2</v>
      </c>
      <c r="AB89" s="9">
        <v>6.3670000000000004E-2</v>
      </c>
      <c r="AC89" s="9">
        <v>7.2120000000000004E-2</v>
      </c>
      <c r="AD89" s="9">
        <v>6.5439999999999998E-2</v>
      </c>
      <c r="AE89" s="9">
        <v>5.697E-2</v>
      </c>
      <c r="AF89" s="9">
        <v>1.221E-2</v>
      </c>
      <c r="AG89" s="9">
        <v>1.2760000000000001E-2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7.3590000000000003E-2</v>
      </c>
      <c r="C91" s="9">
        <f t="shared" ref="C91:AF91" si="121">C89-C$66</f>
        <v>7.7600000000000002E-2</v>
      </c>
      <c r="D91" s="9">
        <f t="shared" si="121"/>
        <v>7.4230000000000004E-2</v>
      </c>
      <c r="E91" s="9">
        <f t="shared" si="121"/>
        <v>0.10367999999999999</v>
      </c>
      <c r="F91" s="9">
        <f t="shared" si="121"/>
        <v>9.1829999999999995E-2</v>
      </c>
      <c r="G91" s="9">
        <f t="shared" si="121"/>
        <v>9.2469999999999997E-2</v>
      </c>
      <c r="H91" s="9">
        <f t="shared" si="121"/>
        <v>8.7370000000000003E-2</v>
      </c>
      <c r="I91" s="9">
        <f t="shared" si="121"/>
        <v>9.1569999999999999E-2</v>
      </c>
      <c r="J91" s="9">
        <f t="shared" si="121"/>
        <v>8.6400000000000005E-2</v>
      </c>
      <c r="K91" s="9">
        <f t="shared" si="121"/>
        <v>9.7640000000000005E-2</v>
      </c>
      <c r="L91" s="9">
        <f t="shared" si="121"/>
        <v>0.10473</v>
      </c>
      <c r="M91" s="9">
        <f t="shared" si="121"/>
        <v>0.105</v>
      </c>
      <c r="N91" s="9">
        <f t="shared" si="121"/>
        <v>0.10849</v>
      </c>
      <c r="O91" s="9">
        <f t="shared" si="121"/>
        <v>0.11058</v>
      </c>
      <c r="P91" s="9">
        <f t="shared" si="121"/>
        <v>0.10920000000000001</v>
      </c>
      <c r="Q91" s="9">
        <f t="shared" si="121"/>
        <v>0.13986999999999999</v>
      </c>
      <c r="R91" s="9">
        <f t="shared" si="121"/>
        <v>0.14321999999999999</v>
      </c>
      <c r="S91" s="9">
        <f t="shared" si="121"/>
        <v>0.12014</v>
      </c>
      <c r="T91" s="9">
        <f t="shared" si="121"/>
        <v>0.13247</v>
      </c>
      <c r="U91" s="9">
        <f t="shared" si="121"/>
        <v>0.10142</v>
      </c>
      <c r="V91" s="9">
        <f t="shared" si="121"/>
        <v>0.10428999999999999</v>
      </c>
      <c r="W91" s="9">
        <f t="shared" si="121"/>
        <v>8.9969999999999994E-2</v>
      </c>
      <c r="X91" s="9">
        <f t="shared" si="121"/>
        <v>6.7369999999999999E-2</v>
      </c>
      <c r="Y91" s="9">
        <f t="shared" si="121"/>
        <v>5.7630000000000001E-2</v>
      </c>
      <c r="Z91" s="9">
        <f t="shared" si="121"/>
        <v>6.2780000000000002E-2</v>
      </c>
      <c r="AA91" s="9">
        <f t="shared" si="121"/>
        <v>6.0269999999999997E-2</v>
      </c>
      <c r="AB91" s="9">
        <f t="shared" si="121"/>
        <v>6.3670000000000004E-2</v>
      </c>
      <c r="AC91" s="9">
        <f t="shared" si="121"/>
        <v>7.2120000000000004E-2</v>
      </c>
      <c r="AD91" s="9">
        <f t="shared" si="121"/>
        <v>6.5439999999999998E-2</v>
      </c>
      <c r="AE91" s="9">
        <f t="shared" si="121"/>
        <v>5.697E-2</v>
      </c>
      <c r="AF91" s="9">
        <f t="shared" si="121"/>
        <v>1.221E-2</v>
      </c>
      <c r="AG91" s="9">
        <f t="shared" ref="AG91" si="122">AG89-AG$66</f>
        <v>1.2760000000000001E-2</v>
      </c>
    </row>
    <row r="92" spans="1:33" x14ac:dyDescent="0.25">
      <c r="A92" s="10" t="s">
        <v>10</v>
      </c>
      <c r="B92" s="11">
        <f>IF(B$66=0,50%,B$67/B$66)*B91</f>
        <v>3.6795000000000001E-2</v>
      </c>
      <c r="C92" s="11">
        <f t="shared" ref="C92:AG92" si="123">IF(C$66=0,50%,C$67/C$66)*C91</f>
        <v>3.8800000000000001E-2</v>
      </c>
      <c r="D92" s="11">
        <f t="shared" si="123"/>
        <v>3.7115000000000002E-2</v>
      </c>
      <c r="E92" s="11">
        <f t="shared" si="123"/>
        <v>5.1839999999999997E-2</v>
      </c>
      <c r="F92" s="11">
        <f t="shared" si="123"/>
        <v>4.5914999999999997E-2</v>
      </c>
      <c r="G92" s="11">
        <f t="shared" si="123"/>
        <v>4.6234999999999998E-2</v>
      </c>
      <c r="H92" s="11">
        <f t="shared" si="123"/>
        <v>4.3685000000000002E-2</v>
      </c>
      <c r="I92" s="11">
        <f t="shared" si="123"/>
        <v>4.5784999999999999E-2</v>
      </c>
      <c r="J92" s="11">
        <f t="shared" si="123"/>
        <v>4.3200000000000002E-2</v>
      </c>
      <c r="K92" s="11">
        <f t="shared" si="123"/>
        <v>4.8820000000000002E-2</v>
      </c>
      <c r="L92" s="11">
        <f t="shared" si="123"/>
        <v>5.2365000000000002E-2</v>
      </c>
      <c r="M92" s="11">
        <f t="shared" si="123"/>
        <v>5.2499999999999998E-2</v>
      </c>
      <c r="N92" s="11">
        <f t="shared" si="123"/>
        <v>5.4245000000000002E-2</v>
      </c>
      <c r="O92" s="11">
        <f t="shared" si="123"/>
        <v>5.5289999999999999E-2</v>
      </c>
      <c r="P92" s="11">
        <f t="shared" si="123"/>
        <v>5.4600000000000003E-2</v>
      </c>
      <c r="Q92" s="11">
        <f t="shared" si="123"/>
        <v>6.9934999999999997E-2</v>
      </c>
      <c r="R92" s="11">
        <f t="shared" si="123"/>
        <v>7.1609999999999993E-2</v>
      </c>
      <c r="S92" s="11">
        <f t="shared" si="123"/>
        <v>6.0069999999999998E-2</v>
      </c>
      <c r="T92" s="11">
        <f t="shared" si="123"/>
        <v>6.6235000000000002E-2</v>
      </c>
      <c r="U92" s="11">
        <f t="shared" si="123"/>
        <v>5.0709999999999998E-2</v>
      </c>
      <c r="V92" s="11">
        <f t="shared" si="123"/>
        <v>5.2144999999999997E-2</v>
      </c>
      <c r="W92" s="11">
        <f t="shared" si="123"/>
        <v>4.4984999999999997E-2</v>
      </c>
      <c r="X92" s="11">
        <f t="shared" si="123"/>
        <v>3.3685E-2</v>
      </c>
      <c r="Y92" s="11">
        <f t="shared" si="123"/>
        <v>2.8815E-2</v>
      </c>
      <c r="Z92" s="11">
        <f t="shared" si="123"/>
        <v>3.1390000000000001E-2</v>
      </c>
      <c r="AA92" s="11">
        <f t="shared" si="123"/>
        <v>3.0134999999999999E-2</v>
      </c>
      <c r="AB92" s="11">
        <f t="shared" si="123"/>
        <v>3.1835000000000002E-2</v>
      </c>
      <c r="AC92" s="11">
        <f t="shared" si="123"/>
        <v>3.6060000000000002E-2</v>
      </c>
      <c r="AD92" s="11">
        <f t="shared" si="123"/>
        <v>3.2719999999999999E-2</v>
      </c>
      <c r="AE92" s="11">
        <f t="shared" si="123"/>
        <v>2.8485E-2</v>
      </c>
      <c r="AF92" s="11">
        <f t="shared" si="123"/>
        <v>6.1050000000000002E-3</v>
      </c>
      <c r="AG92" s="11">
        <f t="shared" si="123"/>
        <v>6.3800000000000003E-3</v>
      </c>
    </row>
    <row r="93" spans="1:33" x14ac:dyDescent="0.25">
      <c r="A93" s="12" t="s">
        <v>11</v>
      </c>
      <c r="B93" s="13">
        <f>B91-B92</f>
        <v>3.6795000000000001E-2</v>
      </c>
      <c r="C93" s="13">
        <f t="shared" ref="C93:AF93" si="124">C91-C92</f>
        <v>3.8800000000000001E-2</v>
      </c>
      <c r="D93" s="13">
        <f t="shared" si="124"/>
        <v>3.7115000000000002E-2</v>
      </c>
      <c r="E93" s="13">
        <f t="shared" si="124"/>
        <v>5.1839999999999997E-2</v>
      </c>
      <c r="F93" s="13">
        <f t="shared" si="124"/>
        <v>4.5914999999999997E-2</v>
      </c>
      <c r="G93" s="13">
        <f t="shared" si="124"/>
        <v>4.6234999999999998E-2</v>
      </c>
      <c r="H93" s="13">
        <f t="shared" si="124"/>
        <v>4.3685000000000002E-2</v>
      </c>
      <c r="I93" s="13">
        <f t="shared" si="124"/>
        <v>4.5784999999999999E-2</v>
      </c>
      <c r="J93" s="13">
        <f t="shared" si="124"/>
        <v>4.3200000000000002E-2</v>
      </c>
      <c r="K93" s="13">
        <f t="shared" si="124"/>
        <v>4.8820000000000002E-2</v>
      </c>
      <c r="L93" s="13">
        <f t="shared" si="124"/>
        <v>5.2365000000000002E-2</v>
      </c>
      <c r="M93" s="13">
        <f t="shared" si="124"/>
        <v>5.2499999999999998E-2</v>
      </c>
      <c r="N93" s="13">
        <f t="shared" si="124"/>
        <v>5.4245000000000002E-2</v>
      </c>
      <c r="O93" s="13">
        <f t="shared" si="124"/>
        <v>5.5289999999999999E-2</v>
      </c>
      <c r="P93" s="13">
        <f t="shared" si="124"/>
        <v>5.4600000000000003E-2</v>
      </c>
      <c r="Q93" s="13">
        <f t="shared" si="124"/>
        <v>6.9934999999999997E-2</v>
      </c>
      <c r="R93" s="13">
        <f t="shared" si="124"/>
        <v>7.1609999999999993E-2</v>
      </c>
      <c r="S93" s="13">
        <f t="shared" si="124"/>
        <v>6.0069999999999998E-2</v>
      </c>
      <c r="T93" s="13">
        <f t="shared" si="124"/>
        <v>6.6235000000000002E-2</v>
      </c>
      <c r="U93" s="13">
        <f t="shared" si="124"/>
        <v>5.0709999999999998E-2</v>
      </c>
      <c r="V93" s="13">
        <f t="shared" si="124"/>
        <v>5.2144999999999997E-2</v>
      </c>
      <c r="W93" s="13">
        <f t="shared" si="124"/>
        <v>4.4984999999999997E-2</v>
      </c>
      <c r="X93" s="13">
        <f t="shared" si="124"/>
        <v>3.3685E-2</v>
      </c>
      <c r="Y93" s="13">
        <f t="shared" si="124"/>
        <v>2.8815E-2</v>
      </c>
      <c r="Z93" s="13">
        <f t="shared" si="124"/>
        <v>3.1390000000000001E-2</v>
      </c>
      <c r="AA93" s="13">
        <f t="shared" si="124"/>
        <v>3.0134999999999999E-2</v>
      </c>
      <c r="AB93" s="13">
        <f t="shared" si="124"/>
        <v>3.1835000000000002E-2</v>
      </c>
      <c r="AC93" s="13">
        <f t="shared" si="124"/>
        <v>3.6060000000000002E-2</v>
      </c>
      <c r="AD93" s="13">
        <f t="shared" si="124"/>
        <v>3.2719999999999999E-2</v>
      </c>
      <c r="AE93" s="13">
        <f t="shared" si="124"/>
        <v>2.8485E-2</v>
      </c>
      <c r="AF93" s="13">
        <f t="shared" si="124"/>
        <v>6.1050000000000002E-3</v>
      </c>
      <c r="AG93" s="13">
        <f t="shared" ref="AG93" si="125">AG91-AG92</f>
        <v>6.3800000000000003E-3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0</v>
      </c>
      <c r="G97" s="9">
        <f t="shared" si="126"/>
        <v>0</v>
      </c>
      <c r="H97" s="9">
        <f t="shared" si="126"/>
        <v>0</v>
      </c>
      <c r="I97" s="9">
        <f t="shared" si="126"/>
        <v>0</v>
      </c>
      <c r="J97" s="9">
        <f t="shared" si="126"/>
        <v>0</v>
      </c>
      <c r="K97" s="9">
        <f t="shared" si="126"/>
        <v>0</v>
      </c>
      <c r="L97" s="9">
        <f>SUM(L98:L99)</f>
        <v>0</v>
      </c>
      <c r="M97" s="9">
        <f t="shared" ref="M97:AF97" si="127">SUM(M98:M99)</f>
        <v>0</v>
      </c>
      <c r="N97" s="9">
        <f t="shared" si="127"/>
        <v>0</v>
      </c>
      <c r="O97" s="9">
        <f t="shared" si="127"/>
        <v>0</v>
      </c>
      <c r="P97" s="9">
        <f t="shared" si="127"/>
        <v>0</v>
      </c>
      <c r="Q97" s="9">
        <f t="shared" si="127"/>
        <v>0</v>
      </c>
      <c r="R97" s="9">
        <f t="shared" si="127"/>
        <v>0</v>
      </c>
      <c r="S97" s="9">
        <f t="shared" si="127"/>
        <v>0</v>
      </c>
      <c r="T97" s="9">
        <f t="shared" si="127"/>
        <v>0</v>
      </c>
      <c r="U97" s="9">
        <f t="shared" si="127"/>
        <v>0</v>
      </c>
      <c r="V97" s="9">
        <f t="shared" si="127"/>
        <v>0</v>
      </c>
      <c r="W97" s="9">
        <f t="shared" si="127"/>
        <v>0</v>
      </c>
      <c r="X97" s="9">
        <f t="shared" si="127"/>
        <v>0</v>
      </c>
      <c r="Y97" s="9">
        <f t="shared" si="127"/>
        <v>0</v>
      </c>
      <c r="Z97" s="9">
        <f t="shared" si="127"/>
        <v>0</v>
      </c>
      <c r="AA97" s="9">
        <f t="shared" si="127"/>
        <v>0</v>
      </c>
      <c r="AB97" s="9">
        <f t="shared" si="127"/>
        <v>0</v>
      </c>
      <c r="AC97" s="9">
        <f t="shared" si="127"/>
        <v>0</v>
      </c>
      <c r="AD97" s="9">
        <f t="shared" si="127"/>
        <v>0</v>
      </c>
      <c r="AE97" s="9">
        <f t="shared" si="127"/>
        <v>0</v>
      </c>
      <c r="AF97" s="9">
        <f t="shared" si="127"/>
        <v>0</v>
      </c>
      <c r="AG97" s="9">
        <f t="shared" ref="AG97" si="128">SUM(AG98:AG99)</f>
        <v>0</v>
      </c>
    </row>
    <row r="98" spans="1:33" x14ac:dyDescent="0.25">
      <c r="A98" s="10" t="s">
        <v>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0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0</v>
      </c>
      <c r="R101" s="9">
        <f t="shared" si="130"/>
        <v>0</v>
      </c>
      <c r="S101" s="9">
        <f t="shared" si="130"/>
        <v>0</v>
      </c>
      <c r="T101" s="9">
        <f t="shared" si="130"/>
        <v>0</v>
      </c>
      <c r="U101" s="9">
        <f t="shared" si="130"/>
        <v>0</v>
      </c>
      <c r="V101" s="9">
        <f t="shared" si="130"/>
        <v>0</v>
      </c>
      <c r="W101" s="9">
        <f t="shared" si="130"/>
        <v>0</v>
      </c>
      <c r="X101" s="9">
        <f t="shared" si="130"/>
        <v>0</v>
      </c>
      <c r="Y101" s="9">
        <f t="shared" si="130"/>
        <v>0</v>
      </c>
      <c r="Z101" s="9">
        <f t="shared" si="130"/>
        <v>0</v>
      </c>
      <c r="AA101" s="9">
        <f t="shared" si="130"/>
        <v>0</v>
      </c>
      <c r="AB101" s="9">
        <f t="shared" si="130"/>
        <v>0</v>
      </c>
      <c r="AC101" s="9">
        <f t="shared" si="130"/>
        <v>0</v>
      </c>
      <c r="AD101" s="9">
        <f t="shared" si="130"/>
        <v>0</v>
      </c>
      <c r="AE101" s="9">
        <f t="shared" si="130"/>
        <v>0</v>
      </c>
      <c r="AF101" s="9">
        <f t="shared" si="130"/>
        <v>0</v>
      </c>
      <c r="AG101" s="9">
        <f t="shared" ref="AG101" si="131">SUM(AG102:AG103)</f>
        <v>0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237640.64143860125</v>
      </c>
      <c r="C3" s="9">
        <f t="shared" si="0"/>
        <v>70772.723951239896</v>
      </c>
      <c r="D3" s="9">
        <f t="shared" si="0"/>
        <v>89732.394415030343</v>
      </c>
      <c r="E3" s="9">
        <f t="shared" si="0"/>
        <v>106261.41341677535</v>
      </c>
      <c r="F3" s="9">
        <f t="shared" si="0"/>
        <v>140319.16392597611</v>
      </c>
      <c r="G3" s="9">
        <f t="shared" si="0"/>
        <v>75328.192205999992</v>
      </c>
      <c r="H3" s="9">
        <f t="shared" si="0"/>
        <v>49349.168506000002</v>
      </c>
      <c r="I3" s="9">
        <f t="shared" si="0"/>
        <v>35877.517917999998</v>
      </c>
      <c r="J3" s="9">
        <f t="shared" si="0"/>
        <v>7563.9569090000005</v>
      </c>
      <c r="K3" s="9">
        <f t="shared" si="0"/>
        <v>5361.0912209999997</v>
      </c>
      <c r="L3" s="9">
        <f>SUM(L4:L5)</f>
        <v>4288.4926020000003</v>
      </c>
      <c r="M3" s="9">
        <f t="shared" ref="M3:AF3" si="1">SUM(M4:M5)</f>
        <v>101985.239049</v>
      </c>
      <c r="N3" s="9">
        <f t="shared" si="1"/>
        <v>107530.162577</v>
      </c>
      <c r="O3" s="9">
        <f t="shared" si="1"/>
        <v>98245.808151999998</v>
      </c>
      <c r="P3" s="9">
        <f t="shared" si="1"/>
        <v>105851.444636</v>
      </c>
      <c r="Q3" s="9">
        <f t="shared" si="1"/>
        <v>119932.13797499999</v>
      </c>
      <c r="R3" s="9">
        <f t="shared" si="1"/>
        <v>100030.94935299999</v>
      </c>
      <c r="S3" s="9">
        <f t="shared" si="1"/>
        <v>112920.476115</v>
      </c>
      <c r="T3" s="9">
        <f t="shared" si="1"/>
        <v>110948.83095199999</v>
      </c>
      <c r="U3" s="9">
        <f t="shared" si="1"/>
        <v>101306.87721800001</v>
      </c>
      <c r="V3" s="9">
        <f t="shared" si="1"/>
        <v>107613.172827</v>
      </c>
      <c r="W3" s="9">
        <f t="shared" si="1"/>
        <v>126113.200302</v>
      </c>
      <c r="X3" s="9">
        <f t="shared" si="1"/>
        <v>131476.025872</v>
      </c>
      <c r="Y3" s="9">
        <f t="shared" si="1"/>
        <v>119177.62246799999</v>
      </c>
      <c r="Z3" s="9">
        <f t="shared" si="1"/>
        <v>134360.13784000001</v>
      </c>
      <c r="AA3" s="9">
        <f t="shared" si="1"/>
        <v>119544.43858399999</v>
      </c>
      <c r="AB3" s="9">
        <f t="shared" si="1"/>
        <v>116257.69330399999</v>
      </c>
      <c r="AC3" s="9">
        <f t="shared" si="1"/>
        <v>130098.42578800001</v>
      </c>
      <c r="AD3" s="9">
        <f t="shared" si="1"/>
        <v>140941.916661</v>
      </c>
      <c r="AE3" s="9">
        <f t="shared" si="1"/>
        <v>137193.993212</v>
      </c>
      <c r="AF3" s="9">
        <f t="shared" si="1"/>
        <v>82908.205864000003</v>
      </c>
      <c r="AG3" s="9">
        <f t="shared" ref="AG3" si="2">SUM(AG4:AG5)</f>
        <v>80526.928530000005</v>
      </c>
    </row>
    <row r="4" spans="1:33" x14ac:dyDescent="0.25">
      <c r="A4" s="10" t="s">
        <v>10</v>
      </c>
      <c r="B4" s="11">
        <v>71327.532784461306</v>
      </c>
      <c r="C4" s="11">
        <v>21242.342039301162</v>
      </c>
      <c r="D4" s="11">
        <v>26933.062735903892</v>
      </c>
      <c r="E4" s="11">
        <v>31894.226523397541</v>
      </c>
      <c r="F4" s="11">
        <v>42116.616520765332</v>
      </c>
      <c r="G4" s="11">
        <v>22609.659974999999</v>
      </c>
      <c r="H4" s="11">
        <v>15236.983313000001</v>
      </c>
      <c r="I4" s="11">
        <v>11103.281763000001</v>
      </c>
      <c r="J4" s="11">
        <v>2272.335188</v>
      </c>
      <c r="K4" s="11">
        <v>1724.356027</v>
      </c>
      <c r="L4" s="11">
        <v>1356.732767</v>
      </c>
      <c r="M4" s="11">
        <v>31744.533002</v>
      </c>
      <c r="N4" s="11">
        <v>33477.636251999997</v>
      </c>
      <c r="O4" s="11">
        <v>30654.730160999999</v>
      </c>
      <c r="P4" s="11">
        <v>33011.934377999998</v>
      </c>
      <c r="Q4" s="11">
        <v>33539.116649000003</v>
      </c>
      <c r="R4" s="11">
        <v>29044.254960999999</v>
      </c>
      <c r="S4" s="11">
        <v>32754.509171000002</v>
      </c>
      <c r="T4" s="11">
        <v>31763.743600999998</v>
      </c>
      <c r="U4" s="11">
        <v>30352.004387000001</v>
      </c>
      <c r="V4" s="11">
        <v>34828.50589</v>
      </c>
      <c r="W4" s="11">
        <v>37078.148014999999</v>
      </c>
      <c r="X4" s="11">
        <v>46335.653264</v>
      </c>
      <c r="Y4" s="11">
        <v>46569.711109999997</v>
      </c>
      <c r="Z4" s="11">
        <v>46905.071017000002</v>
      </c>
      <c r="AA4" s="11">
        <v>45256.341106</v>
      </c>
      <c r="AB4" s="11">
        <v>42708.797624999999</v>
      </c>
      <c r="AC4" s="11">
        <v>42031.625251999998</v>
      </c>
      <c r="AD4" s="11">
        <v>40031.365732999999</v>
      </c>
      <c r="AE4" s="11">
        <v>32420.161026000002</v>
      </c>
      <c r="AF4" s="11">
        <v>19038.012987999999</v>
      </c>
      <c r="AG4" s="11">
        <v>15215.586238</v>
      </c>
    </row>
    <row r="5" spans="1:33" x14ac:dyDescent="0.25">
      <c r="A5" s="12" t="s">
        <v>11</v>
      </c>
      <c r="B5" s="13">
        <v>166313.10865413994</v>
      </c>
      <c r="C5" s="13">
        <v>49530.381911938734</v>
      </c>
      <c r="D5" s="13">
        <v>62799.331679126444</v>
      </c>
      <c r="E5" s="13">
        <v>74367.186893377817</v>
      </c>
      <c r="F5" s="13">
        <v>98202.547405210775</v>
      </c>
      <c r="G5" s="13">
        <v>52718.532230999997</v>
      </c>
      <c r="H5" s="13">
        <v>34112.185192999998</v>
      </c>
      <c r="I5" s="13">
        <v>24774.236154999999</v>
      </c>
      <c r="J5" s="13">
        <v>5291.6217210000004</v>
      </c>
      <c r="K5" s="13">
        <v>3636.7351939999999</v>
      </c>
      <c r="L5" s="13">
        <v>2931.7598350000003</v>
      </c>
      <c r="M5" s="13">
        <v>70240.706047</v>
      </c>
      <c r="N5" s="13">
        <v>74052.526324999999</v>
      </c>
      <c r="O5" s="13">
        <v>67591.077990999998</v>
      </c>
      <c r="P5" s="13">
        <v>72839.510258000009</v>
      </c>
      <c r="Q5" s="13">
        <v>86393.021325999987</v>
      </c>
      <c r="R5" s="13">
        <v>70986.69439199999</v>
      </c>
      <c r="S5" s="13">
        <v>80165.966944</v>
      </c>
      <c r="T5" s="13">
        <v>79185.087350999995</v>
      </c>
      <c r="U5" s="13">
        <v>70954.872831000001</v>
      </c>
      <c r="V5" s="13">
        <v>72784.666937000002</v>
      </c>
      <c r="W5" s="13">
        <v>89035.052286999999</v>
      </c>
      <c r="X5" s="13">
        <v>85140.372607999991</v>
      </c>
      <c r="Y5" s="13">
        <v>72607.911357999998</v>
      </c>
      <c r="Z5" s="13">
        <v>87455.066823000001</v>
      </c>
      <c r="AA5" s="13">
        <v>74288.097477999996</v>
      </c>
      <c r="AB5" s="13">
        <v>73548.895678999994</v>
      </c>
      <c r="AC5" s="13">
        <v>88066.80053600001</v>
      </c>
      <c r="AD5" s="13">
        <v>100910.55092800001</v>
      </c>
      <c r="AE5" s="13">
        <v>104773.832186</v>
      </c>
      <c r="AF5" s="13">
        <v>63870.192876000001</v>
      </c>
      <c r="AG5" s="13">
        <v>65311.342292000001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0.30014871342152166</v>
      </c>
      <c r="C9" s="16">
        <f t="shared" si="6"/>
        <v>0.30014871342152161</v>
      </c>
      <c r="D9" s="16">
        <f t="shared" si="6"/>
        <v>0.30014871342152166</v>
      </c>
      <c r="E9" s="16">
        <f t="shared" si="6"/>
        <v>0.30014871342152166</v>
      </c>
      <c r="F9" s="16">
        <f t="shared" si="6"/>
        <v>0.30014871342152172</v>
      </c>
      <c r="G9" s="16">
        <f t="shared" si="6"/>
        <v>0.30014871342152172</v>
      </c>
      <c r="H9" s="16">
        <f t="shared" si="6"/>
        <v>0.30875866350508924</v>
      </c>
      <c r="I9" s="16">
        <f t="shared" si="6"/>
        <v>0.30947742227812836</v>
      </c>
      <c r="J9" s="16">
        <f t="shared" si="6"/>
        <v>0.30041619952861631</v>
      </c>
      <c r="K9" s="16">
        <f t="shared" si="6"/>
        <v>0.3216427320328934</v>
      </c>
      <c r="L9" s="16">
        <f>IF(L4=0,0,L4/L$3)</f>
        <v>0.31636588725074821</v>
      </c>
      <c r="M9" s="16">
        <f t="shared" ref="M9:AF9" si="7">IF(M4=0,0,M4/M$3)</f>
        <v>0.31126595670132196</v>
      </c>
      <c r="N9" s="16">
        <f t="shared" si="7"/>
        <v>0.31133251777637178</v>
      </c>
      <c r="O9" s="16">
        <f t="shared" si="7"/>
        <v>0.31202074406648317</v>
      </c>
      <c r="P9" s="16">
        <f t="shared" si="7"/>
        <v>0.31187041888299993</v>
      </c>
      <c r="Q9" s="16">
        <f t="shared" si="7"/>
        <v>0.27965078598024556</v>
      </c>
      <c r="R9" s="16">
        <f t="shared" si="7"/>
        <v>0.29035268733185271</v>
      </c>
      <c r="S9" s="16">
        <f t="shared" si="7"/>
        <v>0.29006704804930411</v>
      </c>
      <c r="T9" s="16">
        <f t="shared" si="7"/>
        <v>0.28629182775924883</v>
      </c>
      <c r="U9" s="16">
        <f t="shared" si="7"/>
        <v>0.2996045798715738</v>
      </c>
      <c r="V9" s="16">
        <f t="shared" si="7"/>
        <v>0.3236453770022249</v>
      </c>
      <c r="W9" s="16">
        <f t="shared" si="7"/>
        <v>0.29400687577676188</v>
      </c>
      <c r="X9" s="16">
        <f t="shared" si="7"/>
        <v>0.35242663410826403</v>
      </c>
      <c r="Y9" s="16">
        <f t="shared" si="7"/>
        <v>0.39075885342908467</v>
      </c>
      <c r="Z9" s="16">
        <f t="shared" si="7"/>
        <v>0.34909960477158736</v>
      </c>
      <c r="AA9" s="16">
        <f t="shared" si="7"/>
        <v>0.37857337105815958</v>
      </c>
      <c r="AB9" s="16">
        <f t="shared" si="7"/>
        <v>0.36736319473775891</v>
      </c>
      <c r="AC9" s="16">
        <f t="shared" si="7"/>
        <v>0.32307558679066584</v>
      </c>
      <c r="AD9" s="16">
        <f t="shared" si="7"/>
        <v>0.28402739711057917</v>
      </c>
      <c r="AE9" s="16">
        <f t="shared" si="7"/>
        <v>0.23630889565188554</v>
      </c>
      <c r="AF9" s="16">
        <f t="shared" si="7"/>
        <v>0.22962760790203748</v>
      </c>
      <c r="AG9" s="16">
        <f t="shared" ref="AG9" si="8">IF(AG4=0,0,AG4/AG$3)</f>
        <v>0.18895028676440193</v>
      </c>
    </row>
    <row r="10" spans="1:33" x14ac:dyDescent="0.25">
      <c r="A10" s="12" t="s">
        <v>11</v>
      </c>
      <c r="B10" s="17">
        <f t="shared" ref="B10:K10" si="9">IF(B5=0,0,B5/B$3)</f>
        <v>0.69985128657847839</v>
      </c>
      <c r="C10" s="17">
        <f t="shared" si="9"/>
        <v>0.69985128657847839</v>
      </c>
      <c r="D10" s="17">
        <f t="shared" si="9"/>
        <v>0.69985128657847828</v>
      </c>
      <c r="E10" s="17">
        <f t="shared" si="9"/>
        <v>0.69985128657847839</v>
      </c>
      <c r="F10" s="17">
        <f t="shared" si="9"/>
        <v>0.69985128657847828</v>
      </c>
      <c r="G10" s="17">
        <f t="shared" si="9"/>
        <v>0.69985128657847828</v>
      </c>
      <c r="H10" s="17">
        <f t="shared" si="9"/>
        <v>0.69124133649491071</v>
      </c>
      <c r="I10" s="17">
        <f t="shared" si="9"/>
        <v>0.69052257772187176</v>
      </c>
      <c r="J10" s="17">
        <f t="shared" si="9"/>
        <v>0.69958380047138369</v>
      </c>
      <c r="K10" s="17">
        <f t="shared" si="9"/>
        <v>0.67835726796710671</v>
      </c>
      <c r="L10" s="17">
        <f>IF(L5=0,0,L5/L$3)</f>
        <v>0.68363411274925179</v>
      </c>
      <c r="M10" s="17">
        <f t="shared" ref="M10:AF10" si="10">IF(M5=0,0,M5/M$3)</f>
        <v>0.68873404329867804</v>
      </c>
      <c r="N10" s="17">
        <f t="shared" si="10"/>
        <v>0.68866748222362828</v>
      </c>
      <c r="O10" s="17">
        <f t="shared" si="10"/>
        <v>0.68797925593351683</v>
      </c>
      <c r="P10" s="17">
        <f t="shared" si="10"/>
        <v>0.68812958111700007</v>
      </c>
      <c r="Q10" s="17">
        <f t="shared" si="10"/>
        <v>0.72034921401975449</v>
      </c>
      <c r="R10" s="17">
        <f t="shared" si="10"/>
        <v>0.70964731266814729</v>
      </c>
      <c r="S10" s="17">
        <f t="shared" si="10"/>
        <v>0.70993295195069595</v>
      </c>
      <c r="T10" s="17">
        <f t="shared" si="10"/>
        <v>0.71370817224075123</v>
      </c>
      <c r="U10" s="17">
        <f t="shared" si="10"/>
        <v>0.70039542012842615</v>
      </c>
      <c r="V10" s="17">
        <f t="shared" si="10"/>
        <v>0.67635462299777505</v>
      </c>
      <c r="W10" s="17">
        <f t="shared" si="10"/>
        <v>0.70599312422323812</v>
      </c>
      <c r="X10" s="17">
        <f t="shared" si="10"/>
        <v>0.64757336589173586</v>
      </c>
      <c r="Y10" s="17">
        <f t="shared" si="10"/>
        <v>0.60924114657091533</v>
      </c>
      <c r="Z10" s="17">
        <f t="shared" si="10"/>
        <v>0.65090039522841259</v>
      </c>
      <c r="AA10" s="17">
        <f t="shared" si="10"/>
        <v>0.62142662894184042</v>
      </c>
      <c r="AB10" s="17">
        <f t="shared" si="10"/>
        <v>0.63263680526224109</v>
      </c>
      <c r="AC10" s="17">
        <f t="shared" si="10"/>
        <v>0.67692441320933416</v>
      </c>
      <c r="AD10" s="17">
        <f t="shared" si="10"/>
        <v>0.71597260288942099</v>
      </c>
      <c r="AE10" s="17">
        <f t="shared" si="10"/>
        <v>0.76369110434811449</v>
      </c>
      <c r="AF10" s="17">
        <f t="shared" si="10"/>
        <v>0.77037239209796249</v>
      </c>
      <c r="AG10" s="17">
        <f t="shared" ref="AG10" si="11">IF(AG5=0,0,AG5/AG$3)</f>
        <v>0.81104971323559805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32.426997999999998</v>
      </c>
      <c r="C12" s="18">
        <f t="shared" si="12"/>
        <v>9.657216</v>
      </c>
      <c r="D12" s="18">
        <f t="shared" si="12"/>
        <v>12.244336999999998</v>
      </c>
      <c r="E12" s="18">
        <f t="shared" si="12"/>
        <v>14.499787999999999</v>
      </c>
      <c r="F12" s="18">
        <f t="shared" si="12"/>
        <v>19.147100999999999</v>
      </c>
      <c r="G12" s="18">
        <f t="shared" si="12"/>
        <v>10.278829</v>
      </c>
      <c r="H12" s="18">
        <f t="shared" si="12"/>
        <v>6.7893419999999995</v>
      </c>
      <c r="I12" s="18">
        <f t="shared" si="12"/>
        <v>4.9242090000000003</v>
      </c>
      <c r="J12" s="18">
        <f t="shared" si="12"/>
        <v>1.0254699999999999</v>
      </c>
      <c r="K12" s="18">
        <f t="shared" si="12"/>
        <v>0.75972899999999999</v>
      </c>
      <c r="L12" s="18">
        <f>SUM(L13:L14)</f>
        <v>0.60769000000000006</v>
      </c>
      <c r="M12" s="18">
        <f t="shared" ref="M12:AF12" si="13">SUM(M13:M14)</f>
        <v>14.098124</v>
      </c>
      <c r="N12" s="18">
        <f t="shared" si="13"/>
        <v>14.678795000000001</v>
      </c>
      <c r="O12" s="18">
        <f t="shared" si="13"/>
        <v>13.390488999999999</v>
      </c>
      <c r="P12" s="18">
        <f t="shared" si="13"/>
        <v>14.369593999999999</v>
      </c>
      <c r="Q12" s="18">
        <f t="shared" si="13"/>
        <v>15.540617000000001</v>
      </c>
      <c r="R12" s="18">
        <f t="shared" si="13"/>
        <v>12.018711</v>
      </c>
      <c r="S12" s="18">
        <f t="shared" si="13"/>
        <v>12.907056000000001</v>
      </c>
      <c r="T12" s="18">
        <f t="shared" si="13"/>
        <v>12.522402</v>
      </c>
      <c r="U12" s="18">
        <f t="shared" si="13"/>
        <v>10.469156999999999</v>
      </c>
      <c r="V12" s="18">
        <f t="shared" si="13"/>
        <v>10.544164</v>
      </c>
      <c r="W12" s="18">
        <f t="shared" si="13"/>
        <v>11.211722999999999</v>
      </c>
      <c r="X12" s="18">
        <f t="shared" si="13"/>
        <v>12.447846</v>
      </c>
      <c r="Y12" s="18">
        <f t="shared" si="13"/>
        <v>11.458549</v>
      </c>
      <c r="Z12" s="18">
        <f t="shared" si="13"/>
        <v>11.453058</v>
      </c>
      <c r="AA12" s="18">
        <f t="shared" si="13"/>
        <v>10.070126999999999</v>
      </c>
      <c r="AB12" s="18">
        <f t="shared" si="13"/>
        <v>9.6857359999999986</v>
      </c>
      <c r="AC12" s="18">
        <f t="shared" si="13"/>
        <v>10.059232000000002</v>
      </c>
      <c r="AD12" s="18">
        <f t="shared" si="13"/>
        <v>10.543049</v>
      </c>
      <c r="AE12" s="18">
        <f t="shared" si="13"/>
        <v>9.7053499999999993</v>
      </c>
      <c r="AF12" s="18">
        <f t="shared" si="13"/>
        <v>6.3104669999999992</v>
      </c>
      <c r="AG12" s="18">
        <f t="shared" ref="AG12" si="14">SUM(AG13:AG14)</f>
        <v>5.9826199999999998</v>
      </c>
    </row>
    <row r="13" spans="1:33" x14ac:dyDescent="0.25">
      <c r="A13" s="10" t="s">
        <v>10</v>
      </c>
      <c r="B13" s="19">
        <v>17.810227999999999</v>
      </c>
      <c r="C13" s="19">
        <v>5.3041359999999997</v>
      </c>
      <c r="D13" s="19">
        <v>6.7250889999999997</v>
      </c>
      <c r="E13" s="19">
        <v>7.9638739999999997</v>
      </c>
      <c r="F13" s="19">
        <v>10.516368</v>
      </c>
      <c r="G13" s="19">
        <v>5.6455510000000002</v>
      </c>
      <c r="H13" s="19">
        <v>3.8046199999999999</v>
      </c>
      <c r="I13" s="19">
        <v>2.7724489999999999</v>
      </c>
      <c r="J13" s="19">
        <v>0.56739399999999995</v>
      </c>
      <c r="K13" s="19">
        <v>0.43056499999999998</v>
      </c>
      <c r="L13" s="19">
        <v>0.33877099999999999</v>
      </c>
      <c r="M13" s="19">
        <v>7.8230110000000002</v>
      </c>
      <c r="N13" s="19">
        <v>8.1217310000000005</v>
      </c>
      <c r="O13" s="19">
        <v>7.3784419999999997</v>
      </c>
      <c r="P13" s="19">
        <v>7.9370760000000002</v>
      </c>
      <c r="Q13" s="19">
        <v>7.8463960000000004</v>
      </c>
      <c r="R13" s="19">
        <v>6.0265510000000004</v>
      </c>
      <c r="S13" s="19">
        <v>6.6277020000000002</v>
      </c>
      <c r="T13" s="19">
        <v>6.492426</v>
      </c>
      <c r="U13" s="19">
        <v>5.6167309999999997</v>
      </c>
      <c r="V13" s="19">
        <v>6.1352510000000002</v>
      </c>
      <c r="W13" s="19">
        <v>6.067577</v>
      </c>
      <c r="X13" s="19">
        <v>7.3520839999999996</v>
      </c>
      <c r="Y13" s="19">
        <v>7.1064489999999996</v>
      </c>
      <c r="Z13" s="19">
        <v>6.8368310000000001</v>
      </c>
      <c r="AA13" s="19">
        <v>6.3295029999999999</v>
      </c>
      <c r="AB13" s="19">
        <v>6.1131669999999998</v>
      </c>
      <c r="AC13" s="19">
        <v>6.0568410000000004</v>
      </c>
      <c r="AD13" s="19">
        <v>5.8940229999999998</v>
      </c>
      <c r="AE13" s="19">
        <v>4.9102750000000004</v>
      </c>
      <c r="AF13" s="19">
        <v>2.9607579999999998</v>
      </c>
      <c r="AG13" s="19">
        <v>2.6295449999999998</v>
      </c>
    </row>
    <row r="14" spans="1:33" x14ac:dyDescent="0.25">
      <c r="A14" s="12" t="s">
        <v>11</v>
      </c>
      <c r="B14" s="20">
        <v>14.616770000000001</v>
      </c>
      <c r="C14" s="20">
        <v>4.3530800000000003</v>
      </c>
      <c r="D14" s="20">
        <v>5.5192479999999993</v>
      </c>
      <c r="E14" s="20">
        <v>6.535914</v>
      </c>
      <c r="F14" s="20">
        <v>8.6307329999999993</v>
      </c>
      <c r="G14" s="20">
        <v>4.6332779999999998</v>
      </c>
      <c r="H14" s="20">
        <v>2.9847220000000001</v>
      </c>
      <c r="I14" s="20">
        <v>2.1517600000000003</v>
      </c>
      <c r="J14" s="20">
        <v>0.45807599999999998</v>
      </c>
      <c r="K14" s="20">
        <v>0.32916400000000001</v>
      </c>
      <c r="L14" s="20">
        <v>0.26891900000000002</v>
      </c>
      <c r="M14" s="20">
        <v>6.2751130000000002</v>
      </c>
      <c r="N14" s="20">
        <v>6.5570640000000004</v>
      </c>
      <c r="O14" s="20">
        <v>6.0120469999999999</v>
      </c>
      <c r="P14" s="20">
        <v>6.432518</v>
      </c>
      <c r="Q14" s="20">
        <v>7.6942210000000006</v>
      </c>
      <c r="R14" s="20">
        <v>5.9921600000000002</v>
      </c>
      <c r="S14" s="20">
        <v>6.2793539999999997</v>
      </c>
      <c r="T14" s="20">
        <v>6.0299760000000004</v>
      </c>
      <c r="U14" s="20">
        <v>4.8524259999999995</v>
      </c>
      <c r="V14" s="20">
        <v>4.4089130000000001</v>
      </c>
      <c r="W14" s="20">
        <v>5.1441460000000001</v>
      </c>
      <c r="X14" s="20">
        <v>5.0957620000000006</v>
      </c>
      <c r="Y14" s="20">
        <v>4.3521000000000001</v>
      </c>
      <c r="Z14" s="20">
        <v>4.6162270000000003</v>
      </c>
      <c r="AA14" s="20">
        <v>3.7406239999999999</v>
      </c>
      <c r="AB14" s="20">
        <v>3.5725689999999997</v>
      </c>
      <c r="AC14" s="20">
        <v>4.0023910000000003</v>
      </c>
      <c r="AD14" s="20">
        <v>4.6490260000000001</v>
      </c>
      <c r="AE14" s="20">
        <v>4.7950749999999998</v>
      </c>
      <c r="AF14" s="20">
        <v>3.3497089999999998</v>
      </c>
      <c r="AG14" s="20">
        <v>3.353075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0.54924072835851168</v>
      </c>
      <c r="C18" s="16">
        <f t="shared" si="15"/>
        <v>0.54924069214150328</v>
      </c>
      <c r="D18" s="16">
        <f t="shared" si="15"/>
        <v>0.54924076330143479</v>
      </c>
      <c r="E18" s="16">
        <f t="shared" si="15"/>
        <v>0.5492407199332846</v>
      </c>
      <c r="F18" s="16">
        <f t="shared" si="15"/>
        <v>0.54924074406877577</v>
      </c>
      <c r="G18" s="16">
        <f t="shared" si="15"/>
        <v>0.54924067712382418</v>
      </c>
      <c r="H18" s="16">
        <f t="shared" si="15"/>
        <v>0.56038125638684866</v>
      </c>
      <c r="I18" s="16">
        <f t="shared" si="15"/>
        <v>0.56302423394295409</v>
      </c>
      <c r="J18" s="16">
        <f t="shared" si="15"/>
        <v>0.55330141301061952</v>
      </c>
      <c r="K18" s="16">
        <f t="shared" si="15"/>
        <v>0.56673498049962545</v>
      </c>
      <c r="L18" s="16">
        <f t="shared" ref="L18" si="19">IF(L13=0,0,L13/L$12)</f>
        <v>0.55747338281031444</v>
      </c>
      <c r="M18" s="16">
        <f t="shared" ref="M18:AF18" si="20">IF(M13=0,0,M13/M$12)</f>
        <v>0.55489730406683901</v>
      </c>
      <c r="N18" s="16">
        <f t="shared" si="20"/>
        <v>0.55329684759545994</v>
      </c>
      <c r="O18" s="16">
        <f t="shared" si="20"/>
        <v>0.55102110161921647</v>
      </c>
      <c r="P18" s="16">
        <f t="shared" si="20"/>
        <v>0.55235214022052403</v>
      </c>
      <c r="Q18" s="16">
        <f t="shared" si="20"/>
        <v>0.50489604112886899</v>
      </c>
      <c r="R18" s="16">
        <f t="shared" si="20"/>
        <v>0.5014307274715234</v>
      </c>
      <c r="S18" s="16">
        <f t="shared" si="20"/>
        <v>0.51349447929876491</v>
      </c>
      <c r="T18" s="16">
        <f t="shared" si="20"/>
        <v>0.51846490793060307</v>
      </c>
      <c r="U18" s="16">
        <f t="shared" si="20"/>
        <v>0.53650270026516944</v>
      </c>
      <c r="V18" s="16">
        <f t="shared" si="20"/>
        <v>0.58186225100444189</v>
      </c>
      <c r="W18" s="16">
        <f t="shared" si="20"/>
        <v>0.54118149369191515</v>
      </c>
      <c r="X18" s="16">
        <f t="shared" si="20"/>
        <v>0.59063102162414283</v>
      </c>
      <c r="Y18" s="16">
        <f t="shared" si="20"/>
        <v>0.62018751239794845</v>
      </c>
      <c r="Z18" s="16">
        <f t="shared" si="20"/>
        <v>0.59694371581808103</v>
      </c>
      <c r="AA18" s="16">
        <f t="shared" si="20"/>
        <v>0.62854251987090137</v>
      </c>
      <c r="AB18" s="16">
        <f t="shared" si="20"/>
        <v>0.63115152013228537</v>
      </c>
      <c r="AC18" s="16">
        <f t="shared" si="20"/>
        <v>0.60211763681362551</v>
      </c>
      <c r="AD18" s="16">
        <f t="shared" si="20"/>
        <v>0.55904349870706282</v>
      </c>
      <c r="AE18" s="16">
        <f t="shared" si="20"/>
        <v>0.5059348709732262</v>
      </c>
      <c r="AF18" s="16">
        <f t="shared" si="20"/>
        <v>0.46918207479731694</v>
      </c>
      <c r="AG18" s="16">
        <f t="shared" ref="AG18" si="21">IF(AG13=0,0,AG13/AG$12)</f>
        <v>0.4395306738519244</v>
      </c>
    </row>
    <row r="19" spans="1:33" x14ac:dyDescent="0.25">
      <c r="A19" s="12" t="s">
        <v>11</v>
      </c>
      <c r="B19" s="17">
        <f t="shared" si="15"/>
        <v>0.45075927164148843</v>
      </c>
      <c r="C19" s="17">
        <f t="shared" si="15"/>
        <v>0.45075930785849672</v>
      </c>
      <c r="D19" s="17">
        <f t="shared" si="15"/>
        <v>0.45075923669856521</v>
      </c>
      <c r="E19" s="17">
        <f t="shared" si="15"/>
        <v>0.45075928006671551</v>
      </c>
      <c r="F19" s="17">
        <f t="shared" si="15"/>
        <v>0.45075925593122423</v>
      </c>
      <c r="G19" s="17">
        <f t="shared" si="15"/>
        <v>0.45075932287617587</v>
      </c>
      <c r="H19" s="17">
        <f t="shared" si="15"/>
        <v>0.43961874361315134</v>
      </c>
      <c r="I19" s="17">
        <f t="shared" si="15"/>
        <v>0.43697576605704597</v>
      </c>
      <c r="J19" s="17">
        <f t="shared" si="15"/>
        <v>0.44669858698938053</v>
      </c>
      <c r="K19" s="17">
        <f t="shared" si="15"/>
        <v>0.43326501950037449</v>
      </c>
      <c r="L19" s="17">
        <f t="shared" ref="L19" si="22">IF(L14=0,0,L14/L$12)</f>
        <v>0.4425266171896855</v>
      </c>
      <c r="M19" s="17">
        <f t="shared" ref="M19:AF19" si="23">IF(M14=0,0,M14/M$12)</f>
        <v>0.44510269593316104</v>
      </c>
      <c r="N19" s="17">
        <f t="shared" si="23"/>
        <v>0.44670315240454</v>
      </c>
      <c r="O19" s="17">
        <f t="shared" si="23"/>
        <v>0.44897889838078359</v>
      </c>
      <c r="P19" s="17">
        <f t="shared" si="23"/>
        <v>0.44764785977947602</v>
      </c>
      <c r="Q19" s="17">
        <f t="shared" si="23"/>
        <v>0.49510395887113107</v>
      </c>
      <c r="R19" s="17">
        <f t="shared" si="23"/>
        <v>0.49856927252847666</v>
      </c>
      <c r="S19" s="17">
        <f t="shared" si="23"/>
        <v>0.48650552070123498</v>
      </c>
      <c r="T19" s="17">
        <f t="shared" si="23"/>
        <v>0.48153509206939699</v>
      </c>
      <c r="U19" s="17">
        <f t="shared" si="23"/>
        <v>0.46349729973483061</v>
      </c>
      <c r="V19" s="17">
        <f t="shared" si="23"/>
        <v>0.41813774899555811</v>
      </c>
      <c r="W19" s="17">
        <f t="shared" si="23"/>
        <v>0.45881850630808491</v>
      </c>
      <c r="X19" s="17">
        <f t="shared" si="23"/>
        <v>0.40936897837585717</v>
      </c>
      <c r="Y19" s="17">
        <f t="shared" si="23"/>
        <v>0.37981248760205155</v>
      </c>
      <c r="Z19" s="17">
        <f t="shared" si="23"/>
        <v>0.40305628418191891</v>
      </c>
      <c r="AA19" s="17">
        <f t="shared" si="23"/>
        <v>0.37145748012909868</v>
      </c>
      <c r="AB19" s="17">
        <f t="shared" si="23"/>
        <v>0.3688484798677148</v>
      </c>
      <c r="AC19" s="17">
        <f t="shared" si="23"/>
        <v>0.39788236318637443</v>
      </c>
      <c r="AD19" s="17">
        <f t="shared" si="23"/>
        <v>0.44095650129293718</v>
      </c>
      <c r="AE19" s="17">
        <f t="shared" si="23"/>
        <v>0.49406512902677391</v>
      </c>
      <c r="AF19" s="17">
        <f t="shared" si="23"/>
        <v>0.53081792520268312</v>
      </c>
      <c r="AG19" s="17">
        <f t="shared" ref="AG19" si="24">IF(AG14=0,0,AG14/AG$12)</f>
        <v>0.56046932614807565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7328.4810835280305</v>
      </c>
      <c r="C21" s="21">
        <f t="shared" si="25"/>
        <v>7328.480998171719</v>
      </c>
      <c r="D21" s="21">
        <f t="shared" si="25"/>
        <v>7328.4812738354358</v>
      </c>
      <c r="E21" s="21">
        <f t="shared" si="25"/>
        <v>7328.4804865267934</v>
      </c>
      <c r="F21" s="21">
        <f t="shared" si="25"/>
        <v>7328.4808977597249</v>
      </c>
      <c r="G21" s="21">
        <f t="shared" si="25"/>
        <v>7328.479947083466</v>
      </c>
      <c r="H21" s="21">
        <f t="shared" si="25"/>
        <v>7268.623160536029</v>
      </c>
      <c r="I21" s="21">
        <f t="shared" si="25"/>
        <v>7285.9454011801681</v>
      </c>
      <c r="J21" s="21">
        <f t="shared" si="25"/>
        <v>7376.087948940487</v>
      </c>
      <c r="K21" s="21">
        <f t="shared" si="25"/>
        <v>7056.5836252137269</v>
      </c>
      <c r="L21" s="21">
        <f>IF(L3=0,0,L3/L12)</f>
        <v>7057.039941417499</v>
      </c>
      <c r="M21" s="21">
        <f t="shared" ref="M21:AF21" si="26">IF(M3=0,0,M3/M12)</f>
        <v>7233.9581528010385</v>
      </c>
      <c r="N21" s="21">
        <f t="shared" si="26"/>
        <v>7325.5442682454513</v>
      </c>
      <c r="O21" s="21">
        <f t="shared" si="26"/>
        <v>7336.9843440370259</v>
      </c>
      <c r="P21" s="21">
        <f t="shared" si="26"/>
        <v>7366.3490169590041</v>
      </c>
      <c r="Q21" s="21">
        <f t="shared" si="26"/>
        <v>7717.3343873669874</v>
      </c>
      <c r="R21" s="21">
        <f t="shared" si="26"/>
        <v>8322.9349098251878</v>
      </c>
      <c r="S21" s="21">
        <f t="shared" si="26"/>
        <v>8748.7399229537696</v>
      </c>
      <c r="T21" s="21">
        <f t="shared" si="26"/>
        <v>8860.0278885792031</v>
      </c>
      <c r="U21" s="21">
        <f t="shared" si="26"/>
        <v>9676.69863180006</v>
      </c>
      <c r="V21" s="21">
        <f t="shared" si="26"/>
        <v>10205.946419934287</v>
      </c>
      <c r="W21" s="21">
        <f t="shared" si="26"/>
        <v>11248.333579236662</v>
      </c>
      <c r="X21" s="21">
        <f t="shared" si="26"/>
        <v>10562.15074254614</v>
      </c>
      <c r="Y21" s="21">
        <f t="shared" si="26"/>
        <v>10400.760381440965</v>
      </c>
      <c r="Z21" s="21">
        <f t="shared" si="26"/>
        <v>11731.376706552957</v>
      </c>
      <c r="AA21" s="21">
        <f t="shared" si="26"/>
        <v>11871.19473110915</v>
      </c>
      <c r="AB21" s="21">
        <f t="shared" si="26"/>
        <v>12002.979773968649</v>
      </c>
      <c r="AC21" s="21">
        <f t="shared" si="26"/>
        <v>12933.236432761467</v>
      </c>
      <c r="AD21" s="21">
        <f t="shared" si="26"/>
        <v>13368.231207215294</v>
      </c>
      <c r="AE21" s="21">
        <f t="shared" si="26"/>
        <v>14135.914028036084</v>
      </c>
      <c r="AF21" s="21">
        <f t="shared" si="26"/>
        <v>13138.204488510915</v>
      </c>
      <c r="AG21" s="21">
        <f t="shared" ref="AG21" si="27">IF(AG3=0,0,AG3/AG12)</f>
        <v>13460.1443063407</v>
      </c>
    </row>
    <row r="22" spans="1:33" x14ac:dyDescent="0.25">
      <c r="A22" s="10" t="s">
        <v>10</v>
      </c>
      <c r="B22" s="22">
        <f t="shared" ref="B22:K22" si="28">IF(B4=0,0,B4/B13)</f>
        <v>4004.8635415819108</v>
      </c>
      <c r="C22" s="22">
        <f t="shared" si="28"/>
        <v>4004.8637590177104</v>
      </c>
      <c r="D22" s="22">
        <f t="shared" si="28"/>
        <v>4004.8633907899052</v>
      </c>
      <c r="E22" s="22">
        <f t="shared" si="28"/>
        <v>4004.8632767667523</v>
      </c>
      <c r="F22" s="22">
        <f t="shared" si="28"/>
        <v>4004.8633255098466</v>
      </c>
      <c r="G22" s="22">
        <f t="shared" si="28"/>
        <v>4004.8632941231062</v>
      </c>
      <c r="H22" s="22">
        <f t="shared" si="28"/>
        <v>4004.8633800484677</v>
      </c>
      <c r="I22" s="22">
        <f t="shared" si="28"/>
        <v>4004.8642059781805</v>
      </c>
      <c r="J22" s="22">
        <f t="shared" si="28"/>
        <v>4004.8629136014838</v>
      </c>
      <c r="K22" s="22">
        <f t="shared" si="28"/>
        <v>4004.8680849581369</v>
      </c>
      <c r="L22" s="22">
        <f>IF(L4=0,0,L4/L13)</f>
        <v>4004.8669071437639</v>
      </c>
      <c r="M22" s="22">
        <f t="shared" ref="M22:AF22" si="29">IF(M4=0,0,M4/M13)</f>
        <v>4057.8407728175252</v>
      </c>
      <c r="N22" s="22">
        <f t="shared" si="29"/>
        <v>4121.9828940406906</v>
      </c>
      <c r="O22" s="22">
        <f t="shared" si="29"/>
        <v>4154.6345639092915</v>
      </c>
      <c r="P22" s="22">
        <f t="shared" si="29"/>
        <v>4159.2060322970319</v>
      </c>
      <c r="Q22" s="22">
        <f t="shared" si="29"/>
        <v>4274.4613767900573</v>
      </c>
      <c r="R22" s="22">
        <f t="shared" si="29"/>
        <v>4819.3825889799982</v>
      </c>
      <c r="S22" s="22">
        <f t="shared" si="29"/>
        <v>4942.0612409851865</v>
      </c>
      <c r="T22" s="22">
        <f t="shared" si="29"/>
        <v>4892.4305954353576</v>
      </c>
      <c r="U22" s="22">
        <f t="shared" si="29"/>
        <v>5403.8557992184424</v>
      </c>
      <c r="V22" s="22">
        <f t="shared" si="29"/>
        <v>5676.7858218025631</v>
      </c>
      <c r="W22" s="22">
        <f t="shared" si="29"/>
        <v>6110.865674222181</v>
      </c>
      <c r="X22" s="22">
        <f t="shared" si="29"/>
        <v>6302.3835505687912</v>
      </c>
      <c r="Y22" s="22">
        <f t="shared" si="29"/>
        <v>6553.1619392470138</v>
      </c>
      <c r="Z22" s="22">
        <f t="shared" si="29"/>
        <v>6860.6450879069562</v>
      </c>
      <c r="AA22" s="22">
        <f t="shared" si="29"/>
        <v>7150.062351814985</v>
      </c>
      <c r="AB22" s="22">
        <f t="shared" si="29"/>
        <v>6986.3619994349901</v>
      </c>
      <c r="AC22" s="22">
        <f t="shared" si="29"/>
        <v>6939.529245030536</v>
      </c>
      <c r="AD22" s="22">
        <f t="shared" si="29"/>
        <v>6791.8577401207967</v>
      </c>
      <c r="AE22" s="22">
        <f t="shared" si="29"/>
        <v>6602.514324757778</v>
      </c>
      <c r="AF22" s="22">
        <f t="shared" si="29"/>
        <v>6430.1145139183955</v>
      </c>
      <c r="AG22" s="22">
        <f t="shared" ref="AG22" si="30">IF(AG4=0,0,AG4/AG13)</f>
        <v>5786.3950751936172</v>
      </c>
    </row>
    <row r="23" spans="1:33" x14ac:dyDescent="0.25">
      <c r="A23" s="12" t="s">
        <v>11</v>
      </c>
      <c r="B23" s="23">
        <f t="shared" ref="B23:K23" si="31">IF(B5=0,0,B5/B14)</f>
        <v>11378.239423220037</v>
      </c>
      <c r="C23" s="23">
        <f t="shared" si="31"/>
        <v>11378.238376491756</v>
      </c>
      <c r="D23" s="23">
        <f t="shared" si="31"/>
        <v>11378.240600735182</v>
      </c>
      <c r="E23" s="23">
        <f t="shared" si="31"/>
        <v>11378.238283639874</v>
      </c>
      <c r="F23" s="23">
        <f t="shared" si="31"/>
        <v>11378.23953135971</v>
      </c>
      <c r="G23" s="23">
        <f t="shared" si="31"/>
        <v>11378.236365484652</v>
      </c>
      <c r="H23" s="23">
        <f t="shared" si="31"/>
        <v>11428.932139408627</v>
      </c>
      <c r="I23" s="23">
        <f t="shared" si="31"/>
        <v>11513.475552570917</v>
      </c>
      <c r="J23" s="23">
        <f t="shared" si="31"/>
        <v>11551.842316558826</v>
      </c>
      <c r="K23" s="23">
        <f t="shared" si="31"/>
        <v>11048.398956143441</v>
      </c>
      <c r="L23" s="23">
        <f>IF(L5=0,0,L5/L14)</f>
        <v>10902.018209944259</v>
      </c>
      <c r="M23" s="23">
        <f t="shared" ref="M23:AF23" si="32">IF(M5=0,0,M5/M14)</f>
        <v>11193.536442610675</v>
      </c>
      <c r="N23" s="23">
        <f t="shared" si="32"/>
        <v>11293.549418611743</v>
      </c>
      <c r="O23" s="23">
        <f t="shared" si="32"/>
        <v>11242.606385312689</v>
      </c>
      <c r="P23" s="23">
        <f t="shared" si="32"/>
        <v>11323.638776914422</v>
      </c>
      <c r="Q23" s="23">
        <f t="shared" si="32"/>
        <v>11228.29995733161</v>
      </c>
      <c r="R23" s="23">
        <f t="shared" si="32"/>
        <v>11846.595283170007</v>
      </c>
      <c r="S23" s="23">
        <f t="shared" si="32"/>
        <v>12766.594612120929</v>
      </c>
      <c r="T23" s="23">
        <f t="shared" si="32"/>
        <v>13131.90754838825</v>
      </c>
      <c r="U23" s="23">
        <f t="shared" si="32"/>
        <v>14622.556393647221</v>
      </c>
      <c r="V23" s="23">
        <f t="shared" si="32"/>
        <v>16508.528731911923</v>
      </c>
      <c r="W23" s="23">
        <f t="shared" si="32"/>
        <v>17308.033692472956</v>
      </c>
      <c r="X23" s="23">
        <f t="shared" si="32"/>
        <v>16708.074789992152</v>
      </c>
      <c r="Y23" s="23">
        <f t="shared" si="32"/>
        <v>16683.419810666113</v>
      </c>
      <c r="Z23" s="23">
        <f t="shared" si="32"/>
        <v>18945.140007846232</v>
      </c>
      <c r="AA23" s="23">
        <f t="shared" si="32"/>
        <v>19859.814158814144</v>
      </c>
      <c r="AB23" s="23">
        <f t="shared" si="32"/>
        <v>20587.116911947676</v>
      </c>
      <c r="AC23" s="23">
        <f t="shared" si="32"/>
        <v>22003.547513473823</v>
      </c>
      <c r="AD23" s="23">
        <f t="shared" si="32"/>
        <v>21705.740283663719</v>
      </c>
      <c r="AE23" s="23">
        <f t="shared" si="32"/>
        <v>21850.301024697215</v>
      </c>
      <c r="AF23" s="23">
        <f t="shared" si="32"/>
        <v>19067.385517965889</v>
      </c>
      <c r="AG23" s="23">
        <f t="shared" ref="AG23" si="33">IF(AG5=0,0,AG5/AG14)</f>
        <v>19478.043972174793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471.75932932072209</v>
      </c>
      <c r="C25" s="21">
        <f t="shared" si="34"/>
        <v>140.4965606190886</v>
      </c>
      <c r="D25" s="21">
        <f t="shared" si="34"/>
        <v>178.13490971625106</v>
      </c>
      <c r="E25" s="21">
        <f t="shared" si="34"/>
        <v>210.94797936371447</v>
      </c>
      <c r="F25" s="21">
        <f t="shared" si="34"/>
        <v>278.55872742906274</v>
      </c>
      <c r="G25" s="21">
        <f t="shared" si="34"/>
        <v>149.53998280309546</v>
      </c>
      <c r="H25" s="21">
        <f t="shared" si="34"/>
        <v>96.99484092863284</v>
      </c>
      <c r="I25" s="21">
        <f t="shared" si="34"/>
        <v>70.722269991401546</v>
      </c>
      <c r="J25" s="21">
        <f t="shared" si="34"/>
        <v>15.132588134135856</v>
      </c>
      <c r="K25" s="21">
        <f t="shared" si="34"/>
        <v>10.14858125537403</v>
      </c>
      <c r="L25" s="21">
        <f>SUM(L26,L32)</f>
        <v>8.1188306104901109</v>
      </c>
      <c r="M25" s="21">
        <f t="shared" ref="M25:AF25" si="35">SUM(M26,M32)</f>
        <v>195.54789337919169</v>
      </c>
      <c r="N25" s="21">
        <f t="shared" si="35"/>
        <v>205.5376612209802</v>
      </c>
      <c r="O25" s="21">
        <f t="shared" si="35"/>
        <v>187.54110060189163</v>
      </c>
      <c r="P25" s="21">
        <f t="shared" si="35"/>
        <v>202.17704213241615</v>
      </c>
      <c r="Q25" s="21">
        <f t="shared" si="35"/>
        <v>260.06732588134128</v>
      </c>
      <c r="R25" s="21">
        <f t="shared" si="35"/>
        <v>196.87712811693893</v>
      </c>
      <c r="S25" s="21">
        <f t="shared" si="35"/>
        <v>178.18168529664655</v>
      </c>
      <c r="T25" s="21">
        <f t="shared" si="35"/>
        <v>205.67136715391226</v>
      </c>
      <c r="U25" s="21">
        <f t="shared" si="35"/>
        <v>273.30395528804809</v>
      </c>
      <c r="V25" s="21">
        <f t="shared" si="35"/>
        <v>251.36165090283748</v>
      </c>
      <c r="W25" s="21">
        <f t="shared" si="35"/>
        <v>214.78331900257956</v>
      </c>
      <c r="X25" s="21">
        <f t="shared" si="35"/>
        <v>240.53766122098023</v>
      </c>
      <c r="Y25" s="21">
        <f t="shared" si="35"/>
        <v>240.22166809974209</v>
      </c>
      <c r="Z25" s="21">
        <f t="shared" si="35"/>
        <v>231.96741186586411</v>
      </c>
      <c r="AA25" s="21">
        <f t="shared" si="35"/>
        <v>254.76904557179708</v>
      </c>
      <c r="AB25" s="21">
        <f t="shared" si="35"/>
        <v>314.80275150472914</v>
      </c>
      <c r="AC25" s="21">
        <f t="shared" si="35"/>
        <v>260.20447119518479</v>
      </c>
      <c r="AD25" s="21">
        <f t="shared" si="35"/>
        <v>38.285210662080829</v>
      </c>
      <c r="AE25" s="21">
        <f t="shared" si="35"/>
        <v>292.58323301805677</v>
      </c>
      <c r="AF25" s="21">
        <f t="shared" si="35"/>
        <v>207.05760963026654</v>
      </c>
      <c r="AG25" s="21">
        <f t="shared" ref="AG25" si="36">SUM(AG26,AG32)</f>
        <v>207.33585554600165</v>
      </c>
    </row>
    <row r="26" spans="1:33" x14ac:dyDescent="0.25">
      <c r="A26" s="24" t="s">
        <v>10</v>
      </c>
      <c r="B26" s="25">
        <f t="shared" ref="B26:K26" si="37">SUM(B27:B31)</f>
        <v>203.6355164085852</v>
      </c>
      <c r="C26" s="25">
        <f t="shared" si="37"/>
        <v>60.645519050068003</v>
      </c>
      <c r="D26" s="25">
        <f t="shared" si="37"/>
        <v>76.892161745152777</v>
      </c>
      <c r="E26" s="25">
        <f t="shared" si="37"/>
        <v>91.055964061932357</v>
      </c>
      <c r="F26" s="25">
        <f t="shared" si="37"/>
        <v>120.24023081221648</v>
      </c>
      <c r="G26" s="25">
        <f t="shared" si="37"/>
        <v>64.549123495708741</v>
      </c>
      <c r="H26" s="25">
        <f t="shared" si="37"/>
        <v>42.619002804454951</v>
      </c>
      <c r="I26" s="25">
        <f t="shared" si="37"/>
        <v>31.242316745421917</v>
      </c>
      <c r="J26" s="25">
        <f t="shared" si="37"/>
        <v>6.5923694174769167</v>
      </c>
      <c r="K26" s="25">
        <f t="shared" si="37"/>
        <v>4.4733676776211961</v>
      </c>
      <c r="L26" s="25">
        <f>SUM(L27:L31)</f>
        <v>3.5202551462730152</v>
      </c>
      <c r="M26" s="25">
        <f t="shared" ref="M26:AF26" si="38">SUM(M27:M31)</f>
        <v>84.483369706866114</v>
      </c>
      <c r="N26" s="25">
        <f t="shared" si="38"/>
        <v>88.538447237138158</v>
      </c>
      <c r="O26" s="25">
        <f t="shared" si="38"/>
        <v>80.813517229973741</v>
      </c>
      <c r="P26" s="25">
        <f t="shared" si="38"/>
        <v>87.150530823141267</v>
      </c>
      <c r="Q26" s="25">
        <f t="shared" si="38"/>
        <v>104.98430126691973</v>
      </c>
      <c r="R26" s="25">
        <f t="shared" si="38"/>
        <v>77.482369151493359</v>
      </c>
      <c r="S26" s="25">
        <f t="shared" si="38"/>
        <v>72.448686524957679</v>
      </c>
      <c r="T26" s="25">
        <f t="shared" si="38"/>
        <v>84.530579829741541</v>
      </c>
      <c r="U26" s="25">
        <f t="shared" si="38"/>
        <v>116.06260125381323</v>
      </c>
      <c r="V26" s="25">
        <f t="shared" si="38"/>
        <v>114.40855458207866</v>
      </c>
      <c r="W26" s="25">
        <f t="shared" si="38"/>
        <v>91.042015282376795</v>
      </c>
      <c r="X26" s="25">
        <f t="shared" si="38"/>
        <v>108.24288941168076</v>
      </c>
      <c r="Y26" s="25">
        <f t="shared" si="38"/>
        <v>111.91013558106518</v>
      </c>
      <c r="Z26" s="25">
        <f t="shared" si="38"/>
        <v>105.71756955029613</v>
      </c>
      <c r="AA26" s="25">
        <f t="shared" si="38"/>
        <v>121.30610081011631</v>
      </c>
      <c r="AB26" s="25">
        <f t="shared" si="38"/>
        <v>151.55057787194116</v>
      </c>
      <c r="AC26" s="25">
        <f t="shared" si="38"/>
        <v>121.75087478405112</v>
      </c>
      <c r="AD26" s="25">
        <f t="shared" si="38"/>
        <v>16.827605231407862</v>
      </c>
      <c r="AE26" s="25">
        <f t="shared" si="38"/>
        <v>118.24982939653628</v>
      </c>
      <c r="AF26" s="25">
        <f t="shared" si="38"/>
        <v>72.695984359384042</v>
      </c>
      <c r="AG26" s="25">
        <f t="shared" ref="AG26" si="39">SUM(AG27:AG31)</f>
        <v>66.740475470223046</v>
      </c>
    </row>
    <row r="27" spans="1:33" x14ac:dyDescent="0.25">
      <c r="A27" s="26" t="s">
        <v>15</v>
      </c>
      <c r="B27" s="27">
        <v>94.791060527948346</v>
      </c>
      <c r="C27" s="27">
        <v>15.262980007401444</v>
      </c>
      <c r="D27" s="27">
        <v>12.049731888092952</v>
      </c>
      <c r="E27" s="27">
        <v>26.50938280230854</v>
      </c>
      <c r="F27" s="27">
        <v>56.231945958981889</v>
      </c>
      <c r="G27" s="27">
        <v>20.886147317745674</v>
      </c>
      <c r="H27" s="27">
        <v>17.787865522241432</v>
      </c>
      <c r="I27" s="27">
        <v>16.202294437528426</v>
      </c>
      <c r="J27" s="27">
        <v>6.5923694174769167</v>
      </c>
      <c r="K27" s="27">
        <v>4.4733676776211961</v>
      </c>
      <c r="L27" s="27">
        <v>3.5202551462730152</v>
      </c>
      <c r="M27" s="27">
        <v>80.357528304977293</v>
      </c>
      <c r="N27" s="27">
        <v>68.230197128307012</v>
      </c>
      <c r="O27" s="27">
        <v>58.605006623670036</v>
      </c>
      <c r="P27" s="27">
        <v>60.218253117792493</v>
      </c>
      <c r="Q27" s="27">
        <v>70.506569567128437</v>
      </c>
      <c r="R27" s="27">
        <v>50.425330538689593</v>
      </c>
      <c r="S27" s="27">
        <v>46.348228112191777</v>
      </c>
      <c r="T27" s="27">
        <v>35.494962414555609</v>
      </c>
      <c r="U27" s="27">
        <v>48.708230434349936</v>
      </c>
      <c r="V27" s="27">
        <v>56.498716558137737</v>
      </c>
      <c r="W27" s="27">
        <v>59.846035906392437</v>
      </c>
      <c r="X27" s="27">
        <v>70.949566388794096</v>
      </c>
      <c r="Y27" s="27">
        <v>66.043848980126086</v>
      </c>
      <c r="Z27" s="27">
        <v>56.524573055614489</v>
      </c>
      <c r="AA27" s="27">
        <v>102.31386701877618</v>
      </c>
      <c r="AB27" s="27">
        <v>136.93486777195855</v>
      </c>
      <c r="AC27" s="27">
        <v>112.44601861763286</v>
      </c>
      <c r="AD27" s="27">
        <v>16.827605231407862</v>
      </c>
      <c r="AE27" s="27">
        <v>118.24982939653628</v>
      </c>
      <c r="AF27" s="27">
        <v>72.695984359384042</v>
      </c>
      <c r="AG27" s="27">
        <v>66.740475470223046</v>
      </c>
    </row>
    <row r="28" spans="1:33" x14ac:dyDescent="0.25">
      <c r="A28" s="26" t="s">
        <v>16</v>
      </c>
      <c r="B28" s="27">
        <v>108.84445588063686</v>
      </c>
      <c r="C28" s="27">
        <v>45.382539042666558</v>
      </c>
      <c r="D28" s="27">
        <v>64.842429857059827</v>
      </c>
      <c r="E28" s="27">
        <v>64.546581259623821</v>
      </c>
      <c r="F28" s="27">
        <v>64.008284853234585</v>
      </c>
      <c r="G28" s="27">
        <v>43.662976177963067</v>
      </c>
      <c r="H28" s="27">
        <v>24.831137282213518</v>
      </c>
      <c r="I28" s="27">
        <v>15.040022307893491</v>
      </c>
      <c r="J28" s="27">
        <v>0</v>
      </c>
      <c r="K28" s="27">
        <v>0</v>
      </c>
      <c r="L28" s="27">
        <v>0</v>
      </c>
      <c r="M28" s="27">
        <v>4.1258414018888203</v>
      </c>
      <c r="N28" s="27">
        <v>20.308250108831146</v>
      </c>
      <c r="O28" s="27">
        <v>22.208510606303705</v>
      </c>
      <c r="P28" s="27">
        <v>26.932277705348774</v>
      </c>
      <c r="Q28" s="27">
        <v>34.477731699791292</v>
      </c>
      <c r="R28" s="27">
        <v>27.057038612803765</v>
      </c>
      <c r="S28" s="27">
        <v>26.100458412765903</v>
      </c>
      <c r="T28" s="27">
        <v>49.035617415185932</v>
      </c>
      <c r="U28" s="27">
        <v>67.354370819463298</v>
      </c>
      <c r="V28" s="27">
        <v>57.909838023940928</v>
      </c>
      <c r="W28" s="27">
        <v>31.195979375984358</v>
      </c>
      <c r="X28" s="27">
        <v>37.293323022886668</v>
      </c>
      <c r="Y28" s="27">
        <v>45.866286600939091</v>
      </c>
      <c r="Z28" s="27">
        <v>49.192996494681644</v>
      </c>
      <c r="AA28" s="27">
        <v>18.992233791340126</v>
      </c>
      <c r="AB28" s="27">
        <v>14.615710099982607</v>
      </c>
      <c r="AC28" s="27">
        <v>9.3048561664182614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268.12381291213688</v>
      </c>
      <c r="C32" s="25">
        <f t="shared" si="40"/>
        <v>79.851041569020595</v>
      </c>
      <c r="D32" s="25">
        <f t="shared" si="40"/>
        <v>101.24274797109827</v>
      </c>
      <c r="E32" s="25">
        <f t="shared" si="40"/>
        <v>119.89201530178211</v>
      </c>
      <c r="F32" s="25">
        <f t="shared" si="40"/>
        <v>158.31849661684629</v>
      </c>
      <c r="G32" s="25">
        <f t="shared" si="40"/>
        <v>84.990859307386714</v>
      </c>
      <c r="H32" s="25">
        <f t="shared" si="40"/>
        <v>54.375838124177889</v>
      </c>
      <c r="I32" s="25">
        <f t="shared" si="40"/>
        <v>39.47995324597963</v>
      </c>
      <c r="J32" s="25">
        <f t="shared" si="40"/>
        <v>8.5402187166589396</v>
      </c>
      <c r="K32" s="25">
        <f t="shared" si="40"/>
        <v>5.6752135777528334</v>
      </c>
      <c r="L32" s="25">
        <f>SUM(L33:L37)</f>
        <v>4.5985754642170953</v>
      </c>
      <c r="M32" s="25">
        <f t="shared" ref="M32:AF32" si="41">SUM(M33:M37)</f>
        <v>111.06452367232558</v>
      </c>
      <c r="N32" s="25">
        <f t="shared" si="41"/>
        <v>116.99921398384204</v>
      </c>
      <c r="O32" s="25">
        <f t="shared" si="41"/>
        <v>106.72758337191789</v>
      </c>
      <c r="P32" s="25">
        <f t="shared" si="41"/>
        <v>115.02651130927489</v>
      </c>
      <c r="Q32" s="25">
        <f t="shared" si="41"/>
        <v>155.08302461442156</v>
      </c>
      <c r="R32" s="25">
        <f t="shared" si="41"/>
        <v>119.39475896544556</v>
      </c>
      <c r="S32" s="25">
        <f t="shared" si="41"/>
        <v>105.73299877168887</v>
      </c>
      <c r="T32" s="25">
        <f t="shared" si="41"/>
        <v>121.14078732417072</v>
      </c>
      <c r="U32" s="25">
        <f t="shared" si="41"/>
        <v>157.24135403423486</v>
      </c>
      <c r="V32" s="25">
        <f t="shared" si="41"/>
        <v>136.95309632075882</v>
      </c>
      <c r="W32" s="25">
        <f t="shared" si="41"/>
        <v>123.74130372020275</v>
      </c>
      <c r="X32" s="25">
        <f t="shared" si="41"/>
        <v>132.29477180929948</v>
      </c>
      <c r="Y32" s="25">
        <f t="shared" si="41"/>
        <v>128.31153251867693</v>
      </c>
      <c r="Z32" s="25">
        <f t="shared" si="41"/>
        <v>126.24984231556797</v>
      </c>
      <c r="AA32" s="25">
        <f t="shared" si="41"/>
        <v>133.46294476168077</v>
      </c>
      <c r="AB32" s="25">
        <f t="shared" si="41"/>
        <v>163.25217363278799</v>
      </c>
      <c r="AC32" s="25">
        <f t="shared" si="41"/>
        <v>138.45359641113367</v>
      </c>
      <c r="AD32" s="25">
        <f t="shared" si="41"/>
        <v>21.457605430672967</v>
      </c>
      <c r="AE32" s="25">
        <f t="shared" si="41"/>
        <v>174.33340362152049</v>
      </c>
      <c r="AF32" s="25">
        <f t="shared" si="41"/>
        <v>134.36162527088251</v>
      </c>
      <c r="AG32" s="25">
        <f t="shared" ref="AG32" si="42">SUM(AG33:AG37)</f>
        <v>140.59538007577859</v>
      </c>
    </row>
    <row r="33" spans="1:33" x14ac:dyDescent="0.25">
      <c r="A33" s="26" t="s">
        <v>15</v>
      </c>
      <c r="B33" s="27">
        <v>24.961991922610551</v>
      </c>
      <c r="C33" s="27">
        <v>4.0193071809046561</v>
      </c>
      <c r="D33" s="27">
        <v>3.1731399949680981</v>
      </c>
      <c r="E33" s="27">
        <v>6.9809009466166465</v>
      </c>
      <c r="F33" s="27">
        <v>14.807950859590754</v>
      </c>
      <c r="G33" s="27">
        <v>5.5000951586085769</v>
      </c>
      <c r="H33" s="27">
        <v>4.5389616488677689</v>
      </c>
      <c r="I33" s="27">
        <v>4.0948680732196436</v>
      </c>
      <c r="J33" s="27">
        <v>6.6007518207002125</v>
      </c>
      <c r="K33" s="27">
        <v>5.6752135777528334</v>
      </c>
      <c r="L33" s="27">
        <v>4.5985754642170953</v>
      </c>
      <c r="M33" s="27">
        <v>21.128112279717413</v>
      </c>
      <c r="N33" s="27">
        <v>18.032571573326692</v>
      </c>
      <c r="O33" s="27">
        <v>15.479516162228492</v>
      </c>
      <c r="P33" s="27">
        <v>15.89593432846717</v>
      </c>
      <c r="Q33" s="27">
        <v>20.830489762192272</v>
      </c>
      <c r="R33" s="27">
        <v>15.540361636718828</v>
      </c>
      <c r="S33" s="27">
        <v>13.528298113087672</v>
      </c>
      <c r="T33" s="27">
        <v>10.173567250104739</v>
      </c>
      <c r="U33" s="27">
        <v>13.197960451290641</v>
      </c>
      <c r="V33" s="27">
        <v>13.526390922515752</v>
      </c>
      <c r="W33" s="27">
        <v>16.268151539867226</v>
      </c>
      <c r="X33" s="27">
        <v>17.34295295772354</v>
      </c>
      <c r="Y33" s="27">
        <v>15.144629093820598</v>
      </c>
      <c r="Z33" s="27">
        <v>13.500534425039</v>
      </c>
      <c r="AA33" s="27">
        <v>22.513476059469724</v>
      </c>
      <c r="AB33" s="27">
        <v>29.501589665702653</v>
      </c>
      <c r="AC33" s="27">
        <v>25.574445698790129</v>
      </c>
      <c r="AD33" s="27">
        <v>19.731552120268841</v>
      </c>
      <c r="AE33" s="27">
        <v>133.09049734465032</v>
      </c>
      <c r="AF33" s="27">
        <v>131.29928649186274</v>
      </c>
      <c r="AG33" s="27">
        <v>130.10303269830655</v>
      </c>
    </row>
    <row r="34" spans="1:33" x14ac:dyDescent="0.25">
      <c r="A34" s="26" t="s">
        <v>16</v>
      </c>
      <c r="B34" s="27">
        <v>243.16182098952635</v>
      </c>
      <c r="C34" s="27">
        <v>75.831734388115933</v>
      </c>
      <c r="D34" s="27">
        <v>98.069607976130172</v>
      </c>
      <c r="E34" s="27">
        <v>112.91111435516547</v>
      </c>
      <c r="F34" s="27">
        <v>143.51054575725553</v>
      </c>
      <c r="G34" s="27">
        <v>79.49076414877814</v>
      </c>
      <c r="H34" s="27">
        <v>49.83687647531012</v>
      </c>
      <c r="I34" s="27">
        <v>35.385085172759986</v>
      </c>
      <c r="J34" s="27">
        <v>1.9394668959587271</v>
      </c>
      <c r="K34" s="27">
        <v>0</v>
      </c>
      <c r="L34" s="27">
        <v>0</v>
      </c>
      <c r="M34" s="27">
        <v>89.936411392608164</v>
      </c>
      <c r="N34" s="27">
        <v>98.966642410515348</v>
      </c>
      <c r="O34" s="27">
        <v>91.248067209689395</v>
      </c>
      <c r="P34" s="27">
        <v>99.130576980807717</v>
      </c>
      <c r="Q34" s="27">
        <v>134.25253485222927</v>
      </c>
      <c r="R34" s="27">
        <v>103.85439732872673</v>
      </c>
      <c r="S34" s="27">
        <v>92.204700658601197</v>
      </c>
      <c r="T34" s="27">
        <v>110.96722007406598</v>
      </c>
      <c r="U34" s="27">
        <v>144.04339358294422</v>
      </c>
      <c r="V34" s="27">
        <v>123.42670539824306</v>
      </c>
      <c r="W34" s="27">
        <v>107.47315218033552</v>
      </c>
      <c r="X34" s="27">
        <v>114.95181885157594</v>
      </c>
      <c r="Y34" s="27">
        <v>113.16690342485633</v>
      </c>
      <c r="Z34" s="27">
        <v>112.74930789052897</v>
      </c>
      <c r="AA34" s="27">
        <v>110.94946870221106</v>
      </c>
      <c r="AB34" s="27">
        <v>133.75058396708533</v>
      </c>
      <c r="AC34" s="27">
        <v>112.87915071234355</v>
      </c>
      <c r="AD34" s="27">
        <v>1.7260533104041258</v>
      </c>
      <c r="AE34" s="27">
        <v>41.242906276870173</v>
      </c>
      <c r="AF34" s="27">
        <v>3.0623387790197683</v>
      </c>
      <c r="AG34" s="27">
        <v>10.492347377472043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1.9851794981903785</v>
      </c>
      <c r="C40" s="21">
        <f t="shared" si="43"/>
        <v>1.9851794981903785</v>
      </c>
      <c r="D40" s="21">
        <f t="shared" si="43"/>
        <v>1.9851794981903785</v>
      </c>
      <c r="E40" s="21">
        <f t="shared" si="43"/>
        <v>1.9851794981903785</v>
      </c>
      <c r="F40" s="21">
        <f t="shared" si="43"/>
        <v>1.9851794981903788</v>
      </c>
      <c r="G40" s="21">
        <f t="shared" si="43"/>
        <v>1.9851794981903785</v>
      </c>
      <c r="H40" s="21">
        <f t="shared" si="43"/>
        <v>1.9654807540848422</v>
      </c>
      <c r="I40" s="21">
        <f t="shared" si="43"/>
        <v>1.9712141222545303</v>
      </c>
      <c r="J40" s="21">
        <f t="shared" si="43"/>
        <v>2.0006179723380355</v>
      </c>
      <c r="K40" s="21">
        <f t="shared" si="43"/>
        <v>1.8930066355933082</v>
      </c>
      <c r="L40" s="21">
        <f>IF(L25=0,0,L25/(L3/1000))</f>
        <v>1.8931665188611444</v>
      </c>
      <c r="M40" s="21">
        <f t="shared" ref="M40:AF40" si="44">IF(M25=0,0,M25/(M3/1000))</f>
        <v>1.9174136885166138</v>
      </c>
      <c r="N40" s="21">
        <f t="shared" si="44"/>
        <v>1.9114419275038217</v>
      </c>
      <c r="O40" s="21">
        <f t="shared" si="44"/>
        <v>1.9088967166084005</v>
      </c>
      <c r="P40" s="21">
        <f t="shared" si="44"/>
        <v>1.9100073960035109</v>
      </c>
      <c r="Q40" s="21">
        <f t="shared" si="44"/>
        <v>2.1684540130148657</v>
      </c>
      <c r="R40" s="21">
        <f t="shared" si="44"/>
        <v>1.9681621477186799</v>
      </c>
      <c r="S40" s="21">
        <f t="shared" si="44"/>
        <v>1.5779395502652991</v>
      </c>
      <c r="T40" s="21">
        <f t="shared" si="44"/>
        <v>1.8537497456182503</v>
      </c>
      <c r="U40" s="21">
        <f t="shared" si="44"/>
        <v>2.6977828435075675</v>
      </c>
      <c r="V40" s="21">
        <f t="shared" si="44"/>
        <v>2.335788865801113</v>
      </c>
      <c r="W40" s="21">
        <f t="shared" si="44"/>
        <v>1.7030994256607837</v>
      </c>
      <c r="X40" s="21">
        <f t="shared" si="44"/>
        <v>1.829517279866357</v>
      </c>
      <c r="Y40" s="21">
        <f t="shared" si="44"/>
        <v>2.0156608524745767</v>
      </c>
      <c r="Z40" s="21">
        <f t="shared" si="44"/>
        <v>1.7264600617044445</v>
      </c>
      <c r="AA40" s="21">
        <f t="shared" si="44"/>
        <v>2.1311660215190953</v>
      </c>
      <c r="AB40" s="21">
        <f t="shared" si="44"/>
        <v>2.7078014586231083</v>
      </c>
      <c r="AC40" s="21">
        <f t="shared" si="44"/>
        <v>2.0000585681120935</v>
      </c>
      <c r="AD40" s="21">
        <f t="shared" si="44"/>
        <v>0.27163821501140917</v>
      </c>
      <c r="AE40" s="21">
        <f t="shared" si="44"/>
        <v>2.1326242218632738</v>
      </c>
      <c r="AF40" s="21">
        <f t="shared" si="44"/>
        <v>2.4974320391146478</v>
      </c>
      <c r="AG40" s="21">
        <f t="shared" ref="AG40" si="45">IF(AG25=0,0,AG25/(AG3/1000))</f>
        <v>2.5747393987436071</v>
      </c>
    </row>
    <row r="41" spans="1:33" x14ac:dyDescent="0.25">
      <c r="A41" s="10" t="s">
        <v>10</v>
      </c>
      <c r="B41" s="22">
        <f t="shared" ref="B41:K41" si="46">IF(B26=0,0,B26/(B4/1000))</f>
        <v>2.8549356533042336</v>
      </c>
      <c r="C41" s="22">
        <f t="shared" si="46"/>
        <v>2.8549356251709779</v>
      </c>
      <c r="D41" s="22">
        <f t="shared" si="46"/>
        <v>2.8549356788394316</v>
      </c>
      <c r="E41" s="22">
        <f t="shared" si="46"/>
        <v>2.8549356415692939</v>
      </c>
      <c r="F41" s="22">
        <f t="shared" si="46"/>
        <v>2.8549356701750432</v>
      </c>
      <c r="G41" s="22">
        <f t="shared" si="46"/>
        <v>2.854935614559535</v>
      </c>
      <c r="H41" s="22">
        <f t="shared" si="46"/>
        <v>2.797076161925895</v>
      </c>
      <c r="I41" s="22">
        <f t="shared" si="46"/>
        <v>2.8137912206760518</v>
      </c>
      <c r="J41" s="22">
        <f t="shared" si="46"/>
        <v>2.9011430409961672</v>
      </c>
      <c r="K41" s="22">
        <f t="shared" si="46"/>
        <v>2.5942250948047381</v>
      </c>
      <c r="L41" s="22">
        <f>IF(L26=0,0,L26/(L4/1000))</f>
        <v>2.5946562446906798</v>
      </c>
      <c r="M41" s="22">
        <f t="shared" ref="M41:AF41" si="47">IF(M26=0,0,M26/(M4/1000))</f>
        <v>2.6613517893472682</v>
      </c>
      <c r="N41" s="22">
        <f t="shared" si="47"/>
        <v>2.6447042607988416</v>
      </c>
      <c r="O41" s="22">
        <f t="shared" si="47"/>
        <v>2.6362495055587694</v>
      </c>
      <c r="P41" s="22">
        <f t="shared" si="47"/>
        <v>2.6399704369102532</v>
      </c>
      <c r="Q41" s="22">
        <f t="shared" si="47"/>
        <v>3.130204720822602</v>
      </c>
      <c r="R41" s="22">
        <f t="shared" si="47"/>
        <v>2.6677347811308989</v>
      </c>
      <c r="S41" s="22">
        <f t="shared" si="47"/>
        <v>2.2118690940147525</v>
      </c>
      <c r="T41" s="22">
        <f t="shared" si="47"/>
        <v>2.6612285028985161</v>
      </c>
      <c r="U41" s="22">
        <f t="shared" si="47"/>
        <v>3.8238858881927329</v>
      </c>
      <c r="V41" s="22">
        <f t="shared" si="47"/>
        <v>3.2849113580530531</v>
      </c>
      <c r="W41" s="22">
        <f t="shared" si="47"/>
        <v>2.455408917552885</v>
      </c>
      <c r="X41" s="22">
        <f t="shared" si="47"/>
        <v>2.3360605017255458</v>
      </c>
      <c r="Y41" s="22">
        <f t="shared" si="47"/>
        <v>2.4030669916918277</v>
      </c>
      <c r="Z41" s="22">
        <f t="shared" si="47"/>
        <v>2.2538622638899848</v>
      </c>
      <c r="AA41" s="22">
        <f t="shared" si="47"/>
        <v>2.6804221871580727</v>
      </c>
      <c r="AB41" s="22">
        <f t="shared" si="47"/>
        <v>3.5484627594205458</v>
      </c>
      <c r="AC41" s="22">
        <f t="shared" si="47"/>
        <v>2.8966492267214394</v>
      </c>
      <c r="AD41" s="22">
        <f t="shared" si="47"/>
        <v>0.42036050789883406</v>
      </c>
      <c r="AE41" s="22">
        <f t="shared" si="47"/>
        <v>3.6474164734007166</v>
      </c>
      <c r="AF41" s="22">
        <f t="shared" si="47"/>
        <v>3.8184648999454738</v>
      </c>
      <c r="AG41" s="22">
        <f t="shared" ref="AG41" si="48">IF(AG26=0,0,AG26/(AG4/1000))</f>
        <v>4.3863229734482907</v>
      </c>
    </row>
    <row r="42" spans="1:33" x14ac:dyDescent="0.25">
      <c r="A42" s="12" t="s">
        <v>11</v>
      </c>
      <c r="B42" s="23">
        <f t="shared" ref="B42:K42" si="49">IF(B32=0,0,B32/(B5/1000))</f>
        <v>1.6121628360018188</v>
      </c>
      <c r="C42" s="23">
        <f t="shared" si="49"/>
        <v>1.612162848067469</v>
      </c>
      <c r="D42" s="23">
        <f t="shared" si="49"/>
        <v>1.6121628250504112</v>
      </c>
      <c r="E42" s="23">
        <f t="shared" si="49"/>
        <v>1.6121628410346411</v>
      </c>
      <c r="F42" s="23">
        <f t="shared" si="49"/>
        <v>1.612162828766351</v>
      </c>
      <c r="G42" s="23">
        <f t="shared" si="49"/>
        <v>1.612162852618451</v>
      </c>
      <c r="H42" s="23">
        <f t="shared" si="49"/>
        <v>1.5940297526098124</v>
      </c>
      <c r="I42" s="23">
        <f t="shared" si="49"/>
        <v>1.5935891221417815</v>
      </c>
      <c r="J42" s="23">
        <f t="shared" si="49"/>
        <v>1.613913308044443</v>
      </c>
      <c r="K42" s="23">
        <f t="shared" si="49"/>
        <v>1.5605242820857508</v>
      </c>
      <c r="L42" s="23">
        <f>IF(L32=0,0,L32/(L5/1000))</f>
        <v>1.5685375757312314</v>
      </c>
      <c r="M42" s="23">
        <f t="shared" ref="M42:AF42" si="50">IF(M32=0,0,M32/(M5/1000))</f>
        <v>1.5811988506779704</v>
      </c>
      <c r="N42" s="23">
        <f t="shared" si="50"/>
        <v>1.5799489874303358</v>
      </c>
      <c r="O42" s="23">
        <f t="shared" si="50"/>
        <v>1.5790188075729326</v>
      </c>
      <c r="P42" s="23">
        <f t="shared" si="50"/>
        <v>1.5791774395770524</v>
      </c>
      <c r="Q42" s="23">
        <f t="shared" si="50"/>
        <v>1.795087406761978</v>
      </c>
      <c r="R42" s="23">
        <f t="shared" si="50"/>
        <v>1.6819315223516174</v>
      </c>
      <c r="S42" s="23">
        <f t="shared" si="50"/>
        <v>1.3189262576418337</v>
      </c>
      <c r="T42" s="23">
        <f t="shared" si="50"/>
        <v>1.5298434512952632</v>
      </c>
      <c r="U42" s="23">
        <f t="shared" si="50"/>
        <v>2.2160754823527289</v>
      </c>
      <c r="V42" s="23">
        <f t="shared" si="50"/>
        <v>1.8816201555102381</v>
      </c>
      <c r="W42" s="23">
        <f t="shared" si="50"/>
        <v>1.3898043584152553</v>
      </c>
      <c r="X42" s="23">
        <f t="shared" si="50"/>
        <v>1.5538429978267296</v>
      </c>
      <c r="Y42" s="23">
        <f t="shared" si="50"/>
        <v>1.7671839076326696</v>
      </c>
      <c r="Z42" s="23">
        <f t="shared" si="50"/>
        <v>1.4435966594260867</v>
      </c>
      <c r="AA42" s="23">
        <f t="shared" si="50"/>
        <v>1.7965589279117704</v>
      </c>
      <c r="AB42" s="23">
        <f t="shared" si="50"/>
        <v>2.2196413980883261</v>
      </c>
      <c r="AC42" s="23">
        <f t="shared" si="50"/>
        <v>1.5721429138842906</v>
      </c>
      <c r="AD42" s="23">
        <f t="shared" si="50"/>
        <v>0.21263986008740587</v>
      </c>
      <c r="AE42" s="23">
        <f t="shared" si="50"/>
        <v>1.6639021402981109</v>
      </c>
      <c r="AF42" s="23">
        <f t="shared" si="50"/>
        <v>2.1036671289178228</v>
      </c>
      <c r="AG42" s="23">
        <f t="shared" ref="AG42" si="51">IF(AG32=0,0,AG32/(AG5/1000))</f>
        <v>2.1526946950070589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0.43165127587788543</v>
      </c>
      <c r="C45" s="31">
        <f t="shared" si="55"/>
        <v>0.43165127162428479</v>
      </c>
      <c r="D45" s="31">
        <f t="shared" si="55"/>
        <v>0.43165127973867318</v>
      </c>
      <c r="E45" s="31">
        <f t="shared" si="55"/>
        <v>0.43165127410362414</v>
      </c>
      <c r="F45" s="31">
        <f t="shared" si="55"/>
        <v>0.43165127842866324</v>
      </c>
      <c r="G45" s="31">
        <f t="shared" si="55"/>
        <v>0.43165127001989051</v>
      </c>
      <c r="H45" s="31">
        <f t="shared" si="55"/>
        <v>0.43939453270317019</v>
      </c>
      <c r="I45" s="31">
        <f t="shared" si="55"/>
        <v>0.44176066109332146</v>
      </c>
      <c r="J45" s="31">
        <f t="shared" si="55"/>
        <v>0.43564057641970394</v>
      </c>
      <c r="K45" s="31">
        <f t="shared" si="55"/>
        <v>0.44078749187256011</v>
      </c>
      <c r="L45" s="31">
        <f>IF(L26=0,0,L26/L$25)</f>
        <v>0.43359140191009693</v>
      </c>
      <c r="M45" s="31">
        <f t="shared" ref="M45:AF45" si="56">IF(M26=0,0,M26/M$25)</f>
        <v>0.43203415923812766</v>
      </c>
      <c r="N45" s="31">
        <f t="shared" si="56"/>
        <v>0.43076508077002784</v>
      </c>
      <c r="O45" s="31">
        <f t="shared" si="56"/>
        <v>0.43091096815904373</v>
      </c>
      <c r="P45" s="31">
        <f t="shared" si="56"/>
        <v>0.43106047009067378</v>
      </c>
      <c r="Q45" s="31">
        <f t="shared" si="56"/>
        <v>0.40368124258262272</v>
      </c>
      <c r="R45" s="31">
        <f t="shared" si="56"/>
        <v>0.39355698598707323</v>
      </c>
      <c r="S45" s="31">
        <f t="shared" si="56"/>
        <v>0.40660007454941943</v>
      </c>
      <c r="T45" s="31">
        <f t="shared" si="56"/>
        <v>0.4109982881889625</v>
      </c>
      <c r="U45" s="31">
        <f t="shared" si="56"/>
        <v>0.42466491614250262</v>
      </c>
      <c r="V45" s="31">
        <f t="shared" si="56"/>
        <v>0.4551551685436005</v>
      </c>
      <c r="W45" s="31">
        <f t="shared" si="56"/>
        <v>0.42387842643070145</v>
      </c>
      <c r="X45" s="31">
        <f t="shared" si="56"/>
        <v>0.45000391565393494</v>
      </c>
      <c r="Y45" s="31">
        <f t="shared" si="56"/>
        <v>0.46586195352951731</v>
      </c>
      <c r="Z45" s="31">
        <f t="shared" si="56"/>
        <v>0.45574319556329601</v>
      </c>
      <c r="AA45" s="31">
        <f t="shared" si="56"/>
        <v>0.47614144229280297</v>
      </c>
      <c r="AB45" s="31">
        <f t="shared" si="56"/>
        <v>0.48141440043818828</v>
      </c>
      <c r="AC45" s="31">
        <f t="shared" si="56"/>
        <v>0.46790462217969825</v>
      </c>
      <c r="AD45" s="31">
        <f t="shared" si="56"/>
        <v>0.43953278408037028</v>
      </c>
      <c r="AE45" s="31">
        <f t="shared" si="56"/>
        <v>0.40415791491796965</v>
      </c>
      <c r="AF45" s="31">
        <f t="shared" si="56"/>
        <v>0.35109061912379841</v>
      </c>
      <c r="AG45" s="31">
        <f t="shared" ref="AG45" si="57">IF(AG26=0,0,AG26/AG$25)</f>
        <v>0.32189548351136654</v>
      </c>
    </row>
    <row r="46" spans="1:33" x14ac:dyDescent="0.25">
      <c r="A46" s="12" t="s">
        <v>11</v>
      </c>
      <c r="B46" s="32">
        <f t="shared" ref="B46:K46" si="58">IF(B32=0,0,B32/B$25)</f>
        <v>0.56834872412211457</v>
      </c>
      <c r="C46" s="32">
        <f t="shared" si="58"/>
        <v>0.56834872837571526</v>
      </c>
      <c r="D46" s="32">
        <f t="shared" si="58"/>
        <v>0.56834872026132677</v>
      </c>
      <c r="E46" s="32">
        <f t="shared" si="58"/>
        <v>0.56834872589637586</v>
      </c>
      <c r="F46" s="32">
        <f t="shared" si="58"/>
        <v>0.56834872157133687</v>
      </c>
      <c r="G46" s="32">
        <f t="shared" si="58"/>
        <v>0.56834872998010944</v>
      </c>
      <c r="H46" s="32">
        <f t="shared" si="58"/>
        <v>0.56060546729682981</v>
      </c>
      <c r="I46" s="32">
        <f t="shared" si="58"/>
        <v>0.55823933890667854</v>
      </c>
      <c r="J46" s="32">
        <f t="shared" si="58"/>
        <v>0.564359423580296</v>
      </c>
      <c r="K46" s="32">
        <f t="shared" si="58"/>
        <v>0.55921250812743983</v>
      </c>
      <c r="L46" s="32">
        <f>IF(L32=0,0,L32/L$25)</f>
        <v>0.56640859808990307</v>
      </c>
      <c r="M46" s="32">
        <f t="shared" ref="M46:AF46" si="59">IF(M32=0,0,M32/M$25)</f>
        <v>0.56796584076187229</v>
      </c>
      <c r="N46" s="32">
        <f t="shared" si="59"/>
        <v>0.56923491922997216</v>
      </c>
      <c r="O46" s="32">
        <f t="shared" si="59"/>
        <v>0.56908903184095627</v>
      </c>
      <c r="P46" s="32">
        <f t="shared" si="59"/>
        <v>0.56893952990932628</v>
      </c>
      <c r="Q46" s="32">
        <f t="shared" si="59"/>
        <v>0.59631875741737728</v>
      </c>
      <c r="R46" s="32">
        <f t="shared" si="59"/>
        <v>0.60644301401292666</v>
      </c>
      <c r="S46" s="32">
        <f t="shared" si="59"/>
        <v>0.59339992545058051</v>
      </c>
      <c r="T46" s="32">
        <f t="shared" si="59"/>
        <v>0.58900171181103755</v>
      </c>
      <c r="U46" s="32">
        <f t="shared" si="59"/>
        <v>0.57533508385749743</v>
      </c>
      <c r="V46" s="32">
        <f t="shared" si="59"/>
        <v>0.5448448314563995</v>
      </c>
      <c r="W46" s="32">
        <f t="shared" si="59"/>
        <v>0.5761215735692985</v>
      </c>
      <c r="X46" s="32">
        <f t="shared" si="59"/>
        <v>0.54999608434606506</v>
      </c>
      <c r="Y46" s="32">
        <f t="shared" si="59"/>
        <v>0.5341380464704828</v>
      </c>
      <c r="Z46" s="32">
        <f t="shared" si="59"/>
        <v>0.54425680443670399</v>
      </c>
      <c r="AA46" s="32">
        <f t="shared" si="59"/>
        <v>0.52385855770719703</v>
      </c>
      <c r="AB46" s="32">
        <f t="shared" si="59"/>
        <v>0.51858559956181172</v>
      </c>
      <c r="AC46" s="32">
        <f t="shared" si="59"/>
        <v>0.5320953778203017</v>
      </c>
      <c r="AD46" s="32">
        <f t="shared" si="59"/>
        <v>0.56046721591962978</v>
      </c>
      <c r="AE46" s="32">
        <f t="shared" si="59"/>
        <v>0.59584208508203029</v>
      </c>
      <c r="AF46" s="32">
        <f t="shared" si="59"/>
        <v>0.64890938087620165</v>
      </c>
      <c r="AG46" s="32">
        <f t="shared" ref="AG46" si="60">IF(AG32=0,0,AG32/AG$25)</f>
        <v>0.67810451648863346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1454.8350399895855</v>
      </c>
      <c r="C48" s="21">
        <f t="shared" si="61"/>
        <v>1454.8350230448257</v>
      </c>
      <c r="D48" s="21">
        <f t="shared" si="61"/>
        <v>1454.8350777690216</v>
      </c>
      <c r="E48" s="21">
        <f t="shared" si="61"/>
        <v>1454.8349214741243</v>
      </c>
      <c r="F48" s="21">
        <f t="shared" si="61"/>
        <v>1454.8350031112425</v>
      </c>
      <c r="G48" s="21">
        <f t="shared" si="61"/>
        <v>1454.8348143849407</v>
      </c>
      <c r="H48" s="21">
        <f t="shared" si="61"/>
        <v>1428.6338930728905</v>
      </c>
      <c r="I48" s="21">
        <f t="shared" si="61"/>
        <v>1436.2158468781797</v>
      </c>
      <c r="J48" s="21">
        <f t="shared" si="61"/>
        <v>1475.6734116196337</v>
      </c>
      <c r="K48" s="21">
        <f t="shared" si="61"/>
        <v>1335.8159627148668</v>
      </c>
      <c r="L48" s="21">
        <f t="shared" ref="L48" si="62">IF(L25=0,0,100*L25/L12)</f>
        <v>1336.0151739357418</v>
      </c>
      <c r="M48" s="21">
        <f t="shared" ref="M48:AF48" si="63">IF(M25=0,0,100*M25/M12)</f>
        <v>1387.0490384337072</v>
      </c>
      <c r="N48" s="21">
        <f t="shared" si="63"/>
        <v>1400.2352456109659</v>
      </c>
      <c r="O48" s="21">
        <f t="shared" si="63"/>
        <v>1400.5545324139518</v>
      </c>
      <c r="P48" s="21">
        <f t="shared" si="63"/>
        <v>1406.9781103934888</v>
      </c>
      <c r="Q48" s="21">
        <f t="shared" si="63"/>
        <v>1673.4684722063562</v>
      </c>
      <c r="R48" s="21">
        <f t="shared" si="63"/>
        <v>1638.0885447444318</v>
      </c>
      <c r="S48" s="21">
        <f t="shared" si="63"/>
        <v>1380.4982739413738</v>
      </c>
      <c r="T48" s="21">
        <f t="shared" si="63"/>
        <v>1642.4274444624302</v>
      </c>
      <c r="U48" s="21">
        <f t="shared" si="63"/>
        <v>2610.5631550663356</v>
      </c>
      <c r="V48" s="21">
        <f t="shared" si="63"/>
        <v>2383.893601264524</v>
      </c>
      <c r="W48" s="21">
        <f t="shared" si="63"/>
        <v>1915.7030458438865</v>
      </c>
      <c r="X48" s="21">
        <f t="shared" si="63"/>
        <v>1932.3637296041438</v>
      </c>
      <c r="Y48" s="21">
        <f t="shared" si="63"/>
        <v>2096.4405536839099</v>
      </c>
      <c r="Z48" s="21">
        <f t="shared" si="63"/>
        <v>2025.3753352673505</v>
      </c>
      <c r="AA48" s="21">
        <f t="shared" si="63"/>
        <v>2529.9486845776332</v>
      </c>
      <c r="AB48" s="21">
        <f t="shared" si="63"/>
        <v>3250.1686139775975</v>
      </c>
      <c r="AC48" s="21">
        <f t="shared" si="63"/>
        <v>2586.7230340764058</v>
      </c>
      <c r="AD48" s="21">
        <f t="shared" si="63"/>
        <v>363.13224629877777</v>
      </c>
      <c r="AE48" s="21">
        <f t="shared" si="63"/>
        <v>3014.6592654366591</v>
      </c>
      <c r="AF48" s="21">
        <f t="shared" si="63"/>
        <v>3281.1772826047036</v>
      </c>
      <c r="AG48" s="21">
        <f t="shared" ref="AG48" si="64">IF(AG25=0,0,100*AG25/AG12)</f>
        <v>3465.6363858309846</v>
      </c>
    </row>
    <row r="49" spans="1:33" x14ac:dyDescent="0.25">
      <c r="A49" s="10" t="s">
        <v>10</v>
      </c>
      <c r="B49" s="22">
        <f t="shared" si="61"/>
        <v>1143.362771148046</v>
      </c>
      <c r="C49" s="22">
        <f t="shared" si="61"/>
        <v>1143.3628219575819</v>
      </c>
      <c r="D49" s="22">
        <f t="shared" si="61"/>
        <v>1143.3627383243966</v>
      </c>
      <c r="E49" s="22">
        <f t="shared" si="61"/>
        <v>1143.3626908453393</v>
      </c>
      <c r="F49" s="22">
        <f t="shared" si="61"/>
        <v>1143.3627162173907</v>
      </c>
      <c r="G49" s="22">
        <f t="shared" si="61"/>
        <v>1143.3626849834275</v>
      </c>
      <c r="H49" s="22">
        <f t="shared" si="61"/>
        <v>1120.1907892103534</v>
      </c>
      <c r="I49" s="22">
        <f t="shared" si="61"/>
        <v>1126.8851742781171</v>
      </c>
      <c r="J49" s="22">
        <f t="shared" si="61"/>
        <v>1161.8680171938577</v>
      </c>
      <c r="K49" s="22">
        <f t="shared" si="61"/>
        <v>1038.9529287380992</v>
      </c>
      <c r="L49" s="22">
        <f t="shared" ref="L49" si="65">IF(L26=0,0,100*L26/L13)</f>
        <v>1039.1252929775617</v>
      </c>
      <c r="M49" s="22">
        <f t="shared" ref="M49:AF49" si="66">IF(M26=0,0,100*M26/M13)</f>
        <v>1079.9341801624221</v>
      </c>
      <c r="N49" s="22">
        <f t="shared" si="66"/>
        <v>1090.1425722809356</v>
      </c>
      <c r="O49" s="22">
        <f t="shared" si="66"/>
        <v>1095.2653314883244</v>
      </c>
      <c r="P49" s="22">
        <f t="shared" si="66"/>
        <v>1098.0180966282958</v>
      </c>
      <c r="Q49" s="22">
        <f t="shared" si="66"/>
        <v>1337.9939180602119</v>
      </c>
      <c r="R49" s="22">
        <f t="shared" si="66"/>
        <v>1285.6834556198621</v>
      </c>
      <c r="S49" s="22">
        <f t="shared" si="66"/>
        <v>1093.1192519663327</v>
      </c>
      <c r="T49" s="22">
        <f t="shared" si="66"/>
        <v>1301.9875749025332</v>
      </c>
      <c r="U49" s="22">
        <f t="shared" si="66"/>
        <v>2066.3727932459865</v>
      </c>
      <c r="V49" s="22">
        <f t="shared" si="66"/>
        <v>1864.7738223273777</v>
      </c>
      <c r="W49" s="22">
        <f t="shared" si="66"/>
        <v>1500.4674070452966</v>
      </c>
      <c r="X49" s="22">
        <f t="shared" si="66"/>
        <v>1472.2749279208558</v>
      </c>
      <c r="Y49" s="22">
        <f t="shared" si="66"/>
        <v>1574.7687147415704</v>
      </c>
      <c r="Z49" s="22">
        <f t="shared" si="66"/>
        <v>1546.2949069575675</v>
      </c>
      <c r="AA49" s="22">
        <f t="shared" si="66"/>
        <v>1916.5185767368514</v>
      </c>
      <c r="AB49" s="22">
        <f t="shared" si="66"/>
        <v>2479.0845378825925</v>
      </c>
      <c r="AC49" s="22">
        <f t="shared" si="66"/>
        <v>2010.1382021428515</v>
      </c>
      <c r="AD49" s="22">
        <f t="shared" si="66"/>
        <v>285.50287692138056</v>
      </c>
      <c r="AE49" s="22">
        <f t="shared" si="66"/>
        <v>2408.2119513985726</v>
      </c>
      <c r="AF49" s="22">
        <f t="shared" si="66"/>
        <v>2455.3166574027341</v>
      </c>
      <c r="AG49" s="22">
        <f t="shared" ref="AG49" si="67">IF(AG26=0,0,100*AG26/AG13)</f>
        <v>2538.0997651769812</v>
      </c>
    </row>
    <row r="50" spans="1:33" x14ac:dyDescent="0.25">
      <c r="A50" s="12" t="s">
        <v>11</v>
      </c>
      <c r="B50" s="23">
        <f t="shared" ref="B50:K50" si="68">IF(B32=0,0,100*B32/B14)</f>
        <v>1834.3574737246113</v>
      </c>
      <c r="C50" s="23">
        <f t="shared" si="68"/>
        <v>1834.3573187035522</v>
      </c>
      <c r="D50" s="23">
        <f t="shared" si="68"/>
        <v>1834.3576510984519</v>
      </c>
      <c r="E50" s="23">
        <f t="shared" si="68"/>
        <v>1834.3572957321976</v>
      </c>
      <c r="F50" s="23">
        <f t="shared" si="68"/>
        <v>1834.3574829257991</v>
      </c>
      <c r="G50" s="23">
        <f t="shared" si="68"/>
        <v>1834.3569996746733</v>
      </c>
      <c r="H50" s="23">
        <f t="shared" si="68"/>
        <v>1821.8057870775867</v>
      </c>
      <c r="I50" s="23">
        <f t="shared" si="68"/>
        <v>1834.774939862235</v>
      </c>
      <c r="J50" s="23">
        <f t="shared" si="68"/>
        <v>1864.3672047125237</v>
      </c>
      <c r="K50" s="23">
        <f t="shared" si="68"/>
        <v>1724.1294849232704</v>
      </c>
      <c r="L50" s="23">
        <f t="shared" ref="L50" si="69">IF(L32=0,0,100*L32/L14)</f>
        <v>1710.0225213603705</v>
      </c>
      <c r="M50" s="23">
        <f t="shared" ref="M50:AF50" si="70">IF(M32=0,0,100*M32/M14)</f>
        <v>1769.9206958077978</v>
      </c>
      <c r="N50" s="23">
        <f t="shared" si="70"/>
        <v>1784.3231968430082</v>
      </c>
      <c r="O50" s="23">
        <f t="shared" si="70"/>
        <v>1775.2286928548276</v>
      </c>
      <c r="P50" s="23">
        <f t="shared" si="70"/>
        <v>1788.2034890423145</v>
      </c>
      <c r="Q50" s="23">
        <f t="shared" si="70"/>
        <v>2015.5779852752025</v>
      </c>
      <c r="R50" s="23">
        <f t="shared" si="70"/>
        <v>1992.5162039305619</v>
      </c>
      <c r="S50" s="23">
        <f t="shared" si="70"/>
        <v>1683.8196854595055</v>
      </c>
      <c r="T50" s="23">
        <f t="shared" si="70"/>
        <v>2008.9762765916601</v>
      </c>
      <c r="U50" s="23">
        <f t="shared" si="70"/>
        <v>3240.4688713281744</v>
      </c>
      <c r="V50" s="23">
        <f t="shared" si="70"/>
        <v>3106.2780399785347</v>
      </c>
      <c r="W50" s="23">
        <f t="shared" si="70"/>
        <v>2405.4780661397003</v>
      </c>
      <c r="X50" s="23">
        <f t="shared" si="70"/>
        <v>2596.172501959461</v>
      </c>
      <c r="Y50" s="23">
        <f t="shared" si="70"/>
        <v>2948.2671013689237</v>
      </c>
      <c r="Z50" s="23">
        <f t="shared" si="70"/>
        <v>2734.9140827686324</v>
      </c>
      <c r="AA50" s="23">
        <f t="shared" si="70"/>
        <v>3567.9326433686138</v>
      </c>
      <c r="AB50" s="23">
        <f t="shared" si="70"/>
        <v>4569.6016965043364</v>
      </c>
      <c r="AC50" s="23">
        <f t="shared" si="70"/>
        <v>3459.2721303624176</v>
      </c>
      <c r="AD50" s="23">
        <f t="shared" si="70"/>
        <v>461.55055770118224</v>
      </c>
      <c r="AE50" s="23">
        <f t="shared" si="70"/>
        <v>3635.6762641151699</v>
      </c>
      <c r="AF50" s="23">
        <f t="shared" si="70"/>
        <v>4011.1432148548579</v>
      </c>
      <c r="AG50" s="23">
        <f t="shared" ref="AG50" si="71">IF(AG32=0,0,100*AG32/AG14)</f>
        <v>4193.0281928014911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4515.431502869752</v>
      </c>
      <c r="C53" s="21">
        <v>4515.4314580003993</v>
      </c>
      <c r="D53" s="21">
        <v>4515.4316052426966</v>
      </c>
      <c r="E53" s="21">
        <v>4515.4311983750194</v>
      </c>
      <c r="F53" s="21">
        <v>4515.4313982684271</v>
      </c>
      <c r="G53" s="21">
        <v>4515.4309057817873</v>
      </c>
      <c r="H53" s="21">
        <v>4525.8326384408629</v>
      </c>
      <c r="I53" s="21">
        <v>4522.8237445357699</v>
      </c>
      <c r="J53" s="21">
        <v>4507.1597422325658</v>
      </c>
      <c r="K53" s="21">
        <v>4562.6875455591771</v>
      </c>
      <c r="L53" s="21">
        <v>4562.6098962260266</v>
      </c>
      <c r="M53" s="21">
        <v>4609.0908514367329</v>
      </c>
      <c r="N53" s="21">
        <v>4671.1945031935302</v>
      </c>
      <c r="O53" s="21">
        <v>4681.6999489528453</v>
      </c>
      <c r="P53" s="21">
        <v>4695.7687443917766</v>
      </c>
      <c r="Q53" s="21">
        <v>4691.1851274602313</v>
      </c>
      <c r="R53" s="21">
        <v>5291.9532670370209</v>
      </c>
      <c r="S53" s="21">
        <v>5358.7095452152125</v>
      </c>
      <c r="T53" s="21">
        <v>5306.953896352592</v>
      </c>
      <c r="U53" s="21">
        <v>5783.5395062314383</v>
      </c>
      <c r="V53" s="21">
        <v>6102.6410418501464</v>
      </c>
      <c r="W53" s="21">
        <v>6488.7185817316968</v>
      </c>
      <c r="X53" s="21">
        <v>6847.7682654466453</v>
      </c>
      <c r="Y53" s="21">
        <v>7179.9104519910525</v>
      </c>
      <c r="Z53" s="21">
        <v>7345.0268944107747</v>
      </c>
      <c r="AA53" s="21">
        <v>7667.1157986409789</v>
      </c>
      <c r="AB53" s="21">
        <v>7466.1715821624202</v>
      </c>
      <c r="AC53" s="21">
        <v>7286.5929715864941</v>
      </c>
      <c r="AD53" s="21">
        <v>7071.5498893830527</v>
      </c>
      <c r="AE53" s="21">
        <v>6757.5049932590564</v>
      </c>
      <c r="AF53" s="21">
        <v>5893.2650124556067</v>
      </c>
      <c r="AG53" s="21">
        <v>5708.8694723060471</v>
      </c>
    </row>
    <row r="54" spans="1:33" x14ac:dyDescent="0.25">
      <c r="A54" s="10" t="s">
        <v>10</v>
      </c>
      <c r="B54" s="22">
        <v>5092.9951146056583</v>
      </c>
      <c r="C54" s="22">
        <v>5092.995349642265</v>
      </c>
      <c r="D54" s="22">
        <v>5092.9949516074676</v>
      </c>
      <c r="E54" s="22">
        <v>5092.9948283544645</v>
      </c>
      <c r="F54" s="22">
        <v>5092.9948810431733</v>
      </c>
      <c r="G54" s="22">
        <v>5092.994847115765</v>
      </c>
      <c r="H54" s="22">
        <v>5092.9949399965417</v>
      </c>
      <c r="I54" s="22">
        <v>5092.9958327829054</v>
      </c>
      <c r="J54" s="22">
        <v>5092.994435791994</v>
      </c>
      <c r="K54" s="22">
        <v>5093.0000257548409</v>
      </c>
      <c r="L54" s="22">
        <v>5092.9987525999341</v>
      </c>
      <c r="M54" s="22">
        <v>5150.2041738487578</v>
      </c>
      <c r="N54" s="22">
        <v>5219.3203360181842</v>
      </c>
      <c r="O54" s="22">
        <v>5254.4419753642642</v>
      </c>
      <c r="P54" s="22">
        <v>5259.3559463839174</v>
      </c>
      <c r="Q54" s="22">
        <v>5382.9814446128303</v>
      </c>
      <c r="R54" s="22">
        <v>5960.9624877419692</v>
      </c>
      <c r="S54" s="22">
        <v>6089.6958104214518</v>
      </c>
      <c r="T54" s="22">
        <v>6037.6741064144371</v>
      </c>
      <c r="U54" s="22">
        <v>6570.098549046882</v>
      </c>
      <c r="V54" s="22">
        <v>6851.1082234352334</v>
      </c>
      <c r="W54" s="22">
        <v>7293.9204413343241</v>
      </c>
      <c r="X54" s="22">
        <v>7487.7752546245101</v>
      </c>
      <c r="Y54" s="22">
        <v>7740.2851508151743</v>
      </c>
      <c r="Z54" s="22">
        <v>8047.9247194206</v>
      </c>
      <c r="AA54" s="22">
        <v>8335.6035287506093</v>
      </c>
      <c r="AB54" s="22">
        <v>8173.1057335164933</v>
      </c>
      <c r="AC54" s="22">
        <v>8126.5124290334925</v>
      </c>
      <c r="AD54" s="22">
        <v>7979.2852116068734</v>
      </c>
      <c r="AE54" s="22">
        <v>7754.7066758762403</v>
      </c>
      <c r="AF54" s="22">
        <v>6678.8422061990577</v>
      </c>
      <c r="AG54" s="22">
        <v>6670.8829867542863</v>
      </c>
    </row>
    <row r="55" spans="1:33" x14ac:dyDescent="0.25">
      <c r="A55" s="12" t="s">
        <v>11</v>
      </c>
      <c r="B55" s="23">
        <v>3811.682342862448</v>
      </c>
      <c r="C55" s="23">
        <v>3811.682059882809</v>
      </c>
      <c r="D55" s="23">
        <v>3811.682669257048</v>
      </c>
      <c r="E55" s="23">
        <v>3811.6820400876063</v>
      </c>
      <c r="F55" s="23">
        <v>3811.6823507401468</v>
      </c>
      <c r="G55" s="23">
        <v>3811.6814898041612</v>
      </c>
      <c r="H55" s="23">
        <v>3802.8718281058409</v>
      </c>
      <c r="I55" s="23">
        <v>3788.1818532985121</v>
      </c>
      <c r="J55" s="23">
        <v>3781.517948911242</v>
      </c>
      <c r="K55" s="23">
        <v>3869.0090356509063</v>
      </c>
      <c r="L55" s="23">
        <v>3894.451962935168</v>
      </c>
      <c r="M55" s="23">
        <v>3934.4997367467172</v>
      </c>
      <c r="N55" s="23">
        <v>3992.2731798157492</v>
      </c>
      <c r="O55" s="23">
        <v>3978.7873099067569</v>
      </c>
      <c r="P55" s="23">
        <v>4000.3591932892418</v>
      </c>
      <c r="Q55" s="23">
        <v>3985.7065798956505</v>
      </c>
      <c r="R55" s="23">
        <v>4619.10437981628</v>
      </c>
      <c r="S55" s="23">
        <v>4587.1717195280607</v>
      </c>
      <c r="T55" s="23">
        <v>4520.1934033537818</v>
      </c>
      <c r="U55" s="23">
        <v>4873.0896489617298</v>
      </c>
      <c r="V55" s="23">
        <v>5061.1067624740081</v>
      </c>
      <c r="W55" s="23">
        <v>5538.9740986470151</v>
      </c>
      <c r="X55" s="23">
        <v>5924.3764066779759</v>
      </c>
      <c r="Y55" s="23">
        <v>6264.8868500324652</v>
      </c>
      <c r="Z55" s="23">
        <v>6304.004942964335</v>
      </c>
      <c r="AA55" s="23">
        <v>6535.9689383331543</v>
      </c>
      <c r="AB55" s="23">
        <v>6256.5080248649328</v>
      </c>
      <c r="AC55" s="23">
        <v>6015.5380929994863</v>
      </c>
      <c r="AD55" s="23">
        <v>5920.7254226883942</v>
      </c>
      <c r="AE55" s="23">
        <v>5736.3458889461754</v>
      </c>
      <c r="AF55" s="23">
        <v>5198.9050065585361</v>
      </c>
      <c r="AG55" s="23">
        <v>4954.4402314301979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0.32219180803982411</v>
      </c>
      <c r="C58" s="18">
        <f t="shared" si="72"/>
        <v>0.32219180748877552</v>
      </c>
      <c r="D58" s="18">
        <f t="shared" si="72"/>
        <v>0.32219180910189577</v>
      </c>
      <c r="E58" s="18">
        <f t="shared" si="72"/>
        <v>0.32219180351982324</v>
      </c>
      <c r="F58" s="18">
        <f t="shared" si="72"/>
        <v>0.32219180733631364</v>
      </c>
      <c r="G58" s="18">
        <f t="shared" si="72"/>
        <v>0.32219180068110359</v>
      </c>
      <c r="H58" s="18">
        <f t="shared" si="72"/>
        <v>0.31566211285379103</v>
      </c>
      <c r="I58" s="18">
        <f t="shared" si="72"/>
        <v>0.31754848917412221</v>
      </c>
      <c r="J58" s="18">
        <f t="shared" si="72"/>
        <v>0.3274065034332857</v>
      </c>
      <c r="K58" s="18">
        <f t="shared" si="72"/>
        <v>0.29276954632034896</v>
      </c>
      <c r="L58" s="18">
        <f>IF(L48=0,0,L48/L53)</f>
        <v>0.29281819053626079</v>
      </c>
      <c r="M58" s="18">
        <f t="shared" ref="M58:AF58" si="73">IF(M48=0,0,M48/M53)</f>
        <v>0.30093766496300245</v>
      </c>
      <c r="N58" s="18">
        <f t="shared" si="73"/>
        <v>0.29975956784794011</v>
      </c>
      <c r="O58" s="18">
        <f t="shared" si="73"/>
        <v>0.29915512478052197</v>
      </c>
      <c r="P58" s="18">
        <f t="shared" si="73"/>
        <v>0.2996267889201023</v>
      </c>
      <c r="Q58" s="18">
        <f t="shared" si="73"/>
        <v>0.35672616337619534</v>
      </c>
      <c r="R58" s="18">
        <f t="shared" si="73"/>
        <v>0.30954327487128436</v>
      </c>
      <c r="S58" s="18">
        <f t="shared" si="73"/>
        <v>0.25761767124960516</v>
      </c>
      <c r="T58" s="18">
        <f t="shared" si="73"/>
        <v>0.30948590783712132</v>
      </c>
      <c r="U58" s="18">
        <f t="shared" si="73"/>
        <v>0.45137811408629624</v>
      </c>
      <c r="V58" s="18">
        <f t="shared" si="73"/>
        <v>0.39063310211373592</v>
      </c>
      <c r="W58" s="18">
        <f t="shared" si="73"/>
        <v>0.29523595787269097</v>
      </c>
      <c r="X58" s="18">
        <f t="shared" si="73"/>
        <v>0.28218883214181101</v>
      </c>
      <c r="Y58" s="18">
        <f t="shared" si="73"/>
        <v>0.29198700564608693</v>
      </c>
      <c r="Z58" s="18">
        <f t="shared" si="73"/>
        <v>0.27574784468230706</v>
      </c>
      <c r="AA58" s="18">
        <f t="shared" si="73"/>
        <v>0.32997397600621536</v>
      </c>
      <c r="AB58" s="18">
        <f t="shared" si="73"/>
        <v>0.43531930363650367</v>
      </c>
      <c r="AC58" s="18">
        <f t="shared" si="73"/>
        <v>0.35499760233117622</v>
      </c>
      <c r="AD58" s="18">
        <f t="shared" si="73"/>
        <v>5.1351153845915772E-2</v>
      </c>
      <c r="AE58" s="18">
        <f t="shared" si="73"/>
        <v>0.44612016838225499</v>
      </c>
      <c r="AF58" s="18">
        <f t="shared" si="73"/>
        <v>0.55676730567348132</v>
      </c>
      <c r="AG58" s="18">
        <f t="shared" ref="AG58" si="74">IF(AG48=0,0,AG48/AG53)</f>
        <v>0.60706176636949305</v>
      </c>
    </row>
    <row r="59" spans="1:33" x14ac:dyDescent="0.25">
      <c r="A59" s="10" t="s">
        <v>10</v>
      </c>
      <c r="B59" s="19">
        <f t="shared" ref="B59:K59" si="75">IF(B49=0,0,B49/B54)</f>
        <v>0.22449712701846458</v>
      </c>
      <c r="C59" s="19">
        <f t="shared" si="75"/>
        <v>0.22449712663450447</v>
      </c>
      <c r="D59" s="19">
        <f t="shared" si="75"/>
        <v>0.22449712775849595</v>
      </c>
      <c r="E59" s="19">
        <f t="shared" si="75"/>
        <v>0.22449712386901388</v>
      </c>
      <c r="F59" s="19">
        <f t="shared" si="75"/>
        <v>0.22449712652827197</v>
      </c>
      <c r="G59" s="19">
        <f t="shared" si="75"/>
        <v>0.22449712189104803</v>
      </c>
      <c r="H59" s="19">
        <f t="shared" si="75"/>
        <v>0.21994735954147915</v>
      </c>
      <c r="I59" s="19">
        <f t="shared" si="75"/>
        <v>0.22126175070172138</v>
      </c>
      <c r="J59" s="19">
        <f t="shared" si="75"/>
        <v>0.22813062763795844</v>
      </c>
      <c r="K59" s="19">
        <f t="shared" si="75"/>
        <v>0.2039962543656407</v>
      </c>
      <c r="L59" s="19">
        <f>IF(L49=0,0,L49/L54)</f>
        <v>0.20403014873056796</v>
      </c>
      <c r="M59" s="19">
        <f t="shared" ref="M59:AF59" si="76">IF(M49=0,0,M49/M54)</f>
        <v>0.20968764416098579</v>
      </c>
      <c r="N59" s="19">
        <f t="shared" si="76"/>
        <v>0.2088667684866809</v>
      </c>
      <c r="O59" s="19">
        <f t="shared" si="76"/>
        <v>0.20844560404768675</v>
      </c>
      <c r="P59" s="19">
        <f t="shared" si="76"/>
        <v>0.20877425065387345</v>
      </c>
      <c r="Q59" s="19">
        <f t="shared" si="76"/>
        <v>0.24856000932331782</v>
      </c>
      <c r="R59" s="19">
        <f t="shared" si="76"/>
        <v>0.21568386955356986</v>
      </c>
      <c r="S59" s="19">
        <f t="shared" si="76"/>
        <v>0.17950309604884532</v>
      </c>
      <c r="T59" s="19">
        <f t="shared" si="76"/>
        <v>0.21564389729470476</v>
      </c>
      <c r="U59" s="19">
        <f t="shared" si="76"/>
        <v>0.3145116892570437</v>
      </c>
      <c r="V59" s="19">
        <f t="shared" si="76"/>
        <v>0.27218571966921234</v>
      </c>
      <c r="W59" s="19">
        <f t="shared" si="76"/>
        <v>0.20571480304915504</v>
      </c>
      <c r="X59" s="19">
        <f t="shared" si="76"/>
        <v>0.19662381386401348</v>
      </c>
      <c r="Y59" s="19">
        <f t="shared" si="76"/>
        <v>0.20345099489980964</v>
      </c>
      <c r="Z59" s="19">
        <f t="shared" si="76"/>
        <v>0.19213585624455132</v>
      </c>
      <c r="AA59" s="19">
        <f t="shared" si="76"/>
        <v>0.22991959371946172</v>
      </c>
      <c r="AB59" s="19">
        <f t="shared" si="76"/>
        <v>0.30332221541149229</v>
      </c>
      <c r="AC59" s="19">
        <f t="shared" si="76"/>
        <v>0.24735558084686551</v>
      </c>
      <c r="AD59" s="19">
        <f t="shared" si="76"/>
        <v>3.5780507821186885E-2</v>
      </c>
      <c r="AE59" s="19">
        <f t="shared" si="76"/>
        <v>0.31054842588568415</v>
      </c>
      <c r="AF59" s="19">
        <f t="shared" si="76"/>
        <v>0.3676260917084998</v>
      </c>
      <c r="AG59" s="19">
        <f t="shared" ref="AG59" si="77">IF(AG49=0,0,AG49/AG54)</f>
        <v>0.38047433453961571</v>
      </c>
    </row>
    <row r="60" spans="1:33" x14ac:dyDescent="0.25">
      <c r="A60" s="12" t="s">
        <v>11</v>
      </c>
      <c r="B60" s="20">
        <f t="shared" ref="B60:K60" si="78">IF(B50=0,0,B50/B55)</f>
        <v>0.48124615556160677</v>
      </c>
      <c r="C60" s="20">
        <f t="shared" si="78"/>
        <v>0.48124615061938036</v>
      </c>
      <c r="D60" s="20">
        <f t="shared" si="78"/>
        <v>0.48124616088673372</v>
      </c>
      <c r="E60" s="20">
        <f t="shared" si="78"/>
        <v>0.48124614709206892</v>
      </c>
      <c r="F60" s="20">
        <f t="shared" si="78"/>
        <v>0.48124615698094736</v>
      </c>
      <c r="G60" s="20">
        <f t="shared" si="78"/>
        <v>0.48124613889732953</v>
      </c>
      <c r="H60" s="20">
        <f t="shared" si="78"/>
        <v>0.47906052831262619</v>
      </c>
      <c r="I60" s="20">
        <f t="shared" si="78"/>
        <v>0.48434183228680733</v>
      </c>
      <c r="J60" s="20">
        <f t="shared" si="78"/>
        <v>0.49302085297500814</v>
      </c>
      <c r="K60" s="20">
        <f t="shared" si="78"/>
        <v>0.4456256031030979</v>
      </c>
      <c r="L60" s="20">
        <f>IF(L50=0,0,L50/L55)</f>
        <v>0.4390919537935607</v>
      </c>
      <c r="M60" s="20">
        <f t="shared" ref="M60:AF60" si="79">IF(M50=0,0,M50/M55)</f>
        <v>0.44984643899640353</v>
      </c>
      <c r="N60" s="20">
        <f t="shared" si="79"/>
        <v>0.44694416350670624</v>
      </c>
      <c r="O60" s="20">
        <f t="shared" si="79"/>
        <v>0.44617330723728232</v>
      </c>
      <c r="P60" s="20">
        <f t="shared" si="79"/>
        <v>0.44701073144683989</v>
      </c>
      <c r="Q60" s="20">
        <f t="shared" si="79"/>
        <v>0.50570154748520701</v>
      </c>
      <c r="R60" s="20">
        <f t="shared" si="79"/>
        <v>0.43136418666724569</v>
      </c>
      <c r="S60" s="20">
        <f t="shared" si="79"/>
        <v>0.36707143059225628</v>
      </c>
      <c r="T60" s="20">
        <f t="shared" si="79"/>
        <v>0.44444476094785884</v>
      </c>
      <c r="U60" s="20">
        <f t="shared" si="79"/>
        <v>0.66497214390845349</v>
      </c>
      <c r="V60" s="20">
        <f t="shared" si="79"/>
        <v>0.61375469551646067</v>
      </c>
      <c r="W60" s="20">
        <f t="shared" si="79"/>
        <v>0.43428223770305724</v>
      </c>
      <c r="X60" s="20">
        <f t="shared" si="79"/>
        <v>0.43821869573193345</v>
      </c>
      <c r="Y60" s="20">
        <f t="shared" si="79"/>
        <v>0.47060181164383608</v>
      </c>
      <c r="Z60" s="20">
        <f t="shared" si="79"/>
        <v>0.43383755366831811</v>
      </c>
      <c r="AA60" s="20">
        <f t="shared" si="79"/>
        <v>0.54589192161591449</v>
      </c>
      <c r="AB60" s="20">
        <f t="shared" si="79"/>
        <v>0.73037574288142726</v>
      </c>
      <c r="AC60" s="20">
        <f t="shared" si="79"/>
        <v>0.57505614242358571</v>
      </c>
      <c r="AD60" s="20">
        <f t="shared" si="79"/>
        <v>7.7955068804999278E-2</v>
      </c>
      <c r="AE60" s="20">
        <f t="shared" si="79"/>
        <v>0.63379655524626677</v>
      </c>
      <c r="AF60" s="20">
        <f t="shared" si="79"/>
        <v>0.77153616190230634</v>
      </c>
      <c r="AG60" s="20">
        <f t="shared" ref="AG60" si="80">IF(AG50=0,0,AG50/AG55)</f>
        <v>0.84631724209761838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3.2055110612808284</v>
      </c>
      <c r="C62" s="33">
        <f t="shared" si="81"/>
        <v>3.2216209874856108</v>
      </c>
      <c r="D62" s="33">
        <f t="shared" si="81"/>
        <v>3.2287760872709446</v>
      </c>
      <c r="E62" s="33">
        <f t="shared" si="81"/>
        <v>3.2186481002945801</v>
      </c>
      <c r="F62" s="33">
        <f t="shared" si="81"/>
        <v>3.2053475970426333</v>
      </c>
      <c r="G62" s="33">
        <f t="shared" si="81"/>
        <v>3.2162041724539003</v>
      </c>
      <c r="H62" s="33">
        <f t="shared" si="81"/>
        <v>3.2087797282847395</v>
      </c>
      <c r="I62" s="33">
        <f t="shared" si="81"/>
        <v>3.2009302691715495</v>
      </c>
      <c r="J62" s="33">
        <f t="shared" si="81"/>
        <v>3.1201266288013092</v>
      </c>
      <c r="K62" s="33">
        <f t="shared" si="81"/>
        <v>3.1024188000000006</v>
      </c>
      <c r="L62" s="33">
        <f>IF(L66=0,0,L66/L25)</f>
        <v>3.1024187999999997</v>
      </c>
      <c r="M62" s="33">
        <f t="shared" ref="M62:AF62" si="82">IF(M66=0,0,M66/M25)</f>
        <v>3.1688785019963754</v>
      </c>
      <c r="N62" s="33">
        <f t="shared" si="82"/>
        <v>3.1825965341539484</v>
      </c>
      <c r="O62" s="33">
        <f t="shared" si="82"/>
        <v>3.1860039978563139</v>
      </c>
      <c r="P62" s="33">
        <f t="shared" si="82"/>
        <v>3.1885680407658858</v>
      </c>
      <c r="Q62" s="33">
        <f t="shared" si="82"/>
        <v>3.1920591112578496</v>
      </c>
      <c r="R62" s="33">
        <f t="shared" si="82"/>
        <v>3.1942898069219252</v>
      </c>
      <c r="S62" s="33">
        <f t="shared" si="82"/>
        <v>3.194154161537226</v>
      </c>
      <c r="T62" s="33">
        <f t="shared" si="82"/>
        <v>3.2099043306594854</v>
      </c>
      <c r="U62" s="33">
        <f t="shared" si="82"/>
        <v>3.209287525149684</v>
      </c>
      <c r="V62" s="33">
        <f t="shared" si="82"/>
        <v>3.2020929333851478</v>
      </c>
      <c r="W62" s="33">
        <f t="shared" si="82"/>
        <v>3.191620966392493</v>
      </c>
      <c r="X62" s="33">
        <f t="shared" si="82"/>
        <v>3.1898681356808503</v>
      </c>
      <c r="Y62" s="33">
        <f t="shared" si="82"/>
        <v>3.1938873400938803</v>
      </c>
      <c r="Z62" s="33">
        <f t="shared" si="82"/>
        <v>3.198874854495009</v>
      </c>
      <c r="AA62" s="33">
        <f t="shared" si="82"/>
        <v>3.1728877901385242</v>
      </c>
      <c r="AB62" s="33">
        <f t="shared" si="82"/>
        <v>3.1675355751934093</v>
      </c>
      <c r="AC62" s="33">
        <f t="shared" si="82"/>
        <v>3.1672965475746637</v>
      </c>
      <c r="AD62" s="33">
        <f t="shared" si="82"/>
        <v>3.1086478141774303</v>
      </c>
      <c r="AE62" s="33">
        <f t="shared" si="82"/>
        <v>3.1218946303174819</v>
      </c>
      <c r="AF62" s="33">
        <f t="shared" si="82"/>
        <v>3.1044622226047314</v>
      </c>
      <c r="AG62" s="33">
        <f t="shared" ref="AG62" si="83">IF(AG66=0,0,AG66/AG25)</f>
        <v>3.1094106870336362</v>
      </c>
    </row>
    <row r="63" spans="1:33" x14ac:dyDescent="0.25">
      <c r="A63" s="10" t="s">
        <v>10</v>
      </c>
      <c r="B63" s="34">
        <f t="shared" ref="B63:K63" si="84">IF(B67=0,0,B67/B26)</f>
        <v>3.176268535082071</v>
      </c>
      <c r="C63" s="34">
        <f t="shared" si="84"/>
        <v>3.2058106313425596</v>
      </c>
      <c r="D63" s="34">
        <f t="shared" si="84"/>
        <v>3.2189315265563918</v>
      </c>
      <c r="E63" s="34">
        <f t="shared" si="84"/>
        <v>3.2003590037380176</v>
      </c>
      <c r="F63" s="34">
        <f t="shared" si="84"/>
        <v>3.1759687775078418</v>
      </c>
      <c r="G63" s="34">
        <f t="shared" si="84"/>
        <v>3.1958773720012705</v>
      </c>
      <c r="H63" s="34">
        <f t="shared" si="84"/>
        <v>3.1829176141007385</v>
      </c>
      <c r="I63" s="34">
        <f t="shared" si="84"/>
        <v>3.1689310140297486</v>
      </c>
      <c r="J63" s="34">
        <f t="shared" si="84"/>
        <v>3.1024188000000001</v>
      </c>
      <c r="K63" s="34">
        <f t="shared" si="84"/>
        <v>3.1024188000000001</v>
      </c>
      <c r="L63" s="34">
        <f>IF(L67=0,0,L67/L26)</f>
        <v>3.1024188000000001</v>
      </c>
      <c r="M63" s="34">
        <f t="shared" ref="M63:AF63" si="85">IF(M67=0,0,M67/M26)</f>
        <v>3.1091662155418405</v>
      </c>
      <c r="N63" s="34">
        <f t="shared" si="85"/>
        <v>3.1341098594085919</v>
      </c>
      <c r="O63" s="34">
        <f t="shared" si="85"/>
        <v>3.1403880116862295</v>
      </c>
      <c r="P63" s="34">
        <f t="shared" si="85"/>
        <v>3.1451159810113731</v>
      </c>
      <c r="Q63" s="34">
        <f t="shared" si="85"/>
        <v>3.1477931565102306</v>
      </c>
      <c r="R63" s="34">
        <f t="shared" si="85"/>
        <v>3.1506661567426124</v>
      </c>
      <c r="S63" s="34">
        <f t="shared" si="85"/>
        <v>3.1521940871624872</v>
      </c>
      <c r="T63" s="34">
        <f t="shared" si="85"/>
        <v>3.1825670336030902</v>
      </c>
      <c r="U63" s="34">
        <f t="shared" si="85"/>
        <v>3.1825994622556886</v>
      </c>
      <c r="V63" s="34">
        <f t="shared" si="85"/>
        <v>3.1723530636912258</v>
      </c>
      <c r="W63" s="34">
        <f t="shared" si="85"/>
        <v>3.1497614885326168</v>
      </c>
      <c r="X63" s="34">
        <f t="shared" si="85"/>
        <v>3.1500210917299114</v>
      </c>
      <c r="Y63" s="34">
        <f t="shared" si="85"/>
        <v>3.1590453775261826</v>
      </c>
      <c r="Z63" s="34">
        <f t="shared" si="85"/>
        <v>3.166710108188429</v>
      </c>
      <c r="AA63" s="34">
        <f t="shared" si="85"/>
        <v>3.1240504456379039</v>
      </c>
      <c r="AB63" s="34">
        <f t="shared" si="85"/>
        <v>3.1157435318808937</v>
      </c>
      <c r="AC63" s="34">
        <f t="shared" si="85"/>
        <v>3.1129780659732407</v>
      </c>
      <c r="AD63" s="34">
        <f t="shared" si="85"/>
        <v>3.1024188000000001</v>
      </c>
      <c r="AE63" s="34">
        <f t="shared" si="85"/>
        <v>3.1024188000000001</v>
      </c>
      <c r="AF63" s="34">
        <f t="shared" si="85"/>
        <v>3.1024188000000001</v>
      </c>
      <c r="AG63" s="34">
        <f t="shared" ref="AG63" si="86">IF(AG67=0,0,AG67/AG26)</f>
        <v>3.1024188000000001</v>
      </c>
    </row>
    <row r="64" spans="1:33" x14ac:dyDescent="0.25">
      <c r="A64" s="12" t="s">
        <v>11</v>
      </c>
      <c r="B64" s="35">
        <f t="shared" ref="B64:K64" si="87">IF(B68=0,0,B68/B32)</f>
        <v>3.2277202670164149</v>
      </c>
      <c r="C64" s="35">
        <f t="shared" si="87"/>
        <v>3.2336286862685122</v>
      </c>
      <c r="D64" s="35">
        <f t="shared" si="87"/>
        <v>3.2362528653112794</v>
      </c>
      <c r="E64" s="35">
        <f t="shared" si="87"/>
        <v>3.2325383607476041</v>
      </c>
      <c r="F64" s="35">
        <f t="shared" si="87"/>
        <v>3.2276603155015686</v>
      </c>
      <c r="G64" s="35">
        <f t="shared" si="87"/>
        <v>3.2316420344002545</v>
      </c>
      <c r="H64" s="35">
        <f t="shared" si="87"/>
        <v>3.229050082820148</v>
      </c>
      <c r="I64" s="35">
        <f t="shared" si="87"/>
        <v>3.2262527628059492</v>
      </c>
      <c r="J64" s="35">
        <f t="shared" si="87"/>
        <v>3.133795663859154</v>
      </c>
      <c r="K64" s="35">
        <f t="shared" si="87"/>
        <v>3.1024188000000001</v>
      </c>
      <c r="L64" s="35">
        <f>IF(L68=0,0,L68/L32)</f>
        <v>3.1024188000000001</v>
      </c>
      <c r="M64" s="35">
        <f t="shared" ref="M64:AF64" si="88">IF(M68=0,0,M68/M32)</f>
        <v>3.2142998031083683</v>
      </c>
      <c r="N64" s="35">
        <f t="shared" si="88"/>
        <v>3.2192885318817193</v>
      </c>
      <c r="O64" s="35">
        <f t="shared" si="88"/>
        <v>3.2205441623372457</v>
      </c>
      <c r="P64" s="35">
        <f t="shared" si="88"/>
        <v>3.2214897562022755</v>
      </c>
      <c r="Q64" s="35">
        <f t="shared" si="88"/>
        <v>3.2220251913020457</v>
      </c>
      <c r="R64" s="35">
        <f t="shared" si="88"/>
        <v>3.2225997913485234</v>
      </c>
      <c r="S64" s="35">
        <f t="shared" si="88"/>
        <v>3.2229053774324976</v>
      </c>
      <c r="T64" s="35">
        <f t="shared" si="88"/>
        <v>3.2289799667206185</v>
      </c>
      <c r="U64" s="35">
        <f t="shared" si="88"/>
        <v>3.2289864524511378</v>
      </c>
      <c r="V64" s="35">
        <f t="shared" si="88"/>
        <v>3.2269371727382463</v>
      </c>
      <c r="W64" s="35">
        <f t="shared" si="88"/>
        <v>3.2224188577065238</v>
      </c>
      <c r="X64" s="35">
        <f t="shared" si="88"/>
        <v>3.2224707783459827</v>
      </c>
      <c r="Y64" s="35">
        <f t="shared" si="88"/>
        <v>3.2242756355052369</v>
      </c>
      <c r="Z64" s="35">
        <f t="shared" si="88"/>
        <v>3.2258085816376854</v>
      </c>
      <c r="AA64" s="35">
        <f t="shared" si="88"/>
        <v>3.2172766491275819</v>
      </c>
      <c r="AB64" s="35">
        <f t="shared" si="88"/>
        <v>3.215615266376179</v>
      </c>
      <c r="AC64" s="35">
        <f t="shared" si="88"/>
        <v>3.2150621731946485</v>
      </c>
      <c r="AD64" s="35">
        <f t="shared" si="88"/>
        <v>3.113532767062658</v>
      </c>
      <c r="AE64" s="35">
        <f t="shared" si="88"/>
        <v>3.1351050281216688</v>
      </c>
      <c r="AF64" s="35">
        <f t="shared" si="88"/>
        <v>3.1055678107323952</v>
      </c>
      <c r="AG64" s="35">
        <f t="shared" ref="AG64" si="89">IF(AG68=0,0,AG68/AG32)</f>
        <v>3.1127297282767237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1512.2297483999996</v>
      </c>
      <c r="C66" s="9">
        <f t="shared" si="90"/>
        <v>452.62666836000017</v>
      </c>
      <c r="D66" s="9">
        <f t="shared" si="90"/>
        <v>575.15773680000007</v>
      </c>
      <c r="E66" s="9">
        <f t="shared" si="90"/>
        <v>678.96731303999991</v>
      </c>
      <c r="F66" s="9">
        <f t="shared" si="90"/>
        <v>892.87754760000007</v>
      </c>
      <c r="G66" s="9">
        <f t="shared" si="90"/>
        <v>480.95111664000012</v>
      </c>
      <c r="H66" s="9">
        <f t="shared" si="90"/>
        <v>311.23507932000001</v>
      </c>
      <c r="I66" s="9">
        <f t="shared" si="90"/>
        <v>226.37705471999996</v>
      </c>
      <c r="J66" s="9">
        <f t="shared" si="90"/>
        <v>47.215591200000006</v>
      </c>
      <c r="K66" s="9">
        <f t="shared" si="90"/>
        <v>31.485149279999995</v>
      </c>
      <c r="L66" s="9">
        <f>SUM(L67:L68)</f>
        <v>25.188012719999996</v>
      </c>
      <c r="M66" s="9">
        <f t="shared" ref="M66:AF66" si="91">SUM(M67:M68)</f>
        <v>619.66751543999987</v>
      </c>
      <c r="N66" s="9">
        <f t="shared" si="91"/>
        <v>654.14344824</v>
      </c>
      <c r="O66" s="9">
        <f t="shared" si="91"/>
        <v>597.50669627999991</v>
      </c>
      <c r="P66" s="9">
        <f t="shared" si="91"/>
        <v>644.65525512000011</v>
      </c>
      <c r="Q66" s="9">
        <f t="shared" si="91"/>
        <v>830.15027711999983</v>
      </c>
      <c r="R66" s="9">
        <f t="shared" si="91"/>
        <v>628.88260356000001</v>
      </c>
      <c r="S66" s="9">
        <f t="shared" si="91"/>
        <v>569.1397715999999</v>
      </c>
      <c r="T66" s="9">
        <f t="shared" si="91"/>
        <v>660.18541212000002</v>
      </c>
      <c r="U66" s="9">
        <f t="shared" si="91"/>
        <v>877.11097427999971</v>
      </c>
      <c r="V66" s="9">
        <f t="shared" si="91"/>
        <v>804.88336608000031</v>
      </c>
      <c r="W66" s="9">
        <f t="shared" si="91"/>
        <v>685.5069441600001</v>
      </c>
      <c r="X66" s="9">
        <f t="shared" si="91"/>
        <v>767.28342096000017</v>
      </c>
      <c r="Y66" s="9">
        <f t="shared" si="91"/>
        <v>767.24094456000023</v>
      </c>
      <c r="Z66" s="9">
        <f t="shared" si="91"/>
        <v>742.0347208799999</v>
      </c>
      <c r="AA66" s="9">
        <f t="shared" si="91"/>
        <v>808.35359400000016</v>
      </c>
      <c r="AB66" s="9">
        <f t="shared" si="91"/>
        <v>997.14891456000009</v>
      </c>
      <c r="AC66" s="9">
        <f t="shared" si="91"/>
        <v>824.14472327999988</v>
      </c>
      <c r="AD66" s="9">
        <f t="shared" si="91"/>
        <v>119.01523644000002</v>
      </c>
      <c r="AE66" s="9">
        <f t="shared" si="91"/>
        <v>913.41402407999999</v>
      </c>
      <c r="AF66" s="9">
        <f t="shared" si="91"/>
        <v>642.80252700000005</v>
      </c>
      <c r="AG66" s="9">
        <f t="shared" ref="AG66" si="92">SUM(AG67:AG68)</f>
        <v>644.69232503999979</v>
      </c>
    </row>
    <row r="67" spans="1:33" x14ac:dyDescent="0.25">
      <c r="A67" s="10" t="s">
        <v>10</v>
      </c>
      <c r="B67" s="11">
        <v>646.80108339377796</v>
      </c>
      <c r="C67" s="11">
        <v>194.41804971399574</v>
      </c>
      <c r="D67" s="11">
        <v>247.51060358654561</v>
      </c>
      <c r="E67" s="11">
        <v>291.41177442965056</v>
      </c>
      <c r="F67" s="11">
        <v>381.87921885993592</v>
      </c>
      <c r="G67" s="11">
        <v>206.29108316245112</v>
      </c>
      <c r="H67" s="11">
        <v>135.65277472170843</v>
      </c>
      <c r="I67" s="11">
        <v>99.004746484708477</v>
      </c>
      <c r="J67" s="11">
        <v>20.452290817325437</v>
      </c>
      <c r="K67" s="11">
        <v>13.878259982364339</v>
      </c>
      <c r="L67" s="11">
        <v>10.921305746594152</v>
      </c>
      <c r="M67" s="11">
        <v>262.67283886771907</v>
      </c>
      <c r="N67" s="11">
        <v>277.48922042264212</v>
      </c>
      <c r="O67" s="11">
        <v>253.78580069120807</v>
      </c>
      <c r="P67" s="11">
        <v>274.09852724548585</v>
      </c>
      <c r="Q67" s="11">
        <v>330.46886506901825</v>
      </c>
      <c r="R67" s="11">
        <v>244.12107822984794</v>
      </c>
      <c r="S67" s="11">
        <v>228.37232128666017</v>
      </c>
      <c r="T67" s="11">
        <v>269.02423669748975</v>
      </c>
      <c r="U67" s="11">
        <v>369.38077233838237</v>
      </c>
      <c r="V67" s="11">
        <v>362.9443286409421</v>
      </c>
      <c r="W67" s="11">
        <v>286.76063357482838</v>
      </c>
      <c r="X67" s="11">
        <v>340.9673846765827</v>
      </c>
      <c r="Y67" s="11">
        <v>353.52919650569231</v>
      </c>
      <c r="Z67" s="11">
        <v>334.77689610803606</v>
      </c>
      <c r="AA67" s="11">
        <v>378.96637829444035</v>
      </c>
      <c r="AB67" s="11">
        <v>472.19273275731234</v>
      </c>
      <c r="AC67" s="11">
        <v>379.00780271580567</v>
      </c>
      <c r="AD67" s="11">
        <v>52.206278828898107</v>
      </c>
      <c r="AE67" s="11">
        <v>366.86049381660683</v>
      </c>
      <c r="AF67" s="11">
        <v>225.53338856105901</v>
      </c>
      <c r="AG67" s="11">
        <v>207.05690581975884</v>
      </c>
    </row>
    <row r="68" spans="1:33" x14ac:dyDescent="0.25">
      <c r="A68" s="12" t="s">
        <v>11</v>
      </c>
      <c r="B68" s="13">
        <v>865.42866500622176</v>
      </c>
      <c r="C68" s="13">
        <v>258.20861864600442</v>
      </c>
      <c r="D68" s="13">
        <v>327.64713321345448</v>
      </c>
      <c r="E68" s="13">
        <v>387.5555386103494</v>
      </c>
      <c r="F68" s="13">
        <v>510.99832874006415</v>
      </c>
      <c r="G68" s="13">
        <v>274.66003347754901</v>
      </c>
      <c r="H68" s="13">
        <v>175.58230459829159</v>
      </c>
      <c r="I68" s="13">
        <v>127.37230823529148</v>
      </c>
      <c r="J68" s="13">
        <v>26.763300382674572</v>
      </c>
      <c r="K68" s="13">
        <v>17.606889297635654</v>
      </c>
      <c r="L68" s="13">
        <v>14.266706973405844</v>
      </c>
      <c r="M68" s="13">
        <v>356.99467657228081</v>
      </c>
      <c r="N68" s="13">
        <v>376.65422781735793</v>
      </c>
      <c r="O68" s="13">
        <v>343.72089558879185</v>
      </c>
      <c r="P68" s="13">
        <v>370.55672787451425</v>
      </c>
      <c r="Q68" s="13">
        <v>499.68141205098152</v>
      </c>
      <c r="R68" s="13">
        <v>384.7615253301521</v>
      </c>
      <c r="S68" s="13">
        <v>340.76745031333974</v>
      </c>
      <c r="T68" s="13">
        <v>391.16117542251027</v>
      </c>
      <c r="U68" s="13">
        <v>507.73020194161739</v>
      </c>
      <c r="V68" s="13">
        <v>441.93903743905815</v>
      </c>
      <c r="W68" s="13">
        <v>398.74631058517178</v>
      </c>
      <c r="X68" s="13">
        <v>426.31603628341747</v>
      </c>
      <c r="Y68" s="13">
        <v>413.71174805430792</v>
      </c>
      <c r="Z68" s="13">
        <v>407.25782477196378</v>
      </c>
      <c r="AA68" s="13">
        <v>429.38721570555987</v>
      </c>
      <c r="AB68" s="13">
        <v>524.95618180268775</v>
      </c>
      <c r="AC68" s="13">
        <v>445.13692056419421</v>
      </c>
      <c r="AD68" s="13">
        <v>66.808957611101917</v>
      </c>
      <c r="AE68" s="13">
        <v>546.55353026339321</v>
      </c>
      <c r="AF68" s="13">
        <v>417.26913843894107</v>
      </c>
      <c r="AG68" s="13">
        <v>437.63541922024098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4663.4898130255524</v>
      </c>
      <c r="C71" s="9">
        <f t="shared" si="93"/>
        <v>4686.9270435703229</v>
      </c>
      <c r="D71" s="9">
        <f t="shared" si="93"/>
        <v>4697.3367100235819</v>
      </c>
      <c r="E71" s="9">
        <f t="shared" si="93"/>
        <v>4682.6016562449049</v>
      </c>
      <c r="F71" s="9">
        <f t="shared" si="93"/>
        <v>4663.2518813161332</v>
      </c>
      <c r="G71" s="9">
        <f t="shared" si="93"/>
        <v>4679.0458002560417</v>
      </c>
      <c r="H71" s="9">
        <f t="shared" si="93"/>
        <v>4584.1714752327989</v>
      </c>
      <c r="I71" s="9">
        <f t="shared" si="93"/>
        <v>4597.2267773362173</v>
      </c>
      <c r="J71" s="9">
        <f t="shared" si="93"/>
        <v>4604.2879070084946</v>
      </c>
      <c r="K71" s="9">
        <f t="shared" si="93"/>
        <v>4144.2605560667025</v>
      </c>
      <c r="L71" s="9">
        <f>IF(L66=0,0,100*L66/L12)</f>
        <v>4144.878592703516</v>
      </c>
      <c r="M71" s="9">
        <f t="shared" ref="M71:AF71" si="94">IF(M66=0,0,100*M66/M12)</f>
        <v>4395.3898791073179</v>
      </c>
      <c r="N71" s="9">
        <f t="shared" si="94"/>
        <v>4456.3838396816627</v>
      </c>
      <c r="O71" s="9">
        <f t="shared" si="94"/>
        <v>4462.1723394866303</v>
      </c>
      <c r="P71" s="9">
        <f t="shared" si="94"/>
        <v>4486.2454368578547</v>
      </c>
      <c r="Q71" s="9">
        <f t="shared" si="94"/>
        <v>5341.8102841090531</v>
      </c>
      <c r="R71" s="9">
        <f t="shared" si="94"/>
        <v>5232.5295413127078</v>
      </c>
      <c r="S71" s="9">
        <f t="shared" si="94"/>
        <v>4409.5243067047968</v>
      </c>
      <c r="T71" s="9">
        <f t="shared" si="94"/>
        <v>5272.0349667739465</v>
      </c>
      <c r="U71" s="9">
        <f t="shared" si="94"/>
        <v>8378.0477671697899</v>
      </c>
      <c r="V71" s="9">
        <f t="shared" si="94"/>
        <v>7633.4488545512022</v>
      </c>
      <c r="W71" s="9">
        <f t="shared" si="94"/>
        <v>6114.1980064973077</v>
      </c>
      <c r="X71" s="9">
        <f t="shared" si="94"/>
        <v>6163.9854876096651</v>
      </c>
      <c r="Y71" s="9">
        <f t="shared" si="94"/>
        <v>6695.7949436704439</v>
      </c>
      <c r="Z71" s="9">
        <f t="shared" si="94"/>
        <v>6478.9222309011266</v>
      </c>
      <c r="AA71" s="9">
        <f t="shared" si="94"/>
        <v>8027.2432909733925</v>
      </c>
      <c r="AB71" s="9">
        <f t="shared" si="94"/>
        <v>10295.024710151096</v>
      </c>
      <c r="AC71" s="9">
        <f t="shared" si="94"/>
        <v>8192.9189353620604</v>
      </c>
      <c r="AD71" s="9">
        <f t="shared" si="94"/>
        <v>1128.8502637140359</v>
      </c>
      <c r="AE71" s="9">
        <f t="shared" si="94"/>
        <v>9411.4485730035503</v>
      </c>
      <c r="AF71" s="9">
        <f t="shared" si="94"/>
        <v>10186.29091951515</v>
      </c>
      <c r="AG71" s="9">
        <f t="shared" ref="AG71" si="95">IF(AG66=0,0,100*AG66/AG12)</f>
        <v>10776.08681547549</v>
      </c>
    </row>
    <row r="72" spans="1:33" x14ac:dyDescent="0.25">
      <c r="A72" s="10" t="s">
        <v>10</v>
      </c>
      <c r="B72" s="11">
        <f t="shared" ref="B72:K72" si="96">IF(B67=0,0,100*B67/B13)</f>
        <v>3631.6271941817813</v>
      </c>
      <c r="C72" s="11">
        <f t="shared" si="96"/>
        <v>3665.4046901134466</v>
      </c>
      <c r="D72" s="11">
        <f t="shared" si="96"/>
        <v>3680.4063646822465</v>
      </c>
      <c r="E72" s="11">
        <f t="shared" si="96"/>
        <v>3659.1710821850093</v>
      </c>
      <c r="F72" s="11">
        <f t="shared" si="96"/>
        <v>3631.2842880729918</v>
      </c>
      <c r="G72" s="11">
        <f t="shared" si="96"/>
        <v>3654.0469329291523</v>
      </c>
      <c r="H72" s="11">
        <f t="shared" si="96"/>
        <v>3565.4749941310415</v>
      </c>
      <c r="I72" s="11">
        <f t="shared" si="96"/>
        <v>3571.0213780202444</v>
      </c>
      <c r="J72" s="11">
        <f t="shared" si="96"/>
        <v>3604.6011796609482</v>
      </c>
      <c r="K72" s="11">
        <f t="shared" si="96"/>
        <v>3223.2670984321389</v>
      </c>
      <c r="L72" s="11">
        <f>IF(L67=0,0,100*L67/L13)</f>
        <v>3223.8018444890954</v>
      </c>
      <c r="M72" s="11">
        <f t="shared" ref="M72:AF72" si="97">IF(M67=0,0,100*M67/M13)</f>
        <v>3357.6948679698785</v>
      </c>
      <c r="N72" s="11">
        <f t="shared" si="97"/>
        <v>3416.6265839467237</v>
      </c>
      <c r="O72" s="11">
        <f t="shared" si="97"/>
        <v>3439.5581166214774</v>
      </c>
      <c r="P72" s="11">
        <f t="shared" si="97"/>
        <v>3453.3942631453428</v>
      </c>
      <c r="Q72" s="11">
        <f t="shared" si="97"/>
        <v>4211.7280987222448</v>
      </c>
      <c r="R72" s="11">
        <f t="shared" si="97"/>
        <v>4050.7593519053921</v>
      </c>
      <c r="S72" s="11">
        <f t="shared" si="97"/>
        <v>3445.7240426117551</v>
      </c>
      <c r="T72" s="11">
        <f t="shared" si="97"/>
        <v>4143.6627340456362</v>
      </c>
      <c r="U72" s="11">
        <f t="shared" si="97"/>
        <v>6576.4369406044616</v>
      </c>
      <c r="V72" s="11">
        <f t="shared" si="97"/>
        <v>5915.7209483514544</v>
      </c>
      <c r="W72" s="11">
        <f t="shared" si="97"/>
        <v>4726.1144535096691</v>
      </c>
      <c r="X72" s="11">
        <f t="shared" si="97"/>
        <v>4637.6970757758309</v>
      </c>
      <c r="Y72" s="11">
        <f t="shared" si="97"/>
        <v>4974.7658289772053</v>
      </c>
      <c r="Z72" s="11">
        <f t="shared" si="97"/>
        <v>4896.667712102816</v>
      </c>
      <c r="AA72" s="11">
        <f t="shared" si="97"/>
        <v>5987.300713728082</v>
      </c>
      <c r="AB72" s="11">
        <f t="shared" si="97"/>
        <v>7724.1916138936222</v>
      </c>
      <c r="AC72" s="11">
        <f t="shared" si="97"/>
        <v>6257.5161328455815</v>
      </c>
      <c r="AD72" s="11">
        <f t="shared" si="97"/>
        <v>885.7494928149772</v>
      </c>
      <c r="AE72" s="11">
        <f t="shared" si="97"/>
        <v>7471.2820324036193</v>
      </c>
      <c r="AF72" s="11">
        <f t="shared" si="97"/>
        <v>7617.4205578794017</v>
      </c>
      <c r="AG72" s="11">
        <f t="shared" ref="AG72" si="98">IF(AG67=0,0,100*AG67/AG13)</f>
        <v>7874.2484277606527</v>
      </c>
    </row>
    <row r="73" spans="1:33" x14ac:dyDescent="0.25">
      <c r="A73" s="12" t="s">
        <v>11</v>
      </c>
      <c r="B73" s="13">
        <f t="shared" ref="B73:K73" si="99">IF(B68=0,0,100*B68/B14)</f>
        <v>5920.7927948939587</v>
      </c>
      <c r="C73" s="13">
        <f t="shared" si="99"/>
        <v>5931.6304466263982</v>
      </c>
      <c r="D73" s="13">
        <f t="shared" si="99"/>
        <v>5936.4452043730325</v>
      </c>
      <c r="E73" s="13">
        <f t="shared" si="99"/>
        <v>5929.6303257715663</v>
      </c>
      <c r="F73" s="13">
        <f t="shared" si="99"/>
        <v>5920.6828520829486</v>
      </c>
      <c r="G73" s="13">
        <f t="shared" si="99"/>
        <v>5927.9851862450087</v>
      </c>
      <c r="H73" s="13">
        <f t="shared" si="99"/>
        <v>5882.7021276451069</v>
      </c>
      <c r="I73" s="13">
        <f t="shared" si="99"/>
        <v>5919.4477188576548</v>
      </c>
      <c r="J73" s="13">
        <f t="shared" si="99"/>
        <v>5842.5458619693172</v>
      </c>
      <c r="K73" s="13">
        <f t="shared" si="99"/>
        <v>5348.9717276602705</v>
      </c>
      <c r="L73" s="13">
        <f>IF(L68=0,0,100*L68/L14)</f>
        <v>5305.2060186918152</v>
      </c>
      <c r="M73" s="13">
        <f t="shared" ref="M73:AF73" si="100">IF(M68=0,0,100*M68/M14)</f>
        <v>5689.0557440524308</v>
      </c>
      <c r="N73" s="13">
        <f t="shared" si="100"/>
        <v>5744.2512047672244</v>
      </c>
      <c r="O73" s="13">
        <f t="shared" si="100"/>
        <v>5717.2024035871946</v>
      </c>
      <c r="P73" s="13">
        <f t="shared" si="100"/>
        <v>5760.6792219549834</v>
      </c>
      <c r="Q73" s="13">
        <f t="shared" si="100"/>
        <v>6494.2430435905271</v>
      </c>
      <c r="R73" s="13">
        <f t="shared" si="100"/>
        <v>6421.0823030451802</v>
      </c>
      <c r="S73" s="13">
        <f t="shared" si="100"/>
        <v>5426.791518894137</v>
      </c>
      <c r="T73" s="13">
        <f t="shared" si="100"/>
        <v>6486.9441507314496</v>
      </c>
      <c r="U73" s="13">
        <f t="shared" si="100"/>
        <v>10463.430085108304</v>
      </c>
      <c r="V73" s="13">
        <f t="shared" si="100"/>
        <v>10023.764076067233</v>
      </c>
      <c r="W73" s="13">
        <f t="shared" si="100"/>
        <v>7751.457882127992</v>
      </c>
      <c r="X73" s="13">
        <f t="shared" si="100"/>
        <v>8366.0900231097421</v>
      </c>
      <c r="Y73" s="13">
        <f t="shared" si="100"/>
        <v>9506.0257819054677</v>
      </c>
      <c r="Z73" s="13">
        <f t="shared" si="100"/>
        <v>8822.3093182368139</v>
      </c>
      <c r="AA73" s="13">
        <f t="shared" si="100"/>
        <v>11479.026379169889</v>
      </c>
      <c r="AB73" s="13">
        <f t="shared" si="100"/>
        <v>14694.080976537831</v>
      </c>
      <c r="AC73" s="13">
        <f t="shared" si="100"/>
        <v>11121.774973114676</v>
      </c>
      <c r="AD73" s="13">
        <f t="shared" si="100"/>
        <v>1437.052785058675</v>
      </c>
      <c r="AE73" s="13">
        <f t="shared" si="100"/>
        <v>11398.226936250074</v>
      </c>
      <c r="AF73" s="13">
        <f t="shared" si="100"/>
        <v>12456.877252290904</v>
      </c>
      <c r="AG73" s="13">
        <f t="shared" ref="AG73" si="101">IF(AG68=0,0,100*AG68/AG14)</f>
        <v>13051.763507235626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6.3635148400771824</v>
      </c>
      <c r="C75" s="21">
        <f t="shared" si="102"/>
        <v>6.3954959352962764</v>
      </c>
      <c r="D75" s="21">
        <f t="shared" si="102"/>
        <v>6.4097000926976273</v>
      </c>
      <c r="E75" s="21">
        <f t="shared" si="102"/>
        <v>6.3895942205942111</v>
      </c>
      <c r="F75" s="21">
        <f t="shared" si="102"/>
        <v>6.3631903342228302</v>
      </c>
      <c r="G75" s="21">
        <f t="shared" si="102"/>
        <v>6.3847425851498363</v>
      </c>
      <c r="H75" s="21">
        <f t="shared" si="102"/>
        <v>6.3067948000412457</v>
      </c>
      <c r="I75" s="21">
        <f t="shared" si="102"/>
        <v>6.309718950942953</v>
      </c>
      <c r="J75" s="21">
        <f t="shared" si="102"/>
        <v>6.242181409550386</v>
      </c>
      <c r="K75" s="21">
        <f t="shared" si="102"/>
        <v>5.8728993747894291</v>
      </c>
      <c r="L75" s="21">
        <f>IF(L66=0,0,1000*L66/L3)</f>
        <v>5.8733953996453678</v>
      </c>
      <c r="M75" s="21">
        <f t="shared" ref="M75:AF75" si="103">IF(M66=0,0,1000*M66/M3)</f>
        <v>6.0760510169738717</v>
      </c>
      <c r="N75" s="21">
        <f t="shared" si="103"/>
        <v>6.0833484537102063</v>
      </c>
      <c r="O75" s="21">
        <f t="shared" si="103"/>
        <v>6.0817525706091553</v>
      </c>
      <c r="P75" s="21">
        <f t="shared" si="103"/>
        <v>6.0901885405232656</v>
      </c>
      <c r="Q75" s="21">
        <f t="shared" si="103"/>
        <v>6.92183338958775</v>
      </c>
      <c r="R75" s="21">
        <f t="shared" si="103"/>
        <v>6.2868802868273423</v>
      </c>
      <c r="S75" s="21">
        <f t="shared" si="103"/>
        <v>5.0401821811340835</v>
      </c>
      <c r="T75" s="21">
        <f t="shared" si="103"/>
        <v>5.9503593364189413</v>
      </c>
      <c r="U75" s="21">
        <f t="shared" si="103"/>
        <v>8.6579608252316795</v>
      </c>
      <c r="V75" s="21">
        <f t="shared" si="103"/>
        <v>7.4794130210614522</v>
      </c>
      <c r="W75" s="21">
        <f t="shared" si="103"/>
        <v>5.4356478347899699</v>
      </c>
      <c r="X75" s="21">
        <f t="shared" si="103"/>
        <v>5.8359188747231965</v>
      </c>
      <c r="Y75" s="21">
        <f t="shared" si="103"/>
        <v>6.4377936786413885</v>
      </c>
      <c r="Z75" s="21">
        <f t="shared" si="103"/>
        <v>5.5227296786762503</v>
      </c>
      <c r="AA75" s="21">
        <f t="shared" si="103"/>
        <v>6.7619506484360326</v>
      </c>
      <c r="AB75" s="21">
        <f t="shared" si="103"/>
        <v>8.5770574507492992</v>
      </c>
      <c r="AC75" s="21">
        <f t="shared" si="103"/>
        <v>6.3347785977285609</v>
      </c>
      <c r="AD75" s="21">
        <f t="shared" si="103"/>
        <v>0.84442754334227599</v>
      </c>
      <c r="AE75" s="21">
        <f t="shared" si="103"/>
        <v>6.6578281067199523</v>
      </c>
      <c r="AF75" s="21">
        <f t="shared" si="103"/>
        <v>7.7531834189541255</v>
      </c>
      <c r="AG75" s="21">
        <f t="shared" ref="AG75" si="104">IF(AG66=0,0,1000*AG66/AG3)</f>
        <v>8.0059222027799315</v>
      </c>
    </row>
    <row r="76" spans="1:33" x14ac:dyDescent="0.25">
      <c r="A76" s="10" t="s">
        <v>10</v>
      </c>
      <c r="B76" s="22">
        <f t="shared" ref="B76:K76" si="105">IF(B67=0,0,1000*B67/B4)</f>
        <v>9.0680422852742151</v>
      </c>
      <c r="C76" s="22">
        <f t="shared" si="105"/>
        <v>9.1523829789717368</v>
      </c>
      <c r="D76" s="22">
        <f t="shared" si="105"/>
        <v>9.1898424629069204</v>
      </c>
      <c r="E76" s="22">
        <f t="shared" si="105"/>
        <v>9.1368189855888637</v>
      </c>
      <c r="F76" s="22">
        <f t="shared" si="105"/>
        <v>9.0671865502693638</v>
      </c>
      <c r="G76" s="22">
        <f t="shared" si="105"/>
        <v>9.1240241290913584</v>
      </c>
      <c r="H76" s="22">
        <f t="shared" si="105"/>
        <v>8.902862983775222</v>
      </c>
      <c r="I76" s="22">
        <f t="shared" si="105"/>
        <v>8.9167102662049658</v>
      </c>
      <c r="J76" s="22">
        <f t="shared" si="105"/>
        <v>9.0005607118756803</v>
      </c>
      <c r="K76" s="22">
        <f t="shared" si="105"/>
        <v>8.0483727055540015</v>
      </c>
      <c r="L76" s="22">
        <f>IF(L67=0,0,1000*L67/L4)</f>
        <v>8.0497103130657663</v>
      </c>
      <c r="M76" s="22">
        <f t="shared" ref="M76:AF76" si="106">IF(M67=0,0,1000*M67/M4)</f>
        <v>8.2745850711103515</v>
      </c>
      <c r="N76" s="22">
        <f t="shared" si="106"/>
        <v>8.2887936989895632</v>
      </c>
      <c r="O76" s="22">
        <f t="shared" si="106"/>
        <v>8.2788463430705086</v>
      </c>
      <c r="P76" s="22">
        <f t="shared" si="106"/>
        <v>8.3030132105240142</v>
      </c>
      <c r="Q76" s="22">
        <f t="shared" si="106"/>
        <v>9.8532369986814032</v>
      </c>
      <c r="R76" s="22">
        <f t="shared" si="106"/>
        <v>8.4051416900742844</v>
      </c>
      <c r="S76" s="22">
        <f t="shared" si="106"/>
        <v>6.9722406797307501</v>
      </c>
      <c r="T76" s="22">
        <f t="shared" si="106"/>
        <v>8.4695381022097234</v>
      </c>
      <c r="U76" s="22">
        <f t="shared" si="106"/>
        <v>12.169897171489309</v>
      </c>
      <c r="V76" s="22">
        <f t="shared" si="106"/>
        <v>10.42089861067371</v>
      </c>
      <c r="W76" s="22">
        <f t="shared" si="106"/>
        <v>7.7339524471076366</v>
      </c>
      <c r="X76" s="22">
        <f t="shared" si="106"/>
        <v>7.3586398519926286</v>
      </c>
      <c r="Y76" s="22">
        <f t="shared" si="106"/>
        <v>7.5913976719898173</v>
      </c>
      <c r="Z76" s="22">
        <f t="shared" si="106"/>
        <v>7.1373284135248714</v>
      </c>
      <c r="AA76" s="22">
        <f t="shared" si="106"/>
        <v>8.3737741282889022</v>
      </c>
      <c r="AB76" s="22">
        <f t="shared" si="106"/>
        <v>11.056099890784793</v>
      </c>
      <c r="AC76" s="22">
        <f t="shared" si="106"/>
        <v>9.0172055076021902</v>
      </c>
      <c r="AD76" s="22">
        <f t="shared" si="106"/>
        <v>1.3041343424828915</v>
      </c>
      <c r="AE76" s="22">
        <f t="shared" si="106"/>
        <v>11.315813438508084</v>
      </c>
      <c r="AF76" s="22">
        <f t="shared" si="106"/>
        <v>11.846477292730958</v>
      </c>
      <c r="AG76" s="22">
        <f t="shared" ref="AG76" si="107">IF(AG67=0,0,1000*AG67/AG4)</f>
        <v>13.608210855697878</v>
      </c>
    </row>
    <row r="77" spans="1:33" x14ac:dyDescent="0.25">
      <c r="A77" s="12" t="s">
        <v>11</v>
      </c>
      <c r="B77" s="23">
        <f t="shared" ref="B77:K77" si="108">IF(B68=0,0,1000*B68/B5)</f>
        <v>5.203610659493731</v>
      </c>
      <c r="C77" s="23">
        <f t="shared" si="108"/>
        <v>5.2131360324473119</v>
      </c>
      <c r="D77" s="23">
        <f t="shared" si="108"/>
        <v>5.2173665619177205</v>
      </c>
      <c r="E77" s="23">
        <f t="shared" si="108"/>
        <v>5.2113782274163194</v>
      </c>
      <c r="F77" s="23">
        <f t="shared" si="108"/>
        <v>5.2035139845359026</v>
      </c>
      <c r="G77" s="23">
        <f t="shared" si="108"/>
        <v>5.2099332408204093</v>
      </c>
      <c r="H77" s="23">
        <f t="shared" si="108"/>
        <v>5.1472019046824951</v>
      </c>
      <c r="I77" s="23">
        <f t="shared" si="108"/>
        <v>5.1413213080874289</v>
      </c>
      <c r="J77" s="23">
        <f t="shared" si="108"/>
        <v>5.0576745265942584</v>
      </c>
      <c r="K77" s="23">
        <f t="shared" si="108"/>
        <v>4.8413998705993375</v>
      </c>
      <c r="L77" s="23">
        <f>IF(L68=0,0,1000*L68/L5)</f>
        <v>4.8662604634549957</v>
      </c>
      <c r="M77" s="23">
        <f t="shared" ref="M77:AF77" si="109">IF(M68=0,0,1000*M68/M5)</f>
        <v>5.0824471544093788</v>
      </c>
      <c r="N77" s="23">
        <f t="shared" si="109"/>
        <v>5.0863116561926143</v>
      </c>
      <c r="O77" s="23">
        <f t="shared" si="109"/>
        <v>5.0852998029497263</v>
      </c>
      <c r="P77" s="23">
        <f t="shared" si="109"/>
        <v>5.087303944823212</v>
      </c>
      <c r="Q77" s="23">
        <f t="shared" si="109"/>
        <v>5.7838168451761556</v>
      </c>
      <c r="R77" s="23">
        <f t="shared" si="109"/>
        <v>5.4201921729928255</v>
      </c>
      <c r="S77" s="23">
        <f t="shared" si="109"/>
        <v>4.2507745281907852</v>
      </c>
      <c r="T77" s="23">
        <f t="shared" si="109"/>
        <v>4.9398338564511342</v>
      </c>
      <c r="U77" s="23">
        <f t="shared" si="109"/>
        <v>7.1556777101260813</v>
      </c>
      <c r="V77" s="23">
        <f t="shared" si="109"/>
        <v>6.0718700247895061</v>
      </c>
      <c r="W77" s="23">
        <f t="shared" si="109"/>
        <v>4.4785317730800358</v>
      </c>
      <c r="X77" s="23">
        <f t="shared" si="109"/>
        <v>5.0072136546341568</v>
      </c>
      <c r="Y77" s="23">
        <f t="shared" si="109"/>
        <v>5.6978880168369539</v>
      </c>
      <c r="Z77" s="23">
        <f t="shared" si="109"/>
        <v>4.6567664924001653</v>
      </c>
      <c r="AA77" s="23">
        <f t="shared" si="109"/>
        <v>5.7800270875522219</v>
      </c>
      <c r="AB77" s="23">
        <f t="shared" si="109"/>
        <v>7.1375127655733861</v>
      </c>
      <c r="AC77" s="23">
        <f t="shared" si="109"/>
        <v>5.0545372132853945</v>
      </c>
      <c r="AD77" s="23">
        <f t="shared" si="109"/>
        <v>0.6620611719657572</v>
      </c>
      <c r="AE77" s="23">
        <f t="shared" si="109"/>
        <v>5.2165079663510134</v>
      </c>
      <c r="AF77" s="23">
        <f t="shared" si="109"/>
        <v>6.5330809200630275</v>
      </c>
      <c r="AG77" s="23">
        <f t="shared" ref="AG77" si="110">IF(AG68=0,0,1000*AG68/AG5)</f>
        <v>6.7007567730520678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0.4277135032412368</v>
      </c>
      <c r="C80" s="37">
        <f t="shared" si="111"/>
        <v>0.42953290935867666</v>
      </c>
      <c r="D80" s="37">
        <f t="shared" si="111"/>
        <v>0.43033517198884974</v>
      </c>
      <c r="E80" s="37">
        <f t="shared" si="111"/>
        <v>0.42919853258456148</v>
      </c>
      <c r="F80" s="37">
        <f t="shared" si="111"/>
        <v>0.42769495087697496</v>
      </c>
      <c r="G80" s="37">
        <f t="shared" si="111"/>
        <v>0.42892318163981602</v>
      </c>
      <c r="H80" s="37">
        <f t="shared" si="111"/>
        <v>0.43585310183572024</v>
      </c>
      <c r="I80" s="37">
        <f t="shared" si="111"/>
        <v>0.43734444114561405</v>
      </c>
      <c r="J80" s="37">
        <f t="shared" si="111"/>
        <v>0.43316816114176782</v>
      </c>
      <c r="K80" s="37">
        <f t="shared" si="111"/>
        <v>0.44078749187256011</v>
      </c>
      <c r="L80" s="37">
        <f t="shared" ref="L80:L81" si="114">IF(L67=0,0,L67/L$66)</f>
        <v>0.43359140191009693</v>
      </c>
      <c r="M80" s="37">
        <f t="shared" ref="M80:AF80" si="115">IF(M67=0,0,M67/M$66)</f>
        <v>0.42389318839992141</v>
      </c>
      <c r="N80" s="37">
        <f t="shared" si="115"/>
        <v>0.42420239959482642</v>
      </c>
      <c r="O80" s="37">
        <f t="shared" si="115"/>
        <v>0.42474134979782807</v>
      </c>
      <c r="P80" s="37">
        <f t="shared" si="115"/>
        <v>0.4251862139779865</v>
      </c>
      <c r="Q80" s="37">
        <f t="shared" si="115"/>
        <v>0.39808318346347832</v>
      </c>
      <c r="R80" s="37">
        <f t="shared" si="115"/>
        <v>0.38818227257030014</v>
      </c>
      <c r="S80" s="37">
        <f t="shared" si="115"/>
        <v>0.40125876398454141</v>
      </c>
      <c r="T80" s="37">
        <f t="shared" si="115"/>
        <v>0.40749800246811568</v>
      </c>
      <c r="U80" s="37">
        <f t="shared" si="115"/>
        <v>0.42113345194614465</v>
      </c>
      <c r="V80" s="37">
        <f t="shared" si="115"/>
        <v>0.45092785357036158</v>
      </c>
      <c r="W80" s="37">
        <f t="shared" si="115"/>
        <v>0.41831907906668453</v>
      </c>
      <c r="X80" s="37">
        <f t="shared" si="115"/>
        <v>0.44438257801787945</v>
      </c>
      <c r="Y80" s="37">
        <f t="shared" si="115"/>
        <v>0.46077988800302538</v>
      </c>
      <c r="Z80" s="37">
        <f t="shared" si="115"/>
        <v>0.45116068923434566</v>
      </c>
      <c r="AA80" s="37">
        <f t="shared" si="115"/>
        <v>0.46881263485103064</v>
      </c>
      <c r="AB80" s="37">
        <f t="shared" si="115"/>
        <v>0.47354284386467105</v>
      </c>
      <c r="AC80" s="37">
        <f t="shared" si="115"/>
        <v>0.4598801545527087</v>
      </c>
      <c r="AD80" s="37">
        <f t="shared" si="115"/>
        <v>0.43865206162252363</v>
      </c>
      <c r="AE80" s="37">
        <f t="shared" si="115"/>
        <v>0.40163658992001189</v>
      </c>
      <c r="AF80" s="37">
        <f t="shared" si="115"/>
        <v>0.35085952386285346</v>
      </c>
      <c r="AG80" s="37">
        <f t="shared" ref="AG80" si="116">IF(AG67=0,0,AG67/AG$66)</f>
        <v>0.32117166247777501</v>
      </c>
    </row>
    <row r="81" spans="1:33" x14ac:dyDescent="0.25">
      <c r="A81" s="12" t="s">
        <v>11</v>
      </c>
      <c r="B81" s="38">
        <f t="shared" si="111"/>
        <v>0.57228649675876331</v>
      </c>
      <c r="C81" s="38">
        <f t="shared" si="111"/>
        <v>0.57046709064132339</v>
      </c>
      <c r="D81" s="38">
        <f t="shared" si="111"/>
        <v>0.56966482801115026</v>
      </c>
      <c r="E81" s="38">
        <f t="shared" si="111"/>
        <v>0.57080146741543858</v>
      </c>
      <c r="F81" s="38">
        <f t="shared" si="111"/>
        <v>0.57230504912302504</v>
      </c>
      <c r="G81" s="38">
        <f t="shared" si="111"/>
        <v>0.57107681836018398</v>
      </c>
      <c r="H81" s="38">
        <f t="shared" si="111"/>
        <v>0.56414689816427976</v>
      </c>
      <c r="I81" s="38">
        <f t="shared" si="111"/>
        <v>0.5626555588543859</v>
      </c>
      <c r="J81" s="38">
        <f t="shared" si="111"/>
        <v>0.5668318388582323</v>
      </c>
      <c r="K81" s="38">
        <f t="shared" si="111"/>
        <v>0.55921250812743983</v>
      </c>
      <c r="L81" s="38">
        <f t="shared" si="114"/>
        <v>0.56640859808990307</v>
      </c>
      <c r="M81" s="38">
        <f t="shared" ref="M81:AF81" si="117">IF(M68=0,0,M68/M$66)</f>
        <v>0.57610681160007859</v>
      </c>
      <c r="N81" s="38">
        <f t="shared" si="117"/>
        <v>0.57579760040517369</v>
      </c>
      <c r="O81" s="38">
        <f t="shared" si="117"/>
        <v>0.57525865020217193</v>
      </c>
      <c r="P81" s="38">
        <f t="shared" si="117"/>
        <v>0.5748137860220135</v>
      </c>
      <c r="Q81" s="38">
        <f t="shared" si="117"/>
        <v>0.60191681653652163</v>
      </c>
      <c r="R81" s="38">
        <f t="shared" si="117"/>
        <v>0.61181772742969986</v>
      </c>
      <c r="S81" s="38">
        <f t="shared" si="117"/>
        <v>0.59874123601545859</v>
      </c>
      <c r="T81" s="38">
        <f t="shared" si="117"/>
        <v>0.59250199753188426</v>
      </c>
      <c r="U81" s="38">
        <f t="shared" si="117"/>
        <v>0.5788665480538554</v>
      </c>
      <c r="V81" s="38">
        <f t="shared" si="117"/>
        <v>0.54907214642963842</v>
      </c>
      <c r="W81" s="38">
        <f t="shared" si="117"/>
        <v>0.58168092093331558</v>
      </c>
      <c r="X81" s="38">
        <f t="shared" si="117"/>
        <v>0.55561742198212061</v>
      </c>
      <c r="Y81" s="38">
        <f t="shared" si="117"/>
        <v>0.53922011199697462</v>
      </c>
      <c r="Z81" s="38">
        <f t="shared" si="117"/>
        <v>0.54883931076565429</v>
      </c>
      <c r="AA81" s="38">
        <f t="shared" si="117"/>
        <v>0.53118736514896947</v>
      </c>
      <c r="AB81" s="38">
        <f t="shared" si="117"/>
        <v>0.52645715613532895</v>
      </c>
      <c r="AC81" s="38">
        <f t="shared" si="117"/>
        <v>0.5401198454472913</v>
      </c>
      <c r="AD81" s="38">
        <f t="shared" si="117"/>
        <v>0.56134793837747643</v>
      </c>
      <c r="AE81" s="38">
        <f t="shared" si="117"/>
        <v>0.59836341007998817</v>
      </c>
      <c r="AF81" s="38">
        <f t="shared" si="117"/>
        <v>0.64914047613714665</v>
      </c>
      <c r="AG81" s="38">
        <f t="shared" ref="AG81" si="118">IF(AG68=0,0,AG68/AG$66)</f>
        <v>0.67882833752222504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119.01523644000002</v>
      </c>
      <c r="AE83" s="9">
        <f t="shared" si="119"/>
        <v>913.41402407999999</v>
      </c>
      <c r="AF83" s="9">
        <f t="shared" si="119"/>
        <v>642.80252700000005</v>
      </c>
      <c r="AG83" s="9">
        <f t="shared" ref="AG83" si="120">SUM(AG84:AG85)</f>
        <v>644.69232503999979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52.206278828898107</v>
      </c>
      <c r="AE84" s="11">
        <v>366.86049381660683</v>
      </c>
      <c r="AF84" s="11">
        <v>225.53338856105901</v>
      </c>
      <c r="AG84" s="11">
        <v>207.05690581975884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66.808957611101917</v>
      </c>
      <c r="AE85" s="13">
        <v>546.55353026339321</v>
      </c>
      <c r="AF85" s="13">
        <v>417.26913843894107</v>
      </c>
      <c r="AG85" s="13">
        <v>437.63541922024098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1515.4887699999999</v>
      </c>
      <c r="C89" s="9">
        <v>453.15141999999997</v>
      </c>
      <c r="D89" s="9">
        <v>575.57182999999998</v>
      </c>
      <c r="E89" s="9">
        <v>679.87873000000002</v>
      </c>
      <c r="F89" s="9">
        <v>894.81107999999995</v>
      </c>
      <c r="G89" s="9">
        <v>481.66919999999999</v>
      </c>
      <c r="H89" s="9">
        <v>311.84269</v>
      </c>
      <c r="I89" s="9">
        <v>226.92943</v>
      </c>
      <c r="J89" s="9">
        <v>47.574539999999999</v>
      </c>
      <c r="K89" s="9">
        <v>31.761279999999999</v>
      </c>
      <c r="L89" s="9">
        <v>25.409020000000002</v>
      </c>
      <c r="M89" s="9">
        <v>622.42943000000002</v>
      </c>
      <c r="N89" s="9">
        <v>656.49095999999997</v>
      </c>
      <c r="O89" s="9">
        <v>599.52278999999999</v>
      </c>
      <c r="P89" s="9">
        <v>646.72676000000001</v>
      </c>
      <c r="Q89" s="9">
        <v>832.63603999999998</v>
      </c>
      <c r="R89" s="9">
        <v>630.67768999999998</v>
      </c>
      <c r="S89" s="9">
        <v>570.76919999999996</v>
      </c>
      <c r="T89" s="9">
        <v>661.42834000000005</v>
      </c>
      <c r="U89" s="9">
        <v>878.79570000000001</v>
      </c>
      <c r="V89" s="9">
        <v>806.78779999999995</v>
      </c>
      <c r="W89" s="9">
        <v>687.14824999999996</v>
      </c>
      <c r="X89" s="9">
        <v>769.69835</v>
      </c>
      <c r="Y89" s="9">
        <v>750.6422</v>
      </c>
      <c r="Z89" s="9">
        <v>743.93899999999996</v>
      </c>
      <c r="AA89" s="9">
        <v>811.69949999999994</v>
      </c>
      <c r="AB89" s="9">
        <v>1003.3484</v>
      </c>
      <c r="AC89" s="9">
        <v>827.95865000000003</v>
      </c>
      <c r="AD89" s="9">
        <v>120.01505</v>
      </c>
      <c r="AE89" s="9">
        <v>920.26405</v>
      </c>
      <c r="AF89" s="9">
        <v>648.34694999999999</v>
      </c>
      <c r="AG89" s="9">
        <v>672.49310000000003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3.2590216000003238</v>
      </c>
      <c r="C91" s="9">
        <f t="shared" ref="C91:AF91" si="121">C89-C$66</f>
        <v>0.52475163999980623</v>
      </c>
      <c r="D91" s="9">
        <f t="shared" si="121"/>
        <v>0.41409319999991112</v>
      </c>
      <c r="E91" s="9">
        <f t="shared" si="121"/>
        <v>0.91141696000011052</v>
      </c>
      <c r="F91" s="9">
        <f t="shared" si="121"/>
        <v>1.9335323999998764</v>
      </c>
      <c r="G91" s="9">
        <f t="shared" si="121"/>
        <v>0.71808335999986639</v>
      </c>
      <c r="H91" s="9">
        <f t="shared" si="121"/>
        <v>0.60761067999999341</v>
      </c>
      <c r="I91" s="9">
        <f t="shared" si="121"/>
        <v>0.55237528000003522</v>
      </c>
      <c r="J91" s="9">
        <f t="shared" si="121"/>
        <v>0.35894879999999318</v>
      </c>
      <c r="K91" s="9">
        <f t="shared" si="121"/>
        <v>0.27613072000000471</v>
      </c>
      <c r="L91" s="9">
        <f t="shared" si="121"/>
        <v>0.22100728000000558</v>
      </c>
      <c r="M91" s="9">
        <f t="shared" si="121"/>
        <v>2.7619145600001502</v>
      </c>
      <c r="N91" s="9">
        <f t="shared" si="121"/>
        <v>2.3475117599999749</v>
      </c>
      <c r="O91" s="9">
        <f t="shared" si="121"/>
        <v>2.0160937200000717</v>
      </c>
      <c r="P91" s="9">
        <f t="shared" si="121"/>
        <v>2.0715048799999067</v>
      </c>
      <c r="Q91" s="9">
        <f t="shared" si="121"/>
        <v>2.4857628800001521</v>
      </c>
      <c r="R91" s="9">
        <f t="shared" si="121"/>
        <v>1.7950864399999773</v>
      </c>
      <c r="S91" s="9">
        <f t="shared" si="121"/>
        <v>1.6294284000000516</v>
      </c>
      <c r="T91" s="9">
        <f t="shared" si="121"/>
        <v>1.2429278800000247</v>
      </c>
      <c r="U91" s="9">
        <f t="shared" si="121"/>
        <v>1.6847257200003014</v>
      </c>
      <c r="V91" s="9">
        <f t="shared" si="121"/>
        <v>1.904433919999633</v>
      </c>
      <c r="W91" s="9">
        <f t="shared" si="121"/>
        <v>1.641305839999859</v>
      </c>
      <c r="X91" s="9">
        <f t="shared" si="121"/>
        <v>2.4149290399998335</v>
      </c>
      <c r="Y91" s="9">
        <f t="shared" si="121"/>
        <v>-16.598744560000227</v>
      </c>
      <c r="Z91" s="9">
        <f t="shared" si="121"/>
        <v>1.9042791200000693</v>
      </c>
      <c r="AA91" s="9">
        <f t="shared" si="121"/>
        <v>3.3459059999997862</v>
      </c>
      <c r="AB91" s="9">
        <f t="shared" si="121"/>
        <v>6.1994854399998758</v>
      </c>
      <c r="AC91" s="9">
        <f t="shared" si="121"/>
        <v>3.8139267200001541</v>
      </c>
      <c r="AD91" s="9">
        <f t="shared" si="121"/>
        <v>0.99981355999997845</v>
      </c>
      <c r="AE91" s="9">
        <f t="shared" si="121"/>
        <v>6.8500259200000073</v>
      </c>
      <c r="AF91" s="9">
        <f t="shared" si="121"/>
        <v>5.5444229999999379</v>
      </c>
      <c r="AG91" s="9">
        <f t="shared" ref="AG91" si="122">AG89-AG$66</f>
        <v>27.80077496000024</v>
      </c>
    </row>
    <row r="92" spans="1:33" x14ac:dyDescent="0.25">
      <c r="A92" s="10" t="s">
        <v>10</v>
      </c>
      <c r="B92" s="11">
        <f>IF(B$66=0,50%,B$67/B$66)*B91</f>
        <v>1.3939275456749993</v>
      </c>
      <c r="C92" s="11">
        <f t="shared" ref="C92:AG92" si="123">IF(C$66=0,50%,C$67/C$66)*C91</f>
        <v>0.22539809861985369</v>
      </c>
      <c r="D92" s="11">
        <f t="shared" si="123"/>
        <v>0.17819886844137492</v>
      </c>
      <c r="E92" s="11">
        <f t="shared" si="123"/>
        <v>0.3911788218047294</v>
      </c>
      <c r="F92" s="11">
        <f t="shared" si="123"/>
        <v>0.82696204483698665</v>
      </c>
      <c r="G92" s="11">
        <f t="shared" si="123"/>
        <v>0.30800259945375208</v>
      </c>
      <c r="H92" s="11">
        <f t="shared" si="123"/>
        <v>0.26482899958650835</v>
      </c>
      <c r="I92" s="11">
        <f t="shared" si="123"/>
        <v>0.24157825813426748</v>
      </c>
      <c r="J92" s="11">
        <f t="shared" si="123"/>
        <v>0.15548519164004124</v>
      </c>
      <c r="K92" s="11">
        <f t="shared" si="123"/>
        <v>0.12171496749776625</v>
      </c>
      <c r="L92" s="11">
        <f t="shared" si="123"/>
        <v>9.5826856367539751E-2</v>
      </c>
      <c r="M92" s="11">
        <f t="shared" si="123"/>
        <v>1.1707567689266296</v>
      </c>
      <c r="N92" s="11">
        <f t="shared" si="123"/>
        <v>0.99582012166906364</v>
      </c>
      <c r="O92" s="11">
        <f t="shared" si="123"/>
        <v>0.85631836795175487</v>
      </c>
      <c r="P92" s="11">
        <f t="shared" si="123"/>
        <v>0.88077531716408364</v>
      </c>
      <c r="Q92" s="11">
        <f t="shared" si="123"/>
        <v>0.98954040060580484</v>
      </c>
      <c r="R92" s="11">
        <f t="shared" si="123"/>
        <v>0.69682073373932096</v>
      </c>
      <c r="S92" s="11">
        <f t="shared" si="123"/>
        <v>0.65382242578532968</v>
      </c>
      <c r="T92" s="11">
        <f t="shared" si="123"/>
        <v>0.50649062831193992</v>
      </c>
      <c r="U92" s="11">
        <f t="shared" si="123"/>
        <v>0.70949435804618088</v>
      </c>
      <c r="V92" s="11">
        <f t="shared" si="123"/>
        <v>0.85876229981202423</v>
      </c>
      <c r="W92" s="11">
        <f t="shared" si="123"/>
        <v>0.68658954745551204</v>
      </c>
      <c r="X92" s="11">
        <f t="shared" si="123"/>
        <v>1.0731523925253688</v>
      </c>
      <c r="Y92" s="11">
        <f t="shared" si="123"/>
        <v>-7.6483676593477314</v>
      </c>
      <c r="Z92" s="11">
        <f t="shared" si="123"/>
        <v>0.8591358802738045</v>
      </c>
      <c r="AA92" s="11">
        <f t="shared" si="123"/>
        <v>1.5686030078237723</v>
      </c>
      <c r="AB92" s="11">
        <f t="shared" si="123"/>
        <v>2.9357219657551625</v>
      </c>
      <c r="AC92" s="11">
        <f t="shared" si="123"/>
        <v>1.7539492094463762</v>
      </c>
      <c r="AD92" s="11">
        <f t="shared" si="123"/>
        <v>0.43857027933214526</v>
      </c>
      <c r="AE92" s="11">
        <f t="shared" si="123"/>
        <v>2.7512210513724953</v>
      </c>
      <c r="AF92" s="11">
        <f t="shared" si="123"/>
        <v>1.9453136138742317</v>
      </c>
      <c r="AG92" s="11">
        <f t="shared" si="123"/>
        <v>8.9288211120737753</v>
      </c>
    </row>
    <row r="93" spans="1:33" x14ac:dyDescent="0.25">
      <c r="A93" s="12" t="s">
        <v>11</v>
      </c>
      <c r="B93" s="13">
        <f>B91-B92</f>
        <v>1.8650940543253245</v>
      </c>
      <c r="C93" s="13">
        <f t="shared" ref="C93:AF93" si="124">C91-C92</f>
        <v>0.29935354137995251</v>
      </c>
      <c r="D93" s="13">
        <f t="shared" si="124"/>
        <v>0.2358943315585362</v>
      </c>
      <c r="E93" s="13">
        <f t="shared" si="124"/>
        <v>0.52023813819538112</v>
      </c>
      <c r="F93" s="13">
        <f t="shared" si="124"/>
        <v>1.1065703551628898</v>
      </c>
      <c r="G93" s="13">
        <f t="shared" si="124"/>
        <v>0.41008076054611431</v>
      </c>
      <c r="H93" s="13">
        <f t="shared" si="124"/>
        <v>0.34278168041348506</v>
      </c>
      <c r="I93" s="13">
        <f t="shared" si="124"/>
        <v>0.31079702186576774</v>
      </c>
      <c r="J93" s="13">
        <f t="shared" si="124"/>
        <v>0.20346360835995195</v>
      </c>
      <c r="K93" s="13">
        <f t="shared" si="124"/>
        <v>0.15441575250223846</v>
      </c>
      <c r="L93" s="13">
        <f t="shared" si="124"/>
        <v>0.12518042363246584</v>
      </c>
      <c r="M93" s="13">
        <f t="shared" si="124"/>
        <v>1.5911577910735206</v>
      </c>
      <c r="N93" s="13">
        <f t="shared" si="124"/>
        <v>1.3516916383309112</v>
      </c>
      <c r="O93" s="13">
        <f t="shared" si="124"/>
        <v>1.1597753520483169</v>
      </c>
      <c r="P93" s="13">
        <f t="shared" si="124"/>
        <v>1.190729562835823</v>
      </c>
      <c r="Q93" s="13">
        <f t="shared" si="124"/>
        <v>1.4962224793943473</v>
      </c>
      <c r="R93" s="13">
        <f t="shared" si="124"/>
        <v>1.0982657062606562</v>
      </c>
      <c r="S93" s="13">
        <f t="shared" si="124"/>
        <v>0.97560597421472195</v>
      </c>
      <c r="T93" s="13">
        <f t="shared" si="124"/>
        <v>0.73643725168808483</v>
      </c>
      <c r="U93" s="13">
        <f t="shared" si="124"/>
        <v>0.97523136195412052</v>
      </c>
      <c r="V93" s="13">
        <f t="shared" si="124"/>
        <v>1.0456716201876088</v>
      </c>
      <c r="W93" s="13">
        <f t="shared" si="124"/>
        <v>0.95471629254434698</v>
      </c>
      <c r="X93" s="13">
        <f t="shared" si="124"/>
        <v>1.3417766474744648</v>
      </c>
      <c r="Y93" s="13">
        <f t="shared" si="124"/>
        <v>-8.9503769006524969</v>
      </c>
      <c r="Z93" s="13">
        <f t="shared" si="124"/>
        <v>1.0451432397262648</v>
      </c>
      <c r="AA93" s="13">
        <f t="shared" si="124"/>
        <v>1.777302992176014</v>
      </c>
      <c r="AB93" s="13">
        <f t="shared" si="124"/>
        <v>3.2637634742447132</v>
      </c>
      <c r="AC93" s="13">
        <f t="shared" si="124"/>
        <v>2.0599775105537779</v>
      </c>
      <c r="AD93" s="13">
        <f t="shared" si="124"/>
        <v>0.56124328066783313</v>
      </c>
      <c r="AE93" s="13">
        <f t="shared" si="124"/>
        <v>4.0988048686275125</v>
      </c>
      <c r="AF93" s="13">
        <f t="shared" si="124"/>
        <v>3.599109386125706</v>
      </c>
      <c r="AG93" s="13">
        <f t="shared" ref="AG93" si="125">AG91-AG92</f>
        <v>18.871953847926463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281.97389565217395</v>
      </c>
      <c r="C97" s="9">
        <f t="shared" si="126"/>
        <v>83.975791304347823</v>
      </c>
      <c r="D97" s="9">
        <f t="shared" si="126"/>
        <v>106.4724956521739</v>
      </c>
      <c r="E97" s="9">
        <f t="shared" si="126"/>
        <v>126.08511304347826</v>
      </c>
      <c r="F97" s="9">
        <f t="shared" si="126"/>
        <v>166.49653043478258</v>
      </c>
      <c r="G97" s="9">
        <f t="shared" si="126"/>
        <v>89.381121739130435</v>
      </c>
      <c r="H97" s="9">
        <f t="shared" si="126"/>
        <v>59.037756521739134</v>
      </c>
      <c r="I97" s="9">
        <f t="shared" si="126"/>
        <v>42.819208695652179</v>
      </c>
      <c r="J97" s="9">
        <f t="shared" si="126"/>
        <v>18.917130434782607</v>
      </c>
      <c r="K97" s="9">
        <f t="shared" si="126"/>
        <v>16.606339130434783</v>
      </c>
      <c r="L97" s="9">
        <f>SUM(L98:L99)</f>
        <v>15.284260869565218</v>
      </c>
      <c r="M97" s="9">
        <f t="shared" ref="M97:AF97" si="127">SUM(M98:M99)</f>
        <v>122.59238260869564</v>
      </c>
      <c r="N97" s="9">
        <f t="shared" si="127"/>
        <v>127.64169565217392</v>
      </c>
      <c r="O97" s="9">
        <f t="shared" si="127"/>
        <v>126.11326956521741</v>
      </c>
      <c r="P97" s="9">
        <f t="shared" si="127"/>
        <v>125.56831478260871</v>
      </c>
      <c r="Q97" s="9">
        <f t="shared" si="127"/>
        <v>135.13579999999999</v>
      </c>
      <c r="R97" s="9">
        <f t="shared" si="127"/>
        <v>133.72532695652171</v>
      </c>
      <c r="S97" s="9">
        <f t="shared" si="127"/>
        <v>132.42179304347826</v>
      </c>
      <c r="T97" s="9">
        <f t="shared" si="127"/>
        <v>130.89336695652173</v>
      </c>
      <c r="U97" s="9">
        <f t="shared" si="127"/>
        <v>129.3649408695652</v>
      </c>
      <c r="V97" s="9">
        <f t="shared" si="127"/>
        <v>127.83651478260869</v>
      </c>
      <c r="W97" s="9">
        <f t="shared" si="127"/>
        <v>126.30808869565217</v>
      </c>
      <c r="X97" s="9">
        <f t="shared" si="127"/>
        <v>129.9133643478261</v>
      </c>
      <c r="Y97" s="9">
        <f t="shared" si="127"/>
        <v>128.38493826086957</v>
      </c>
      <c r="Z97" s="9">
        <f t="shared" si="127"/>
        <v>126.85651217391305</v>
      </c>
      <c r="AA97" s="9">
        <f t="shared" si="127"/>
        <v>125.32808608695655</v>
      </c>
      <c r="AB97" s="9">
        <f t="shared" si="127"/>
        <v>123.79966000000002</v>
      </c>
      <c r="AC97" s="9">
        <f t="shared" si="127"/>
        <v>122.2712339130435</v>
      </c>
      <c r="AD97" s="9">
        <f t="shared" si="127"/>
        <v>120.74280782608699</v>
      </c>
      <c r="AE97" s="9">
        <f t="shared" si="127"/>
        <v>119.21438173913047</v>
      </c>
      <c r="AF97" s="9">
        <f t="shared" si="127"/>
        <v>117.68595565217396</v>
      </c>
      <c r="AG97" s="9">
        <f t="shared" ref="AG97" si="128">SUM(AG98:AG99)</f>
        <v>116.15752956521743</v>
      </c>
    </row>
    <row r="98" spans="1:33" x14ac:dyDescent="0.25">
      <c r="A98" s="10" t="s">
        <v>10</v>
      </c>
      <c r="B98" s="11">
        <v>154.87154782608695</v>
      </c>
      <c r="C98" s="11">
        <v>46.122921739130433</v>
      </c>
      <c r="D98" s="11">
        <v>58.479034782608693</v>
      </c>
      <c r="E98" s="11">
        <v>69.251078260869562</v>
      </c>
      <c r="F98" s="11">
        <v>91.446678260869561</v>
      </c>
      <c r="G98" s="11">
        <v>49.091747826086959</v>
      </c>
      <c r="H98" s="11">
        <v>33.083652173913045</v>
      </c>
      <c r="I98" s="11">
        <v>24.108252173913044</v>
      </c>
      <c r="J98" s="11">
        <v>14.933860869565217</v>
      </c>
      <c r="K98" s="11">
        <v>13.74404347826087</v>
      </c>
      <c r="L98" s="11">
        <v>12.945834782608696</v>
      </c>
      <c r="M98" s="11">
        <v>68.026182608695649</v>
      </c>
      <c r="N98" s="11">
        <v>70.623747826086969</v>
      </c>
      <c r="O98" s="11">
        <v>69.329164347826094</v>
      </c>
      <c r="P98" s="11">
        <v>69.018052173913048</v>
      </c>
      <c r="Q98" s="11">
        <v>68.229530434782603</v>
      </c>
      <c r="R98" s="11">
        <v>66.934946956521728</v>
      </c>
      <c r="S98" s="11">
        <v>65.640363478260852</v>
      </c>
      <c r="T98" s="11">
        <v>64.345779999999976</v>
      </c>
      <c r="U98" s="11">
        <v>63.051196521739108</v>
      </c>
      <c r="V98" s="11">
        <v>61.756613043478239</v>
      </c>
      <c r="W98" s="11">
        <v>60.462029565217371</v>
      </c>
      <c r="X98" s="11">
        <v>63.931165217391303</v>
      </c>
      <c r="Y98" s="11">
        <v>62.636581739130435</v>
      </c>
      <c r="Z98" s="11">
        <v>61.341998260869566</v>
      </c>
      <c r="AA98" s="11">
        <v>60.047414782608698</v>
      </c>
      <c r="AB98" s="11">
        <v>58.752831304347829</v>
      </c>
      <c r="AC98" s="11">
        <v>57.458247826086961</v>
      </c>
      <c r="AD98" s="11">
        <v>56.163664347826092</v>
      </c>
      <c r="AE98" s="11">
        <v>54.869080869565224</v>
      </c>
      <c r="AF98" s="11">
        <v>53.574497391304355</v>
      </c>
      <c r="AG98" s="11">
        <v>52.279913913043487</v>
      </c>
    </row>
    <row r="99" spans="1:33" x14ac:dyDescent="0.25">
      <c r="A99" s="12" t="s">
        <v>11</v>
      </c>
      <c r="B99" s="13">
        <v>127.10234782608697</v>
      </c>
      <c r="C99" s="13">
        <v>37.852869565217389</v>
      </c>
      <c r="D99" s="13">
        <v>47.993460869565219</v>
      </c>
      <c r="E99" s="13">
        <v>56.834034782608697</v>
      </c>
      <c r="F99" s="13">
        <v>75.049852173913038</v>
      </c>
      <c r="G99" s="13">
        <v>40.289373913043477</v>
      </c>
      <c r="H99" s="13">
        <v>25.954104347826089</v>
      </c>
      <c r="I99" s="13">
        <v>18.710956521739131</v>
      </c>
      <c r="J99" s="13">
        <v>3.9832695652173911</v>
      </c>
      <c r="K99" s="13">
        <v>2.8622956521739131</v>
      </c>
      <c r="L99" s="13">
        <v>2.3384260869565217</v>
      </c>
      <c r="M99" s="13">
        <v>54.566199999999995</v>
      </c>
      <c r="N99" s="13">
        <v>57.01794782608696</v>
      </c>
      <c r="O99" s="13">
        <v>56.784105217391314</v>
      </c>
      <c r="P99" s="13">
        <v>56.550262608695661</v>
      </c>
      <c r="Q99" s="13">
        <v>66.906269565217386</v>
      </c>
      <c r="R99" s="13">
        <v>66.790379999999999</v>
      </c>
      <c r="S99" s="13">
        <v>66.781429565217394</v>
      </c>
      <c r="T99" s="13">
        <v>66.547586956521741</v>
      </c>
      <c r="U99" s="13">
        <v>66.313744347826088</v>
      </c>
      <c r="V99" s="13">
        <v>66.079901739130449</v>
      </c>
      <c r="W99" s="13">
        <v>65.846059130434796</v>
      </c>
      <c r="X99" s="13">
        <v>65.982199130434793</v>
      </c>
      <c r="Y99" s="13">
        <v>65.74835652173914</v>
      </c>
      <c r="Z99" s="13">
        <v>65.514513913043487</v>
      </c>
      <c r="AA99" s="13">
        <v>65.280671304347848</v>
      </c>
      <c r="AB99" s="13">
        <v>65.046828695652195</v>
      </c>
      <c r="AC99" s="13">
        <v>64.812986086956542</v>
      </c>
      <c r="AD99" s="13">
        <v>64.579143478260903</v>
      </c>
      <c r="AE99" s="13">
        <v>64.34530086956525</v>
      </c>
      <c r="AF99" s="13">
        <v>64.111458260869597</v>
      </c>
      <c r="AG99" s="13">
        <v>63.877615652173944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30.553101366459082</v>
      </c>
      <c r="E101" s="9">
        <f t="shared" si="129"/>
        <v>27.669014409937354</v>
      </c>
      <c r="F101" s="9">
        <f t="shared" si="129"/>
        <v>48.467814409937347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5.7456057142851735</v>
      </c>
      <c r="L101" s="9">
        <f>SUM(L102:L103)</f>
        <v>5.9651187577643494</v>
      </c>
      <c r="M101" s="9">
        <f t="shared" ref="M101:AF101" si="130">SUM(M102:M103)</f>
        <v>114.07144919254695</v>
      </c>
      <c r="N101" s="9">
        <f t="shared" si="130"/>
        <v>13.105710062111287</v>
      </c>
      <c r="O101" s="9">
        <f t="shared" si="130"/>
        <v>6.5279709316764798</v>
      </c>
      <c r="P101" s="9">
        <f t="shared" si="130"/>
        <v>7.51144223602431</v>
      </c>
      <c r="Q101" s="9">
        <f t="shared" si="130"/>
        <v>17.62388223602429</v>
      </c>
      <c r="R101" s="9">
        <f t="shared" si="130"/>
        <v>6.6459239751547408</v>
      </c>
      <c r="S101" s="9">
        <f t="shared" si="130"/>
        <v>6.7528631055895225</v>
      </c>
      <c r="T101" s="9">
        <f t="shared" si="130"/>
        <v>6.5279709316764798</v>
      </c>
      <c r="U101" s="9">
        <f t="shared" si="130"/>
        <v>6.5279709316764798</v>
      </c>
      <c r="V101" s="9">
        <f t="shared" si="130"/>
        <v>6.5279709316764869</v>
      </c>
      <c r="W101" s="9">
        <f t="shared" si="130"/>
        <v>6.5279709316764798</v>
      </c>
      <c r="X101" s="9">
        <f t="shared" si="130"/>
        <v>11.661672670806933</v>
      </c>
      <c r="Y101" s="9">
        <f t="shared" si="130"/>
        <v>6.5279709316764869</v>
      </c>
      <c r="Z101" s="9">
        <f t="shared" si="130"/>
        <v>6.5279709316764798</v>
      </c>
      <c r="AA101" s="9">
        <f t="shared" si="130"/>
        <v>6.5279709316764869</v>
      </c>
      <c r="AB101" s="9">
        <f t="shared" si="130"/>
        <v>6.5279709316764798</v>
      </c>
      <c r="AC101" s="9">
        <f t="shared" si="130"/>
        <v>6.5279709316764798</v>
      </c>
      <c r="AD101" s="9">
        <f t="shared" si="130"/>
        <v>6.5279709316764798</v>
      </c>
      <c r="AE101" s="9">
        <f t="shared" si="130"/>
        <v>6.5279709316764798</v>
      </c>
      <c r="AF101" s="9">
        <f t="shared" si="130"/>
        <v>6.5279709316764798</v>
      </c>
      <c r="AG101" s="9">
        <f t="shared" ref="AG101" si="131">SUM(AG102:AG103)</f>
        <v>6.5279709316764798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16.781014409938258</v>
      </c>
      <c r="E102" s="11">
        <v>15.196944844720875</v>
      </c>
      <c r="F102" s="11">
        <v>26.620501366460005</v>
      </c>
      <c r="G102" s="11">
        <v>0</v>
      </c>
      <c r="H102" s="11">
        <v>0</v>
      </c>
      <c r="I102" s="11">
        <v>0</v>
      </c>
      <c r="J102" s="11">
        <v>0</v>
      </c>
      <c r="K102" s="11">
        <v>3.2350839751556517</v>
      </c>
      <c r="L102" s="11">
        <v>3.6266926708078273</v>
      </c>
      <c r="M102" s="11">
        <v>59.505249192546955</v>
      </c>
      <c r="N102" s="11">
        <v>7.022466583851326</v>
      </c>
      <c r="O102" s="11">
        <v>3.13031788819913</v>
      </c>
      <c r="P102" s="11">
        <v>4.1137891925469603</v>
      </c>
      <c r="Q102" s="11">
        <v>3.6363796273295605</v>
      </c>
      <c r="R102" s="11">
        <v>3.13031788819913</v>
      </c>
      <c r="S102" s="11">
        <v>3.13031788819913</v>
      </c>
      <c r="T102" s="11">
        <v>3.13031788819913</v>
      </c>
      <c r="U102" s="11">
        <v>3.13031788819913</v>
      </c>
      <c r="V102" s="11">
        <v>3.1303178881991371</v>
      </c>
      <c r="W102" s="11">
        <v>3.13031788819913</v>
      </c>
      <c r="X102" s="11">
        <v>7.8940370186339308</v>
      </c>
      <c r="Y102" s="11">
        <v>3.1303178881991371</v>
      </c>
      <c r="Z102" s="11">
        <v>3.13031788819913</v>
      </c>
      <c r="AA102" s="11">
        <v>3.1303178881991371</v>
      </c>
      <c r="AB102" s="11">
        <v>3.13031788819913</v>
      </c>
      <c r="AC102" s="11">
        <v>3.13031788819913</v>
      </c>
      <c r="AD102" s="11">
        <v>3.13031788819913</v>
      </c>
      <c r="AE102" s="11">
        <v>3.13031788819913</v>
      </c>
      <c r="AF102" s="11">
        <v>3.13031788819913</v>
      </c>
      <c r="AG102" s="11">
        <v>3.13031788819913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13.772086956520823</v>
      </c>
      <c r="E103" s="13">
        <v>12.472069565216477</v>
      </c>
      <c r="F103" s="13">
        <v>21.847313043477346</v>
      </c>
      <c r="G103" s="13">
        <v>0</v>
      </c>
      <c r="H103" s="13">
        <v>0</v>
      </c>
      <c r="I103" s="13">
        <v>0</v>
      </c>
      <c r="J103" s="13">
        <v>0</v>
      </c>
      <c r="K103" s="13">
        <v>2.5105217391295218</v>
      </c>
      <c r="L103" s="13">
        <v>2.3384260869565217</v>
      </c>
      <c r="M103" s="13">
        <v>54.566199999999995</v>
      </c>
      <c r="N103" s="13">
        <v>6.0832434782599609</v>
      </c>
      <c r="O103" s="13">
        <v>3.3976530434773493</v>
      </c>
      <c r="P103" s="13">
        <v>3.3976530434773493</v>
      </c>
      <c r="Q103" s="13">
        <v>13.987502608694729</v>
      </c>
      <c r="R103" s="13">
        <v>3.5156060869556103</v>
      </c>
      <c r="S103" s="13">
        <v>3.6225452173903929</v>
      </c>
      <c r="T103" s="13">
        <v>3.3976530434773493</v>
      </c>
      <c r="U103" s="13">
        <v>3.3976530434773493</v>
      </c>
      <c r="V103" s="13">
        <v>3.3976530434773493</v>
      </c>
      <c r="W103" s="13">
        <v>3.3976530434773493</v>
      </c>
      <c r="X103" s="13">
        <v>3.7676356521730021</v>
      </c>
      <c r="Y103" s="13">
        <v>3.3976530434773493</v>
      </c>
      <c r="Z103" s="13">
        <v>3.3976530434773493</v>
      </c>
      <c r="AA103" s="13">
        <v>3.3976530434773493</v>
      </c>
      <c r="AB103" s="13">
        <v>3.3976530434773493</v>
      </c>
      <c r="AC103" s="13">
        <v>3.3976530434773493</v>
      </c>
      <c r="AD103" s="13">
        <v>3.3976530434773493</v>
      </c>
      <c r="AE103" s="13">
        <v>3.3976530434773493</v>
      </c>
      <c r="AF103" s="13">
        <v>3.3976530434773493</v>
      </c>
      <c r="AG103" s="13">
        <v>3.3976530434773493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140.04095947252733</v>
      </c>
      <c r="C3" s="9">
        <f t="shared" si="0"/>
        <v>184.8008119235356</v>
      </c>
      <c r="D3" s="9">
        <f t="shared" si="0"/>
        <v>229.56106322550409</v>
      </c>
      <c r="E3" s="9">
        <f t="shared" si="0"/>
        <v>140.04095947252736</v>
      </c>
      <c r="F3" s="9">
        <f t="shared" si="0"/>
        <v>140.04095947252736</v>
      </c>
      <c r="G3" s="9">
        <f t="shared" si="0"/>
        <v>207.18113699999998</v>
      </c>
      <c r="H3" s="9">
        <f t="shared" si="0"/>
        <v>214.944321</v>
      </c>
      <c r="I3" s="9">
        <f t="shared" si="0"/>
        <v>241.373018</v>
      </c>
      <c r="J3" s="9">
        <f t="shared" si="0"/>
        <v>209.585465</v>
      </c>
      <c r="K3" s="9">
        <f t="shared" si="0"/>
        <v>235.89882999999998</v>
      </c>
      <c r="L3" s="9">
        <f>SUM(L4:L5)</f>
        <v>3259.7195630000001</v>
      </c>
      <c r="M3" s="9">
        <f t="shared" ref="M3:AF3" si="1">SUM(M4:M5)</f>
        <v>3524.284983</v>
      </c>
      <c r="N3" s="9">
        <f t="shared" si="1"/>
        <v>3627.9979960000001</v>
      </c>
      <c r="O3" s="9">
        <f t="shared" si="1"/>
        <v>4480.6051710000002</v>
      </c>
      <c r="P3" s="9">
        <f t="shared" si="1"/>
        <v>5813.535734</v>
      </c>
      <c r="Q3" s="9">
        <f t="shared" si="1"/>
        <v>4202.0340669999996</v>
      </c>
      <c r="R3" s="9">
        <f t="shared" si="1"/>
        <v>4552.4063560000004</v>
      </c>
      <c r="S3" s="9">
        <f t="shared" si="1"/>
        <v>4588.8240889999997</v>
      </c>
      <c r="T3" s="9">
        <f t="shared" si="1"/>
        <v>4559.9663149999997</v>
      </c>
      <c r="U3" s="9">
        <f t="shared" si="1"/>
        <v>5021.8026890000001</v>
      </c>
      <c r="V3" s="9">
        <f t="shared" si="1"/>
        <v>4713.7001719999998</v>
      </c>
      <c r="W3" s="9">
        <f t="shared" si="1"/>
        <v>4301.350735</v>
      </c>
      <c r="X3" s="9">
        <f t="shared" si="1"/>
        <v>4149.4414569999999</v>
      </c>
      <c r="Y3" s="9">
        <f t="shared" si="1"/>
        <v>4778.8879159999997</v>
      </c>
      <c r="Z3" s="9">
        <f t="shared" si="1"/>
        <v>5638.1130699999994</v>
      </c>
      <c r="AA3" s="9">
        <f t="shared" si="1"/>
        <v>4301.8621290000001</v>
      </c>
      <c r="AB3" s="9">
        <f t="shared" si="1"/>
        <v>4131.8831330000003</v>
      </c>
      <c r="AC3" s="9">
        <f t="shared" si="1"/>
        <v>5188.1001260000003</v>
      </c>
      <c r="AD3" s="9">
        <f t="shared" si="1"/>
        <v>6249.2826380000006</v>
      </c>
      <c r="AE3" s="9">
        <f t="shared" si="1"/>
        <v>7524.9993930000001</v>
      </c>
      <c r="AF3" s="9">
        <f t="shared" si="1"/>
        <v>4809.8320970000004</v>
      </c>
      <c r="AG3" s="9">
        <f t="shared" ref="AG3" si="2">SUM(AG4:AG5)</f>
        <v>3584.0949070000001</v>
      </c>
    </row>
    <row r="4" spans="1:33" x14ac:dyDescent="0.25">
      <c r="A4" s="10" t="s">
        <v>10</v>
      </c>
      <c r="B4" s="11">
        <v>62.936556681675597</v>
      </c>
      <c r="C4" s="11">
        <v>83.052321394062858</v>
      </c>
      <c r="D4" s="11">
        <v>103.1682653561936</v>
      </c>
      <c r="E4" s="11">
        <v>62.936556681675619</v>
      </c>
      <c r="F4" s="11">
        <v>62.936556681675619</v>
      </c>
      <c r="G4" s="11">
        <v>93.110382999999999</v>
      </c>
      <c r="H4" s="11">
        <v>98.831247000000005</v>
      </c>
      <c r="I4" s="11">
        <v>111.30590100000001</v>
      </c>
      <c r="J4" s="11">
        <v>94.471997999999999</v>
      </c>
      <c r="K4" s="11">
        <v>111.418098</v>
      </c>
      <c r="L4" s="11">
        <v>1516.830978</v>
      </c>
      <c r="M4" s="11">
        <v>1622.74801</v>
      </c>
      <c r="N4" s="11">
        <v>1668.770878</v>
      </c>
      <c r="O4" s="11">
        <v>2064.3830160000002</v>
      </c>
      <c r="P4" s="11">
        <v>1801.5436299999999</v>
      </c>
      <c r="Q4" s="11">
        <v>1919.119003</v>
      </c>
      <c r="R4" s="11">
        <v>1984.951949</v>
      </c>
      <c r="S4" s="11">
        <v>1919.0025000000001</v>
      </c>
      <c r="T4" s="11">
        <v>2316.198629</v>
      </c>
      <c r="U4" s="11">
        <v>2364.0470190000001</v>
      </c>
      <c r="V4" s="11">
        <v>2224.85203</v>
      </c>
      <c r="W4" s="11">
        <v>1780.81971</v>
      </c>
      <c r="X4" s="11">
        <v>2126.7070990000002</v>
      </c>
      <c r="Y4" s="11">
        <v>2356.8714009999999</v>
      </c>
      <c r="Z4" s="11">
        <v>2167.7728990000001</v>
      </c>
      <c r="AA4" s="11">
        <v>2250.4966530000002</v>
      </c>
      <c r="AB4" s="11">
        <v>1733.405385</v>
      </c>
      <c r="AC4" s="11">
        <v>2093.7094440000001</v>
      </c>
      <c r="AD4" s="11">
        <v>2899.5801569999999</v>
      </c>
      <c r="AE4" s="11">
        <v>2499.4864659999998</v>
      </c>
      <c r="AF4" s="11">
        <v>2798.3735700000002</v>
      </c>
      <c r="AG4" s="11">
        <v>1924.0334620000001</v>
      </c>
    </row>
    <row r="5" spans="1:33" x14ac:dyDescent="0.25">
      <c r="A5" s="12" t="s">
        <v>11</v>
      </c>
      <c r="B5" s="13">
        <v>77.104402790851751</v>
      </c>
      <c r="C5" s="13">
        <v>101.74849052947276</v>
      </c>
      <c r="D5" s="13">
        <v>126.39279786931047</v>
      </c>
      <c r="E5" s="13">
        <v>77.104402790851751</v>
      </c>
      <c r="F5" s="13">
        <v>77.104402790851751</v>
      </c>
      <c r="G5" s="13">
        <v>114.07075399999999</v>
      </c>
      <c r="H5" s="13">
        <v>116.113074</v>
      </c>
      <c r="I5" s="13">
        <v>130.067117</v>
      </c>
      <c r="J5" s="13">
        <v>115.113467</v>
      </c>
      <c r="K5" s="13">
        <v>124.48073199999999</v>
      </c>
      <c r="L5" s="13">
        <v>1742.8885850000001</v>
      </c>
      <c r="M5" s="13">
        <v>1901.536973</v>
      </c>
      <c r="N5" s="13">
        <v>1959.2271179999998</v>
      </c>
      <c r="O5" s="13">
        <v>2416.2221549999999</v>
      </c>
      <c r="P5" s="13">
        <v>4011.9921039999999</v>
      </c>
      <c r="Q5" s="13">
        <v>2282.9150639999998</v>
      </c>
      <c r="R5" s="13">
        <v>2567.4544070000002</v>
      </c>
      <c r="S5" s="13">
        <v>2669.8215890000001</v>
      </c>
      <c r="T5" s="13">
        <v>2243.7676860000001</v>
      </c>
      <c r="U5" s="13">
        <v>2657.75567</v>
      </c>
      <c r="V5" s="13">
        <v>2488.8481419999998</v>
      </c>
      <c r="W5" s="13">
        <v>2520.5310249999998</v>
      </c>
      <c r="X5" s="13">
        <v>2022.7343579999999</v>
      </c>
      <c r="Y5" s="13">
        <v>2422.0165150000003</v>
      </c>
      <c r="Z5" s="13">
        <v>3470.3401709999998</v>
      </c>
      <c r="AA5" s="13">
        <v>2051.3654759999999</v>
      </c>
      <c r="AB5" s="13">
        <v>2398.4777480000002</v>
      </c>
      <c r="AC5" s="13">
        <v>3094.3906820000002</v>
      </c>
      <c r="AD5" s="13">
        <v>3349.7024810000003</v>
      </c>
      <c r="AE5" s="13">
        <v>5025.5129269999998</v>
      </c>
      <c r="AF5" s="13">
        <v>2011.458527</v>
      </c>
      <c r="AG5" s="13">
        <v>1660.061445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0.4494153490430936</v>
      </c>
      <c r="C9" s="16">
        <f t="shared" si="6"/>
        <v>0.44941534904309366</v>
      </c>
      <c r="D9" s="16">
        <f t="shared" si="6"/>
        <v>0.4494153490430936</v>
      </c>
      <c r="E9" s="16">
        <f t="shared" si="6"/>
        <v>0.44941534904309366</v>
      </c>
      <c r="F9" s="16">
        <f t="shared" si="6"/>
        <v>0.44941534904309366</v>
      </c>
      <c r="G9" s="16">
        <f t="shared" si="6"/>
        <v>0.44941534904309366</v>
      </c>
      <c r="H9" s="16">
        <f t="shared" si="6"/>
        <v>0.45979929379013462</v>
      </c>
      <c r="I9" s="16">
        <f t="shared" si="6"/>
        <v>0.4611364680372021</v>
      </c>
      <c r="J9" s="16">
        <f t="shared" si="6"/>
        <v>0.45075643962237555</v>
      </c>
      <c r="K9" s="16">
        <f t="shared" si="6"/>
        <v>0.47231305894988973</v>
      </c>
      <c r="L9" s="16">
        <f>IF(L4=0,0,L4/L$3)</f>
        <v>0.4653256050664748</v>
      </c>
      <c r="M9" s="16">
        <f t="shared" ref="M9:AF9" si="7">IF(M4=0,0,M4/M$3)</f>
        <v>0.46044744333321697</v>
      </c>
      <c r="N9" s="16">
        <f t="shared" si="7"/>
        <v>0.45997017634515808</v>
      </c>
      <c r="O9" s="16">
        <f t="shared" si="7"/>
        <v>0.46073754263405953</v>
      </c>
      <c r="P9" s="16">
        <f t="shared" si="7"/>
        <v>0.3098877709590423</v>
      </c>
      <c r="Q9" s="16">
        <f t="shared" si="7"/>
        <v>0.45671190961336872</v>
      </c>
      <c r="R9" s="16">
        <f t="shared" si="7"/>
        <v>0.43602257658389049</v>
      </c>
      <c r="S9" s="16">
        <f t="shared" si="7"/>
        <v>0.41819046944948168</v>
      </c>
      <c r="T9" s="16">
        <f t="shared" si="7"/>
        <v>0.50794204803243159</v>
      </c>
      <c r="U9" s="16">
        <f t="shared" si="7"/>
        <v>0.47075665162598346</v>
      </c>
      <c r="V9" s="16">
        <f t="shared" si="7"/>
        <v>0.47199693421654482</v>
      </c>
      <c r="W9" s="16">
        <f t="shared" si="7"/>
        <v>0.41401406667666218</v>
      </c>
      <c r="X9" s="16">
        <f t="shared" si="7"/>
        <v>0.51252852246229441</v>
      </c>
      <c r="Y9" s="16">
        <f t="shared" si="7"/>
        <v>0.49318407178143997</v>
      </c>
      <c r="Z9" s="16">
        <f t="shared" si="7"/>
        <v>0.38448553125593848</v>
      </c>
      <c r="AA9" s="16">
        <f t="shared" si="7"/>
        <v>0.52314476510737107</v>
      </c>
      <c r="AB9" s="16">
        <f t="shared" si="7"/>
        <v>0.41951946103118398</v>
      </c>
      <c r="AC9" s="16">
        <f t="shared" si="7"/>
        <v>0.40355995319123489</v>
      </c>
      <c r="AD9" s="16">
        <f t="shared" si="7"/>
        <v>0.46398608047722606</v>
      </c>
      <c r="AE9" s="16">
        <f t="shared" si="7"/>
        <v>0.33215769669365075</v>
      </c>
      <c r="AF9" s="16">
        <f t="shared" si="7"/>
        <v>0.58180275601416698</v>
      </c>
      <c r="AG9" s="16">
        <f t="shared" ref="AG9" si="8">IF(AG4=0,0,AG4/AG$3)</f>
        <v>0.53682547809831194</v>
      </c>
    </row>
    <row r="10" spans="1:33" x14ac:dyDescent="0.25">
      <c r="A10" s="12" t="s">
        <v>11</v>
      </c>
      <c r="B10" s="17">
        <f t="shared" ref="B10:K10" si="9">IF(B5=0,0,B5/B$3)</f>
        <v>0.55058465095690645</v>
      </c>
      <c r="C10" s="17">
        <f t="shared" si="9"/>
        <v>0.55058465095690645</v>
      </c>
      <c r="D10" s="17">
        <f t="shared" si="9"/>
        <v>0.55058465095690634</v>
      </c>
      <c r="E10" s="17">
        <f t="shared" si="9"/>
        <v>0.55058465095690634</v>
      </c>
      <c r="F10" s="17">
        <f t="shared" si="9"/>
        <v>0.55058465095690634</v>
      </c>
      <c r="G10" s="17">
        <f t="shared" si="9"/>
        <v>0.55058465095690645</v>
      </c>
      <c r="H10" s="17">
        <f t="shared" si="9"/>
        <v>0.54020070620986538</v>
      </c>
      <c r="I10" s="17">
        <f t="shared" si="9"/>
        <v>0.5388635319627979</v>
      </c>
      <c r="J10" s="17">
        <f t="shared" si="9"/>
        <v>0.54924356037762445</v>
      </c>
      <c r="K10" s="17">
        <f t="shared" si="9"/>
        <v>0.52768694105011038</v>
      </c>
      <c r="L10" s="17">
        <f>IF(L5=0,0,L5/L$3)</f>
        <v>0.5346743949335252</v>
      </c>
      <c r="M10" s="17">
        <f t="shared" ref="M10:AF10" si="10">IF(M5=0,0,M5/M$3)</f>
        <v>0.53955255666678303</v>
      </c>
      <c r="N10" s="17">
        <f t="shared" si="10"/>
        <v>0.54002982365484187</v>
      </c>
      <c r="O10" s="17">
        <f t="shared" si="10"/>
        <v>0.53926245736594047</v>
      </c>
      <c r="P10" s="17">
        <f t="shared" si="10"/>
        <v>0.6901122290409577</v>
      </c>
      <c r="Q10" s="17">
        <f t="shared" si="10"/>
        <v>0.54328809038663128</v>
      </c>
      <c r="R10" s="17">
        <f t="shared" si="10"/>
        <v>0.56397742341610946</v>
      </c>
      <c r="S10" s="17">
        <f t="shared" si="10"/>
        <v>0.58180953055051843</v>
      </c>
      <c r="T10" s="17">
        <f t="shared" si="10"/>
        <v>0.49205795196756852</v>
      </c>
      <c r="U10" s="17">
        <f t="shared" si="10"/>
        <v>0.52924334837401654</v>
      </c>
      <c r="V10" s="17">
        <f t="shared" si="10"/>
        <v>0.52800306578345513</v>
      </c>
      <c r="W10" s="17">
        <f t="shared" si="10"/>
        <v>0.5859859333233377</v>
      </c>
      <c r="X10" s="17">
        <f t="shared" si="10"/>
        <v>0.48747147753770564</v>
      </c>
      <c r="Y10" s="17">
        <f t="shared" si="10"/>
        <v>0.50681592821856014</v>
      </c>
      <c r="Z10" s="17">
        <f t="shared" si="10"/>
        <v>0.61551446874406157</v>
      </c>
      <c r="AA10" s="17">
        <f t="shared" si="10"/>
        <v>0.47685523489262893</v>
      </c>
      <c r="AB10" s="17">
        <f t="shared" si="10"/>
        <v>0.58048053896881602</v>
      </c>
      <c r="AC10" s="17">
        <f t="shared" si="10"/>
        <v>0.59644004680876506</v>
      </c>
      <c r="AD10" s="17">
        <f t="shared" si="10"/>
        <v>0.53601391952277389</v>
      </c>
      <c r="AE10" s="17">
        <f t="shared" si="10"/>
        <v>0.66784230330634919</v>
      </c>
      <c r="AF10" s="17">
        <f t="shared" si="10"/>
        <v>0.41819724398583302</v>
      </c>
      <c r="AG10" s="17">
        <f t="shared" ref="AG10" si="11">IF(AG5=0,0,AG5/AG$3)</f>
        <v>0.46317452190168801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1.1984999999999999E-2</v>
      </c>
      <c r="C12" s="18">
        <f t="shared" si="12"/>
        <v>1.5816E-2</v>
      </c>
      <c r="D12" s="18">
        <f t="shared" si="12"/>
        <v>1.9646E-2</v>
      </c>
      <c r="E12" s="18">
        <f t="shared" si="12"/>
        <v>1.1984999999999999E-2</v>
      </c>
      <c r="F12" s="18">
        <f t="shared" si="12"/>
        <v>1.1984999999999999E-2</v>
      </c>
      <c r="G12" s="18">
        <f t="shared" si="12"/>
        <v>1.7729999999999999E-2</v>
      </c>
      <c r="H12" s="18">
        <f t="shared" si="12"/>
        <v>1.8534000000000002E-2</v>
      </c>
      <c r="I12" s="18">
        <f t="shared" si="12"/>
        <v>2.0777E-2</v>
      </c>
      <c r="J12" s="18">
        <f t="shared" si="12"/>
        <v>1.7849999999999998E-2</v>
      </c>
      <c r="K12" s="18">
        <f t="shared" si="12"/>
        <v>2.0831000000000002E-2</v>
      </c>
      <c r="L12" s="18">
        <f>SUM(L13:L14)</f>
        <v>0.28762100000000002</v>
      </c>
      <c r="M12" s="18">
        <f t="shared" ref="M12:AF12" si="13">SUM(M13:M14)</f>
        <v>0.30401100000000003</v>
      </c>
      <c r="N12" s="18">
        <f t="shared" si="13"/>
        <v>0.308836</v>
      </c>
      <c r="O12" s="18">
        <f t="shared" si="13"/>
        <v>0.38000099999999998</v>
      </c>
      <c r="P12" s="18">
        <f t="shared" si="13"/>
        <v>0.41506300000000002</v>
      </c>
      <c r="Q12" s="18">
        <f t="shared" si="13"/>
        <v>0.32591999999999999</v>
      </c>
      <c r="R12" s="18">
        <f t="shared" si="13"/>
        <v>0.31845899999999999</v>
      </c>
      <c r="S12" s="18">
        <f t="shared" si="13"/>
        <v>0.33721000000000001</v>
      </c>
      <c r="T12" s="18">
        <f t="shared" si="13"/>
        <v>0.50445200000000001</v>
      </c>
      <c r="U12" s="18">
        <f t="shared" si="13"/>
        <v>0.49823700000000004</v>
      </c>
      <c r="V12" s="18">
        <f t="shared" si="13"/>
        <v>0.48174099999999997</v>
      </c>
      <c r="W12" s="18">
        <f t="shared" si="13"/>
        <v>0.38840799999999998</v>
      </c>
      <c r="X12" s="18">
        <f t="shared" si="13"/>
        <v>0.40645699999999996</v>
      </c>
      <c r="Y12" s="18">
        <f t="shared" si="13"/>
        <v>0.431504</v>
      </c>
      <c r="Z12" s="18">
        <f t="shared" si="13"/>
        <v>0.43492399999999998</v>
      </c>
      <c r="AA12" s="18">
        <f t="shared" si="13"/>
        <v>0.39446500000000001</v>
      </c>
      <c r="AB12" s="18">
        <f t="shared" si="13"/>
        <v>0.30267100000000002</v>
      </c>
      <c r="AC12" s="18">
        <f t="shared" si="13"/>
        <v>0.36644600000000005</v>
      </c>
      <c r="AD12" s="18">
        <f t="shared" si="13"/>
        <v>0.50138700000000003</v>
      </c>
      <c r="AE12" s="18">
        <f t="shared" si="13"/>
        <v>0.53342500000000004</v>
      </c>
      <c r="AF12" s="18">
        <f t="shared" si="13"/>
        <v>0.46524100000000002</v>
      </c>
      <c r="AG12" s="18">
        <f t="shared" ref="AG12" si="14">SUM(AG13:AG14)</f>
        <v>0.33704200000000001</v>
      </c>
    </row>
    <row r="13" spans="1:33" x14ac:dyDescent="0.25">
      <c r="A13" s="10" t="s">
        <v>10</v>
      </c>
      <c r="B13" s="19">
        <v>8.0309999999999999E-3</v>
      </c>
      <c r="C13" s="19">
        <v>1.0598E-2</v>
      </c>
      <c r="D13" s="19">
        <v>1.3164E-2</v>
      </c>
      <c r="E13" s="19">
        <v>8.0309999999999999E-3</v>
      </c>
      <c r="F13" s="19">
        <v>8.0309999999999999E-3</v>
      </c>
      <c r="G13" s="19">
        <v>1.1880999999999999E-2</v>
      </c>
      <c r="H13" s="19">
        <v>1.2611000000000001E-2</v>
      </c>
      <c r="I13" s="19">
        <v>1.4203E-2</v>
      </c>
      <c r="J13" s="19">
        <v>1.2055E-2</v>
      </c>
      <c r="K13" s="19">
        <v>1.4217E-2</v>
      </c>
      <c r="L13" s="19">
        <v>0.193548</v>
      </c>
      <c r="M13" s="19">
        <v>0.20436000000000001</v>
      </c>
      <c r="N13" s="19">
        <v>0.20688599999999999</v>
      </c>
      <c r="O13" s="19">
        <v>0.25391999999999998</v>
      </c>
      <c r="P13" s="19">
        <v>0.22414400000000001</v>
      </c>
      <c r="Q13" s="19">
        <v>0.21838399999999999</v>
      </c>
      <c r="R13" s="19">
        <v>0.19554199999999999</v>
      </c>
      <c r="S13" s="19">
        <v>0.19037499999999999</v>
      </c>
      <c r="T13" s="19">
        <v>0.37588300000000002</v>
      </c>
      <c r="U13" s="19">
        <v>0.36671100000000001</v>
      </c>
      <c r="V13" s="19">
        <v>0.35564000000000001</v>
      </c>
      <c r="W13" s="19">
        <v>0.27871499999999999</v>
      </c>
      <c r="X13" s="19">
        <v>0.32566499999999998</v>
      </c>
      <c r="Y13" s="19">
        <v>0.34737400000000002</v>
      </c>
      <c r="Z13" s="19">
        <v>0.32033</v>
      </c>
      <c r="AA13" s="19">
        <v>0.32110100000000003</v>
      </c>
      <c r="AB13" s="19">
        <v>0.23022500000000001</v>
      </c>
      <c r="AC13" s="19">
        <v>0.27232800000000001</v>
      </c>
      <c r="AD13" s="19">
        <v>0.39003500000000002</v>
      </c>
      <c r="AE13" s="19">
        <v>0.37133899999999997</v>
      </c>
      <c r="AF13" s="19">
        <v>0.389874</v>
      </c>
      <c r="AG13" s="19">
        <v>0.27832299999999999</v>
      </c>
    </row>
    <row r="14" spans="1:33" x14ac:dyDescent="0.25">
      <c r="A14" s="12" t="s">
        <v>11</v>
      </c>
      <c r="B14" s="20">
        <v>3.954E-3</v>
      </c>
      <c r="C14" s="20">
        <v>5.2180000000000004E-3</v>
      </c>
      <c r="D14" s="20">
        <v>6.4819999999999999E-3</v>
      </c>
      <c r="E14" s="20">
        <v>3.954E-3</v>
      </c>
      <c r="F14" s="20">
        <v>3.954E-3</v>
      </c>
      <c r="G14" s="20">
        <v>5.849E-3</v>
      </c>
      <c r="H14" s="20">
        <v>5.9229999999999994E-3</v>
      </c>
      <c r="I14" s="20">
        <v>6.574E-3</v>
      </c>
      <c r="J14" s="20">
        <v>5.7949999999999998E-3</v>
      </c>
      <c r="K14" s="20">
        <v>6.6140000000000001E-3</v>
      </c>
      <c r="L14" s="20">
        <v>9.4073000000000004E-2</v>
      </c>
      <c r="M14" s="20">
        <v>9.965099999999999E-2</v>
      </c>
      <c r="N14" s="20">
        <v>0.10195</v>
      </c>
      <c r="O14" s="20">
        <v>0.126081</v>
      </c>
      <c r="P14" s="20">
        <v>0.19091900000000001</v>
      </c>
      <c r="Q14" s="20">
        <v>0.10753599999999999</v>
      </c>
      <c r="R14" s="20">
        <v>0.122917</v>
      </c>
      <c r="S14" s="20">
        <v>0.14683500000000002</v>
      </c>
      <c r="T14" s="20">
        <v>0.12856899999999999</v>
      </c>
      <c r="U14" s="20">
        <v>0.131526</v>
      </c>
      <c r="V14" s="20">
        <v>0.12610099999999999</v>
      </c>
      <c r="W14" s="20">
        <v>0.10969299999999998</v>
      </c>
      <c r="X14" s="20">
        <v>8.0792000000000003E-2</v>
      </c>
      <c r="Y14" s="20">
        <v>8.4129999999999996E-2</v>
      </c>
      <c r="Z14" s="20">
        <v>0.114594</v>
      </c>
      <c r="AA14" s="20">
        <v>7.3363999999999999E-2</v>
      </c>
      <c r="AB14" s="20">
        <v>7.244600000000001E-2</v>
      </c>
      <c r="AC14" s="20">
        <v>9.4118000000000007E-2</v>
      </c>
      <c r="AD14" s="20">
        <v>0.11135200000000001</v>
      </c>
      <c r="AE14" s="20">
        <v>0.16208600000000001</v>
      </c>
      <c r="AF14" s="20">
        <v>7.536699999999999E-2</v>
      </c>
      <c r="AG14" s="20">
        <v>5.8719E-2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0.67008760951188995</v>
      </c>
      <c r="C18" s="16">
        <f t="shared" si="15"/>
        <v>0.6700809307030855</v>
      </c>
      <c r="D18" s="16">
        <f t="shared" si="15"/>
        <v>0.67006006311717403</v>
      </c>
      <c r="E18" s="16">
        <f t="shared" si="15"/>
        <v>0.67008760951188995</v>
      </c>
      <c r="F18" s="16">
        <f t="shared" si="15"/>
        <v>0.67008760951188995</v>
      </c>
      <c r="G18" s="16">
        <f t="shared" si="15"/>
        <v>0.67010716300056405</v>
      </c>
      <c r="H18" s="16">
        <f t="shared" si="15"/>
        <v>0.68042516456242574</v>
      </c>
      <c r="I18" s="16">
        <f t="shared" si="15"/>
        <v>0.68359243394137748</v>
      </c>
      <c r="J18" s="16">
        <f t="shared" si="15"/>
        <v>0.67535014005602245</v>
      </c>
      <c r="K18" s="16">
        <f t="shared" si="15"/>
        <v>0.68249243915318514</v>
      </c>
      <c r="L18" s="16">
        <f t="shared" ref="L18" si="19">IF(L13=0,0,L13/L$12)</f>
        <v>0.6729272201960218</v>
      </c>
      <c r="M18" s="16">
        <f t="shared" ref="M18:AF18" si="20">IF(M13=0,0,M13/M$12)</f>
        <v>0.67221251862597076</v>
      </c>
      <c r="N18" s="16">
        <f t="shared" si="20"/>
        <v>0.66988952065173746</v>
      </c>
      <c r="O18" s="16">
        <f t="shared" si="20"/>
        <v>0.6682087678716635</v>
      </c>
      <c r="P18" s="16">
        <f t="shared" si="20"/>
        <v>0.54002404454263575</v>
      </c>
      <c r="Q18" s="16">
        <f t="shared" si="20"/>
        <v>0.6700540009818361</v>
      </c>
      <c r="R18" s="16">
        <f t="shared" si="20"/>
        <v>0.61402566735435327</v>
      </c>
      <c r="S18" s="16">
        <f t="shared" si="20"/>
        <v>0.56455917677411693</v>
      </c>
      <c r="T18" s="16">
        <f t="shared" si="20"/>
        <v>0.74513135045554391</v>
      </c>
      <c r="U18" s="16">
        <f t="shared" si="20"/>
        <v>0.73601719663533616</v>
      </c>
      <c r="V18" s="16">
        <f t="shared" si="20"/>
        <v>0.73823901224932076</v>
      </c>
      <c r="W18" s="16">
        <f t="shared" si="20"/>
        <v>0.71758305699161706</v>
      </c>
      <c r="X18" s="16">
        <f t="shared" si="20"/>
        <v>0.80122866625497902</v>
      </c>
      <c r="Y18" s="16">
        <f t="shared" si="20"/>
        <v>0.80503077607623574</v>
      </c>
      <c r="Z18" s="16">
        <f t="shared" si="20"/>
        <v>0.73651948386384747</v>
      </c>
      <c r="AA18" s="16">
        <f t="shared" si="20"/>
        <v>0.81401645266373446</v>
      </c>
      <c r="AB18" s="16">
        <f t="shared" si="20"/>
        <v>0.76064439606040879</v>
      </c>
      <c r="AC18" s="16">
        <f t="shared" si="20"/>
        <v>0.74315997445735515</v>
      </c>
      <c r="AD18" s="16">
        <f t="shared" si="20"/>
        <v>0.77791207191251466</v>
      </c>
      <c r="AE18" s="16">
        <f t="shared" si="20"/>
        <v>0.69614097576978951</v>
      </c>
      <c r="AF18" s="16">
        <f t="shared" si="20"/>
        <v>0.83800438912305664</v>
      </c>
      <c r="AG18" s="16">
        <f t="shared" ref="AG18" si="21">IF(AG13=0,0,AG13/AG$12)</f>
        <v>0.82578135662617713</v>
      </c>
    </row>
    <row r="19" spans="1:33" x14ac:dyDescent="0.25">
      <c r="A19" s="12" t="s">
        <v>11</v>
      </c>
      <c r="B19" s="17">
        <f t="shared" si="15"/>
        <v>0.32991239048811016</v>
      </c>
      <c r="C19" s="17">
        <f t="shared" si="15"/>
        <v>0.32991906929691456</v>
      </c>
      <c r="D19" s="17">
        <f t="shared" si="15"/>
        <v>0.32993993688282602</v>
      </c>
      <c r="E19" s="17">
        <f t="shared" si="15"/>
        <v>0.32991239048811016</v>
      </c>
      <c r="F19" s="17">
        <f t="shared" si="15"/>
        <v>0.32991239048811016</v>
      </c>
      <c r="G19" s="17">
        <f t="shared" si="15"/>
        <v>0.329892836999436</v>
      </c>
      <c r="H19" s="17">
        <f t="shared" si="15"/>
        <v>0.31957483543757415</v>
      </c>
      <c r="I19" s="17">
        <f t="shared" si="15"/>
        <v>0.31640756605862252</v>
      </c>
      <c r="J19" s="17">
        <f t="shared" si="15"/>
        <v>0.3246498599439776</v>
      </c>
      <c r="K19" s="17">
        <f t="shared" si="15"/>
        <v>0.31750756084681481</v>
      </c>
      <c r="L19" s="17">
        <f t="shared" ref="L19" si="22">IF(L14=0,0,L14/L$12)</f>
        <v>0.32707277980397814</v>
      </c>
      <c r="M19" s="17">
        <f t="shared" ref="M19:AF19" si="23">IF(M14=0,0,M14/M$12)</f>
        <v>0.32778748137402919</v>
      </c>
      <c r="N19" s="17">
        <f t="shared" si="23"/>
        <v>0.33011047934826249</v>
      </c>
      <c r="O19" s="17">
        <f t="shared" si="23"/>
        <v>0.3317912321283365</v>
      </c>
      <c r="P19" s="17">
        <f t="shared" si="23"/>
        <v>0.45997595545736431</v>
      </c>
      <c r="Q19" s="17">
        <f t="shared" si="23"/>
        <v>0.32994599901816396</v>
      </c>
      <c r="R19" s="17">
        <f t="shared" si="23"/>
        <v>0.38597433264564668</v>
      </c>
      <c r="S19" s="17">
        <f t="shared" si="23"/>
        <v>0.43544082322588301</v>
      </c>
      <c r="T19" s="17">
        <f t="shared" si="23"/>
        <v>0.25486864954445615</v>
      </c>
      <c r="U19" s="17">
        <f t="shared" si="23"/>
        <v>0.26398280336466379</v>
      </c>
      <c r="V19" s="17">
        <f t="shared" si="23"/>
        <v>0.2617609877506793</v>
      </c>
      <c r="W19" s="17">
        <f t="shared" si="23"/>
        <v>0.28241694300838294</v>
      </c>
      <c r="X19" s="17">
        <f t="shared" si="23"/>
        <v>0.19877133374502104</v>
      </c>
      <c r="Y19" s="17">
        <f t="shared" si="23"/>
        <v>0.19496922392376431</v>
      </c>
      <c r="Z19" s="17">
        <f t="shared" si="23"/>
        <v>0.26348051613615253</v>
      </c>
      <c r="AA19" s="17">
        <f t="shared" si="23"/>
        <v>0.18598354733626557</v>
      </c>
      <c r="AB19" s="17">
        <f t="shared" si="23"/>
        <v>0.23935560393959118</v>
      </c>
      <c r="AC19" s="17">
        <f t="shared" si="23"/>
        <v>0.25684002554264473</v>
      </c>
      <c r="AD19" s="17">
        <f t="shared" si="23"/>
        <v>0.22208792808748531</v>
      </c>
      <c r="AE19" s="17">
        <f t="shared" si="23"/>
        <v>0.30385902423021044</v>
      </c>
      <c r="AF19" s="17">
        <f t="shared" si="23"/>
        <v>0.16199561087694331</v>
      </c>
      <c r="AG19" s="17">
        <f t="shared" ref="AG19" si="24">IF(AG14=0,0,AG14/AG$12)</f>
        <v>0.17421864337382284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11684.685813310583</v>
      </c>
      <c r="C21" s="21">
        <f t="shared" si="25"/>
        <v>11684.421593546764</v>
      </c>
      <c r="D21" s="21">
        <f t="shared" si="25"/>
        <v>11684.875456861655</v>
      </c>
      <c r="E21" s="21">
        <f t="shared" si="25"/>
        <v>11684.685813310585</v>
      </c>
      <c r="F21" s="21">
        <f t="shared" si="25"/>
        <v>11684.685813310585</v>
      </c>
      <c r="G21" s="21">
        <f t="shared" si="25"/>
        <v>11685.343316412858</v>
      </c>
      <c r="H21" s="21">
        <f t="shared" si="25"/>
        <v>11597.297992877953</v>
      </c>
      <c r="I21" s="21">
        <f t="shared" si="25"/>
        <v>11617.318092121095</v>
      </c>
      <c r="J21" s="21">
        <f t="shared" si="25"/>
        <v>11741.482633053223</v>
      </c>
      <c r="K21" s="21">
        <f t="shared" si="25"/>
        <v>11324.412174163504</v>
      </c>
      <c r="L21" s="21">
        <f>IF(L3=0,0,L3/L12)</f>
        <v>11333.385124869184</v>
      </c>
      <c r="M21" s="21">
        <f t="shared" ref="M21:AF21" si="26">IF(M3=0,0,M3/M12)</f>
        <v>11592.62323731707</v>
      </c>
      <c r="N21" s="21">
        <f t="shared" si="26"/>
        <v>11747.328666347188</v>
      </c>
      <c r="O21" s="21">
        <f t="shared" si="26"/>
        <v>11791.035210433658</v>
      </c>
      <c r="P21" s="21">
        <f t="shared" si="26"/>
        <v>14006.393569169017</v>
      </c>
      <c r="Q21" s="21">
        <f t="shared" si="26"/>
        <v>12892.838939003435</v>
      </c>
      <c r="R21" s="21">
        <f t="shared" si="26"/>
        <v>14295.109750391732</v>
      </c>
      <c r="S21" s="21">
        <f t="shared" si="26"/>
        <v>13608.20879867145</v>
      </c>
      <c r="T21" s="21">
        <f t="shared" si="26"/>
        <v>9039.4454080863979</v>
      </c>
      <c r="U21" s="21">
        <f t="shared" si="26"/>
        <v>10079.144441300023</v>
      </c>
      <c r="V21" s="21">
        <f t="shared" si="26"/>
        <v>9784.7187015429463</v>
      </c>
      <c r="W21" s="21">
        <f t="shared" si="26"/>
        <v>11074.310351486067</v>
      </c>
      <c r="X21" s="21">
        <f t="shared" si="26"/>
        <v>10208.80796000561</v>
      </c>
      <c r="Y21" s="21">
        <f t="shared" si="26"/>
        <v>11074.956236790389</v>
      </c>
      <c r="Z21" s="21">
        <f t="shared" si="26"/>
        <v>12963.444348897738</v>
      </c>
      <c r="AA21" s="21">
        <f t="shared" si="26"/>
        <v>10905.561023157949</v>
      </c>
      <c r="AB21" s="21">
        <f t="shared" si="26"/>
        <v>13651.400804834291</v>
      </c>
      <c r="AC21" s="21">
        <f t="shared" si="26"/>
        <v>14157.884452279461</v>
      </c>
      <c r="AD21" s="21">
        <f t="shared" si="26"/>
        <v>12463.990167275977</v>
      </c>
      <c r="AE21" s="21">
        <f t="shared" si="26"/>
        <v>14106.949229976097</v>
      </c>
      <c r="AF21" s="21">
        <f t="shared" si="26"/>
        <v>10338.366775499151</v>
      </c>
      <c r="AG21" s="21">
        <f t="shared" ref="AG21" si="27">IF(AG3=0,0,AG3/AG12)</f>
        <v>10633.971157897235</v>
      </c>
    </row>
    <row r="22" spans="1:33" x14ac:dyDescent="0.25">
      <c r="A22" s="10" t="s">
        <v>10</v>
      </c>
      <c r="B22" s="22">
        <f t="shared" ref="B22:K22" si="28">IF(B4=0,0,B4/B13)</f>
        <v>7836.7023635506912</v>
      </c>
      <c r="C22" s="22">
        <f t="shared" si="28"/>
        <v>7836.6032642067239</v>
      </c>
      <c r="D22" s="22">
        <f t="shared" si="28"/>
        <v>7837.1517286686112</v>
      </c>
      <c r="E22" s="22">
        <f t="shared" si="28"/>
        <v>7836.702363550693</v>
      </c>
      <c r="F22" s="22">
        <f t="shared" si="28"/>
        <v>7836.702363550693</v>
      </c>
      <c r="G22" s="22">
        <f t="shared" si="28"/>
        <v>7836.9146536486833</v>
      </c>
      <c r="H22" s="22">
        <f t="shared" si="28"/>
        <v>7836.9080168107212</v>
      </c>
      <c r="I22" s="22">
        <f t="shared" si="28"/>
        <v>7836.7880729423359</v>
      </c>
      <c r="J22" s="22">
        <f t="shared" si="28"/>
        <v>7836.7480713396935</v>
      </c>
      <c r="K22" s="22">
        <f t="shared" si="28"/>
        <v>7836.9626503481741</v>
      </c>
      <c r="L22" s="22">
        <f>IF(L4=0,0,L4/L13)</f>
        <v>7836.9757269514539</v>
      </c>
      <c r="M22" s="22">
        <f t="shared" ref="M22:AF22" si="29">IF(M4=0,0,M4/M13)</f>
        <v>7940.6342239185742</v>
      </c>
      <c r="N22" s="22">
        <f t="shared" si="29"/>
        <v>8066.1372833347841</v>
      </c>
      <c r="O22" s="22">
        <f t="shared" si="29"/>
        <v>8130.0528355387542</v>
      </c>
      <c r="P22" s="22">
        <f t="shared" si="29"/>
        <v>8037.43856627882</v>
      </c>
      <c r="Q22" s="22">
        <f t="shared" si="29"/>
        <v>8787.8187184042781</v>
      </c>
      <c r="R22" s="22">
        <f t="shared" si="29"/>
        <v>10151.026117151303</v>
      </c>
      <c r="S22" s="22">
        <f t="shared" si="29"/>
        <v>10080.118187787262</v>
      </c>
      <c r="T22" s="22">
        <f t="shared" si="29"/>
        <v>6162.020173830686</v>
      </c>
      <c r="U22" s="22">
        <f t="shared" si="29"/>
        <v>6446.6215057633945</v>
      </c>
      <c r="V22" s="22">
        <f t="shared" si="29"/>
        <v>6255.9105556180402</v>
      </c>
      <c r="W22" s="22">
        <f t="shared" si="29"/>
        <v>6389.3931435337172</v>
      </c>
      <c r="X22" s="22">
        <f t="shared" si="29"/>
        <v>6530.352045813951</v>
      </c>
      <c r="Y22" s="22">
        <f t="shared" si="29"/>
        <v>6784.8238526775167</v>
      </c>
      <c r="Z22" s="22">
        <f t="shared" si="29"/>
        <v>6767.311519370649</v>
      </c>
      <c r="AA22" s="22">
        <f t="shared" si="29"/>
        <v>7008.6877742517154</v>
      </c>
      <c r="AB22" s="22">
        <f t="shared" si="29"/>
        <v>7529.1796503420564</v>
      </c>
      <c r="AC22" s="22">
        <f t="shared" si="29"/>
        <v>7688.1901383625627</v>
      </c>
      <c r="AD22" s="22">
        <f t="shared" si="29"/>
        <v>7434.1537477405864</v>
      </c>
      <c r="AE22" s="22">
        <f t="shared" si="29"/>
        <v>6731.0098481441482</v>
      </c>
      <c r="AF22" s="22">
        <f t="shared" si="29"/>
        <v>7177.6357746348822</v>
      </c>
      <c r="AG22" s="22">
        <f t="shared" ref="AG22" si="30">IF(AG4=0,0,AG4/AG13)</f>
        <v>6912.9517215609212</v>
      </c>
    </row>
    <row r="23" spans="1:33" x14ac:dyDescent="0.25">
      <c r="A23" s="12" t="s">
        <v>11</v>
      </c>
      <c r="B23" s="23">
        <f t="shared" ref="B23:K23" si="31">IF(B5=0,0,B5/B14)</f>
        <v>19500.354777655983</v>
      </c>
      <c r="C23" s="23">
        <f t="shared" si="31"/>
        <v>19499.519074256947</v>
      </c>
      <c r="D23" s="23">
        <f t="shared" si="31"/>
        <v>19499.043176382362</v>
      </c>
      <c r="E23" s="23">
        <f t="shared" si="31"/>
        <v>19500.354777655983</v>
      </c>
      <c r="F23" s="23">
        <f t="shared" si="31"/>
        <v>19500.354777655983</v>
      </c>
      <c r="G23" s="23">
        <f t="shared" si="31"/>
        <v>19502.607967173873</v>
      </c>
      <c r="H23" s="23">
        <f t="shared" si="31"/>
        <v>19603.760594293435</v>
      </c>
      <c r="I23" s="23">
        <f t="shared" si="31"/>
        <v>19785.080164283539</v>
      </c>
      <c r="J23" s="23">
        <f t="shared" si="31"/>
        <v>19864.273856773081</v>
      </c>
      <c r="K23" s="23">
        <f t="shared" si="31"/>
        <v>18820.794073178105</v>
      </c>
      <c r="L23" s="23">
        <f>IF(L5=0,0,L5/L14)</f>
        <v>18526.979951739606</v>
      </c>
      <c r="M23" s="23">
        <f t="shared" ref="M23:AF23" si="32">IF(M5=0,0,M5/M14)</f>
        <v>19081.965790609229</v>
      </c>
      <c r="N23" s="23">
        <f t="shared" si="32"/>
        <v>19217.529357528198</v>
      </c>
      <c r="O23" s="23">
        <f t="shared" si="32"/>
        <v>19164.046565303259</v>
      </c>
      <c r="P23" s="23">
        <f t="shared" si="32"/>
        <v>21014.106003069362</v>
      </c>
      <c r="Q23" s="23">
        <f t="shared" si="32"/>
        <v>21229.309849724745</v>
      </c>
      <c r="R23" s="23">
        <f t="shared" si="32"/>
        <v>20887.70802248672</v>
      </c>
      <c r="S23" s="23">
        <f t="shared" si="32"/>
        <v>18182.460510096364</v>
      </c>
      <c r="T23" s="23">
        <f t="shared" si="32"/>
        <v>17451.856092837312</v>
      </c>
      <c r="U23" s="23">
        <f t="shared" si="32"/>
        <v>20207.074418746102</v>
      </c>
      <c r="V23" s="23">
        <f t="shared" si="32"/>
        <v>19736.94214954679</v>
      </c>
      <c r="W23" s="23">
        <f t="shared" si="32"/>
        <v>22978.048052291397</v>
      </c>
      <c r="X23" s="23">
        <f t="shared" si="32"/>
        <v>25036.319907911671</v>
      </c>
      <c r="Y23" s="23">
        <f t="shared" si="32"/>
        <v>28788.975573517178</v>
      </c>
      <c r="Z23" s="23">
        <f t="shared" si="32"/>
        <v>30283.785983559348</v>
      </c>
      <c r="AA23" s="23">
        <f t="shared" si="32"/>
        <v>27961.472602366284</v>
      </c>
      <c r="AB23" s="23">
        <f t="shared" si="32"/>
        <v>33107.110785964716</v>
      </c>
      <c r="AC23" s="23">
        <f t="shared" si="32"/>
        <v>32877.777704583605</v>
      </c>
      <c r="AD23" s="23">
        <f t="shared" si="32"/>
        <v>30082.104326819455</v>
      </c>
      <c r="AE23" s="23">
        <f t="shared" si="32"/>
        <v>31005.225170588452</v>
      </c>
      <c r="AF23" s="23">
        <f t="shared" si="32"/>
        <v>26688.849589342819</v>
      </c>
      <c r="AG23" s="23">
        <f t="shared" ref="AG23" si="33">IF(AG5=0,0,AG5/AG14)</f>
        <v>28271.282634241048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30.190111779879622</v>
      </c>
      <c r="C25" s="21">
        <f t="shared" si="34"/>
        <v>39.839466895958729</v>
      </c>
      <c r="D25" s="21">
        <f t="shared" si="34"/>
        <v>49.48890799656062</v>
      </c>
      <c r="E25" s="21">
        <f t="shared" si="34"/>
        <v>30.190111779879622</v>
      </c>
      <c r="F25" s="21">
        <f t="shared" si="34"/>
        <v>30.190111779879622</v>
      </c>
      <c r="G25" s="21">
        <f t="shared" si="34"/>
        <v>44.664230438521074</v>
      </c>
      <c r="H25" s="21">
        <f t="shared" si="34"/>
        <v>45.629148753224428</v>
      </c>
      <c r="I25" s="21">
        <f t="shared" si="34"/>
        <v>51.418744625967328</v>
      </c>
      <c r="J25" s="21">
        <f t="shared" si="34"/>
        <v>45.629148753224428</v>
      </c>
      <c r="K25" s="21">
        <f t="shared" si="34"/>
        <v>47.558985382631128</v>
      </c>
      <c r="L25" s="21">
        <f>SUM(L26,L32)</f>
        <v>658.31659501289766</v>
      </c>
      <c r="M25" s="21">
        <f t="shared" ref="M25:AF25" si="35">SUM(M26,M32)</f>
        <v>724.9928632846088</v>
      </c>
      <c r="N25" s="21">
        <f t="shared" si="35"/>
        <v>743.07351676698215</v>
      </c>
      <c r="O25" s="21">
        <f t="shared" si="35"/>
        <v>915.98357695614777</v>
      </c>
      <c r="P25" s="21">
        <f t="shared" si="35"/>
        <v>980.94006878761809</v>
      </c>
      <c r="Q25" s="21">
        <f t="shared" si="35"/>
        <v>658.49819432502136</v>
      </c>
      <c r="R25" s="21">
        <f t="shared" si="35"/>
        <v>752.57953568357698</v>
      </c>
      <c r="S25" s="21">
        <f t="shared" si="35"/>
        <v>842.17059329320716</v>
      </c>
      <c r="T25" s="21">
        <f t="shared" si="35"/>
        <v>912.34350816852975</v>
      </c>
      <c r="U25" s="21">
        <f t="shared" si="35"/>
        <v>1132.7266552020637</v>
      </c>
      <c r="V25" s="21">
        <f t="shared" si="35"/>
        <v>1449.4362854686158</v>
      </c>
      <c r="W25" s="21">
        <f t="shared" si="35"/>
        <v>1334.3365434221841</v>
      </c>
      <c r="X25" s="21">
        <f t="shared" si="35"/>
        <v>1185.2249355116078</v>
      </c>
      <c r="Y25" s="21">
        <f t="shared" si="35"/>
        <v>1187.0640584694761</v>
      </c>
      <c r="Z25" s="21">
        <f t="shared" si="35"/>
        <v>1223.4498710232151</v>
      </c>
      <c r="AA25" s="21">
        <f t="shared" si="35"/>
        <v>1536.6628546861559</v>
      </c>
      <c r="AB25" s="21">
        <f t="shared" si="35"/>
        <v>1751.8390369733443</v>
      </c>
      <c r="AC25" s="21">
        <f t="shared" si="35"/>
        <v>2134.4228718830605</v>
      </c>
      <c r="AD25" s="21">
        <f t="shared" si="35"/>
        <v>2207.1673258813407</v>
      </c>
      <c r="AE25" s="21">
        <f t="shared" si="35"/>
        <v>2262.3583834909714</v>
      </c>
      <c r="AF25" s="21">
        <f t="shared" si="35"/>
        <v>2185.7777300085986</v>
      </c>
      <c r="AG25" s="21">
        <f t="shared" ref="AG25" si="36">SUM(AG26,AG32)</f>
        <v>1939.3180567497845</v>
      </c>
    </row>
    <row r="26" spans="1:33" x14ac:dyDescent="0.25">
      <c r="A26" s="24" t="s">
        <v>10</v>
      </c>
      <c r="B26" s="25">
        <f t="shared" ref="B26:K26" si="37">SUM(B27:B31)</f>
        <v>15.265653925114178</v>
      </c>
      <c r="C26" s="25">
        <f t="shared" si="37"/>
        <v>20.144864503710732</v>
      </c>
      <c r="D26" s="25">
        <f t="shared" si="37"/>
        <v>25.02404048476971</v>
      </c>
      <c r="E26" s="25">
        <f t="shared" si="37"/>
        <v>15.265653925114178</v>
      </c>
      <c r="F26" s="25">
        <f t="shared" si="37"/>
        <v>15.265653925114178</v>
      </c>
      <c r="G26" s="25">
        <f t="shared" si="37"/>
        <v>22.584640260331717</v>
      </c>
      <c r="H26" s="25">
        <f t="shared" si="37"/>
        <v>23.385539982873649</v>
      </c>
      <c r="I26" s="25">
        <f t="shared" si="37"/>
        <v>26.485180513786169</v>
      </c>
      <c r="J26" s="25">
        <f t="shared" si="37"/>
        <v>23.282743182238015</v>
      </c>
      <c r="K26" s="25">
        <f t="shared" si="37"/>
        <v>24.305005966176502</v>
      </c>
      <c r="L26" s="25">
        <f>SUM(L27:L31)</f>
        <v>331.7727715126</v>
      </c>
      <c r="M26" s="25">
        <f t="shared" ref="M26:AF26" si="38">SUM(M27:M31)</f>
        <v>365.35503640166741</v>
      </c>
      <c r="N26" s="25">
        <f t="shared" si="38"/>
        <v>373.13431871408136</v>
      </c>
      <c r="O26" s="25">
        <f t="shared" si="38"/>
        <v>460.09138311121643</v>
      </c>
      <c r="P26" s="25">
        <f t="shared" si="38"/>
        <v>418.32465927184023</v>
      </c>
      <c r="Q26" s="25">
        <f t="shared" si="38"/>
        <v>332.32387658885466</v>
      </c>
      <c r="R26" s="25">
        <f t="shared" si="38"/>
        <v>343.1070647324932</v>
      </c>
      <c r="S26" s="25">
        <f t="shared" si="38"/>
        <v>350.30688404857329</v>
      </c>
      <c r="T26" s="25">
        <f t="shared" si="38"/>
        <v>478.1972613463376</v>
      </c>
      <c r="U26" s="25">
        <f t="shared" si="38"/>
        <v>586.36300721224495</v>
      </c>
      <c r="V26" s="25">
        <f t="shared" si="38"/>
        <v>749.26441373840601</v>
      </c>
      <c r="W26" s="25">
        <f t="shared" si="38"/>
        <v>668.587790094708</v>
      </c>
      <c r="X26" s="25">
        <f t="shared" si="38"/>
        <v>659.69596431468449</v>
      </c>
      <c r="Y26" s="25">
        <f t="shared" si="38"/>
        <v>662.29369491725868</v>
      </c>
      <c r="Z26" s="25">
        <f t="shared" si="38"/>
        <v>624.8015412603196</v>
      </c>
      <c r="AA26" s="25">
        <f t="shared" si="38"/>
        <v>866.65014841318634</v>
      </c>
      <c r="AB26" s="25">
        <f t="shared" si="38"/>
        <v>918.30204488085803</v>
      </c>
      <c r="AC26" s="25">
        <f t="shared" si="38"/>
        <v>1091.5781318344279</v>
      </c>
      <c r="AD26" s="25">
        <f t="shared" si="38"/>
        <v>1180.7074274386573</v>
      </c>
      <c r="AE26" s="25">
        <f t="shared" si="38"/>
        <v>1061.1401597951424</v>
      </c>
      <c r="AF26" s="25">
        <f t="shared" si="38"/>
        <v>1185.6222055553312</v>
      </c>
      <c r="AG26" s="25">
        <f t="shared" ref="AG26" si="39">SUM(AG27:AG31)</f>
        <v>1004.1392578213172</v>
      </c>
    </row>
    <row r="27" spans="1:33" x14ac:dyDescent="0.25">
      <c r="A27" s="26" t="s">
        <v>15</v>
      </c>
      <c r="B27" s="27">
        <v>15.265653925114178</v>
      </c>
      <c r="C27" s="27">
        <v>17.181301033141736</v>
      </c>
      <c r="D27" s="27">
        <v>17.18128442109586</v>
      </c>
      <c r="E27" s="27">
        <v>15.265653925114178</v>
      </c>
      <c r="F27" s="27">
        <v>15.265653925114178</v>
      </c>
      <c r="G27" s="27">
        <v>17.18133361694947</v>
      </c>
      <c r="H27" s="27">
        <v>17.257748410198303</v>
      </c>
      <c r="I27" s="27">
        <v>17.286079433434328</v>
      </c>
      <c r="J27" s="27">
        <v>17.232802806155711</v>
      </c>
      <c r="K27" s="27">
        <v>17.241560632955974</v>
      </c>
      <c r="L27" s="27">
        <v>109.83918167140266</v>
      </c>
      <c r="M27" s="27">
        <v>97.823702849641165</v>
      </c>
      <c r="N27" s="27">
        <v>120.84938382896914</v>
      </c>
      <c r="O27" s="27">
        <v>123.43224077321004</v>
      </c>
      <c r="P27" s="27">
        <v>145.68077308290069</v>
      </c>
      <c r="Q27" s="27">
        <v>128.77685650801953</v>
      </c>
      <c r="R27" s="27">
        <v>151.73172701190072</v>
      </c>
      <c r="S27" s="27">
        <v>144.33480440649063</v>
      </c>
      <c r="T27" s="27">
        <v>196.44133059176323</v>
      </c>
      <c r="U27" s="27">
        <v>307.32599369753945</v>
      </c>
      <c r="V27" s="27">
        <v>220.65500299579753</v>
      </c>
      <c r="W27" s="27">
        <v>190.13649800969401</v>
      </c>
      <c r="X27" s="27">
        <v>195.78230020473612</v>
      </c>
      <c r="Y27" s="27">
        <v>154.25896238452674</v>
      </c>
      <c r="Z27" s="27">
        <v>159.44727850378277</v>
      </c>
      <c r="AA27" s="27">
        <v>230.38088232983915</v>
      </c>
      <c r="AB27" s="27">
        <v>227.74009793944003</v>
      </c>
      <c r="AC27" s="27">
        <v>277.75091527812265</v>
      </c>
      <c r="AD27" s="27">
        <v>315.26131935222423</v>
      </c>
      <c r="AE27" s="27">
        <v>316.42330708370883</v>
      </c>
      <c r="AF27" s="27">
        <v>346.51353944329639</v>
      </c>
      <c r="AG27" s="27">
        <v>327.87648743316146</v>
      </c>
    </row>
    <row r="28" spans="1:33" x14ac:dyDescent="0.25">
      <c r="A28" s="26" t="s">
        <v>16</v>
      </c>
      <c r="B28" s="27">
        <v>0</v>
      </c>
      <c r="C28" s="27">
        <v>2.9635634705689959</v>
      </c>
      <c r="D28" s="27">
        <v>7.8427560636738498</v>
      </c>
      <c r="E28" s="27">
        <v>0</v>
      </c>
      <c r="F28" s="27">
        <v>0</v>
      </c>
      <c r="G28" s="27">
        <v>5.4033066433822476</v>
      </c>
      <c r="H28" s="27">
        <v>6.1277915726753456</v>
      </c>
      <c r="I28" s="27">
        <v>9.1991010803518414</v>
      </c>
      <c r="J28" s="27">
        <v>6.0499403760823043</v>
      </c>
      <c r="K28" s="27">
        <v>7.0634453332205283</v>
      </c>
      <c r="L28" s="27">
        <v>221.93358984119735</v>
      </c>
      <c r="M28" s="27">
        <v>267.53133355202624</v>
      </c>
      <c r="N28" s="27">
        <v>252.28493488511222</v>
      </c>
      <c r="O28" s="27">
        <v>336.6591423380064</v>
      </c>
      <c r="P28" s="27">
        <v>272.64388618893952</v>
      </c>
      <c r="Q28" s="27">
        <v>203.54702008083513</v>
      </c>
      <c r="R28" s="27">
        <v>191.37533772059248</v>
      </c>
      <c r="S28" s="27">
        <v>205.97207964208266</v>
      </c>
      <c r="T28" s="27">
        <v>281.75593075457436</v>
      </c>
      <c r="U28" s="27">
        <v>279.03701351470551</v>
      </c>
      <c r="V28" s="27">
        <v>528.60941074260847</v>
      </c>
      <c r="W28" s="27">
        <v>478.45129208501396</v>
      </c>
      <c r="X28" s="27">
        <v>463.9136641099484</v>
      </c>
      <c r="Y28" s="27">
        <v>508.03473253273194</v>
      </c>
      <c r="Z28" s="27">
        <v>465.35426275653685</v>
      </c>
      <c r="AA28" s="27">
        <v>636.26926608334725</v>
      </c>
      <c r="AB28" s="27">
        <v>690.561946941418</v>
      </c>
      <c r="AC28" s="27">
        <v>813.8272165563053</v>
      </c>
      <c r="AD28" s="27">
        <v>865.44610808643301</v>
      </c>
      <c r="AE28" s="27">
        <v>744.7168527114336</v>
      </c>
      <c r="AF28" s="27">
        <v>839.10866611203483</v>
      </c>
      <c r="AG28" s="27">
        <v>676.26277038815579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14.924457854765445</v>
      </c>
      <c r="C32" s="25">
        <f t="shared" si="40"/>
        <v>19.694602392247997</v>
      </c>
      <c r="D32" s="25">
        <f t="shared" si="40"/>
        <v>24.46486751179091</v>
      </c>
      <c r="E32" s="25">
        <f t="shared" si="40"/>
        <v>14.924457854765445</v>
      </c>
      <c r="F32" s="25">
        <f t="shared" si="40"/>
        <v>14.924457854765445</v>
      </c>
      <c r="G32" s="25">
        <f t="shared" si="40"/>
        <v>22.079590178189356</v>
      </c>
      <c r="H32" s="25">
        <f t="shared" si="40"/>
        <v>22.243608770350779</v>
      </c>
      <c r="I32" s="25">
        <f t="shared" si="40"/>
        <v>24.933564112181159</v>
      </c>
      <c r="J32" s="25">
        <f t="shared" si="40"/>
        <v>22.346405570986413</v>
      </c>
      <c r="K32" s="25">
        <f t="shared" si="40"/>
        <v>23.253979416454627</v>
      </c>
      <c r="L32" s="25">
        <f>SUM(L33:L37)</f>
        <v>326.54382350029766</v>
      </c>
      <c r="M32" s="25">
        <f t="shared" ref="M32:AF32" si="41">SUM(M33:M37)</f>
        <v>359.63782688294134</v>
      </c>
      <c r="N32" s="25">
        <f t="shared" si="41"/>
        <v>369.93919805290079</v>
      </c>
      <c r="O32" s="25">
        <f t="shared" si="41"/>
        <v>455.8921938449314</v>
      </c>
      <c r="P32" s="25">
        <f t="shared" si="41"/>
        <v>562.61540951577786</v>
      </c>
      <c r="Q32" s="25">
        <f t="shared" si="41"/>
        <v>326.1743177361667</v>
      </c>
      <c r="R32" s="25">
        <f t="shared" si="41"/>
        <v>409.47247095108378</v>
      </c>
      <c r="S32" s="25">
        <f t="shared" si="41"/>
        <v>491.86370924463387</v>
      </c>
      <c r="T32" s="25">
        <f t="shared" si="41"/>
        <v>434.1462468221921</v>
      </c>
      <c r="U32" s="25">
        <f t="shared" si="41"/>
        <v>546.36364798981879</v>
      </c>
      <c r="V32" s="25">
        <f t="shared" si="41"/>
        <v>700.17187173020977</v>
      </c>
      <c r="W32" s="25">
        <f t="shared" si="41"/>
        <v>665.74875332747615</v>
      </c>
      <c r="X32" s="25">
        <f t="shared" si="41"/>
        <v>525.52897119692329</v>
      </c>
      <c r="Y32" s="25">
        <f t="shared" si="41"/>
        <v>524.7703635522173</v>
      </c>
      <c r="Z32" s="25">
        <f t="shared" si="41"/>
        <v>598.64832976289563</v>
      </c>
      <c r="AA32" s="25">
        <f t="shared" si="41"/>
        <v>670.01270627296958</v>
      </c>
      <c r="AB32" s="25">
        <f t="shared" si="41"/>
        <v>833.53699209248612</v>
      </c>
      <c r="AC32" s="25">
        <f t="shared" si="41"/>
        <v>1042.8447400486325</v>
      </c>
      <c r="AD32" s="25">
        <f t="shared" si="41"/>
        <v>1026.4598984426834</v>
      </c>
      <c r="AE32" s="25">
        <f t="shared" si="41"/>
        <v>1201.218223695829</v>
      </c>
      <c r="AF32" s="25">
        <f t="shared" si="41"/>
        <v>1000.1555244532674</v>
      </c>
      <c r="AG32" s="25">
        <f t="shared" ref="AG32" si="42">SUM(AG33:AG37)</f>
        <v>935.17879892846736</v>
      </c>
    </row>
    <row r="33" spans="1:33" x14ac:dyDescent="0.25">
      <c r="A33" s="26" t="s">
        <v>15</v>
      </c>
      <c r="B33" s="27">
        <v>5.2751027386863409</v>
      </c>
      <c r="C33" s="27">
        <v>3.3594556306587826</v>
      </c>
      <c r="D33" s="27">
        <v>3.3594722427046584</v>
      </c>
      <c r="E33" s="27">
        <v>5.2751027386863409</v>
      </c>
      <c r="F33" s="27">
        <v>5.2751027386863409</v>
      </c>
      <c r="G33" s="27">
        <v>3.3594230468510489</v>
      </c>
      <c r="H33" s="27">
        <v>3.2830082536022154</v>
      </c>
      <c r="I33" s="27">
        <v>3.2546772303661911</v>
      </c>
      <c r="J33" s="27">
        <v>3.307953857644808</v>
      </c>
      <c r="K33" s="27">
        <v>3.2991960308445449</v>
      </c>
      <c r="L33" s="27">
        <v>21.621609386206956</v>
      </c>
      <c r="M33" s="27">
        <v>19.258584338664932</v>
      </c>
      <c r="N33" s="27">
        <v>23.96291195778926</v>
      </c>
      <c r="O33" s="27">
        <v>24.461138418535469</v>
      </c>
      <c r="P33" s="27">
        <v>39.185950906781102</v>
      </c>
      <c r="Q33" s="27">
        <v>25.278775478222855</v>
      </c>
      <c r="R33" s="27">
        <v>36.216080382768297</v>
      </c>
      <c r="S33" s="27">
        <v>40.531919583191154</v>
      </c>
      <c r="T33" s="27">
        <v>35.669073535493879</v>
      </c>
      <c r="U33" s="27">
        <v>57.272286612004848</v>
      </c>
      <c r="V33" s="27">
        <v>41.23949399474418</v>
      </c>
      <c r="W33" s="27">
        <v>37.865823572421192</v>
      </c>
      <c r="X33" s="27">
        <v>31.192936252701571</v>
      </c>
      <c r="Y33" s="27">
        <v>24.445508810658168</v>
      </c>
      <c r="Z33" s="27">
        <v>30.554613155718528</v>
      </c>
      <c r="AA33" s="27">
        <v>35.621783190367125</v>
      </c>
      <c r="AB33" s="27">
        <v>41.343650985753357</v>
      </c>
      <c r="AC33" s="27">
        <v>53.07015092995988</v>
      </c>
      <c r="AD33" s="27">
        <v>54.815120888532363</v>
      </c>
      <c r="AE33" s="27">
        <v>71.63868775721977</v>
      </c>
      <c r="AF33" s="27">
        <v>58.46169701414118</v>
      </c>
      <c r="AG33" s="27">
        <v>61.071835868644257</v>
      </c>
    </row>
    <row r="34" spans="1:33" x14ac:dyDescent="0.25">
      <c r="A34" s="26" t="s">
        <v>16</v>
      </c>
      <c r="B34" s="27">
        <v>9.6493551160791036</v>
      </c>
      <c r="C34" s="27">
        <v>16.335146761589215</v>
      </c>
      <c r="D34" s="27">
        <v>21.105395269086252</v>
      </c>
      <c r="E34" s="27">
        <v>9.6493551160791036</v>
      </c>
      <c r="F34" s="27">
        <v>9.6493551160791036</v>
      </c>
      <c r="G34" s="27">
        <v>18.720167131338307</v>
      </c>
      <c r="H34" s="27">
        <v>18.960600516748563</v>
      </c>
      <c r="I34" s="27">
        <v>21.678886881814968</v>
      </c>
      <c r="J34" s="27">
        <v>19.038451713341605</v>
      </c>
      <c r="K34" s="27">
        <v>19.954783385610082</v>
      </c>
      <c r="L34" s="27">
        <v>304.92221411409071</v>
      </c>
      <c r="M34" s="27">
        <v>340.37924254427639</v>
      </c>
      <c r="N34" s="27">
        <v>345.9762860951115</v>
      </c>
      <c r="O34" s="27">
        <v>431.43105542639591</v>
      </c>
      <c r="P34" s="27">
        <v>523.42945860899681</v>
      </c>
      <c r="Q34" s="27">
        <v>300.89554225794387</v>
      </c>
      <c r="R34" s="27">
        <v>373.25639056831551</v>
      </c>
      <c r="S34" s="27">
        <v>451.33178966144271</v>
      </c>
      <c r="T34" s="27">
        <v>398.47717328669819</v>
      </c>
      <c r="U34" s="27">
        <v>489.09136137781394</v>
      </c>
      <c r="V34" s="27">
        <v>658.93237773546559</v>
      </c>
      <c r="W34" s="27">
        <v>627.88292975505499</v>
      </c>
      <c r="X34" s="27">
        <v>494.33603494422175</v>
      </c>
      <c r="Y34" s="27">
        <v>500.32485474155908</v>
      </c>
      <c r="Z34" s="27">
        <v>568.09371660717716</v>
      </c>
      <c r="AA34" s="27">
        <v>634.39092308260251</v>
      </c>
      <c r="AB34" s="27">
        <v>792.19334110673276</v>
      </c>
      <c r="AC34" s="27">
        <v>989.77458911867257</v>
      </c>
      <c r="AD34" s="27">
        <v>971.64477755415101</v>
      </c>
      <c r="AE34" s="27">
        <v>1129.5795359386093</v>
      </c>
      <c r="AF34" s="27">
        <v>941.69382743912615</v>
      </c>
      <c r="AG34" s="27">
        <v>874.1069630598231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215.58058366346879</v>
      </c>
      <c r="C40" s="21">
        <f t="shared" si="43"/>
        <v>215.58058366346879</v>
      </c>
      <c r="D40" s="21">
        <f t="shared" si="43"/>
        <v>215.58058366346873</v>
      </c>
      <c r="E40" s="21">
        <f t="shared" si="43"/>
        <v>215.58058366346873</v>
      </c>
      <c r="F40" s="21">
        <f t="shared" si="43"/>
        <v>215.58058366346873</v>
      </c>
      <c r="G40" s="21">
        <f t="shared" si="43"/>
        <v>215.58058366346873</v>
      </c>
      <c r="H40" s="21">
        <f t="shared" si="43"/>
        <v>212.28357437377667</v>
      </c>
      <c r="I40" s="21">
        <f t="shared" si="43"/>
        <v>213.02606667480674</v>
      </c>
      <c r="J40" s="21">
        <f t="shared" si="43"/>
        <v>217.71141788493981</v>
      </c>
      <c r="K40" s="21">
        <f t="shared" si="43"/>
        <v>201.6075509260946</v>
      </c>
      <c r="L40" s="21">
        <f>IF(L25=0,0,L25/(L3/1000))</f>
        <v>201.95497873045028</v>
      </c>
      <c r="M40" s="21">
        <f t="shared" ref="M40:AF40" si="44">IF(M25=0,0,M25/(M3/1000))</f>
        <v>205.71346153382535</v>
      </c>
      <c r="N40" s="21">
        <f t="shared" si="44"/>
        <v>204.81640772300531</v>
      </c>
      <c r="O40" s="21">
        <f t="shared" si="44"/>
        <v>204.43300447107117</v>
      </c>
      <c r="P40" s="21">
        <f t="shared" si="44"/>
        <v>168.73381598923842</v>
      </c>
      <c r="Q40" s="21">
        <f t="shared" si="44"/>
        <v>156.70938974446477</v>
      </c>
      <c r="R40" s="21">
        <f t="shared" si="44"/>
        <v>165.31466587812156</v>
      </c>
      <c r="S40" s="21">
        <f t="shared" si="44"/>
        <v>183.52644968718633</v>
      </c>
      <c r="T40" s="21">
        <f t="shared" si="44"/>
        <v>200.07680871838411</v>
      </c>
      <c r="U40" s="21">
        <f t="shared" si="44"/>
        <v>225.56176045770238</v>
      </c>
      <c r="V40" s="21">
        <f t="shared" si="44"/>
        <v>307.4943743936999</v>
      </c>
      <c r="W40" s="21">
        <f t="shared" si="44"/>
        <v>310.21337845452035</v>
      </c>
      <c r="X40" s="21">
        <f t="shared" si="44"/>
        <v>285.63481321375531</v>
      </c>
      <c r="Y40" s="21">
        <f t="shared" si="44"/>
        <v>248.3975517599221</v>
      </c>
      <c r="Z40" s="21">
        <f t="shared" si="44"/>
        <v>216.99633473707814</v>
      </c>
      <c r="AA40" s="21">
        <f t="shared" si="44"/>
        <v>357.20876415985111</v>
      </c>
      <c r="AB40" s="21">
        <f t="shared" si="44"/>
        <v>423.98078081685765</v>
      </c>
      <c r="AC40" s="21">
        <f t="shared" si="44"/>
        <v>411.40741698227208</v>
      </c>
      <c r="AD40" s="21">
        <f t="shared" si="44"/>
        <v>353.18731024585492</v>
      </c>
      <c r="AE40" s="21">
        <f t="shared" si="44"/>
        <v>300.64565660902127</v>
      </c>
      <c r="AF40" s="21">
        <f t="shared" si="44"/>
        <v>454.43950764350319</v>
      </c>
      <c r="AG40" s="21">
        <f t="shared" ref="AG40" si="45">IF(AG25=0,0,AG25/(AG3/1000))</f>
        <v>541.09004004390454</v>
      </c>
    </row>
    <row r="41" spans="1:33" x14ac:dyDescent="0.25">
      <c r="A41" s="10" t="s">
        <v>10</v>
      </c>
      <c r="B41" s="22">
        <f t="shared" ref="B41:K41" si="46">IF(B26=0,0,B26/(B4/1000))</f>
        <v>242.55623011480824</v>
      </c>
      <c r="C41" s="22">
        <f t="shared" si="46"/>
        <v>242.55630866870413</v>
      </c>
      <c r="D41" s="22">
        <f t="shared" si="46"/>
        <v>242.55559980942743</v>
      </c>
      <c r="E41" s="22">
        <f t="shared" si="46"/>
        <v>242.55623011480813</v>
      </c>
      <c r="F41" s="22">
        <f t="shared" si="46"/>
        <v>242.55623011480813</v>
      </c>
      <c r="G41" s="22">
        <f t="shared" si="46"/>
        <v>242.55769907349341</v>
      </c>
      <c r="H41" s="22">
        <f t="shared" si="46"/>
        <v>236.6209138580802</v>
      </c>
      <c r="I41" s="22">
        <f t="shared" si="46"/>
        <v>237.94947326095644</v>
      </c>
      <c r="J41" s="22">
        <f t="shared" si="46"/>
        <v>246.45126254488673</v>
      </c>
      <c r="K41" s="22">
        <f t="shared" si="46"/>
        <v>218.14235211748544</v>
      </c>
      <c r="L41" s="22">
        <f>IF(L26=0,0,L26/(L4/1000))</f>
        <v>218.7275815991411</v>
      </c>
      <c r="M41" s="22">
        <f t="shared" ref="M41:AF41" si="47">IF(M26=0,0,M26/(M4/1000))</f>
        <v>225.14588472776336</v>
      </c>
      <c r="N41" s="22">
        <f t="shared" si="47"/>
        <v>223.59829239186982</v>
      </c>
      <c r="O41" s="22">
        <f t="shared" si="47"/>
        <v>222.87113367300458</v>
      </c>
      <c r="P41" s="22">
        <f t="shared" si="47"/>
        <v>232.20345724951454</v>
      </c>
      <c r="Q41" s="22">
        <f t="shared" si="47"/>
        <v>173.16480951382391</v>
      </c>
      <c r="R41" s="22">
        <f t="shared" si="47"/>
        <v>172.85409095436657</v>
      </c>
      <c r="S41" s="22">
        <f t="shared" si="47"/>
        <v>182.54634063716608</v>
      </c>
      <c r="T41" s="22">
        <f t="shared" si="47"/>
        <v>206.45779483635883</v>
      </c>
      <c r="U41" s="22">
        <f t="shared" si="47"/>
        <v>248.03356384183868</v>
      </c>
      <c r="V41" s="22">
        <f t="shared" si="47"/>
        <v>336.77044748832395</v>
      </c>
      <c r="W41" s="22">
        <f t="shared" si="47"/>
        <v>375.43822450994099</v>
      </c>
      <c r="X41" s="22">
        <f t="shared" si="47"/>
        <v>310.19596663070359</v>
      </c>
      <c r="Y41" s="22">
        <f t="shared" si="47"/>
        <v>281.00544418174587</v>
      </c>
      <c r="Z41" s="22">
        <f t="shared" si="47"/>
        <v>288.2227845677665</v>
      </c>
      <c r="AA41" s="22">
        <f t="shared" si="47"/>
        <v>385.09284039943259</v>
      </c>
      <c r="AB41" s="22">
        <f t="shared" si="47"/>
        <v>529.76761975437046</v>
      </c>
      <c r="AC41" s="22">
        <f t="shared" si="47"/>
        <v>521.36084830805589</v>
      </c>
      <c r="AD41" s="22">
        <f t="shared" si="47"/>
        <v>407.19944388785433</v>
      </c>
      <c r="AE41" s="22">
        <f t="shared" si="47"/>
        <v>424.54327087968414</v>
      </c>
      <c r="AF41" s="22">
        <f t="shared" si="47"/>
        <v>423.68260559126531</v>
      </c>
      <c r="AG41" s="22">
        <f t="shared" ref="AG41" si="48">IF(AG26=0,0,AG26/(AG4/1000))</f>
        <v>521.89282445094875</v>
      </c>
    </row>
    <row r="42" spans="1:33" x14ac:dyDescent="0.25">
      <c r="A42" s="12" t="s">
        <v>11</v>
      </c>
      <c r="B42" s="23">
        <f t="shared" ref="B42:K42" si="49">IF(B32=0,0,B32/(B5/1000))</f>
        <v>193.56168149370836</v>
      </c>
      <c r="C42" s="23">
        <f t="shared" si="49"/>
        <v>193.56161737400126</v>
      </c>
      <c r="D42" s="23">
        <f t="shared" si="49"/>
        <v>193.56219598119401</v>
      </c>
      <c r="E42" s="23">
        <f t="shared" si="49"/>
        <v>193.56168149370836</v>
      </c>
      <c r="F42" s="23">
        <f t="shared" si="49"/>
        <v>193.56168149370836</v>
      </c>
      <c r="G42" s="23">
        <f t="shared" si="49"/>
        <v>193.56048245450677</v>
      </c>
      <c r="H42" s="23">
        <f t="shared" si="49"/>
        <v>191.56851165916751</v>
      </c>
      <c r="I42" s="23">
        <f t="shared" si="49"/>
        <v>191.69767645561913</v>
      </c>
      <c r="J42" s="23">
        <f t="shared" si="49"/>
        <v>194.12503292066091</v>
      </c>
      <c r="K42" s="23">
        <f t="shared" si="49"/>
        <v>186.80786209109559</v>
      </c>
      <c r="L42" s="23">
        <f>IF(L32=0,0,L32/(L5/1000))</f>
        <v>187.35783016233228</v>
      </c>
      <c r="M42" s="23">
        <f t="shared" ref="M42:AF42" si="50">IF(M32=0,0,M32/(M5/1000))</f>
        <v>189.13007319313445</v>
      </c>
      <c r="N42" s="23">
        <f t="shared" si="50"/>
        <v>188.81894531479267</v>
      </c>
      <c r="O42" s="23">
        <f t="shared" si="50"/>
        <v>188.67975070153739</v>
      </c>
      <c r="P42" s="23">
        <f t="shared" si="50"/>
        <v>140.23342891299416</v>
      </c>
      <c r="Q42" s="23">
        <f t="shared" si="50"/>
        <v>142.87623875268568</v>
      </c>
      <c r="R42" s="23">
        <f t="shared" si="50"/>
        <v>159.48578087099943</v>
      </c>
      <c r="S42" s="23">
        <f t="shared" si="50"/>
        <v>184.23092811563666</v>
      </c>
      <c r="T42" s="23">
        <f t="shared" si="50"/>
        <v>193.48983833355379</v>
      </c>
      <c r="U42" s="23">
        <f t="shared" si="50"/>
        <v>205.57331667354464</v>
      </c>
      <c r="V42" s="23">
        <f t="shared" si="50"/>
        <v>281.32366130123251</v>
      </c>
      <c r="W42" s="23">
        <f t="shared" si="50"/>
        <v>264.13035456585033</v>
      </c>
      <c r="X42" s="23">
        <f t="shared" si="50"/>
        <v>259.81116557319251</v>
      </c>
      <c r="Y42" s="23">
        <f t="shared" si="50"/>
        <v>216.66671564880608</v>
      </c>
      <c r="Z42" s="23">
        <f t="shared" si="50"/>
        <v>172.50422156465183</v>
      </c>
      <c r="AA42" s="23">
        <f t="shared" si="50"/>
        <v>326.61791090461423</v>
      </c>
      <c r="AB42" s="23">
        <f t="shared" si="50"/>
        <v>347.52750688954319</v>
      </c>
      <c r="AC42" s="23">
        <f t="shared" si="50"/>
        <v>337.01133671156538</v>
      </c>
      <c r="AD42" s="23">
        <f t="shared" si="50"/>
        <v>306.43315466520181</v>
      </c>
      <c r="AE42" s="23">
        <f t="shared" si="50"/>
        <v>239.02400434434881</v>
      </c>
      <c r="AF42" s="23">
        <f t="shared" si="50"/>
        <v>497.22900623009838</v>
      </c>
      <c r="AG42" s="23">
        <f t="shared" ref="AG42" si="51">IF(AG32=0,0,AG32/(AG5/1000))</f>
        <v>563.33987018683354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0.50565079176977623</v>
      </c>
      <c r="C45" s="31">
        <f t="shared" si="55"/>
        <v>0.50565095552908124</v>
      </c>
      <c r="D45" s="31">
        <f t="shared" si="55"/>
        <v>0.50564947778821123</v>
      </c>
      <c r="E45" s="31">
        <f t="shared" si="55"/>
        <v>0.50565079176977623</v>
      </c>
      <c r="F45" s="31">
        <f t="shared" si="55"/>
        <v>0.50565079176977623</v>
      </c>
      <c r="G45" s="31">
        <f t="shared" si="55"/>
        <v>0.50565385407051344</v>
      </c>
      <c r="H45" s="31">
        <f t="shared" si="55"/>
        <v>0.51251317681487729</v>
      </c>
      <c r="I45" s="31">
        <f t="shared" si="55"/>
        <v>0.51508804243366746</v>
      </c>
      <c r="J45" s="31">
        <f t="shared" si="55"/>
        <v>0.5102603011105421</v>
      </c>
      <c r="K45" s="31">
        <f t="shared" si="55"/>
        <v>0.51104971585564685</v>
      </c>
      <c r="L45" s="31">
        <f>IF(L26=0,0,L26/L$25)</f>
        <v>0.50397145389613029</v>
      </c>
      <c r="M45" s="31">
        <f t="shared" ref="M45:AF45" si="56">IF(M26=0,0,M26/M$25)</f>
        <v>0.50394294192967914</v>
      </c>
      <c r="N45" s="31">
        <f t="shared" si="56"/>
        <v>0.50214993576616895</v>
      </c>
      <c r="O45" s="31">
        <f t="shared" si="56"/>
        <v>0.50229217497558154</v>
      </c>
      <c r="P45" s="31">
        <f t="shared" si="56"/>
        <v>0.42645282069970281</v>
      </c>
      <c r="Q45" s="31">
        <f t="shared" si="56"/>
        <v>0.50466938171257358</v>
      </c>
      <c r="R45" s="31">
        <f t="shared" si="56"/>
        <v>0.45590804488305009</v>
      </c>
      <c r="S45" s="31">
        <f t="shared" si="56"/>
        <v>0.41595715504472819</v>
      </c>
      <c r="T45" s="31">
        <f t="shared" si="56"/>
        <v>0.52414168245279402</v>
      </c>
      <c r="U45" s="31">
        <f t="shared" si="56"/>
        <v>0.51765622758091223</v>
      </c>
      <c r="V45" s="31">
        <f t="shared" si="56"/>
        <v>0.51693504657651235</v>
      </c>
      <c r="W45" s="31">
        <f t="shared" si="56"/>
        <v>0.50106383834768942</v>
      </c>
      <c r="X45" s="31">
        <f t="shared" si="56"/>
        <v>0.55659980190167335</v>
      </c>
      <c r="Y45" s="31">
        <f t="shared" si="56"/>
        <v>0.55792582564682947</v>
      </c>
      <c r="Z45" s="31">
        <f t="shared" si="56"/>
        <v>0.51068830530651466</v>
      </c>
      <c r="AA45" s="31">
        <f t="shared" si="56"/>
        <v>0.56398197286430063</v>
      </c>
      <c r="AB45" s="31">
        <f t="shared" si="56"/>
        <v>0.52419316244225855</v>
      </c>
      <c r="AC45" s="31">
        <f t="shared" si="56"/>
        <v>0.51141605827686831</v>
      </c>
      <c r="AD45" s="31">
        <f t="shared" si="56"/>
        <v>0.53494241854418123</v>
      </c>
      <c r="AE45" s="31">
        <f t="shared" si="56"/>
        <v>0.46904158401187157</v>
      </c>
      <c r="AF45" s="31">
        <f t="shared" si="56"/>
        <v>0.5424257870678677</v>
      </c>
      <c r="AG45" s="31">
        <f t="shared" ref="AG45" si="57">IF(AG26=0,0,AG26/AG$25)</f>
        <v>0.51777956396910585</v>
      </c>
    </row>
    <row r="46" spans="1:33" x14ac:dyDescent="0.25">
      <c r="A46" s="12" t="s">
        <v>11</v>
      </c>
      <c r="B46" s="32">
        <f t="shared" ref="B46:K46" si="58">IF(B32=0,0,B32/B$25)</f>
        <v>0.49434920823022382</v>
      </c>
      <c r="C46" s="32">
        <f t="shared" si="58"/>
        <v>0.49434904447091876</v>
      </c>
      <c r="D46" s="32">
        <f t="shared" si="58"/>
        <v>0.49435052221178871</v>
      </c>
      <c r="E46" s="32">
        <f t="shared" si="58"/>
        <v>0.49434920823022382</v>
      </c>
      <c r="F46" s="32">
        <f t="shared" si="58"/>
        <v>0.49434920823022382</v>
      </c>
      <c r="G46" s="32">
        <f t="shared" si="58"/>
        <v>0.49434614592948661</v>
      </c>
      <c r="H46" s="32">
        <f t="shared" si="58"/>
        <v>0.48748682318512271</v>
      </c>
      <c r="I46" s="32">
        <f t="shared" si="58"/>
        <v>0.48491195756633254</v>
      </c>
      <c r="J46" s="32">
        <f t="shared" si="58"/>
        <v>0.48973969888945784</v>
      </c>
      <c r="K46" s="32">
        <f t="shared" si="58"/>
        <v>0.4889502841443531</v>
      </c>
      <c r="L46" s="32">
        <f>IF(L32=0,0,L32/L$25)</f>
        <v>0.49602854610386976</v>
      </c>
      <c r="M46" s="32">
        <f t="shared" ref="M46:AF46" si="59">IF(M32=0,0,M32/M$25)</f>
        <v>0.4960570580703208</v>
      </c>
      <c r="N46" s="32">
        <f t="shared" si="59"/>
        <v>0.49785006423383105</v>
      </c>
      <c r="O46" s="32">
        <f t="shared" si="59"/>
        <v>0.49770782502441852</v>
      </c>
      <c r="P46" s="32">
        <f t="shared" si="59"/>
        <v>0.57354717930029719</v>
      </c>
      <c r="Q46" s="32">
        <f t="shared" si="59"/>
        <v>0.49533061828742642</v>
      </c>
      <c r="R46" s="32">
        <f t="shared" si="59"/>
        <v>0.54409195511694997</v>
      </c>
      <c r="S46" s="32">
        <f t="shared" si="59"/>
        <v>0.58404284495527181</v>
      </c>
      <c r="T46" s="32">
        <f t="shared" si="59"/>
        <v>0.47585831754720592</v>
      </c>
      <c r="U46" s="32">
        <f t="shared" si="59"/>
        <v>0.48234377241908782</v>
      </c>
      <c r="V46" s="32">
        <f t="shared" si="59"/>
        <v>0.4830649534234876</v>
      </c>
      <c r="W46" s="32">
        <f t="shared" si="59"/>
        <v>0.49893616165231053</v>
      </c>
      <c r="X46" s="32">
        <f t="shared" si="59"/>
        <v>0.44340019809832665</v>
      </c>
      <c r="Y46" s="32">
        <f t="shared" si="59"/>
        <v>0.44207417435317048</v>
      </c>
      <c r="Z46" s="32">
        <f t="shared" si="59"/>
        <v>0.48931169469348551</v>
      </c>
      <c r="AA46" s="32">
        <f t="shared" si="59"/>
        <v>0.43601802713569937</v>
      </c>
      <c r="AB46" s="32">
        <f t="shared" si="59"/>
        <v>0.47580683755774139</v>
      </c>
      <c r="AC46" s="32">
        <f t="shared" si="59"/>
        <v>0.48858394172313163</v>
      </c>
      <c r="AD46" s="32">
        <f t="shared" si="59"/>
        <v>0.46505758145581882</v>
      </c>
      <c r="AE46" s="32">
        <f t="shared" si="59"/>
        <v>0.53095841598812843</v>
      </c>
      <c r="AF46" s="32">
        <f t="shared" si="59"/>
        <v>0.45757421293213235</v>
      </c>
      <c r="AG46" s="32">
        <f t="shared" ref="AG46" si="60">IF(AG32=0,0,AG32/AG$25)</f>
        <v>0.4822204360308941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251899.13875577491</v>
      </c>
      <c r="C48" s="21">
        <f t="shared" si="61"/>
        <v>251893.44269068495</v>
      </c>
      <c r="D48" s="21">
        <f t="shared" si="61"/>
        <v>251903.22710251765</v>
      </c>
      <c r="E48" s="21">
        <f t="shared" si="61"/>
        <v>251899.13875577491</v>
      </c>
      <c r="F48" s="21">
        <f t="shared" si="61"/>
        <v>251899.13875577491</v>
      </c>
      <c r="G48" s="21">
        <f t="shared" si="61"/>
        <v>251913.31324602975</v>
      </c>
      <c r="H48" s="21">
        <f t="shared" si="61"/>
        <v>246191.58710059579</v>
      </c>
      <c r="I48" s="21">
        <f t="shared" si="61"/>
        <v>247479.15784746272</v>
      </c>
      <c r="J48" s="21">
        <f t="shared" si="61"/>
        <v>255625.48321134134</v>
      </c>
      <c r="K48" s="21">
        <f t="shared" si="61"/>
        <v>228308.70041107544</v>
      </c>
      <c r="L48" s="21">
        <f t="shared" ref="L48" si="62">IF(L25=0,0,100*L25/L12)</f>
        <v>228883.35518369576</v>
      </c>
      <c r="M48" s="21">
        <f t="shared" ref="M48:AF48" si="63">IF(M25=0,0,100*M25/M12)</f>
        <v>238475.86544059546</v>
      </c>
      <c r="N48" s="21">
        <f t="shared" si="63"/>
        <v>240604.56577827138</v>
      </c>
      <c r="O48" s="21">
        <f t="shared" si="63"/>
        <v>241047.67538931419</v>
      </c>
      <c r="P48" s="21">
        <f t="shared" si="63"/>
        <v>236335.22351730173</v>
      </c>
      <c r="Q48" s="21">
        <f t="shared" si="63"/>
        <v>202042.89222049012</v>
      </c>
      <c r="R48" s="21">
        <f t="shared" si="63"/>
        <v>236319.12920770867</v>
      </c>
      <c r="S48" s="21">
        <f t="shared" si="63"/>
        <v>249746.62474221026</v>
      </c>
      <c r="T48" s="21">
        <f t="shared" si="63"/>
        <v>180858.33898339779</v>
      </c>
      <c r="U48" s="21">
        <f t="shared" si="63"/>
        <v>227346.95640870984</v>
      </c>
      <c r="V48" s="21">
        <f t="shared" si="63"/>
        <v>300874.59557492839</v>
      </c>
      <c r="W48" s="21">
        <f t="shared" si="63"/>
        <v>343539.92281883594</v>
      </c>
      <c r="X48" s="21">
        <f t="shared" si="63"/>
        <v>291599.0954791301</v>
      </c>
      <c r="Y48" s="21">
        <f t="shared" si="63"/>
        <v>275099.20150670124</v>
      </c>
      <c r="Z48" s="21">
        <f t="shared" si="63"/>
        <v>281301.99092788971</v>
      </c>
      <c r="AA48" s="21">
        <f t="shared" si="63"/>
        <v>389556.19755520916</v>
      </c>
      <c r="AB48" s="21">
        <f t="shared" si="63"/>
        <v>578793.1572477523</v>
      </c>
      <c r="AC48" s="21">
        <f t="shared" si="63"/>
        <v>582465.86724457634</v>
      </c>
      <c r="AD48" s="21">
        <f t="shared" si="63"/>
        <v>440212.31621109851</v>
      </c>
      <c r="AE48" s="21">
        <f t="shared" si="63"/>
        <v>424119.30139962904</v>
      </c>
      <c r="AF48" s="21">
        <f t="shared" si="63"/>
        <v>469816.23072957853</v>
      </c>
      <c r="AG48" s="21">
        <f t="shared" ref="AG48" si="64">IF(AG25=0,0,100*AG25/AG12)</f>
        <v>575393.58796523418</v>
      </c>
    </row>
    <row r="49" spans="1:33" x14ac:dyDescent="0.25">
      <c r="A49" s="10" t="s">
        <v>10</v>
      </c>
      <c r="B49" s="22">
        <f t="shared" si="61"/>
        <v>190084.0981834663</v>
      </c>
      <c r="C49" s="22">
        <f t="shared" si="61"/>
        <v>190081.75602671006</v>
      </c>
      <c r="D49" s="22">
        <f t="shared" si="61"/>
        <v>190094.50383447061</v>
      </c>
      <c r="E49" s="22">
        <f t="shared" si="61"/>
        <v>190084.0981834663</v>
      </c>
      <c r="F49" s="22">
        <f t="shared" si="61"/>
        <v>190084.0981834663</v>
      </c>
      <c r="G49" s="22">
        <f t="shared" si="61"/>
        <v>190090.39862243683</v>
      </c>
      <c r="H49" s="22">
        <f t="shared" si="61"/>
        <v>185437.63367594677</v>
      </c>
      <c r="I49" s="22">
        <f t="shared" si="61"/>
        <v>186475.95940143749</v>
      </c>
      <c r="J49" s="22">
        <f t="shared" si="61"/>
        <v>193137.64564278733</v>
      </c>
      <c r="K49" s="22">
        <f t="shared" si="61"/>
        <v>170957.34660038335</v>
      </c>
      <c r="L49" s="22">
        <f t="shared" ref="L49" si="65">IF(L26=0,0,100*L26/L13)</f>
        <v>171416.27478072623</v>
      </c>
      <c r="M49" s="22">
        <f t="shared" ref="M49:AF49" si="66">IF(M26=0,0,100*M26/M13)</f>
        <v>178780.11176437041</v>
      </c>
      <c r="N49" s="22">
        <f t="shared" si="66"/>
        <v>180357.45227520537</v>
      </c>
      <c r="O49" s="22">
        <f t="shared" si="66"/>
        <v>181195.40922779476</v>
      </c>
      <c r="P49" s="22">
        <f t="shared" si="66"/>
        <v>186632.10225205234</v>
      </c>
      <c r="Q49" s="22">
        <f t="shared" si="66"/>
        <v>152174.09544144932</v>
      </c>
      <c r="R49" s="22">
        <f t="shared" si="66"/>
        <v>175464.63917342215</v>
      </c>
      <c r="S49" s="22">
        <f t="shared" si="66"/>
        <v>184008.86883707068</v>
      </c>
      <c r="T49" s="22">
        <f t="shared" si="66"/>
        <v>127219.709682624</v>
      </c>
      <c r="U49" s="22">
        <f t="shared" si="66"/>
        <v>159897.85068139349</v>
      </c>
      <c r="V49" s="22">
        <f t="shared" si="66"/>
        <v>210680.5797262417</v>
      </c>
      <c r="W49" s="22">
        <f t="shared" si="66"/>
        <v>239882.24175042895</v>
      </c>
      <c r="X49" s="22">
        <f t="shared" si="66"/>
        <v>202568.88652900513</v>
      </c>
      <c r="Y49" s="22">
        <f t="shared" si="66"/>
        <v>190657.24404165501</v>
      </c>
      <c r="Z49" s="22">
        <f t="shared" si="66"/>
        <v>195049.33701505308</v>
      </c>
      <c r="AA49" s="22">
        <f t="shared" si="66"/>
        <v>269899.54824593704</v>
      </c>
      <c r="AB49" s="22">
        <f t="shared" si="66"/>
        <v>398871.5582064754</v>
      </c>
      <c r="AC49" s="22">
        <f t="shared" si="66"/>
        <v>400832.13324903348</v>
      </c>
      <c r="AD49" s="22">
        <f t="shared" si="66"/>
        <v>302718.32718567748</v>
      </c>
      <c r="AE49" s="22">
        <f t="shared" si="66"/>
        <v>285760.49372544832</v>
      </c>
      <c r="AF49" s="22">
        <f t="shared" si="66"/>
        <v>304103.94269823871</v>
      </c>
      <c r="AG49" s="22">
        <f t="shared" ref="AG49" si="67">IF(AG26=0,0,100*AG26/AG13)</f>
        <v>360781.98992584774</v>
      </c>
    </row>
    <row r="50" spans="1:33" x14ac:dyDescent="0.25">
      <c r="A50" s="12" t="s">
        <v>11</v>
      </c>
      <c r="B50" s="23">
        <f t="shared" ref="B50:K50" si="68">IF(B32=0,0,100*B32/B14)</f>
        <v>377452.14604869613</v>
      </c>
      <c r="C50" s="23">
        <f t="shared" si="68"/>
        <v>377435.84500283626</v>
      </c>
      <c r="D50" s="23">
        <f t="shared" si="68"/>
        <v>377427.76167526859</v>
      </c>
      <c r="E50" s="23">
        <f t="shared" si="68"/>
        <v>377452.14604869613</v>
      </c>
      <c r="F50" s="23">
        <f t="shared" si="68"/>
        <v>377452.14604869613</v>
      </c>
      <c r="G50" s="23">
        <f t="shared" si="68"/>
        <v>377493.42072472826</v>
      </c>
      <c r="H50" s="23">
        <f t="shared" si="68"/>
        <v>375546.32399714302</v>
      </c>
      <c r="I50" s="23">
        <f t="shared" si="68"/>
        <v>379275.38959813135</v>
      </c>
      <c r="J50" s="23">
        <f t="shared" si="68"/>
        <v>385615.28163910983</v>
      </c>
      <c r="K50" s="23">
        <f t="shared" si="68"/>
        <v>351587.23036671645</v>
      </c>
      <c r="L50" s="23">
        <f t="shared" ref="L50" si="69">IF(L32=0,0,100*L32/L14)</f>
        <v>347117.47632189642</v>
      </c>
      <c r="M50" s="23">
        <f t="shared" ref="M50:AF50" si="70">IF(M32=0,0,100*M32/M14)</f>
        <v>360897.35866468115</v>
      </c>
      <c r="N50" s="23">
        <f t="shared" si="70"/>
        <v>362863.36248445389</v>
      </c>
      <c r="O50" s="23">
        <f t="shared" si="70"/>
        <v>361586.75283740723</v>
      </c>
      <c r="P50" s="23">
        <f t="shared" si="70"/>
        <v>294688.01403515512</v>
      </c>
      <c r="Q50" s="23">
        <f t="shared" si="70"/>
        <v>303316.39426440146</v>
      </c>
      <c r="R50" s="23">
        <f t="shared" si="70"/>
        <v>333129.24245717342</v>
      </c>
      <c r="S50" s="23">
        <f t="shared" si="70"/>
        <v>334977.15752009657</v>
      </c>
      <c r="T50" s="23">
        <f t="shared" si="70"/>
        <v>337675.68140235374</v>
      </c>
      <c r="U50" s="23">
        <f t="shared" si="70"/>
        <v>415403.53085307754</v>
      </c>
      <c r="V50" s="23">
        <f t="shared" si="70"/>
        <v>555246.8828401122</v>
      </c>
      <c r="W50" s="23">
        <f t="shared" si="70"/>
        <v>606919.99792828737</v>
      </c>
      <c r="X50" s="23">
        <f t="shared" si="70"/>
        <v>650471.54569378565</v>
      </c>
      <c r="Y50" s="23">
        <f t="shared" si="70"/>
        <v>623761.27844076708</v>
      </c>
      <c r="Z50" s="23">
        <f t="shared" si="70"/>
        <v>522408.09271244181</v>
      </c>
      <c r="AA50" s="23">
        <f t="shared" si="70"/>
        <v>913271.77672014816</v>
      </c>
      <c r="AB50" s="23">
        <f t="shared" si="70"/>
        <v>1150563.1671762224</v>
      </c>
      <c r="AC50" s="23">
        <f t="shared" si="70"/>
        <v>1108018.3812327425</v>
      </c>
      <c r="AD50" s="23">
        <f t="shared" si="70"/>
        <v>921815.41278350051</v>
      </c>
      <c r="AE50" s="23">
        <f t="shared" si="70"/>
        <v>741099.30758722464</v>
      </c>
      <c r="AF50" s="23">
        <f t="shared" si="70"/>
        <v>1327047.0158733497</v>
      </c>
      <c r="AG50" s="23">
        <f t="shared" ref="AG50" si="71">IF(AG32=0,0,100*AG32/AG14)</f>
        <v>1592634.0689188633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8320.783733946766</v>
      </c>
      <c r="C53" s="21">
        <v>8320.6086685431255</v>
      </c>
      <c r="D53" s="21">
        <v>8320.8688363843667</v>
      </c>
      <c r="E53" s="21">
        <v>8320.7837339467678</v>
      </c>
      <c r="F53" s="21">
        <v>8320.7837339467678</v>
      </c>
      <c r="G53" s="21">
        <v>8321.1677424013087</v>
      </c>
      <c r="H53" s="21">
        <v>8336.2044428987465</v>
      </c>
      <c r="I53" s="21">
        <v>8333.0340236628836</v>
      </c>
      <c r="J53" s="21">
        <v>8310.4148654143755</v>
      </c>
      <c r="K53" s="21">
        <v>8385.5256649083221</v>
      </c>
      <c r="L53" s="21">
        <v>8384.1371393733571</v>
      </c>
      <c r="M53" s="21">
        <v>8469.7800100355471</v>
      </c>
      <c r="N53" s="21">
        <v>8584.3126975762789</v>
      </c>
      <c r="O53" s="21">
        <v>8617.9725989837825</v>
      </c>
      <c r="P53" s="21">
        <v>8123.8540238397618</v>
      </c>
      <c r="Q53" s="21">
        <v>9189.0742882691866</v>
      </c>
      <c r="R53" s="21">
        <v>10536.896450251848</v>
      </c>
      <c r="S53" s="21">
        <v>10555.447286098975</v>
      </c>
      <c r="T53" s="21">
        <v>7276.4370227431555</v>
      </c>
      <c r="U53" s="21">
        <v>7562.2120975345988</v>
      </c>
      <c r="V53" s="21">
        <v>7404.1968177298268</v>
      </c>
      <c r="W53" s="21">
        <v>7559.4425936325133</v>
      </c>
      <c r="X53" s="21">
        <v>7740.687333052525</v>
      </c>
      <c r="Y53" s="21">
        <v>8015.1895612917551</v>
      </c>
      <c r="Z53" s="21">
        <v>7993.7775692659234</v>
      </c>
      <c r="AA53" s="21">
        <v>8241.9344356790934</v>
      </c>
      <c r="AB53" s="21">
        <v>8806.3474794875838</v>
      </c>
      <c r="AC53" s="21">
        <v>8976.9423747645178</v>
      </c>
      <c r="AD53" s="21">
        <v>8730.5231994749629</v>
      </c>
      <c r="AE53" s="21">
        <v>8144.1158430626201</v>
      </c>
      <c r="AF53" s="21">
        <v>7480.6279158120406</v>
      </c>
      <c r="AG53" s="21">
        <v>7756.4518559510852</v>
      </c>
    </row>
    <row r="54" spans="1:33" x14ac:dyDescent="0.25">
      <c r="A54" s="10" t="s">
        <v>10</v>
      </c>
      <c r="B54" s="22">
        <v>9011.291630523845</v>
      </c>
      <c r="C54" s="22">
        <v>9011.1947706700175</v>
      </c>
      <c r="D54" s="22">
        <v>9011.7308383877516</v>
      </c>
      <c r="E54" s="22">
        <v>9011.2916305238487</v>
      </c>
      <c r="F54" s="22">
        <v>9011.2916305238487</v>
      </c>
      <c r="G54" s="22">
        <v>9011.4991225794038</v>
      </c>
      <c r="H54" s="22">
        <v>9011.4926357556942</v>
      </c>
      <c r="I54" s="22">
        <v>9011.3754028691674</v>
      </c>
      <c r="J54" s="22">
        <v>9011.3363053264202</v>
      </c>
      <c r="K54" s="22">
        <v>9011.5460343719205</v>
      </c>
      <c r="L54" s="22">
        <v>9011.5588153870285</v>
      </c>
      <c r="M54" s="22">
        <v>9112.7741660794436</v>
      </c>
      <c r="N54" s="22">
        <v>9235.0545064157832</v>
      </c>
      <c r="O54" s="22">
        <v>9297.2189327340548</v>
      </c>
      <c r="P54" s="22">
        <v>9207.1180515139167</v>
      </c>
      <c r="Q54" s="22">
        <v>9932.8212750938619</v>
      </c>
      <c r="R54" s="22">
        <v>11228.122663684844</v>
      </c>
      <c r="S54" s="22">
        <v>11161.420640069235</v>
      </c>
      <c r="T54" s="22">
        <v>7345.7872078108276</v>
      </c>
      <c r="U54" s="22">
        <v>7633.1894589875701</v>
      </c>
      <c r="V54" s="22">
        <v>7440.8173882968777</v>
      </c>
      <c r="W54" s="22">
        <v>7575.553416191573</v>
      </c>
      <c r="X54" s="22">
        <v>7717.3784916446757</v>
      </c>
      <c r="Y54" s="22">
        <v>7972.2605809767947</v>
      </c>
      <c r="Z54" s="22">
        <v>7954.7665457862113</v>
      </c>
      <c r="AA54" s="22">
        <v>8195.3008549204951</v>
      </c>
      <c r="AB54" s="22">
        <v>8709.8205236620142</v>
      </c>
      <c r="AC54" s="22">
        <v>8865.9278605310847</v>
      </c>
      <c r="AD54" s="22">
        <v>8616.2938746229665</v>
      </c>
      <c r="AE54" s="22">
        <v>7882.8019965762751</v>
      </c>
      <c r="AF54" s="22">
        <v>7333.3005696820264</v>
      </c>
      <c r="AG54" s="22">
        <v>7759.7985716111734</v>
      </c>
    </row>
    <row r="55" spans="1:33" x14ac:dyDescent="0.25">
      <c r="A55" s="12" t="s">
        <v>11</v>
      </c>
      <c r="B55" s="23">
        <v>6918.2878013694917</v>
      </c>
      <c r="C55" s="23">
        <v>6917.9962671746307</v>
      </c>
      <c r="D55" s="23">
        <v>6917.8285101929823</v>
      </c>
      <c r="E55" s="23">
        <v>6918.2878013694917</v>
      </c>
      <c r="F55" s="23">
        <v>6918.2878013694917</v>
      </c>
      <c r="G55" s="23">
        <v>6918.9063083277997</v>
      </c>
      <c r="H55" s="23">
        <v>6898.4095078795053</v>
      </c>
      <c r="I55" s="23">
        <v>6867.4905784443199</v>
      </c>
      <c r="J55" s="23">
        <v>6852.3289364860393</v>
      </c>
      <c r="K55" s="23">
        <v>7039.8752880314005</v>
      </c>
      <c r="L55" s="23">
        <v>7093.2650448393897</v>
      </c>
      <c r="M55" s="23">
        <v>7151.155151989663</v>
      </c>
      <c r="N55" s="23">
        <v>7263.7695895471479</v>
      </c>
      <c r="O55" s="23">
        <v>7250.008916383953</v>
      </c>
      <c r="P55" s="23">
        <v>6852.0731522712131</v>
      </c>
      <c r="Q55" s="23">
        <v>7678.6736599147762</v>
      </c>
      <c r="R55" s="23">
        <v>9437.2620935142513</v>
      </c>
      <c r="S55" s="23">
        <v>9769.7887083614569</v>
      </c>
      <c r="T55" s="23">
        <v>7073.6855382189624</v>
      </c>
      <c r="U55" s="23">
        <v>7364.318303183818</v>
      </c>
      <c r="V55" s="23">
        <v>7300.9165922243519</v>
      </c>
      <c r="W55" s="23">
        <v>7518.5071838110252</v>
      </c>
      <c r="X55" s="23">
        <v>7834.6430939829079</v>
      </c>
      <c r="Y55" s="23">
        <v>8192.4439486438187</v>
      </c>
      <c r="Z55" s="23">
        <v>8102.8269187192609</v>
      </c>
      <c r="AA55" s="23">
        <v>8446.0412103255985</v>
      </c>
      <c r="AB55" s="23">
        <v>9113.0989689409962</v>
      </c>
      <c r="AC55" s="23">
        <v>9298.1600019151447</v>
      </c>
      <c r="AD55" s="23">
        <v>9130.6366659474807</v>
      </c>
      <c r="AE55" s="23">
        <v>8742.785823445829</v>
      </c>
      <c r="AF55" s="23">
        <v>8242.7532723353706</v>
      </c>
      <c r="AG55" s="23">
        <v>7740.5887121192318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30.273487066859811</v>
      </c>
      <c r="C58" s="18">
        <f t="shared" si="72"/>
        <v>30.273439447163611</v>
      </c>
      <c r="D58" s="18">
        <f t="shared" si="72"/>
        <v>30.273668778557038</v>
      </c>
      <c r="E58" s="18">
        <f t="shared" si="72"/>
        <v>30.273487066859804</v>
      </c>
      <c r="F58" s="18">
        <f t="shared" si="72"/>
        <v>30.273487066859804</v>
      </c>
      <c r="G58" s="18">
        <f t="shared" si="72"/>
        <v>30.273793419928467</v>
      </c>
      <c r="H58" s="18">
        <f t="shared" si="72"/>
        <v>29.5328154182106</v>
      </c>
      <c r="I58" s="18">
        <f t="shared" si="72"/>
        <v>29.698565629842506</v>
      </c>
      <c r="J58" s="18">
        <f t="shared" si="72"/>
        <v>30.759653681693219</v>
      </c>
      <c r="K58" s="18">
        <f t="shared" si="72"/>
        <v>27.226522168610106</v>
      </c>
      <c r="L58" s="18">
        <f>IF(L48=0,0,L48/L53)</f>
        <v>27.299571962965629</v>
      </c>
      <c r="M58" s="18">
        <f t="shared" ref="M58:AF58" si="73">IF(M48=0,0,M48/M53)</f>
        <v>28.156087307820712</v>
      </c>
      <c r="N58" s="18">
        <f t="shared" si="73"/>
        <v>28.028401836550575</v>
      </c>
      <c r="O58" s="18">
        <f t="shared" si="73"/>
        <v>27.970345997356517</v>
      </c>
      <c r="P58" s="18">
        <f t="shared" si="73"/>
        <v>29.091515286188912</v>
      </c>
      <c r="Q58" s="18">
        <f t="shared" si="73"/>
        <v>21.987295551459301</v>
      </c>
      <c r="R58" s="18">
        <f t="shared" si="73"/>
        <v>22.427773711495501</v>
      </c>
      <c r="S58" s="18">
        <f t="shared" si="73"/>
        <v>23.660449242270836</v>
      </c>
      <c r="T58" s="18">
        <f t="shared" si="73"/>
        <v>24.855343132649793</v>
      </c>
      <c r="U58" s="18">
        <f t="shared" si="73"/>
        <v>30.063551970835167</v>
      </c>
      <c r="V58" s="18">
        <f t="shared" si="73"/>
        <v>40.635683110754805</v>
      </c>
      <c r="W58" s="18">
        <f t="shared" si="73"/>
        <v>45.445139448271924</v>
      </c>
      <c r="X58" s="18">
        <f t="shared" si="73"/>
        <v>37.670956458092533</v>
      </c>
      <c r="Y58" s="18">
        <f t="shared" si="73"/>
        <v>34.322232731120252</v>
      </c>
      <c r="Z58" s="18">
        <f t="shared" si="73"/>
        <v>35.190119876418073</v>
      </c>
      <c r="AA58" s="18">
        <f t="shared" si="73"/>
        <v>47.265141526585282</v>
      </c>
      <c r="AB58" s="18">
        <f t="shared" si="73"/>
        <v>65.7245422799772</v>
      </c>
      <c r="AC58" s="18">
        <f t="shared" si="73"/>
        <v>64.884661494761517</v>
      </c>
      <c r="AD58" s="18">
        <f t="shared" si="73"/>
        <v>50.422214814980627</v>
      </c>
      <c r="AE58" s="18">
        <f t="shared" si="73"/>
        <v>52.076776604412551</v>
      </c>
      <c r="AF58" s="18">
        <f t="shared" si="73"/>
        <v>62.804384340051598</v>
      </c>
      <c r="AG58" s="18">
        <f t="shared" ref="AG58" si="74">IF(AG48=0,0,AG48/AG53)</f>
        <v>74.182577117882488</v>
      </c>
    </row>
    <row r="59" spans="1:33" x14ac:dyDescent="0.25">
      <c r="A59" s="10" t="s">
        <v>10</v>
      </c>
      <c r="B59" s="19">
        <f t="shared" ref="B59:K59" si="75">IF(B49=0,0,B49/B54)</f>
        <v>21.093990293200211</v>
      </c>
      <c r="C59" s="19">
        <f t="shared" si="75"/>
        <v>21.093957112701133</v>
      </c>
      <c r="D59" s="19">
        <f t="shared" si="75"/>
        <v>21.094116906456513</v>
      </c>
      <c r="E59" s="19">
        <f t="shared" si="75"/>
        <v>21.093990293200203</v>
      </c>
      <c r="F59" s="19">
        <f t="shared" si="75"/>
        <v>21.093990293200203</v>
      </c>
      <c r="G59" s="19">
        <f t="shared" si="75"/>
        <v>21.094203754194712</v>
      </c>
      <c r="H59" s="19">
        <f t="shared" si="75"/>
        <v>20.577904368491577</v>
      </c>
      <c r="I59" s="19">
        <f t="shared" si="75"/>
        <v>20.693395965067072</v>
      </c>
      <c r="J59" s="19">
        <f t="shared" si="75"/>
        <v>21.432741948453032</v>
      </c>
      <c r="K59" s="19">
        <f t="shared" si="75"/>
        <v>18.97092307449979</v>
      </c>
      <c r="L59" s="19">
        <f>IF(L49=0,0,L49/L54)</f>
        <v>19.021822782539786</v>
      </c>
      <c r="M59" s="19">
        <f t="shared" ref="M59:AF59" si="76">IF(M49=0,0,M49/M54)</f>
        <v>19.618626392591306</v>
      </c>
      <c r="N59" s="19">
        <f t="shared" si="76"/>
        <v>19.52965758349421</v>
      </c>
      <c r="O59" s="19">
        <f t="shared" si="76"/>
        <v>19.489205378377619</v>
      </c>
      <c r="P59" s="19">
        <f t="shared" si="76"/>
        <v>20.270414825556042</v>
      </c>
      <c r="Q59" s="19">
        <f t="shared" si="76"/>
        <v>15.320329564674596</v>
      </c>
      <c r="R59" s="19">
        <f t="shared" si="76"/>
        <v>15.627246373156222</v>
      </c>
      <c r="S59" s="19">
        <f t="shared" si="76"/>
        <v>16.486151250001566</v>
      </c>
      <c r="T59" s="19">
        <f t="shared" si="76"/>
        <v>17.318730598042695</v>
      </c>
      <c r="U59" s="19">
        <f t="shared" si="76"/>
        <v>20.947711509128659</v>
      </c>
      <c r="V59" s="19">
        <f t="shared" si="76"/>
        <v>28.314171512609075</v>
      </c>
      <c r="W59" s="19">
        <f t="shared" si="76"/>
        <v>31.665309261461715</v>
      </c>
      <c r="X59" s="19">
        <f t="shared" si="76"/>
        <v>26.248406340095809</v>
      </c>
      <c r="Y59" s="19">
        <f t="shared" si="76"/>
        <v>23.915079305936949</v>
      </c>
      <c r="Z59" s="19">
        <f t="shared" si="76"/>
        <v>24.519806570360554</v>
      </c>
      <c r="AA59" s="19">
        <f t="shared" si="76"/>
        <v>32.933452111631524</v>
      </c>
      <c r="AB59" s="19">
        <f t="shared" si="76"/>
        <v>45.795611645826568</v>
      </c>
      <c r="AC59" s="19">
        <f t="shared" si="76"/>
        <v>45.210398680711002</v>
      </c>
      <c r="AD59" s="19">
        <f t="shared" si="76"/>
        <v>35.133240763439474</v>
      </c>
      <c r="AE59" s="19">
        <f t="shared" si="76"/>
        <v>36.25113174852828</v>
      </c>
      <c r="AF59" s="19">
        <f t="shared" si="76"/>
        <v>41.46890473240547</v>
      </c>
      <c r="AG59" s="19">
        <f t="shared" ref="AG59" si="77">IF(AG49=0,0,AG49/AG54)</f>
        <v>46.493731325159679</v>
      </c>
    </row>
    <row r="60" spans="1:33" x14ac:dyDescent="0.25">
      <c r="A60" s="12" t="s">
        <v>11</v>
      </c>
      <c r="B60" s="20">
        <f t="shared" ref="B60:K60" si="78">IF(B50=0,0,B50/B55)</f>
        <v>54.55860711287243</v>
      </c>
      <c r="C60" s="20">
        <f t="shared" si="78"/>
        <v>54.558549965362197</v>
      </c>
      <c r="D60" s="20">
        <f t="shared" si="78"/>
        <v>54.558704529774431</v>
      </c>
      <c r="E60" s="20">
        <f t="shared" si="78"/>
        <v>54.55860711287243</v>
      </c>
      <c r="F60" s="20">
        <f t="shared" si="78"/>
        <v>54.55860711287243</v>
      </c>
      <c r="G60" s="20">
        <f t="shared" si="78"/>
        <v>54.559695405958315</v>
      </c>
      <c r="H60" s="20">
        <f t="shared" si="78"/>
        <v>54.43955212693394</v>
      </c>
      <c r="I60" s="20">
        <f t="shared" si="78"/>
        <v>55.227653429711424</v>
      </c>
      <c r="J60" s="20">
        <f t="shared" si="78"/>
        <v>56.275068697571633</v>
      </c>
      <c r="K60" s="20">
        <f t="shared" si="78"/>
        <v>49.942252665250372</v>
      </c>
      <c r="L60" s="20">
        <f>IF(L50=0,0,L50/L55)</f>
        <v>48.936205559446435</v>
      </c>
      <c r="M60" s="20">
        <f t="shared" ref="M60:AF60" si="79">IF(M50=0,0,M50/M55)</f>
        <v>50.467001623404691</v>
      </c>
      <c r="N60" s="20">
        <f t="shared" si="79"/>
        <v>49.955241284997342</v>
      </c>
      <c r="O60" s="20">
        <f t="shared" si="79"/>
        <v>49.873973536815157</v>
      </c>
      <c r="P60" s="20">
        <f t="shared" si="79"/>
        <v>43.007131927287837</v>
      </c>
      <c r="Q60" s="20">
        <f t="shared" si="79"/>
        <v>39.501144038431228</v>
      </c>
      <c r="R60" s="20">
        <f t="shared" si="79"/>
        <v>35.299352625388686</v>
      </c>
      <c r="S60" s="20">
        <f t="shared" si="79"/>
        <v>34.2870421786509</v>
      </c>
      <c r="T60" s="20">
        <f t="shared" si="79"/>
        <v>47.736880524006857</v>
      </c>
      <c r="U60" s="20">
        <f t="shared" si="79"/>
        <v>56.407601321833958</v>
      </c>
      <c r="V60" s="20">
        <f t="shared" si="79"/>
        <v>76.051667736002244</v>
      </c>
      <c r="W60" s="20">
        <f t="shared" si="79"/>
        <v>80.723471174586038</v>
      </c>
      <c r="X60" s="20">
        <f t="shared" si="79"/>
        <v>83.025038650880589</v>
      </c>
      <c r="Y60" s="20">
        <f t="shared" si="79"/>
        <v>76.138608008911049</v>
      </c>
      <c r="Z60" s="20">
        <f t="shared" si="79"/>
        <v>64.472325270279129</v>
      </c>
      <c r="AA60" s="20">
        <f t="shared" si="79"/>
        <v>108.13015873089034</v>
      </c>
      <c r="AB60" s="20">
        <f t="shared" si="79"/>
        <v>126.25377723840583</v>
      </c>
      <c r="AC60" s="20">
        <f t="shared" si="79"/>
        <v>119.16533819643065</v>
      </c>
      <c r="AD60" s="20">
        <f t="shared" si="79"/>
        <v>100.95850338907822</v>
      </c>
      <c r="AE60" s="20">
        <f t="shared" si="79"/>
        <v>84.766952153831014</v>
      </c>
      <c r="AF60" s="20">
        <f t="shared" si="79"/>
        <v>160.99560086642813</v>
      </c>
      <c r="AG60" s="20">
        <f t="shared" ref="AG60" si="80">IF(AG50=0,0,AG50/AG55)</f>
        <v>205.75102594268043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3.1465788670352119</v>
      </c>
      <c r="C62" s="33">
        <f t="shared" si="81"/>
        <v>3.1693472738915642</v>
      </c>
      <c r="D62" s="33">
        <f t="shared" si="81"/>
        <v>3.1832369898108972</v>
      </c>
      <c r="E62" s="33">
        <f t="shared" si="81"/>
        <v>3.1465788670352119</v>
      </c>
      <c r="F62" s="33">
        <f t="shared" si="81"/>
        <v>3.1465788670352119</v>
      </c>
      <c r="G62" s="33">
        <f t="shared" si="81"/>
        <v>3.1770423913453785</v>
      </c>
      <c r="H62" s="33">
        <f t="shared" si="81"/>
        <v>3.1783860870240663</v>
      </c>
      <c r="I62" s="33">
        <f t="shared" si="81"/>
        <v>3.1853892947297666</v>
      </c>
      <c r="J62" s="33">
        <f t="shared" si="81"/>
        <v>3.1783860870240672</v>
      </c>
      <c r="K62" s="33">
        <f t="shared" si="81"/>
        <v>3.1809099059385915</v>
      </c>
      <c r="L62" s="33">
        <f>IF(L66=0,0,L66/L25)</f>
        <v>3.2129928256154017</v>
      </c>
      <c r="M62" s="33">
        <f t="shared" ref="M62:AF62" si="82">IF(M66=0,0,M66/M25)</f>
        <v>3.2182704231724992</v>
      </c>
      <c r="N62" s="33">
        <f t="shared" si="82"/>
        <v>3.2136573258993426</v>
      </c>
      <c r="O62" s="33">
        <f t="shared" si="82"/>
        <v>3.2182753764603018</v>
      </c>
      <c r="P62" s="33">
        <f t="shared" si="82"/>
        <v>3.2145449120222565</v>
      </c>
      <c r="Q62" s="33">
        <f t="shared" si="82"/>
        <v>3.2082596429372243</v>
      </c>
      <c r="R62" s="33">
        <f t="shared" si="82"/>
        <v>3.206078280840309</v>
      </c>
      <c r="S62" s="33">
        <f t="shared" si="82"/>
        <v>3.2102544278920586</v>
      </c>
      <c r="T62" s="33">
        <f t="shared" si="82"/>
        <v>3.2054326295921749</v>
      </c>
      <c r="U62" s="33">
        <f t="shared" si="82"/>
        <v>3.1961113034407953</v>
      </c>
      <c r="V62" s="33">
        <f t="shared" si="82"/>
        <v>3.2156186697182836</v>
      </c>
      <c r="W62" s="33">
        <f t="shared" si="82"/>
        <v>3.2169746103115195</v>
      </c>
      <c r="X62" s="33">
        <f t="shared" si="82"/>
        <v>3.2141241740207138</v>
      </c>
      <c r="Y62" s="33">
        <f t="shared" si="82"/>
        <v>3.219783483368166</v>
      </c>
      <c r="Z62" s="33">
        <f t="shared" si="82"/>
        <v>3.2191262543729238</v>
      </c>
      <c r="AA62" s="33">
        <f t="shared" si="82"/>
        <v>3.2166663736330969</v>
      </c>
      <c r="AB62" s="33">
        <f t="shared" si="82"/>
        <v>3.2193610477729142</v>
      </c>
      <c r="AC62" s="33">
        <f t="shared" si="82"/>
        <v>3.2191686552431431</v>
      </c>
      <c r="AD62" s="33">
        <f t="shared" si="82"/>
        <v>3.2174171315644848</v>
      </c>
      <c r="AE62" s="33">
        <f t="shared" si="82"/>
        <v>3.2168838811514697</v>
      </c>
      <c r="AF62" s="33">
        <f t="shared" si="82"/>
        <v>3.2149844578260738</v>
      </c>
      <c r="AG62" s="33">
        <f t="shared" ref="AG62" si="83">IF(AG66=0,0,AG66/AG25)</f>
        <v>3.2128730409918056</v>
      </c>
    </row>
    <row r="63" spans="1:33" x14ac:dyDescent="0.25">
      <c r="A63" s="10" t="s">
        <v>10</v>
      </c>
      <c r="B63" s="34">
        <f t="shared" ref="B63:K63" si="84">IF(B67=0,0,B67/B26)</f>
        <v>3.1024188000000001</v>
      </c>
      <c r="C63" s="34">
        <f t="shared" si="84"/>
        <v>3.1227445246380419</v>
      </c>
      <c r="D63" s="34">
        <f t="shared" si="84"/>
        <v>3.1457207474430349</v>
      </c>
      <c r="E63" s="34">
        <f t="shared" si="84"/>
        <v>3.1024188000000001</v>
      </c>
      <c r="F63" s="34">
        <f t="shared" si="84"/>
        <v>3.1024188000000001</v>
      </c>
      <c r="G63" s="34">
        <f t="shared" si="84"/>
        <v>3.1354742134045774</v>
      </c>
      <c r="H63" s="34">
        <f t="shared" si="84"/>
        <v>3.1386224817017605</v>
      </c>
      <c r="I63" s="34">
        <f t="shared" si="84"/>
        <v>3.1504074584365394</v>
      </c>
      <c r="J63" s="34">
        <f t="shared" si="84"/>
        <v>3.1383203419941959</v>
      </c>
      <c r="K63" s="34">
        <f t="shared" si="84"/>
        <v>3.1425717087363867</v>
      </c>
      <c r="L63" s="34">
        <f>IF(L67=0,0,L67/L26)</f>
        <v>3.1948414576534789</v>
      </c>
      <c r="M63" s="34">
        <f t="shared" ref="M63:AF63" si="85">IF(M67=0,0,M67/M26)</f>
        <v>3.2035897227973487</v>
      </c>
      <c r="N63" s="34">
        <f t="shared" si="85"/>
        <v>3.1958350174564005</v>
      </c>
      <c r="O63" s="34">
        <f t="shared" si="85"/>
        <v>3.2035167777345701</v>
      </c>
      <c r="P63" s="34">
        <f t="shared" si="85"/>
        <v>3.1924677084591213</v>
      </c>
      <c r="Q63" s="34">
        <f t="shared" si="85"/>
        <v>3.1870439319343205</v>
      </c>
      <c r="R63" s="34">
        <f t="shared" si="85"/>
        <v>3.179482962848347</v>
      </c>
      <c r="S63" s="34">
        <f t="shared" si="85"/>
        <v>3.1836561667100263</v>
      </c>
      <c r="T63" s="34">
        <f t="shared" si="85"/>
        <v>3.1838258724904325</v>
      </c>
      <c r="U63" s="34">
        <f t="shared" si="85"/>
        <v>3.1681681414077132</v>
      </c>
      <c r="V63" s="34">
        <f t="shared" si="85"/>
        <v>3.1998944050473592</v>
      </c>
      <c r="W63" s="34">
        <f t="shared" si="85"/>
        <v>3.2012912841816012</v>
      </c>
      <c r="X63" s="34">
        <f t="shared" si="85"/>
        <v>3.1995792443876478</v>
      </c>
      <c r="Y63" s="34">
        <f t="shared" si="85"/>
        <v>3.2084024663677058</v>
      </c>
      <c r="Z63" s="34">
        <f t="shared" si="85"/>
        <v>3.2053241039329996</v>
      </c>
      <c r="AA63" s="34">
        <f t="shared" si="85"/>
        <v>3.2038550733887572</v>
      </c>
      <c r="AB63" s="34">
        <f t="shared" si="85"/>
        <v>3.2063182496351925</v>
      </c>
      <c r="AC63" s="34">
        <f t="shared" si="85"/>
        <v>3.2054274127597764</v>
      </c>
      <c r="AD63" s="34">
        <f t="shared" si="85"/>
        <v>3.2036918499337101</v>
      </c>
      <c r="AE63" s="34">
        <f t="shared" si="85"/>
        <v>3.1993837072038032</v>
      </c>
      <c r="AF63" s="34">
        <f t="shared" si="85"/>
        <v>3.2002028536765819</v>
      </c>
      <c r="AG63" s="34">
        <f t="shared" ref="AG63" si="86">IF(AG67=0,0,AG67/AG26)</f>
        <v>3.1954690808103976</v>
      </c>
    </row>
    <row r="64" spans="1:33" x14ac:dyDescent="0.25">
      <c r="A64" s="12" t="s">
        <v>11</v>
      </c>
      <c r="B64" s="35">
        <f t="shared" ref="B64:K64" si="87">IF(B68=0,0,B68/B32)</f>
        <v>3.1917485011505398</v>
      </c>
      <c r="C64" s="35">
        <f t="shared" si="87"/>
        <v>3.2170154649276084</v>
      </c>
      <c r="D64" s="35">
        <f t="shared" si="87"/>
        <v>3.2216107094886084</v>
      </c>
      <c r="E64" s="35">
        <f t="shared" si="87"/>
        <v>3.1917485011505398</v>
      </c>
      <c r="F64" s="35">
        <f t="shared" si="87"/>
        <v>3.1917485011505398</v>
      </c>
      <c r="G64" s="35">
        <f t="shared" si="87"/>
        <v>3.219561402680915</v>
      </c>
      <c r="H64" s="35">
        <f t="shared" si="87"/>
        <v>3.2201910563403526</v>
      </c>
      <c r="I64" s="35">
        <f t="shared" si="87"/>
        <v>3.2225480516873084</v>
      </c>
      <c r="J64" s="35">
        <f t="shared" si="87"/>
        <v>3.2201306283988402</v>
      </c>
      <c r="K64" s="35">
        <f t="shared" si="87"/>
        <v>3.2209809017472781</v>
      </c>
      <c r="L64" s="35">
        <f>IF(L68=0,0,L68/L32)</f>
        <v>3.2314348515306959</v>
      </c>
      <c r="M64" s="35">
        <f t="shared" ref="M64:AF64" si="88">IF(M68=0,0,M68/M32)</f>
        <v>3.2331845045594694</v>
      </c>
      <c r="N64" s="35">
        <f t="shared" si="88"/>
        <v>3.2316335634912794</v>
      </c>
      <c r="O64" s="35">
        <f t="shared" si="88"/>
        <v>3.2331699155469145</v>
      </c>
      <c r="P64" s="35">
        <f t="shared" si="88"/>
        <v>3.2309601016918252</v>
      </c>
      <c r="Q64" s="35">
        <f t="shared" si="88"/>
        <v>3.2298753463868648</v>
      </c>
      <c r="R64" s="35">
        <f t="shared" si="88"/>
        <v>3.2283631525696701</v>
      </c>
      <c r="S64" s="35">
        <f t="shared" si="88"/>
        <v>3.229197793342006</v>
      </c>
      <c r="T64" s="35">
        <f t="shared" si="88"/>
        <v>3.2292317344980868</v>
      </c>
      <c r="U64" s="35">
        <f t="shared" si="88"/>
        <v>3.2261001882815425</v>
      </c>
      <c r="V64" s="35">
        <f t="shared" si="88"/>
        <v>3.2324454410094727</v>
      </c>
      <c r="W64" s="35">
        <f t="shared" si="88"/>
        <v>3.232724816836321</v>
      </c>
      <c r="X64" s="35">
        <f t="shared" si="88"/>
        <v>3.2323824088775299</v>
      </c>
      <c r="Y64" s="35">
        <f t="shared" si="88"/>
        <v>3.2341470532735412</v>
      </c>
      <c r="Z64" s="35">
        <f t="shared" si="88"/>
        <v>3.2335313807866002</v>
      </c>
      <c r="AA64" s="35">
        <f t="shared" si="88"/>
        <v>3.2332375746777529</v>
      </c>
      <c r="AB64" s="35">
        <f t="shared" si="88"/>
        <v>3.2337302099270389</v>
      </c>
      <c r="AC64" s="35">
        <f t="shared" si="88"/>
        <v>3.2335520425519557</v>
      </c>
      <c r="AD64" s="35">
        <f t="shared" si="88"/>
        <v>3.2332049299867425</v>
      </c>
      <c r="AE64" s="35">
        <f t="shared" si="88"/>
        <v>3.2323433014407614</v>
      </c>
      <c r="AF64" s="35">
        <f t="shared" si="88"/>
        <v>3.2325071307353168</v>
      </c>
      <c r="AG64" s="35">
        <f t="shared" ref="AG64" si="89">IF(AG68=0,0,AG68/AG32)</f>
        <v>3.2315603761620793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94.995567720000025</v>
      </c>
      <c r="C66" s="9">
        <f t="shared" si="90"/>
        <v>126.26510580000001</v>
      </c>
      <c r="D66" s="9">
        <f t="shared" si="90"/>
        <v>157.53492252000007</v>
      </c>
      <c r="E66" s="9">
        <f t="shared" si="90"/>
        <v>94.995567720000025</v>
      </c>
      <c r="F66" s="9">
        <f t="shared" si="90"/>
        <v>94.995567720000025</v>
      </c>
      <c r="G66" s="9">
        <f t="shared" si="90"/>
        <v>141.90015348000003</v>
      </c>
      <c r="H66" s="9">
        <f t="shared" si="90"/>
        <v>145.02705156000005</v>
      </c>
      <c r="I66" s="9">
        <f t="shared" si="90"/>
        <v>163.78871868000004</v>
      </c>
      <c r="J66" s="9">
        <f t="shared" si="90"/>
        <v>145.02705156000007</v>
      </c>
      <c r="K66" s="9">
        <f t="shared" si="90"/>
        <v>151.28084772000003</v>
      </c>
      <c r="L66" s="9">
        <f>SUM(L67:L68)</f>
        <v>2115.16649676</v>
      </c>
      <c r="M66" s="9">
        <f t="shared" ref="M66:AF66" si="91">SUM(M67:M68)</f>
        <v>2333.22308892</v>
      </c>
      <c r="N66" s="9">
        <f t="shared" si="91"/>
        <v>2387.9836508400003</v>
      </c>
      <c r="O66" s="9">
        <f t="shared" si="91"/>
        <v>2947.8873909600002</v>
      </c>
      <c r="P66" s="9">
        <f t="shared" si="91"/>
        <v>3153.2759071199998</v>
      </c>
      <c r="Q66" s="9">
        <f t="shared" si="91"/>
        <v>2112.6331817999999</v>
      </c>
      <c r="R66" s="9">
        <f t="shared" si="91"/>
        <v>2412.8289039600004</v>
      </c>
      <c r="S66" s="9">
        <f t="shared" si="91"/>
        <v>2703.5818761600003</v>
      </c>
      <c r="T66" s="9">
        <f t="shared" si="91"/>
        <v>2924.4556504800003</v>
      </c>
      <c r="U66" s="9">
        <f t="shared" si="91"/>
        <v>3620.3204664000004</v>
      </c>
      <c r="V66" s="9">
        <f t="shared" si="91"/>
        <v>4660.8343801200008</v>
      </c>
      <c r="W66" s="9">
        <f t="shared" si="91"/>
        <v>4292.5267818000011</v>
      </c>
      <c r="X66" s="9">
        <f t="shared" si="91"/>
        <v>3809.46011688</v>
      </c>
      <c r="Y66" s="9">
        <f t="shared" si="91"/>
        <v>3822.0892491600021</v>
      </c>
      <c r="Z66" s="9">
        <f t="shared" si="91"/>
        <v>3938.4396007199989</v>
      </c>
      <c r="AA66" s="9">
        <f t="shared" si="91"/>
        <v>4942.9317322799998</v>
      </c>
      <c r="AB66" s="9">
        <f t="shared" si="91"/>
        <v>5639.8023575999987</v>
      </c>
      <c r="AC66" s="9">
        <f t="shared" si="91"/>
        <v>6871.0672061999994</v>
      </c>
      <c r="AD66" s="9">
        <f t="shared" si="91"/>
        <v>7101.3779665199982</v>
      </c>
      <c r="AE66" s="9">
        <f t="shared" si="91"/>
        <v>7277.7442172400015</v>
      </c>
      <c r="AF66" s="9">
        <f t="shared" si="91"/>
        <v>7027.2414302400011</v>
      </c>
      <c r="AG66" s="9">
        <f t="shared" ref="AG66" si="92">SUM(AG67:AG68)</f>
        <v>6230.7827024399994</v>
      </c>
    </row>
    <row r="67" spans="1:33" x14ac:dyDescent="0.25">
      <c r="A67" s="10" t="s">
        <v>10</v>
      </c>
      <c r="B67" s="11">
        <v>47.36045173156802</v>
      </c>
      <c r="C67" s="11">
        <v>62.907265328537932</v>
      </c>
      <c r="D67" s="11">
        <v>78.718643337794532</v>
      </c>
      <c r="E67" s="11">
        <v>47.36045173156802</v>
      </c>
      <c r="F67" s="11">
        <v>47.36045173156802</v>
      </c>
      <c r="G67" s="11">
        <v>70.813557155288947</v>
      </c>
      <c r="H67" s="11">
        <v>73.39838153698264</v>
      </c>
      <c r="I67" s="11">
        <v>83.439110228670046</v>
      </c>
      <c r="J67" s="11">
        <v>73.068706546244243</v>
      </c>
      <c r="K67" s="11">
        <v>76.38022412997536</v>
      </c>
      <c r="L67" s="11">
        <v>1059.9614049490497</v>
      </c>
      <c r="M67" s="11">
        <v>1170.4476397886328</v>
      </c>
      <c r="N67" s="11">
        <v>1192.4757219611984</v>
      </c>
      <c r="O67" s="11">
        <v>1473.9104650878858</v>
      </c>
      <c r="P67" s="11">
        <v>1335.4879663775146</v>
      </c>
      <c r="Q67" s="11">
        <v>1059.1307943193992</v>
      </c>
      <c r="R67" s="11">
        <v>1090.9030667498671</v>
      </c>
      <c r="S67" s="11">
        <v>1115.2566716422145</v>
      </c>
      <c r="T67" s="11">
        <v>1522.4968128285386</v>
      </c>
      <c r="U67" s="11">
        <v>1857.6965987498556</v>
      </c>
      <c r="V67" s="11">
        <v>2397.5670054226152</v>
      </c>
      <c r="W67" s="11">
        <v>2140.3442651404266</v>
      </c>
      <c r="X67" s="11">
        <v>2110.749515027559</v>
      </c>
      <c r="Y67" s="11">
        <v>2124.9047242323136</v>
      </c>
      <c r="Z67" s="11">
        <v>2002.6914403761909</v>
      </c>
      <c r="AA67" s="11">
        <v>2776.6214748467064</v>
      </c>
      <c r="AB67" s="11">
        <v>2944.3686051788109</v>
      </c>
      <c r="AC67" s="11">
        <v>3498.9744669511806</v>
      </c>
      <c r="AD67" s="11">
        <v>3782.6227624414237</v>
      </c>
      <c r="AE67" s="11">
        <v>3394.9945383082186</v>
      </c>
      <c r="AF67" s="11">
        <v>3794.2315656004939</v>
      </c>
      <c r="AG67" s="11">
        <v>3208.6959511959194</v>
      </c>
    </row>
    <row r="68" spans="1:33" x14ac:dyDescent="0.25">
      <c r="A68" s="12" t="s">
        <v>11</v>
      </c>
      <c r="B68" s="13">
        <v>47.635115988432005</v>
      </c>
      <c r="C68" s="13">
        <v>63.357840471462083</v>
      </c>
      <c r="D68" s="13">
        <v>78.81627918220552</v>
      </c>
      <c r="E68" s="13">
        <v>47.635115988432005</v>
      </c>
      <c r="F68" s="13">
        <v>47.635115988432005</v>
      </c>
      <c r="G68" s="13">
        <v>71.086596324711081</v>
      </c>
      <c r="H68" s="13">
        <v>71.628670023017406</v>
      </c>
      <c r="I68" s="13">
        <v>80.349608451329985</v>
      </c>
      <c r="J68" s="13">
        <v>71.958345013755817</v>
      </c>
      <c r="K68" s="13">
        <v>74.900623590024665</v>
      </c>
      <c r="L68" s="13">
        <v>1055.2050918109501</v>
      </c>
      <c r="M68" s="13">
        <v>1162.7754491313669</v>
      </c>
      <c r="N68" s="13">
        <v>1195.507928878802</v>
      </c>
      <c r="O68" s="13">
        <v>1473.9769258721144</v>
      </c>
      <c r="P68" s="13">
        <v>1817.7879407424855</v>
      </c>
      <c r="Q68" s="13">
        <v>1053.5023874806006</v>
      </c>
      <c r="R68" s="13">
        <v>1321.9258372101335</v>
      </c>
      <c r="S68" s="13">
        <v>1588.3252045177858</v>
      </c>
      <c r="T68" s="13">
        <v>1401.9588376514619</v>
      </c>
      <c r="U68" s="13">
        <v>1762.6238676501448</v>
      </c>
      <c r="V68" s="13">
        <v>2263.267374697386</v>
      </c>
      <c r="W68" s="13">
        <v>2152.1825166595745</v>
      </c>
      <c r="X68" s="13">
        <v>1698.710601852441</v>
      </c>
      <c r="Y68" s="13">
        <v>1697.1845249276885</v>
      </c>
      <c r="Z68" s="13">
        <v>1935.748160343808</v>
      </c>
      <c r="AA68" s="13">
        <v>2166.3102574332938</v>
      </c>
      <c r="AB68" s="13">
        <v>2695.4337524211878</v>
      </c>
      <c r="AC68" s="13">
        <v>3372.0927392488188</v>
      </c>
      <c r="AD68" s="13">
        <v>3318.7552040785749</v>
      </c>
      <c r="AE68" s="13">
        <v>3882.7496789317829</v>
      </c>
      <c r="AF68" s="13">
        <v>3233.0098646395072</v>
      </c>
      <c r="AG68" s="13">
        <v>3022.0867512440796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792620.50663329184</v>
      </c>
      <c r="C71" s="9">
        <f t="shared" si="93"/>
        <v>798337.79590288328</v>
      </c>
      <c r="D71" s="9">
        <f t="shared" si="93"/>
        <v>801867.67036546918</v>
      </c>
      <c r="E71" s="9">
        <f t="shared" si="93"/>
        <v>792620.50663329184</v>
      </c>
      <c r="F71" s="9">
        <f t="shared" si="93"/>
        <v>792620.50663329184</v>
      </c>
      <c r="G71" s="9">
        <f t="shared" si="93"/>
        <v>800339.27512690378</v>
      </c>
      <c r="H71" s="9">
        <f t="shared" si="93"/>
        <v>782491.91518290725</v>
      </c>
      <c r="I71" s="9">
        <f t="shared" si="93"/>
        <v>788317.46007604583</v>
      </c>
      <c r="J71" s="9">
        <f t="shared" si="93"/>
        <v>812476.47932773165</v>
      </c>
      <c r="K71" s="9">
        <f t="shared" si="93"/>
        <v>726229.40674955596</v>
      </c>
      <c r="L71" s="9">
        <f>IF(L66=0,0,100*L66/L12)</f>
        <v>735400.57810799626</v>
      </c>
      <c r="M71" s="9">
        <f t="shared" ref="M71:AF71" si="94">IF(M66=0,0,100*M66/M12)</f>
        <v>767479.82438793324</v>
      </c>
      <c r="N71" s="9">
        <f t="shared" si="94"/>
        <v>773220.62545817217</v>
      </c>
      <c r="O71" s="9">
        <f t="shared" si="94"/>
        <v>775757.79825842578</v>
      </c>
      <c r="P71" s="9">
        <f t="shared" si="94"/>
        <v>759710.19028918492</v>
      </c>
      <c r="Q71" s="9">
        <f t="shared" si="94"/>
        <v>648206.05725331372</v>
      </c>
      <c r="R71" s="9">
        <f t="shared" si="94"/>
        <v>757657.62749992951</v>
      </c>
      <c r="S71" s="9">
        <f t="shared" si="94"/>
        <v>801750.20792977675</v>
      </c>
      <c r="T71" s="9">
        <f t="shared" si="94"/>
        <v>579729.22111122566</v>
      </c>
      <c r="U71" s="9">
        <f t="shared" si="94"/>
        <v>726626.17718073935</v>
      </c>
      <c r="V71" s="9">
        <f t="shared" si="94"/>
        <v>967497.96677467786</v>
      </c>
      <c r="W71" s="9">
        <f t="shared" si="94"/>
        <v>1105159.2093365742</v>
      </c>
      <c r="X71" s="9">
        <f t="shared" si="94"/>
        <v>937235.70190204633</v>
      </c>
      <c r="Y71" s="9">
        <f t="shared" si="94"/>
        <v>885759.86529904755</v>
      </c>
      <c r="Z71" s="9">
        <f t="shared" si="94"/>
        <v>905546.62440334377</v>
      </c>
      <c r="AA71" s="9">
        <f t="shared" si="94"/>
        <v>1253072.3213162131</v>
      </c>
      <c r="AB71" s="9">
        <f t="shared" si="94"/>
        <v>1863344.1451609167</v>
      </c>
      <c r="AC71" s="9">
        <f t="shared" si="94"/>
        <v>1875055.8625827539</v>
      </c>
      <c r="AD71" s="9">
        <f t="shared" si="94"/>
        <v>1416346.6477032707</v>
      </c>
      <c r="AE71" s="9">
        <f t="shared" si="94"/>
        <v>1364342.5443576886</v>
      </c>
      <c r="AF71" s="9">
        <f t="shared" si="94"/>
        <v>1510451.8798300237</v>
      </c>
      <c r="AG71" s="9">
        <f t="shared" ref="AG71" si="95">IF(AG66=0,0,100*AG66/AG12)</f>
        <v>1848666.5467330478</v>
      </c>
    </row>
    <row r="72" spans="1:33" x14ac:dyDescent="0.25">
      <c r="A72" s="10" t="s">
        <v>10</v>
      </c>
      <c r="B72" s="11">
        <f t="shared" ref="B72:K72" si="96">IF(B67=0,0,100*B67/B13)</f>
        <v>589720.47978543164</v>
      </c>
      <c r="C72" s="11">
        <f t="shared" si="96"/>
        <v>593576.76286599296</v>
      </c>
      <c r="D72" s="11">
        <f t="shared" si="96"/>
        <v>597984.22468698362</v>
      </c>
      <c r="E72" s="11">
        <f t="shared" si="96"/>
        <v>589720.47978543164</v>
      </c>
      <c r="F72" s="11">
        <f t="shared" si="96"/>
        <v>589720.47978543164</v>
      </c>
      <c r="G72" s="11">
        <f t="shared" si="96"/>
        <v>596023.54309644771</v>
      </c>
      <c r="H72" s="11">
        <f t="shared" si="96"/>
        <v>582018.72600890207</v>
      </c>
      <c r="I72" s="11">
        <f t="shared" si="96"/>
        <v>587475.25331739814</v>
      </c>
      <c r="J72" s="11">
        <f t="shared" si="96"/>
        <v>606127.80212562624</v>
      </c>
      <c r="K72" s="11">
        <f t="shared" si="96"/>
        <v>537245.72082700534</v>
      </c>
      <c r="L72" s="11">
        <f>IF(L67=0,0,100*L67/L13)</f>
        <v>547647.82118598465</v>
      </c>
      <c r="M72" s="11">
        <f t="shared" ref="M72:AF72" si="97">IF(M67=0,0,100*M67/M13)</f>
        <v>572738.1286888984</v>
      </c>
      <c r="N72" s="11">
        <f t="shared" si="97"/>
        <v>576392.66164032288</v>
      </c>
      <c r="O72" s="11">
        <f t="shared" si="97"/>
        <v>580462.53350972186</v>
      </c>
      <c r="P72" s="11">
        <f t="shared" si="97"/>
        <v>595816.95980151801</v>
      </c>
      <c r="Q72" s="11">
        <f t="shared" si="97"/>
        <v>484985.5274742652</v>
      </c>
      <c r="R72" s="11">
        <f t="shared" si="97"/>
        <v>557886.83083422855</v>
      </c>
      <c r="S72" s="11">
        <f t="shared" si="97"/>
        <v>585820.97000247648</v>
      </c>
      <c r="T72" s="11">
        <f t="shared" si="97"/>
        <v>405045.40317825985</v>
      </c>
      <c r="U72" s="11">
        <f t="shared" si="97"/>
        <v>506583.27640835854</v>
      </c>
      <c r="V72" s="11">
        <f t="shared" si="97"/>
        <v>674155.60831813503</v>
      </c>
      <c r="W72" s="11">
        <f t="shared" si="97"/>
        <v>767932.92974559194</v>
      </c>
      <c r="X72" s="11">
        <f t="shared" si="97"/>
        <v>648135.20489692141</v>
      </c>
      <c r="Y72" s="11">
        <f t="shared" si="97"/>
        <v>611705.17201411549</v>
      </c>
      <c r="Z72" s="11">
        <f t="shared" si="97"/>
        <v>625196.34139050066</v>
      </c>
      <c r="AA72" s="11">
        <f t="shared" si="97"/>
        <v>864719.03695307893</v>
      </c>
      <c r="AB72" s="11">
        <f t="shared" si="97"/>
        <v>1278909.1563378482</v>
      </c>
      <c r="AC72" s="11">
        <f t="shared" si="97"/>
        <v>1284838.3078314313</v>
      </c>
      <c r="AD72" s="11">
        <f t="shared" si="97"/>
        <v>969816.2376303213</v>
      </c>
      <c r="AE72" s="11">
        <f t="shared" si="97"/>
        <v>914257.46778771386</v>
      </c>
      <c r="AF72" s="11">
        <f t="shared" si="97"/>
        <v>973194.30523720325</v>
      </c>
      <c r="AG72" s="11">
        <f t="shared" ref="AG72" si="98">IF(AG67=0,0,100*AG67/AG13)</f>
        <v>1152867.6937212949</v>
      </c>
    </row>
    <row r="73" spans="1:33" x14ac:dyDescent="0.25">
      <c r="A73" s="12" t="s">
        <v>11</v>
      </c>
      <c r="B73" s="13">
        <f t="shared" ref="B73:K73" si="99">IF(B68=0,0,100*B68/B14)</f>
        <v>1204732.3214069805</v>
      </c>
      <c r="C73" s="13">
        <f t="shared" si="99"/>
        <v>1214216.950392144</v>
      </c>
      <c r="D73" s="13">
        <f t="shared" si="99"/>
        <v>1215925.3190713595</v>
      </c>
      <c r="E73" s="13">
        <f t="shared" si="99"/>
        <v>1204732.3214069805</v>
      </c>
      <c r="F73" s="13">
        <f t="shared" si="99"/>
        <v>1204732.3214069805</v>
      </c>
      <c r="G73" s="13">
        <f t="shared" si="99"/>
        <v>1215363.247131323</v>
      </c>
      <c r="H73" s="13">
        <f t="shared" si="99"/>
        <v>1209330.9137770962</v>
      </c>
      <c r="I73" s="13">
        <f t="shared" si="99"/>
        <v>1222233.1678024032</v>
      </c>
      <c r="J73" s="13">
        <f t="shared" si="99"/>
        <v>1241731.5791847424</v>
      </c>
      <c r="K73" s="13">
        <f t="shared" si="99"/>
        <v>1132455.7543094142</v>
      </c>
      <c r="L73" s="13">
        <f>IF(L68=0,0,100*L68/L14)</f>
        <v>1121687.5105619573</v>
      </c>
      <c r="M73" s="13">
        <f t="shared" ref="M73:AF73" si="100">IF(M68=0,0,100*M68/M14)</f>
        <v>1166847.747771088</v>
      </c>
      <c r="N73" s="13">
        <f t="shared" si="100"/>
        <v>1172641.4211660638</v>
      </c>
      <c r="O73" s="13">
        <f t="shared" si="100"/>
        <v>1169071.411134203</v>
      </c>
      <c r="P73" s="13">
        <f t="shared" si="100"/>
        <v>952125.21579438692</v>
      </c>
      <c r="Q73" s="13">
        <f t="shared" si="100"/>
        <v>979674.14398954832</v>
      </c>
      <c r="R73" s="13">
        <f t="shared" si="100"/>
        <v>1075462.1713921863</v>
      </c>
      <c r="S73" s="13">
        <f t="shared" si="100"/>
        <v>1081707.4978838735</v>
      </c>
      <c r="T73" s="13">
        <f t="shared" si="100"/>
        <v>1090433.0263527459</v>
      </c>
      <c r="U73" s="13">
        <f t="shared" si="100"/>
        <v>1340133.4090979309</v>
      </c>
      <c r="V73" s="13">
        <f t="shared" si="100"/>
        <v>1794805.2550712416</v>
      </c>
      <c r="W73" s="13">
        <f t="shared" si="100"/>
        <v>1962005.3391370231</v>
      </c>
      <c r="X73" s="13">
        <f t="shared" si="100"/>
        <v>2102572.7817759691</v>
      </c>
      <c r="Y73" s="13">
        <f t="shared" si="100"/>
        <v>2017335.7006153436</v>
      </c>
      <c r="Z73" s="13">
        <f t="shared" si="100"/>
        <v>1689222.9613625563</v>
      </c>
      <c r="AA73" s="13">
        <f t="shared" si="100"/>
        <v>2952824.6243842943</v>
      </c>
      <c r="AB73" s="13">
        <f t="shared" si="100"/>
        <v>3720610.8721270841</v>
      </c>
      <c r="AC73" s="13">
        <f t="shared" si="100"/>
        <v>3582835.0998202455</v>
      </c>
      <c r="AD73" s="13">
        <f t="shared" si="100"/>
        <v>2980418.1371493773</v>
      </c>
      <c r="AE73" s="13">
        <f t="shared" si="100"/>
        <v>2395487.382581952</v>
      </c>
      <c r="AF73" s="13">
        <f t="shared" si="100"/>
        <v>4289688.9416316263</v>
      </c>
      <c r="AG73" s="13">
        <f t="shared" ref="AG73" si="101">IF(AG68=0,0,100*AG68/AG14)</f>
        <v>5146693.1508439854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678.34130869858734</v>
      </c>
      <c r="C75" s="21">
        <f t="shared" si="102"/>
        <v>683.24973513776717</v>
      </c>
      <c r="D75" s="21">
        <f t="shared" si="102"/>
        <v>686.24408820257656</v>
      </c>
      <c r="E75" s="21">
        <f t="shared" si="102"/>
        <v>678.34130869858723</v>
      </c>
      <c r="F75" s="21">
        <f t="shared" si="102"/>
        <v>678.34130869858723</v>
      </c>
      <c r="G75" s="21">
        <f t="shared" si="102"/>
        <v>684.90865304981912</v>
      </c>
      <c r="H75" s="21">
        <f t="shared" si="102"/>
        <v>674.71915929335046</v>
      </c>
      <c r="I75" s="21">
        <f t="shared" si="102"/>
        <v>678.57095228431888</v>
      </c>
      <c r="J75" s="21">
        <f t="shared" si="102"/>
        <v>691.97094159177539</v>
      </c>
      <c r="K75" s="21">
        <f t="shared" si="102"/>
        <v>641.29545585283336</v>
      </c>
      <c r="L75" s="21">
        <f>IF(L66=0,0,1000*L66/L3)</f>
        <v>648.87989775824769</v>
      </c>
      <c r="M75" s="21">
        <f t="shared" ref="M75:AF75" si="103">IF(M66=0,0,1000*M66/M3)</f>
        <v>662.04154890274378</v>
      </c>
      <c r="N75" s="21">
        <f t="shared" si="103"/>
        <v>658.20974914342264</v>
      </c>
      <c r="O75" s="21">
        <f t="shared" si="103"/>
        <v>657.92170442504721</v>
      </c>
      <c r="P75" s="21">
        <f t="shared" si="103"/>
        <v>542.40242967430595</v>
      </c>
      <c r="Q75" s="21">
        <f t="shared" si="103"/>
        <v>502.76441078648685</v>
      </c>
      <c r="R75" s="21">
        <f t="shared" si="103"/>
        <v>530.01175977621801</v>
      </c>
      <c r="S75" s="21">
        <f t="shared" si="103"/>
        <v>589.16659774359914</v>
      </c>
      <c r="T75" s="21">
        <f t="shared" si="103"/>
        <v>641.33273109058052</v>
      </c>
      <c r="U75" s="21">
        <f t="shared" si="103"/>
        <v>720.92049222286767</v>
      </c>
      <c r="V75" s="21">
        <f t="shared" si="103"/>
        <v>988.78465113372533</v>
      </c>
      <c r="W75" s="21">
        <f t="shared" si="103"/>
        <v>997.94856226715046</v>
      </c>
      <c r="X75" s="21">
        <f t="shared" si="103"/>
        <v>918.06575809222227</v>
      </c>
      <c r="Y75" s="21">
        <f t="shared" si="103"/>
        <v>799.7863344656862</v>
      </c>
      <c r="Z75" s="21">
        <f t="shared" si="103"/>
        <v>698.53859825482346</v>
      </c>
      <c r="AA75" s="21">
        <f t="shared" si="103"/>
        <v>1149.0214200400285</v>
      </c>
      <c r="AB75" s="21">
        <f t="shared" si="103"/>
        <v>1364.9472107661372</v>
      </c>
      <c r="AC75" s="21">
        <f t="shared" si="103"/>
        <v>1324.3898612838759</v>
      </c>
      <c r="AD75" s="21">
        <f t="shared" si="103"/>
        <v>1136.3509026361944</v>
      </c>
      <c r="AE75" s="21">
        <f t="shared" si="103"/>
        <v>967.14216668376025</v>
      </c>
      <c r="AF75" s="21">
        <f t="shared" si="103"/>
        <v>1461.0159540959962</v>
      </c>
      <c r="AG75" s="21">
        <f t="shared" ref="AG75" si="104">IF(AG66=0,0,1000*AG66/AG3)</f>
        <v>1738.4536024062375</v>
      </c>
    </row>
    <row r="76" spans="1:33" x14ac:dyDescent="0.25">
      <c r="A76" s="10" t="s">
        <v>10</v>
      </c>
      <c r="B76" s="22">
        <f t="shared" ref="B76:K76" si="105">IF(B67=0,0,1000*B67/B4)</f>
        <v>752.51100836530725</v>
      </c>
      <c r="C76" s="22">
        <f t="shared" si="105"/>
        <v>757.44138481161076</v>
      </c>
      <c r="D76" s="22">
        <f t="shared" si="105"/>
        <v>763.01218272900564</v>
      </c>
      <c r="E76" s="22">
        <f t="shared" si="105"/>
        <v>752.51100836530702</v>
      </c>
      <c r="F76" s="22">
        <f t="shared" si="105"/>
        <v>752.51100836530702</v>
      </c>
      <c r="G76" s="22">
        <f t="shared" si="105"/>
        <v>760.53341070768602</v>
      </c>
      <c r="H76" s="22">
        <f t="shared" si="105"/>
        <v>742.66371987578611</v>
      </c>
      <c r="I76" s="22">
        <f t="shared" si="105"/>
        <v>749.63779529236319</v>
      </c>
      <c r="J76" s="22">
        <f t="shared" si="105"/>
        <v>773.44301055477035</v>
      </c>
      <c r="K76" s="22">
        <f t="shared" si="105"/>
        <v>685.52798424162086</v>
      </c>
      <c r="L76" s="22">
        <f>IF(L67=0,0,1000*L67/L4)</f>
        <v>698.79994562522029</v>
      </c>
      <c r="M76" s="22">
        <f t="shared" ref="M76:AF76" si="106">IF(M67=0,0,1000*M67/M4)</f>
        <v>721.27504244397915</v>
      </c>
      <c r="N76" s="22">
        <f t="shared" si="106"/>
        <v>714.58325266939278</v>
      </c>
      <c r="O76" s="22">
        <f t="shared" si="106"/>
        <v>713.97141599419433</v>
      </c>
      <c r="P76" s="22">
        <f t="shared" si="106"/>
        <v>741.30203906164331</v>
      </c>
      <c r="Q76" s="22">
        <f t="shared" si="106"/>
        <v>551.88385538559498</v>
      </c>
      <c r="R76" s="22">
        <f t="shared" si="106"/>
        <v>549.58663724804705</v>
      </c>
      <c r="S76" s="22">
        <f t="shared" si="106"/>
        <v>581.16478307986279</v>
      </c>
      <c r="T76" s="22">
        <f t="shared" si="106"/>
        <v>657.32566877732086</v>
      </c>
      <c r="U76" s="22">
        <f t="shared" si="106"/>
        <v>785.81203496352941</v>
      </c>
      <c r="V76" s="22">
        <f t="shared" si="106"/>
        <v>1077.6298707031835</v>
      </c>
      <c r="W76" s="22">
        <f t="shared" si="106"/>
        <v>1201.8871158722893</v>
      </c>
      <c r="X76" s="22">
        <f t="shared" si="106"/>
        <v>992.49657652436258</v>
      </c>
      <c r="Y76" s="22">
        <f t="shared" si="106"/>
        <v>901.57856017546624</v>
      </c>
      <c r="Z76" s="22">
        <f t="shared" si="106"/>
        <v>923.84743867775001</v>
      </c>
      <c r="AA76" s="22">
        <f t="shared" si="106"/>
        <v>1233.7816504394091</v>
      </c>
      <c r="AB76" s="22">
        <f t="shared" si="106"/>
        <v>1698.6035872842351</v>
      </c>
      <c r="AC76" s="22">
        <f t="shared" si="106"/>
        <v>1671.1843551063337</v>
      </c>
      <c r="AD76" s="22">
        <f t="shared" si="106"/>
        <v>1304.5415396810581</v>
      </c>
      <c r="AE76" s="22">
        <f t="shared" si="106"/>
        <v>1358.2768238554722</v>
      </c>
      <c r="AF76" s="22">
        <f t="shared" si="106"/>
        <v>1355.870283466297</v>
      </c>
      <c r="AG76" s="22">
        <f t="shared" ref="AG76" si="107">IF(AG67=0,0,1000*AG67/AG4)</f>
        <v>1667.6923840298155</v>
      </c>
    </row>
    <row r="77" spans="1:33" x14ac:dyDescent="0.25">
      <c r="A77" s="12" t="s">
        <v>11</v>
      </c>
      <c r="B77" s="23">
        <f t="shared" ref="B77:K77" si="108">IF(B68=0,0,1000*B68/B5)</f>
        <v>617.80020678772178</v>
      </c>
      <c r="C77" s="23">
        <f t="shared" si="108"/>
        <v>622.69071650856256</v>
      </c>
      <c r="D77" s="23">
        <f t="shared" si="108"/>
        <v>623.58204352514736</v>
      </c>
      <c r="E77" s="23">
        <f t="shared" si="108"/>
        <v>617.80020678772178</v>
      </c>
      <c r="F77" s="23">
        <f t="shared" si="108"/>
        <v>617.80020678772178</v>
      </c>
      <c r="G77" s="23">
        <f t="shared" si="108"/>
        <v>623.1798583948264</v>
      </c>
      <c r="H77" s="23">
        <f t="shared" si="108"/>
        <v>616.88720792128379</v>
      </c>
      <c r="I77" s="23">
        <f t="shared" si="108"/>
        <v>617.7549737750395</v>
      </c>
      <c r="J77" s="23">
        <f t="shared" si="108"/>
        <v>625.10796424675323</v>
      </c>
      <c r="K77" s="23">
        <f t="shared" si="108"/>
        <v>601.70455609165822</v>
      </c>
      <c r="L77" s="23">
        <f>IF(L68=0,0,1000*L68/L5)</f>
        <v>605.43462209372956</v>
      </c>
      <c r="M77" s="23">
        <f t="shared" ref="M77:AF77" si="109">IF(M68=0,0,1000*M68/M5)</f>
        <v>611.49242199424066</v>
      </c>
      <c r="N77" s="23">
        <f t="shared" si="109"/>
        <v>610.19364110230833</v>
      </c>
      <c r="O77" s="23">
        <f t="shared" si="109"/>
        <v>610.03369364110256</v>
      </c>
      <c r="P77" s="23">
        <f t="shared" si="109"/>
        <v>453.08861374132096</v>
      </c>
      <c r="Q77" s="23">
        <f t="shared" si="109"/>
        <v>461.47244113178311</v>
      </c>
      <c r="R77" s="23">
        <f t="shared" si="109"/>
        <v>514.87801832273522</v>
      </c>
      <c r="S77" s="23">
        <f t="shared" si="109"/>
        <v>594.91810653636367</v>
      </c>
      <c r="T77" s="23">
        <f t="shared" si="109"/>
        <v>624.82352624961629</v>
      </c>
      <c r="U77" s="23">
        <f t="shared" si="109"/>
        <v>663.20011562618345</v>
      </c>
      <c r="V77" s="23">
        <f t="shared" si="109"/>
        <v>909.36338642126202</v>
      </c>
      <c r="W77" s="23">
        <f t="shared" si="109"/>
        <v>853.86075208480122</v>
      </c>
      <c r="X77" s="23">
        <f t="shared" si="109"/>
        <v>839.80904122875484</v>
      </c>
      <c r="Y77" s="23">
        <f t="shared" si="109"/>
        <v>700.73201995804243</v>
      </c>
      <c r="Z77" s="23">
        <f t="shared" si="109"/>
        <v>557.79781374746619</v>
      </c>
      <c r="AA77" s="23">
        <f t="shared" si="109"/>
        <v>1056.0333020995495</v>
      </c>
      <c r="AB77" s="23">
        <f t="shared" si="109"/>
        <v>1123.810197809343</v>
      </c>
      <c r="AC77" s="23">
        <f t="shared" si="109"/>
        <v>1089.743696186847</v>
      </c>
      <c r="AD77" s="23">
        <f t="shared" si="109"/>
        <v>990.76118637492061</v>
      </c>
      <c r="AE77" s="23">
        <f t="shared" si="109"/>
        <v>772.60763932600332</v>
      </c>
      <c r="AF77" s="23">
        <f t="shared" si="109"/>
        <v>1607.2963082472279</v>
      </c>
      <c r="AG77" s="23">
        <f t="shared" ref="AG77" si="110">IF(AG68=0,0,1000*AG68/AG5)</f>
        <v>1820.4668028080607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0.49855433119956943</v>
      </c>
      <c r="C80" s="37">
        <f t="shared" si="111"/>
        <v>0.4982157574728609</v>
      </c>
      <c r="D80" s="37">
        <f t="shared" si="111"/>
        <v>0.49969011364956678</v>
      </c>
      <c r="E80" s="37">
        <f t="shared" si="111"/>
        <v>0.49855433119956943</v>
      </c>
      <c r="F80" s="37">
        <f t="shared" si="111"/>
        <v>0.49855433119956943</v>
      </c>
      <c r="G80" s="37">
        <f t="shared" si="111"/>
        <v>0.49903791799118591</v>
      </c>
      <c r="H80" s="37">
        <f t="shared" si="111"/>
        <v>0.5061013152199163</v>
      </c>
      <c r="I80" s="37">
        <f t="shared" si="111"/>
        <v>0.50943136316786297</v>
      </c>
      <c r="J80" s="37">
        <f t="shared" si="111"/>
        <v>0.50382811868732313</v>
      </c>
      <c r="K80" s="37">
        <f t="shared" si="111"/>
        <v>0.50489024407996852</v>
      </c>
      <c r="L80" s="37">
        <f t="shared" ref="L80:L81" si="114">IF(L67=0,0,L67/L$66)</f>
        <v>0.50112433539992829</v>
      </c>
      <c r="M80" s="37">
        <f t="shared" ref="M80:AF80" si="115">IF(M67=0,0,M67/M$66)</f>
        <v>0.50164411853579272</v>
      </c>
      <c r="N80" s="37">
        <f t="shared" si="115"/>
        <v>0.49936511145783241</v>
      </c>
      <c r="O80" s="37">
        <f t="shared" si="115"/>
        <v>0.49998872738754668</v>
      </c>
      <c r="P80" s="37">
        <f t="shared" si="115"/>
        <v>0.42352398131797597</v>
      </c>
      <c r="Q80" s="37">
        <f t="shared" si="115"/>
        <v>0.50133208331841195</v>
      </c>
      <c r="R80" s="37">
        <f t="shared" si="115"/>
        <v>0.45212615986133425</v>
      </c>
      <c r="S80" s="37">
        <f t="shared" si="115"/>
        <v>0.41251078115165346</v>
      </c>
      <c r="T80" s="37">
        <f t="shared" si="115"/>
        <v>0.52060861739470943</v>
      </c>
      <c r="U80" s="37">
        <f t="shared" si="115"/>
        <v>0.51313043030058747</v>
      </c>
      <c r="V80" s="37">
        <f t="shared" si="115"/>
        <v>0.51440725198239845</v>
      </c>
      <c r="W80" s="37">
        <f t="shared" si="115"/>
        <v>0.49862106259076344</v>
      </c>
      <c r="X80" s="37">
        <f t="shared" si="115"/>
        <v>0.55408101155191825</v>
      </c>
      <c r="Y80" s="37">
        <f t="shared" si="115"/>
        <v>0.55595371685768813</v>
      </c>
      <c r="Z80" s="37">
        <f t="shared" si="115"/>
        <v>0.50849870593675539</v>
      </c>
      <c r="AA80" s="37">
        <f t="shared" si="115"/>
        <v>0.56173575222855632</v>
      </c>
      <c r="AB80" s="37">
        <f t="shared" si="115"/>
        <v>0.52206946600018411</v>
      </c>
      <c r="AC80" s="37">
        <f t="shared" si="115"/>
        <v>0.50923304371028943</v>
      </c>
      <c r="AD80" s="37">
        <f t="shared" si="115"/>
        <v>0.53266039074034566</v>
      </c>
      <c r="AE80" s="37">
        <f t="shared" si="115"/>
        <v>0.46648995031536433</v>
      </c>
      <c r="AF80" s="37">
        <f t="shared" si="115"/>
        <v>0.53993186419822636</v>
      </c>
      <c r="AG80" s="37">
        <f t="shared" ref="AG80" si="116">IF(AG67=0,0,AG67/AG$66)</f>
        <v>0.51497477996454299</v>
      </c>
    </row>
    <row r="81" spans="1:33" x14ac:dyDescent="0.25">
      <c r="A81" s="12" t="s">
        <v>11</v>
      </c>
      <c r="B81" s="38">
        <f t="shared" si="111"/>
        <v>0.50144566880043051</v>
      </c>
      <c r="C81" s="38">
        <f t="shared" si="111"/>
        <v>0.50178424252713905</v>
      </c>
      <c r="D81" s="38">
        <f t="shared" si="111"/>
        <v>0.50030988635043316</v>
      </c>
      <c r="E81" s="38">
        <f t="shared" si="111"/>
        <v>0.50144566880043051</v>
      </c>
      <c r="F81" s="38">
        <f t="shared" si="111"/>
        <v>0.50144566880043051</v>
      </c>
      <c r="G81" s="38">
        <f t="shared" si="111"/>
        <v>0.50096208200881409</v>
      </c>
      <c r="H81" s="38">
        <f t="shared" si="111"/>
        <v>0.4938986847800837</v>
      </c>
      <c r="I81" s="38">
        <f t="shared" si="111"/>
        <v>0.49056863683213692</v>
      </c>
      <c r="J81" s="38">
        <f t="shared" si="111"/>
        <v>0.49617188131267681</v>
      </c>
      <c r="K81" s="38">
        <f t="shared" si="111"/>
        <v>0.49510975592003148</v>
      </c>
      <c r="L81" s="38">
        <f t="shared" si="114"/>
        <v>0.49887566460007154</v>
      </c>
      <c r="M81" s="38">
        <f t="shared" ref="M81:AF81" si="117">IF(M68=0,0,M68/M$66)</f>
        <v>0.49835588146420723</v>
      </c>
      <c r="N81" s="38">
        <f t="shared" si="117"/>
        <v>0.50063488854216753</v>
      </c>
      <c r="O81" s="38">
        <f t="shared" si="117"/>
        <v>0.50001127261245337</v>
      </c>
      <c r="P81" s="38">
        <f t="shared" si="117"/>
        <v>0.57647601868202414</v>
      </c>
      <c r="Q81" s="38">
        <f t="shared" si="117"/>
        <v>0.49866791668158805</v>
      </c>
      <c r="R81" s="38">
        <f t="shared" si="117"/>
        <v>0.5478738401386658</v>
      </c>
      <c r="S81" s="38">
        <f t="shared" si="117"/>
        <v>0.58748921884834659</v>
      </c>
      <c r="T81" s="38">
        <f t="shared" si="117"/>
        <v>0.47939138260529063</v>
      </c>
      <c r="U81" s="38">
        <f t="shared" si="117"/>
        <v>0.48686956969941259</v>
      </c>
      <c r="V81" s="38">
        <f t="shared" si="117"/>
        <v>0.48559274801760161</v>
      </c>
      <c r="W81" s="38">
        <f t="shared" si="117"/>
        <v>0.50137893740923656</v>
      </c>
      <c r="X81" s="38">
        <f t="shared" si="117"/>
        <v>0.44591898844808175</v>
      </c>
      <c r="Y81" s="38">
        <f t="shared" si="117"/>
        <v>0.44404628314231187</v>
      </c>
      <c r="Z81" s="38">
        <f t="shared" si="117"/>
        <v>0.49150129406324461</v>
      </c>
      <c r="AA81" s="38">
        <f t="shared" si="117"/>
        <v>0.43826424777144379</v>
      </c>
      <c r="AB81" s="38">
        <f t="shared" si="117"/>
        <v>0.47793053399981589</v>
      </c>
      <c r="AC81" s="38">
        <f t="shared" si="117"/>
        <v>0.49076695628971057</v>
      </c>
      <c r="AD81" s="38">
        <f t="shared" si="117"/>
        <v>0.4673396092596544</v>
      </c>
      <c r="AE81" s="38">
        <f t="shared" si="117"/>
        <v>0.53351004968463567</v>
      </c>
      <c r="AF81" s="38">
        <f t="shared" si="117"/>
        <v>0.46006813580177369</v>
      </c>
      <c r="AG81" s="38">
        <f t="shared" ref="AG81" si="118">IF(AG68=0,0,AG68/AG$66)</f>
        <v>0.48502522003545689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1911.5163061034114</v>
      </c>
      <c r="AE83" s="9">
        <f t="shared" si="119"/>
        <v>1606.9507264017243</v>
      </c>
      <c r="AF83" s="9">
        <f t="shared" si="119"/>
        <v>2385.4988478056589</v>
      </c>
      <c r="AG83" s="9">
        <f t="shared" ref="AG83" si="120">SUM(AG84:AG85)</f>
        <v>1220.4346853703839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1827.9795391429295</v>
      </c>
      <c r="AE84" s="11">
        <v>1461.3182988999592</v>
      </c>
      <c r="AF84" s="11">
        <v>2334.4506925119881</v>
      </c>
      <c r="AG84" s="11">
        <v>1178.5150730416369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83.536766960481913</v>
      </c>
      <c r="AE85" s="13">
        <v>145.63242750176511</v>
      </c>
      <c r="AF85" s="13">
        <v>51.048155293670696</v>
      </c>
      <c r="AG85" s="13">
        <v>41.919612328747093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956.00058999999999</v>
      </c>
      <c r="C89" s="9">
        <v>962.42953999999997</v>
      </c>
      <c r="D89" s="9">
        <v>1205.7084600000001</v>
      </c>
      <c r="E89" s="9">
        <v>1466.6698699999999</v>
      </c>
      <c r="F89" s="9">
        <v>1504.5938000000001</v>
      </c>
      <c r="G89" s="9">
        <v>1528.3082899999999</v>
      </c>
      <c r="H89" s="9">
        <v>1571.6293000000001</v>
      </c>
      <c r="I89" s="9">
        <v>1732.63597</v>
      </c>
      <c r="J89" s="9">
        <v>1854.70173</v>
      </c>
      <c r="K89" s="9">
        <v>2028.8293100000001</v>
      </c>
      <c r="L89" s="9">
        <v>2242.1886199999999</v>
      </c>
      <c r="M89" s="9">
        <v>2322.3111600000002</v>
      </c>
      <c r="N89" s="9">
        <v>2772.4755700000001</v>
      </c>
      <c r="O89" s="9">
        <v>2947.8855699999999</v>
      </c>
      <c r="P89" s="9">
        <v>3153.27565</v>
      </c>
      <c r="Q89" s="9">
        <v>2112.6357400000002</v>
      </c>
      <c r="R89" s="9">
        <v>2412.8303799999999</v>
      </c>
      <c r="S89" s="9">
        <v>2703.5831600000001</v>
      </c>
      <c r="T89" s="9">
        <v>2924.45406</v>
      </c>
      <c r="U89" s="9">
        <v>3097.52468</v>
      </c>
      <c r="V89" s="9">
        <v>4660.8366299999998</v>
      </c>
      <c r="W89" s="9">
        <v>4292.5250699999997</v>
      </c>
      <c r="X89" s="9">
        <v>3809.46036</v>
      </c>
      <c r="Y89" s="9">
        <v>3822.0891200000001</v>
      </c>
      <c r="Z89" s="9">
        <v>3938.44</v>
      </c>
      <c r="AA89" s="9">
        <v>4942.9321600000003</v>
      </c>
      <c r="AB89" s="9">
        <v>5639.8022000000001</v>
      </c>
      <c r="AC89" s="9">
        <v>6871.0676299999996</v>
      </c>
      <c r="AD89" s="9">
        <v>7101.3769700000003</v>
      </c>
      <c r="AE89" s="9">
        <v>7277.7429700000002</v>
      </c>
      <c r="AF89" s="9">
        <v>7027.2429700000002</v>
      </c>
      <c r="AG89" s="9">
        <v>6230.7820599999995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861.00502227999993</v>
      </c>
      <c r="C91" s="9">
        <f t="shared" ref="C91:AF91" si="121">C89-C$66</f>
        <v>836.16443419999996</v>
      </c>
      <c r="D91" s="9">
        <f t="shared" si="121"/>
        <v>1048.17353748</v>
      </c>
      <c r="E91" s="9">
        <f t="shared" si="121"/>
        <v>1371.6743022799999</v>
      </c>
      <c r="F91" s="9">
        <f t="shared" si="121"/>
        <v>1409.59823228</v>
      </c>
      <c r="G91" s="9">
        <f t="shared" si="121"/>
        <v>1386.40813652</v>
      </c>
      <c r="H91" s="9">
        <f t="shared" si="121"/>
        <v>1426.60224844</v>
      </c>
      <c r="I91" s="9">
        <f t="shared" si="121"/>
        <v>1568.8472513199999</v>
      </c>
      <c r="J91" s="9">
        <f t="shared" si="121"/>
        <v>1709.67467844</v>
      </c>
      <c r="K91" s="9">
        <f t="shared" si="121"/>
        <v>1877.54846228</v>
      </c>
      <c r="L91" s="9">
        <f t="shared" si="121"/>
        <v>127.02212323999993</v>
      </c>
      <c r="M91" s="9">
        <f t="shared" si="121"/>
        <v>-10.911928919999809</v>
      </c>
      <c r="N91" s="9">
        <f t="shared" si="121"/>
        <v>384.49191915999972</v>
      </c>
      <c r="O91" s="9">
        <f t="shared" si="121"/>
        <v>-1.8209600002592197E-3</v>
      </c>
      <c r="P91" s="9">
        <f t="shared" si="121"/>
        <v>-2.5711999978739186E-4</v>
      </c>
      <c r="Q91" s="9">
        <f t="shared" si="121"/>
        <v>2.5582000002941641E-3</v>
      </c>
      <c r="R91" s="9">
        <f t="shared" si="121"/>
        <v>1.476039999488421E-3</v>
      </c>
      <c r="S91" s="9">
        <f t="shared" si="121"/>
        <v>1.2838399998145178E-3</v>
      </c>
      <c r="T91" s="9">
        <f t="shared" si="121"/>
        <v>-1.5904800002317643E-3</v>
      </c>
      <c r="U91" s="9">
        <f t="shared" si="121"/>
        <v>-522.79578640000045</v>
      </c>
      <c r="V91" s="9">
        <f t="shared" si="121"/>
        <v>2.2498799989989493E-3</v>
      </c>
      <c r="W91" s="9">
        <f t="shared" si="121"/>
        <v>-1.7118000014306745E-3</v>
      </c>
      <c r="X91" s="9">
        <f t="shared" si="121"/>
        <v>2.4312000005011214E-4</v>
      </c>
      <c r="Y91" s="9">
        <f t="shared" si="121"/>
        <v>-1.2916000196128152E-4</v>
      </c>
      <c r="Z91" s="9">
        <f t="shared" si="121"/>
        <v>3.9928000114741735E-4</v>
      </c>
      <c r="AA91" s="9">
        <f t="shared" si="121"/>
        <v>4.2772000051627401E-4</v>
      </c>
      <c r="AB91" s="9">
        <f t="shared" si="121"/>
        <v>-1.5759999860165408E-4</v>
      </c>
      <c r="AC91" s="9">
        <f t="shared" si="121"/>
        <v>4.2380000013508834E-4</v>
      </c>
      <c r="AD91" s="9">
        <f t="shared" si="121"/>
        <v>-9.9651999789784895E-4</v>
      </c>
      <c r="AE91" s="9">
        <f t="shared" si="121"/>
        <v>-1.2472400012484286E-3</v>
      </c>
      <c r="AF91" s="9">
        <f t="shared" si="121"/>
        <v>1.5397599991047173E-3</v>
      </c>
      <c r="AG91" s="9">
        <f t="shared" ref="AG91" si="122">AG89-AG$66</f>
        <v>-6.4243999986501876E-4</v>
      </c>
    </row>
    <row r="92" spans="1:33" x14ac:dyDescent="0.25">
      <c r="A92" s="10" t="s">
        <v>10</v>
      </c>
      <c r="B92" s="11">
        <f>IF(B$66=0,50%,B$67/B$66)*B91</f>
        <v>429.25778304227572</v>
      </c>
      <c r="C92" s="11">
        <f t="shared" ref="C92:AG92" si="123">IF(C$66=0,50%,C$67/C$66)*C91</f>
        <v>416.59029695681915</v>
      </c>
      <c r="D92" s="11">
        <f t="shared" si="123"/>
        <v>523.76195406784962</v>
      </c>
      <c r="E92" s="11">
        <f t="shared" si="123"/>
        <v>683.85416439684138</v>
      </c>
      <c r="F92" s="11">
        <f t="shared" si="123"/>
        <v>702.7613039544508</v>
      </c>
      <c r="G92" s="11">
        <f t="shared" si="123"/>
        <v>691.87022993498067</v>
      </c>
      <c r="H92" s="11">
        <f t="shared" si="123"/>
        <v>722.00527423117376</v>
      </c>
      <c r="I92" s="11">
        <f t="shared" si="123"/>
        <v>799.21999384210244</v>
      </c>
      <c r="J92" s="11">
        <f t="shared" si="123"/>
        <v>861.3821768057793</v>
      </c>
      <c r="K92" s="11">
        <f t="shared" si="123"/>
        <v>947.95590139251874</v>
      </c>
      <c r="L92" s="11">
        <f t="shared" si="123"/>
        <v>63.653877089732752</v>
      </c>
      <c r="M92" s="11">
        <f t="shared" si="123"/>
        <v>-5.4739049645985292</v>
      </c>
      <c r="N92" s="11">
        <f t="shared" si="123"/>
        <v>192.00185006596917</v>
      </c>
      <c r="O92" s="11">
        <f t="shared" si="123"/>
        <v>-9.104594731532339E-4</v>
      </c>
      <c r="P92" s="11">
        <f t="shared" si="123"/>
        <v>-1.0889648598643334E-4</v>
      </c>
      <c r="Q92" s="11">
        <f t="shared" si="123"/>
        <v>1.2825077356926353E-3</v>
      </c>
      <c r="R92" s="11">
        <f t="shared" si="123"/>
        <v>6.6735629677042553E-4</v>
      </c>
      <c r="S92" s="11">
        <f t="shared" si="123"/>
        <v>5.2959784119722541E-4</v>
      </c>
      <c r="T92" s="11">
        <f t="shared" si="123"/>
        <v>-8.280175939145959E-4</v>
      </c>
      <c r="U92" s="11">
        <f t="shared" si="123"/>
        <v>-268.26242683476625</v>
      </c>
      <c r="V92" s="11">
        <f t="shared" si="123"/>
        <v>1.1573545875752109E-3</v>
      </c>
      <c r="W92" s="11">
        <f t="shared" si="123"/>
        <v>-8.5353953565623329E-4</v>
      </c>
      <c r="X92" s="11">
        <f t="shared" si="123"/>
        <v>1.3470817555626854E-4</v>
      </c>
      <c r="Y92" s="11">
        <f t="shared" si="123"/>
        <v>-7.1806983159720746E-5</v>
      </c>
      <c r="Z92" s="11">
        <f t="shared" si="123"/>
        <v>2.0303336388988793E-4</v>
      </c>
      <c r="AA92" s="11">
        <f t="shared" si="123"/>
        <v>2.4026561623320767E-4</v>
      </c>
      <c r="AB92" s="11">
        <f t="shared" si="123"/>
        <v>-8.2278147111595313E-5</v>
      </c>
      <c r="AC92" s="11">
        <f t="shared" si="123"/>
        <v>2.1581296399321212E-4</v>
      </c>
      <c r="AD92" s="11">
        <f t="shared" si="123"/>
        <v>-5.3080673146083666E-4</v>
      </c>
      <c r="AE92" s="11">
        <f t="shared" si="123"/>
        <v>-5.8182492621371444E-4</v>
      </c>
      <c r="AF92" s="11">
        <f t="shared" si="123"/>
        <v>8.3136548673446939E-4</v>
      </c>
      <c r="AG92" s="11">
        <f t="shared" si="123"/>
        <v>-3.3084039757090908E-4</v>
      </c>
    </row>
    <row r="93" spans="1:33" x14ac:dyDescent="0.25">
      <c r="A93" s="12" t="s">
        <v>11</v>
      </c>
      <c r="B93" s="13">
        <f>B91-B92</f>
        <v>431.74723923772422</v>
      </c>
      <c r="C93" s="13">
        <f t="shared" ref="C93:AF93" si="124">C91-C92</f>
        <v>419.57413724318081</v>
      </c>
      <c r="D93" s="13">
        <f t="shared" si="124"/>
        <v>524.41158341215043</v>
      </c>
      <c r="E93" s="13">
        <f t="shared" si="124"/>
        <v>687.82013788315851</v>
      </c>
      <c r="F93" s="13">
        <f t="shared" si="124"/>
        <v>706.83692832554925</v>
      </c>
      <c r="G93" s="13">
        <f t="shared" si="124"/>
        <v>694.5379065850193</v>
      </c>
      <c r="H93" s="13">
        <f t="shared" si="124"/>
        <v>704.59697420882628</v>
      </c>
      <c r="I93" s="13">
        <f t="shared" si="124"/>
        <v>769.6272574778975</v>
      </c>
      <c r="J93" s="13">
        <f t="shared" si="124"/>
        <v>848.29250163422068</v>
      </c>
      <c r="K93" s="13">
        <f t="shared" si="124"/>
        <v>929.59256088748123</v>
      </c>
      <c r="L93" s="13">
        <f t="shared" si="124"/>
        <v>63.368246150267176</v>
      </c>
      <c r="M93" s="13">
        <f t="shared" si="124"/>
        <v>-5.4380239554012801</v>
      </c>
      <c r="N93" s="13">
        <f t="shared" si="124"/>
        <v>192.49006909403056</v>
      </c>
      <c r="O93" s="13">
        <f t="shared" si="124"/>
        <v>-9.1050052710598577E-4</v>
      </c>
      <c r="P93" s="13">
        <f t="shared" si="124"/>
        <v>-1.4822351380095852E-4</v>
      </c>
      <c r="Q93" s="13">
        <f t="shared" si="124"/>
        <v>1.2756922646015288E-3</v>
      </c>
      <c r="R93" s="13">
        <f t="shared" si="124"/>
        <v>8.0868370271799548E-4</v>
      </c>
      <c r="S93" s="13">
        <f t="shared" si="124"/>
        <v>7.5424215861729239E-4</v>
      </c>
      <c r="T93" s="13">
        <f t="shared" si="124"/>
        <v>-7.6246240631716838E-4</v>
      </c>
      <c r="U93" s="13">
        <f t="shared" si="124"/>
        <v>-254.53335956523421</v>
      </c>
      <c r="V93" s="13">
        <f t="shared" si="124"/>
        <v>1.0925254114237384E-3</v>
      </c>
      <c r="W93" s="13">
        <f t="shared" si="124"/>
        <v>-8.5826046577444116E-4</v>
      </c>
      <c r="X93" s="13">
        <f t="shared" si="124"/>
        <v>1.084118244938436E-4</v>
      </c>
      <c r="Y93" s="13">
        <f t="shared" si="124"/>
        <v>-5.7353018801560777E-5</v>
      </c>
      <c r="Z93" s="13">
        <f t="shared" si="124"/>
        <v>1.9624663725752942E-4</v>
      </c>
      <c r="AA93" s="13">
        <f t="shared" si="124"/>
        <v>1.8745438428306634E-4</v>
      </c>
      <c r="AB93" s="13">
        <f t="shared" si="124"/>
        <v>-7.5321851490058766E-5</v>
      </c>
      <c r="AC93" s="13">
        <f t="shared" si="124"/>
        <v>2.0798703614187622E-4</v>
      </c>
      <c r="AD93" s="13">
        <f t="shared" si="124"/>
        <v>-4.657132664370123E-4</v>
      </c>
      <c r="AE93" s="13">
        <f t="shared" si="124"/>
        <v>-6.6541507503471416E-4</v>
      </c>
      <c r="AF93" s="13">
        <f t="shared" si="124"/>
        <v>7.0839451237024789E-4</v>
      </c>
      <c r="AG93" s="13">
        <f t="shared" ref="AG93" si="125">AG91-AG92</f>
        <v>-3.1159960229410968E-4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0.10421739130434782</v>
      </c>
      <c r="C97" s="9">
        <f t="shared" si="126"/>
        <v>0.13753043478260868</v>
      </c>
      <c r="D97" s="9">
        <f t="shared" si="126"/>
        <v>0.17083478260869567</v>
      </c>
      <c r="E97" s="9">
        <f t="shared" si="126"/>
        <v>0.10421739130434782</v>
      </c>
      <c r="F97" s="9">
        <f t="shared" si="126"/>
        <v>0.10421739130434782</v>
      </c>
      <c r="G97" s="9">
        <f t="shared" si="126"/>
        <v>0.15417391304347827</v>
      </c>
      <c r="H97" s="9">
        <f t="shared" si="126"/>
        <v>0.16116521739130435</v>
      </c>
      <c r="I97" s="9">
        <f t="shared" si="126"/>
        <v>0.1806695652173913</v>
      </c>
      <c r="J97" s="9">
        <f t="shared" si="126"/>
        <v>0.15521739130434781</v>
      </c>
      <c r="K97" s="9">
        <f t="shared" si="126"/>
        <v>0.18113913043478261</v>
      </c>
      <c r="L97" s="9">
        <f>SUM(L98:L99)</f>
        <v>2.5010521739130436</v>
      </c>
      <c r="M97" s="9">
        <f t="shared" ref="M97:AF97" si="127">SUM(M98:M99)</f>
        <v>2.6435739130434781</v>
      </c>
      <c r="N97" s="9">
        <f t="shared" si="127"/>
        <v>2.6855304347826086</v>
      </c>
      <c r="O97" s="9">
        <f t="shared" si="127"/>
        <v>3.3043565217391304</v>
      </c>
      <c r="P97" s="9">
        <f t="shared" si="127"/>
        <v>3.6998626086956521</v>
      </c>
      <c r="Q97" s="9">
        <f t="shared" si="127"/>
        <v>3.4780817391304351</v>
      </c>
      <c r="R97" s="9">
        <f t="shared" si="127"/>
        <v>3.3394469565217393</v>
      </c>
      <c r="S97" s="9">
        <f t="shared" si="127"/>
        <v>3.4627286956521739</v>
      </c>
      <c r="T97" s="9">
        <f t="shared" si="127"/>
        <v>5.0012886956521738</v>
      </c>
      <c r="U97" s="9">
        <f t="shared" si="127"/>
        <v>4.8407791304347825</v>
      </c>
      <c r="V97" s="9">
        <f t="shared" si="127"/>
        <v>4.6649391304347825</v>
      </c>
      <c r="W97" s="9">
        <f t="shared" si="127"/>
        <v>4.4148339130434779</v>
      </c>
      <c r="X97" s="9">
        <f t="shared" si="127"/>
        <v>4.2406817391304346</v>
      </c>
      <c r="Y97" s="9">
        <f t="shared" si="127"/>
        <v>4.3476530434782603</v>
      </c>
      <c r="Z97" s="9">
        <f t="shared" si="127"/>
        <v>4.0975478260869567</v>
      </c>
      <c r="AA97" s="9">
        <f t="shared" si="127"/>
        <v>3.9555869565217385</v>
      </c>
      <c r="AB97" s="9">
        <f t="shared" si="127"/>
        <v>3.7054817391304344</v>
      </c>
      <c r="AC97" s="9">
        <f t="shared" si="127"/>
        <v>3.4553765217391299</v>
      </c>
      <c r="AD97" s="9">
        <f t="shared" si="127"/>
        <v>4.3606469565217392</v>
      </c>
      <c r="AE97" s="9">
        <f t="shared" si="127"/>
        <v>4.6384782608695652</v>
      </c>
      <c r="AF97" s="9">
        <f t="shared" si="127"/>
        <v>4.7178495652173913</v>
      </c>
      <c r="AG97" s="9">
        <f t="shared" ref="AG97" si="128">SUM(AG98:AG99)</f>
        <v>4.4677443478260868</v>
      </c>
    </row>
    <row r="98" spans="1:33" x14ac:dyDescent="0.25">
      <c r="A98" s="10" t="s">
        <v>10</v>
      </c>
      <c r="B98" s="11">
        <v>6.9834782608695647E-2</v>
      </c>
      <c r="C98" s="11">
        <v>9.2156521739130429E-2</v>
      </c>
      <c r="D98" s="11">
        <v>0.11446956521739131</v>
      </c>
      <c r="E98" s="11">
        <v>6.9834782608695647E-2</v>
      </c>
      <c r="F98" s="11">
        <v>6.9834782608695647E-2</v>
      </c>
      <c r="G98" s="11">
        <v>0.10331304347826087</v>
      </c>
      <c r="H98" s="11">
        <v>0.10966086956521739</v>
      </c>
      <c r="I98" s="11">
        <v>0.12350434782608696</v>
      </c>
      <c r="J98" s="11">
        <v>0.10482608695652174</v>
      </c>
      <c r="K98" s="11">
        <v>0.12362608695652173</v>
      </c>
      <c r="L98" s="11">
        <v>1.6830260869565217</v>
      </c>
      <c r="M98" s="11">
        <v>1.7770434782608695</v>
      </c>
      <c r="N98" s="11">
        <v>1.7990086956521738</v>
      </c>
      <c r="O98" s="11">
        <v>2.2079999999999997</v>
      </c>
      <c r="P98" s="11">
        <v>2.0396973913043475</v>
      </c>
      <c r="Q98" s="11">
        <v>1.8989913043478261</v>
      </c>
      <c r="R98" s="11">
        <v>1.7306886956521739</v>
      </c>
      <c r="S98" s="11">
        <v>1.6554347826086957</v>
      </c>
      <c r="T98" s="11">
        <v>3.2685478260869565</v>
      </c>
      <c r="U98" s="11">
        <v>3.1887913043478262</v>
      </c>
      <c r="V98" s="11">
        <v>3.0925217391304347</v>
      </c>
      <c r="W98" s="11">
        <v>2.9242191304347824</v>
      </c>
      <c r="X98" s="11">
        <v>2.8318695652173913</v>
      </c>
      <c r="Y98" s="11">
        <v>3.0206434782608698</v>
      </c>
      <c r="Z98" s="11">
        <v>2.8523408695652175</v>
      </c>
      <c r="AA98" s="11">
        <v>2.792182608695652</v>
      </c>
      <c r="AB98" s="11">
        <v>2.6238799999999998</v>
      </c>
      <c r="AC98" s="11">
        <v>2.4555773913043475</v>
      </c>
      <c r="AD98" s="11">
        <v>3.3916086956521738</v>
      </c>
      <c r="AE98" s="11">
        <v>3.2290347826086956</v>
      </c>
      <c r="AF98" s="11">
        <v>3.390208695652174</v>
      </c>
      <c r="AG98" s="11">
        <v>3.2219060869565217</v>
      </c>
    </row>
    <row r="99" spans="1:33" x14ac:dyDescent="0.25">
      <c r="A99" s="12" t="s">
        <v>11</v>
      </c>
      <c r="B99" s="13">
        <v>3.438260869565217E-2</v>
      </c>
      <c r="C99" s="13">
        <v>4.5373913043478264E-2</v>
      </c>
      <c r="D99" s="13">
        <v>5.6365217391304345E-2</v>
      </c>
      <c r="E99" s="13">
        <v>3.438260869565217E-2</v>
      </c>
      <c r="F99" s="13">
        <v>3.438260869565217E-2</v>
      </c>
      <c r="G99" s="13">
        <v>5.086086956521739E-2</v>
      </c>
      <c r="H99" s="13">
        <v>5.1504347826086955E-2</v>
      </c>
      <c r="I99" s="13">
        <v>5.716521739130434E-2</v>
      </c>
      <c r="J99" s="13">
        <v>5.0391304347826085E-2</v>
      </c>
      <c r="K99" s="13">
        <v>5.7513043478260868E-2</v>
      </c>
      <c r="L99" s="13">
        <v>0.81802608695652179</v>
      </c>
      <c r="M99" s="13">
        <v>0.86653043478260872</v>
      </c>
      <c r="N99" s="13">
        <v>0.88652173913043486</v>
      </c>
      <c r="O99" s="13">
        <v>1.0963565217391305</v>
      </c>
      <c r="P99" s="13">
        <v>1.6601652173913046</v>
      </c>
      <c r="Q99" s="13">
        <v>1.5790904347826089</v>
      </c>
      <c r="R99" s="13">
        <v>1.6087582608695654</v>
      </c>
      <c r="S99" s="13">
        <v>1.8072939130434782</v>
      </c>
      <c r="T99" s="13">
        <v>1.7327408695652173</v>
      </c>
      <c r="U99" s="13">
        <v>1.6519878260869565</v>
      </c>
      <c r="V99" s="13">
        <v>1.5724173913043478</v>
      </c>
      <c r="W99" s="13">
        <v>1.4906147826086955</v>
      </c>
      <c r="X99" s="13">
        <v>1.4088121739130433</v>
      </c>
      <c r="Y99" s="13">
        <v>1.327009565217391</v>
      </c>
      <c r="Z99" s="13">
        <v>1.245206956521739</v>
      </c>
      <c r="AA99" s="13">
        <v>1.1634043478260867</v>
      </c>
      <c r="AB99" s="13">
        <v>1.0816017391304347</v>
      </c>
      <c r="AC99" s="13">
        <v>0.9997991304347823</v>
      </c>
      <c r="AD99" s="13">
        <v>0.96903826086956513</v>
      </c>
      <c r="AE99" s="13">
        <v>1.4094434782608696</v>
      </c>
      <c r="AF99" s="13">
        <v>1.3276408695652173</v>
      </c>
      <c r="AG99" s="13">
        <v>1.2458382608695651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3.6290683230260877E-2</v>
      </c>
      <c r="D101" s="9">
        <f t="shared" si="129"/>
        <v>3.6281987578086976E-2</v>
      </c>
      <c r="E101" s="9">
        <f t="shared" si="129"/>
        <v>0</v>
      </c>
      <c r="F101" s="9">
        <f t="shared" si="129"/>
        <v>2.9776397520000068E-3</v>
      </c>
      <c r="G101" s="9">
        <f t="shared" si="129"/>
        <v>5.2934161491130449E-2</v>
      </c>
      <c r="H101" s="9">
        <f t="shared" si="129"/>
        <v>9.9689440998261009E-3</v>
      </c>
      <c r="I101" s="9">
        <f t="shared" si="129"/>
        <v>2.2481987578086948E-2</v>
      </c>
      <c r="J101" s="9">
        <f t="shared" si="129"/>
        <v>0</v>
      </c>
      <c r="K101" s="9">
        <f t="shared" si="129"/>
        <v>2.8899378882434788E-2</v>
      </c>
      <c r="L101" s="9">
        <f>SUM(L102:L103)</f>
        <v>2.3228906832302609</v>
      </c>
      <c r="M101" s="9">
        <f t="shared" ref="M101:AF101" si="130">SUM(M102:M103)</f>
        <v>0.1454993788824348</v>
      </c>
      <c r="N101" s="9">
        <f t="shared" si="130"/>
        <v>4.4934161491130512E-2</v>
      </c>
      <c r="O101" s="9">
        <f t="shared" si="130"/>
        <v>0.62180372670852124</v>
      </c>
      <c r="P101" s="9">
        <f t="shared" si="130"/>
        <v>0.56479105590117407</v>
      </c>
      <c r="Q101" s="9">
        <f t="shared" si="130"/>
        <v>1.3838509360869673E-4</v>
      </c>
      <c r="R101" s="9">
        <f t="shared" si="130"/>
        <v>7.4512049689695603E-2</v>
      </c>
      <c r="S101" s="9">
        <f t="shared" si="130"/>
        <v>0.242996521739826</v>
      </c>
      <c r="T101" s="9">
        <f t="shared" si="130"/>
        <v>1.621768447205304</v>
      </c>
      <c r="U101" s="9">
        <f t="shared" si="130"/>
        <v>4.6012422404347747E-4</v>
      </c>
      <c r="V101" s="9">
        <f t="shared" si="130"/>
        <v>1.6427329196956539E-3</v>
      </c>
      <c r="W101" s="9">
        <f t="shared" si="130"/>
        <v>0</v>
      </c>
      <c r="X101" s="9">
        <f t="shared" si="130"/>
        <v>0</v>
      </c>
      <c r="Y101" s="9">
        <f t="shared" si="130"/>
        <v>0.19076919254647828</v>
      </c>
      <c r="Z101" s="9">
        <f t="shared" si="130"/>
        <v>0</v>
      </c>
      <c r="AA101" s="9">
        <f t="shared" si="130"/>
        <v>0</v>
      </c>
      <c r="AB101" s="9">
        <f t="shared" si="130"/>
        <v>0</v>
      </c>
      <c r="AC101" s="9">
        <f t="shared" si="130"/>
        <v>0</v>
      </c>
      <c r="AD101" s="9">
        <f t="shared" si="130"/>
        <v>0.93802658385082616</v>
      </c>
      <c r="AE101" s="9">
        <f t="shared" si="130"/>
        <v>0.44138757764030428</v>
      </c>
      <c r="AF101" s="9">
        <f t="shared" si="130"/>
        <v>0.16316919254647821</v>
      </c>
      <c r="AG101" s="9">
        <f t="shared" ref="AG101" si="131">SUM(AG102:AG103)</f>
        <v>0</v>
      </c>
    </row>
    <row r="102" spans="1:33" x14ac:dyDescent="0.25">
      <c r="A102" s="10" t="s">
        <v>10</v>
      </c>
      <c r="B102" s="11">
        <v>0</v>
      </c>
      <c r="C102" s="11">
        <v>2.4317018633434787E-2</v>
      </c>
      <c r="D102" s="11">
        <v>2.4308322981260885E-2</v>
      </c>
      <c r="E102" s="11">
        <v>0</v>
      </c>
      <c r="F102" s="11">
        <v>1.9952795030000053E-3</v>
      </c>
      <c r="G102" s="11">
        <v>3.5473540372565227E-2</v>
      </c>
      <c r="H102" s="11">
        <v>8.3431055899565315E-3</v>
      </c>
      <c r="I102" s="11">
        <v>1.583875776386956E-2</v>
      </c>
      <c r="J102" s="11">
        <v>0</v>
      </c>
      <c r="K102" s="11">
        <v>2.0795279503000003E-2</v>
      </c>
      <c r="L102" s="11">
        <v>1.5613952795029999</v>
      </c>
      <c r="M102" s="11">
        <v>9.6012670807347877E-2</v>
      </c>
      <c r="N102" s="11">
        <v>2.3960496894304351E-2</v>
      </c>
      <c r="O102" s="11">
        <v>0.41098658385082576</v>
      </c>
      <c r="P102" s="11">
        <v>0</v>
      </c>
      <c r="Q102" s="11">
        <v>0</v>
      </c>
      <c r="R102" s="11">
        <v>0</v>
      </c>
      <c r="S102" s="11">
        <v>0</v>
      </c>
      <c r="T102" s="11">
        <v>1.6151083229812606</v>
      </c>
      <c r="U102" s="11">
        <v>0</v>
      </c>
      <c r="V102" s="11">
        <v>0</v>
      </c>
      <c r="W102" s="11">
        <v>0</v>
      </c>
      <c r="X102" s="11">
        <v>0</v>
      </c>
      <c r="Y102" s="11">
        <v>0.19076919254647828</v>
      </c>
      <c r="Z102" s="11">
        <v>0</v>
      </c>
      <c r="AA102" s="11">
        <v>0</v>
      </c>
      <c r="AB102" s="11">
        <v>0</v>
      </c>
      <c r="AC102" s="11">
        <v>0</v>
      </c>
      <c r="AD102" s="11">
        <v>0.93802658385082616</v>
      </c>
      <c r="AE102" s="11">
        <v>0</v>
      </c>
      <c r="AF102" s="11">
        <v>0.16316919254647821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1.197366459682609E-2</v>
      </c>
      <c r="D103" s="13">
        <v>1.197366459682609E-2</v>
      </c>
      <c r="E103" s="13">
        <v>0</v>
      </c>
      <c r="F103" s="13">
        <v>9.8236024900000144E-4</v>
      </c>
      <c r="G103" s="13">
        <v>1.7460621118565219E-2</v>
      </c>
      <c r="H103" s="13">
        <v>1.6258385098695694E-3</v>
      </c>
      <c r="I103" s="13">
        <v>6.6432298142173902E-3</v>
      </c>
      <c r="J103" s="13">
        <v>0</v>
      </c>
      <c r="K103" s="13">
        <v>8.1040993794347857E-3</v>
      </c>
      <c r="L103" s="13">
        <v>0.76149540372726099</v>
      </c>
      <c r="M103" s="13">
        <v>4.9486708075086934E-2</v>
      </c>
      <c r="N103" s="13">
        <v>2.0973664596826164E-2</v>
      </c>
      <c r="O103" s="13">
        <v>0.21081714285769554</v>
      </c>
      <c r="P103" s="13">
        <v>0.56479105590117407</v>
      </c>
      <c r="Q103" s="13">
        <v>1.3838509360869673E-4</v>
      </c>
      <c r="R103" s="13">
        <v>7.4512049689695603E-2</v>
      </c>
      <c r="S103" s="13">
        <v>0.242996521739826</v>
      </c>
      <c r="T103" s="13">
        <v>6.6601242240434781E-3</v>
      </c>
      <c r="U103" s="13">
        <v>4.6012422404347747E-4</v>
      </c>
      <c r="V103" s="13">
        <v>1.6427329196956539E-3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0.44138757764030428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1195526.841931626</v>
      </c>
      <c r="C3" s="9">
        <f t="shared" si="0"/>
        <v>1237695.3396690486</v>
      </c>
      <c r="D3" s="9">
        <f t="shared" si="0"/>
        <v>1238206.4532496475</v>
      </c>
      <c r="E3" s="9">
        <f t="shared" si="0"/>
        <v>1179432.219423566</v>
      </c>
      <c r="F3" s="9">
        <f t="shared" si="0"/>
        <v>1187728.6659551463</v>
      </c>
      <c r="G3" s="9">
        <f t="shared" si="0"/>
        <v>1186293.4462979999</v>
      </c>
      <c r="H3" s="9">
        <f t="shared" si="0"/>
        <v>1235764.3731720001</v>
      </c>
      <c r="I3" s="9">
        <f t="shared" si="0"/>
        <v>1297275.5283249998</v>
      </c>
      <c r="J3" s="9">
        <f t="shared" si="0"/>
        <v>1294259.5223409999</v>
      </c>
      <c r="K3" s="9">
        <f t="shared" si="0"/>
        <v>1351164.331398</v>
      </c>
      <c r="L3" s="9">
        <f>SUM(L4:L5)</f>
        <v>1425829.755079</v>
      </c>
      <c r="M3" s="9">
        <f t="shared" ref="M3:AF3" si="1">SUM(M4:M5)</f>
        <v>1405452.462202</v>
      </c>
      <c r="N3" s="9">
        <f t="shared" si="1"/>
        <v>1418649.3495829999</v>
      </c>
      <c r="O3" s="9">
        <f t="shared" si="1"/>
        <v>1431216.3752230001</v>
      </c>
      <c r="P3" s="9">
        <f t="shared" si="1"/>
        <v>1521083.40711</v>
      </c>
      <c r="Q3" s="9">
        <f t="shared" si="1"/>
        <v>1625727.0990980002</v>
      </c>
      <c r="R3" s="9">
        <f t="shared" si="1"/>
        <v>1699342.068885</v>
      </c>
      <c r="S3" s="9">
        <f t="shared" si="1"/>
        <v>1803464.1262360001</v>
      </c>
      <c r="T3" s="9">
        <f t="shared" si="1"/>
        <v>1909604.3617489999</v>
      </c>
      <c r="U3" s="9">
        <f t="shared" si="1"/>
        <v>1660241.7556649998</v>
      </c>
      <c r="V3" s="9">
        <f t="shared" si="1"/>
        <v>1788410.1642400001</v>
      </c>
      <c r="W3" s="9">
        <f t="shared" si="1"/>
        <v>1937410.9227120001</v>
      </c>
      <c r="X3" s="9">
        <f t="shared" si="1"/>
        <v>1958327.812832</v>
      </c>
      <c r="Y3" s="9">
        <f t="shared" si="1"/>
        <v>1927767.1762099999</v>
      </c>
      <c r="Z3" s="9">
        <f t="shared" si="1"/>
        <v>2007574.2927379999</v>
      </c>
      <c r="AA3" s="9">
        <f t="shared" si="1"/>
        <v>2104049.0564859998</v>
      </c>
      <c r="AB3" s="9">
        <f t="shared" si="1"/>
        <v>2114921.9767519999</v>
      </c>
      <c r="AC3" s="9">
        <f t="shared" si="1"/>
        <v>2132013.3135879999</v>
      </c>
      <c r="AD3" s="9">
        <f t="shared" si="1"/>
        <v>2096649.2812340001</v>
      </c>
      <c r="AE3" s="9">
        <f t="shared" si="1"/>
        <v>2066155.7260350001</v>
      </c>
      <c r="AF3" s="9">
        <f t="shared" si="1"/>
        <v>1887579.855827</v>
      </c>
      <c r="AG3" s="9">
        <f t="shared" ref="AG3" si="2">SUM(AG4:AG5)</f>
        <v>2031079.475135</v>
      </c>
    </row>
    <row r="4" spans="1:33" x14ac:dyDescent="0.25">
      <c r="A4" s="10" t="s">
        <v>10</v>
      </c>
      <c r="B4" s="11">
        <v>61061.464348282301</v>
      </c>
      <c r="C4" s="11">
        <v>63215.217932814136</v>
      </c>
      <c r="D4" s="11">
        <v>63241.323029400031</v>
      </c>
      <c r="E4" s="11">
        <v>60239.432433978218</v>
      </c>
      <c r="F4" s="11">
        <v>60663.172961030737</v>
      </c>
      <c r="G4" s="11">
        <v>60589.869200000001</v>
      </c>
      <c r="H4" s="11">
        <v>65461.419194000002</v>
      </c>
      <c r="I4" s="11">
        <v>68705.505841999999</v>
      </c>
      <c r="J4" s="11">
        <v>65722.660128999996</v>
      </c>
      <c r="K4" s="11">
        <v>76954.459189999994</v>
      </c>
      <c r="L4" s="11">
        <v>79888.030813999998</v>
      </c>
      <c r="M4" s="11">
        <v>78374.985495000001</v>
      </c>
      <c r="N4" s="11">
        <v>80423.064778</v>
      </c>
      <c r="O4" s="11">
        <v>78408.342764999994</v>
      </c>
      <c r="P4" s="11">
        <v>83943.229980999997</v>
      </c>
      <c r="Q4" s="11">
        <v>78433.448151999997</v>
      </c>
      <c r="R4" s="11">
        <v>76564.018530000001</v>
      </c>
      <c r="S4" s="11">
        <v>80886.662288000007</v>
      </c>
      <c r="T4" s="11">
        <v>79468.006009000004</v>
      </c>
      <c r="U4" s="11">
        <v>84887.825033999994</v>
      </c>
      <c r="V4" s="11">
        <v>97240.341644999993</v>
      </c>
      <c r="W4" s="11">
        <v>94050.589351000002</v>
      </c>
      <c r="X4" s="11">
        <v>95517.738931</v>
      </c>
      <c r="Y4" s="11">
        <v>94306.302909000005</v>
      </c>
      <c r="Z4" s="11">
        <v>95329.503721000001</v>
      </c>
      <c r="AA4" s="11">
        <v>94897.947841000001</v>
      </c>
      <c r="AB4" s="11">
        <v>93910.536506000004</v>
      </c>
      <c r="AC4" s="11">
        <v>94463.973698999995</v>
      </c>
      <c r="AD4" s="11">
        <v>98282.819333000007</v>
      </c>
      <c r="AE4" s="11">
        <v>100052.236737</v>
      </c>
      <c r="AF4" s="11">
        <v>97530.978927999997</v>
      </c>
      <c r="AG4" s="11">
        <v>99072.894566000003</v>
      </c>
    </row>
    <row r="5" spans="1:33" x14ac:dyDescent="0.25">
      <c r="A5" s="12" t="s">
        <v>11</v>
      </c>
      <c r="B5" s="13">
        <v>1134465.3775833438</v>
      </c>
      <c r="C5" s="13">
        <v>1174480.1217362345</v>
      </c>
      <c r="D5" s="13">
        <v>1174965.1302202474</v>
      </c>
      <c r="E5" s="13">
        <v>1119192.7869895878</v>
      </c>
      <c r="F5" s="13">
        <v>1127065.4929941157</v>
      </c>
      <c r="G5" s="13">
        <v>1125703.5770979999</v>
      </c>
      <c r="H5" s="13">
        <v>1170302.953978</v>
      </c>
      <c r="I5" s="13">
        <v>1228570.0224829998</v>
      </c>
      <c r="J5" s="13">
        <v>1228536.8622119999</v>
      </c>
      <c r="K5" s="13">
        <v>1274209.8722079999</v>
      </c>
      <c r="L5" s="13">
        <v>1345941.7242650001</v>
      </c>
      <c r="M5" s="13">
        <v>1327077.4767070001</v>
      </c>
      <c r="N5" s="13">
        <v>1338226.2848050001</v>
      </c>
      <c r="O5" s="13">
        <v>1352808.0324580001</v>
      </c>
      <c r="P5" s="13">
        <v>1437140.177129</v>
      </c>
      <c r="Q5" s="13">
        <v>1547293.6509460001</v>
      </c>
      <c r="R5" s="13">
        <v>1622778.050355</v>
      </c>
      <c r="S5" s="13">
        <v>1722577.463948</v>
      </c>
      <c r="T5" s="13">
        <v>1830136.35574</v>
      </c>
      <c r="U5" s="13">
        <v>1575353.9306309999</v>
      </c>
      <c r="V5" s="13">
        <v>1691169.822595</v>
      </c>
      <c r="W5" s="13">
        <v>1843360.3333610001</v>
      </c>
      <c r="X5" s="13">
        <v>1862810.073901</v>
      </c>
      <c r="Y5" s="13">
        <v>1833460.8733009999</v>
      </c>
      <c r="Z5" s="13">
        <v>1912244.789017</v>
      </c>
      <c r="AA5" s="13">
        <v>2009151.108645</v>
      </c>
      <c r="AB5" s="13">
        <v>2021011.440246</v>
      </c>
      <c r="AC5" s="13">
        <v>2037549.3398889999</v>
      </c>
      <c r="AD5" s="13">
        <v>1998366.461901</v>
      </c>
      <c r="AE5" s="13">
        <v>1966103.489298</v>
      </c>
      <c r="AF5" s="13">
        <v>1790048.876899</v>
      </c>
      <c r="AG5" s="13">
        <v>1932006.580569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5.1074942198390642E-2</v>
      </c>
      <c r="C9" s="16">
        <f t="shared" si="6"/>
        <v>5.1074942198390649E-2</v>
      </c>
      <c r="D9" s="16">
        <f t="shared" si="6"/>
        <v>5.1074942198390642E-2</v>
      </c>
      <c r="E9" s="16">
        <f t="shared" si="6"/>
        <v>5.1074942198390635E-2</v>
      </c>
      <c r="F9" s="16">
        <f t="shared" si="6"/>
        <v>5.1074942198390649E-2</v>
      </c>
      <c r="G9" s="16">
        <f t="shared" si="6"/>
        <v>5.1074942198390663E-2</v>
      </c>
      <c r="H9" s="16">
        <f t="shared" si="6"/>
        <v>5.2972411743811246E-2</v>
      </c>
      <c r="I9" s="16">
        <f t="shared" si="6"/>
        <v>5.2961382791757682E-2</v>
      </c>
      <c r="J9" s="16">
        <f t="shared" si="6"/>
        <v>5.0780124847081463E-2</v>
      </c>
      <c r="K9" s="16">
        <f t="shared" si="6"/>
        <v>5.695418196125563E-2</v>
      </c>
      <c r="L9" s="16">
        <f>IF(L4=0,0,L4/L$3)</f>
        <v>5.6029151116693938E-2</v>
      </c>
      <c r="M9" s="16">
        <f t="shared" ref="M9:AF9" si="7">IF(M4=0,0,M4/M$3)</f>
        <v>5.5764949439987166E-2</v>
      </c>
      <c r="N9" s="16">
        <f t="shared" si="7"/>
        <v>5.6689882388230528E-2</v>
      </c>
      <c r="O9" s="16">
        <f t="shared" si="7"/>
        <v>5.478440864875031E-2</v>
      </c>
      <c r="P9" s="16">
        <f t="shared" si="7"/>
        <v>5.5186474054364255E-2</v>
      </c>
      <c r="Q9" s="16">
        <f t="shared" si="7"/>
        <v>4.824515024416897E-2</v>
      </c>
      <c r="R9" s="16">
        <f t="shared" si="7"/>
        <v>4.5055095105270025E-2</v>
      </c>
      <c r="S9" s="16">
        <f t="shared" si="7"/>
        <v>4.4850718742500364E-2</v>
      </c>
      <c r="T9" s="16">
        <f t="shared" si="7"/>
        <v>4.1614905998756481E-2</v>
      </c>
      <c r="U9" s="16">
        <f t="shared" si="7"/>
        <v>5.1129797660099618E-2</v>
      </c>
      <c r="V9" s="16">
        <f t="shared" si="7"/>
        <v>5.4372505585888957E-2</v>
      </c>
      <c r="W9" s="16">
        <f t="shared" si="7"/>
        <v>4.8544471515287728E-2</v>
      </c>
      <c r="X9" s="16">
        <f t="shared" si="7"/>
        <v>4.8775153120492513E-2</v>
      </c>
      <c r="Y9" s="16">
        <f t="shared" si="7"/>
        <v>4.8919965062589499E-2</v>
      </c>
      <c r="Z9" s="16">
        <f t="shared" si="7"/>
        <v>4.7484919519957737E-2</v>
      </c>
      <c r="AA9" s="16">
        <f t="shared" si="7"/>
        <v>4.5102535774280056E-2</v>
      </c>
      <c r="AB9" s="16">
        <f t="shared" si="7"/>
        <v>4.4403782994502469E-2</v>
      </c>
      <c r="AC9" s="16">
        <f t="shared" si="7"/>
        <v>4.4307403287282963E-2</v>
      </c>
      <c r="AD9" s="16">
        <f t="shared" si="7"/>
        <v>4.6876137183589829E-2</v>
      </c>
      <c r="AE9" s="16">
        <f t="shared" si="7"/>
        <v>4.8424344533314789E-2</v>
      </c>
      <c r="AF9" s="16">
        <f t="shared" si="7"/>
        <v>5.1669855782217507E-2</v>
      </c>
      <c r="AG9" s="16">
        <f t="shared" ref="AG9" si="8">IF(AG4=0,0,AG4/AG$3)</f>
        <v>4.8778443078607209E-2</v>
      </c>
    </row>
    <row r="10" spans="1:33" x14ac:dyDescent="0.25">
      <c r="A10" s="12" t="s">
        <v>11</v>
      </c>
      <c r="B10" s="17">
        <f t="shared" ref="B10:K10" si="9">IF(B5=0,0,B5/B$3)</f>
        <v>0.94892505780160941</v>
      </c>
      <c r="C10" s="17">
        <f t="shared" si="9"/>
        <v>0.94892505780160941</v>
      </c>
      <c r="D10" s="17">
        <f t="shared" si="9"/>
        <v>0.9489250578016093</v>
      </c>
      <c r="E10" s="17">
        <f t="shared" si="9"/>
        <v>0.94892505780160941</v>
      </c>
      <c r="F10" s="17">
        <f t="shared" si="9"/>
        <v>0.94892505780160941</v>
      </c>
      <c r="G10" s="17">
        <f t="shared" si="9"/>
        <v>0.9489250578016093</v>
      </c>
      <c r="H10" s="17">
        <f t="shared" si="9"/>
        <v>0.94702758825618871</v>
      </c>
      <c r="I10" s="17">
        <f t="shared" si="9"/>
        <v>0.94703861720824234</v>
      </c>
      <c r="J10" s="17">
        <f t="shared" si="9"/>
        <v>0.94921987515291861</v>
      </c>
      <c r="K10" s="17">
        <f t="shared" si="9"/>
        <v>0.94304581803874432</v>
      </c>
      <c r="L10" s="17">
        <f>IF(L5=0,0,L5/L$3)</f>
        <v>0.94397084888330607</v>
      </c>
      <c r="M10" s="17">
        <f t="shared" ref="M10:AF10" si="10">IF(M5=0,0,M5/M$3)</f>
        <v>0.94423505056001289</v>
      </c>
      <c r="N10" s="17">
        <f t="shared" si="10"/>
        <v>0.94331011761176953</v>
      </c>
      <c r="O10" s="17">
        <f t="shared" si="10"/>
        <v>0.94521559135124977</v>
      </c>
      <c r="P10" s="17">
        <f t="shared" si="10"/>
        <v>0.94481352594563572</v>
      </c>
      <c r="Q10" s="17">
        <f t="shared" si="10"/>
        <v>0.95175484975583102</v>
      </c>
      <c r="R10" s="17">
        <f t="shared" si="10"/>
        <v>0.95494490489472994</v>
      </c>
      <c r="S10" s="17">
        <f t="shared" si="10"/>
        <v>0.95514928125749954</v>
      </c>
      <c r="T10" s="17">
        <f t="shared" si="10"/>
        <v>0.95838509400124361</v>
      </c>
      <c r="U10" s="17">
        <f t="shared" si="10"/>
        <v>0.94887020233990038</v>
      </c>
      <c r="V10" s="17">
        <f t="shared" si="10"/>
        <v>0.94562749441411098</v>
      </c>
      <c r="W10" s="17">
        <f t="shared" si="10"/>
        <v>0.95145552848471227</v>
      </c>
      <c r="X10" s="17">
        <f t="shared" si="10"/>
        <v>0.95122484687950748</v>
      </c>
      <c r="Y10" s="17">
        <f t="shared" si="10"/>
        <v>0.95108003493741045</v>
      </c>
      <c r="Z10" s="17">
        <f t="shared" si="10"/>
        <v>0.9525150804800423</v>
      </c>
      <c r="AA10" s="17">
        <f t="shared" si="10"/>
        <v>0.95489746422572008</v>
      </c>
      <c r="AB10" s="17">
        <f t="shared" si="10"/>
        <v>0.95559621700549757</v>
      </c>
      <c r="AC10" s="17">
        <f t="shared" si="10"/>
        <v>0.955692596712717</v>
      </c>
      <c r="AD10" s="17">
        <f t="shared" si="10"/>
        <v>0.95312386281641015</v>
      </c>
      <c r="AE10" s="17">
        <f t="shared" si="10"/>
        <v>0.95157565546668521</v>
      </c>
      <c r="AF10" s="17">
        <f t="shared" si="10"/>
        <v>0.9483301442177825</v>
      </c>
      <c r="AG10" s="17">
        <f t="shared" ref="AG10" si="11">IF(AG5=0,0,AG5/AG$3)</f>
        <v>0.95122155692139276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48.429068000000001</v>
      </c>
      <c r="C12" s="18">
        <f t="shared" si="12"/>
        <v>50.137253000000001</v>
      </c>
      <c r="D12" s="18">
        <f t="shared" si="12"/>
        <v>50.157955999999999</v>
      </c>
      <c r="E12" s="18">
        <f t="shared" si="12"/>
        <v>47.777096999999998</v>
      </c>
      <c r="F12" s="18">
        <f t="shared" si="12"/>
        <v>48.113174999999998</v>
      </c>
      <c r="G12" s="18">
        <f t="shared" si="12"/>
        <v>48.055036000000001</v>
      </c>
      <c r="H12" s="18">
        <f t="shared" si="12"/>
        <v>50.274300000000004</v>
      </c>
      <c r="I12" s="18">
        <f t="shared" si="12"/>
        <v>52.728536999999996</v>
      </c>
      <c r="J12" s="18">
        <f t="shared" si="12"/>
        <v>52.293023000000005</v>
      </c>
      <c r="K12" s="18">
        <f t="shared" si="12"/>
        <v>55.757533000000002</v>
      </c>
      <c r="L12" s="18">
        <f>SUM(L13:L14)</f>
        <v>58.803792000000001</v>
      </c>
      <c r="M12" s="18">
        <f t="shared" ref="M12:AF12" si="13">SUM(M13:M14)</f>
        <v>55.935611999999999</v>
      </c>
      <c r="N12" s="18">
        <f t="shared" si="13"/>
        <v>55.373305999999999</v>
      </c>
      <c r="O12" s="18">
        <f t="shared" si="13"/>
        <v>56.057967999999995</v>
      </c>
      <c r="P12" s="18">
        <f t="shared" si="13"/>
        <v>58.845199999999998</v>
      </c>
      <c r="Q12" s="18">
        <f t="shared" si="13"/>
        <v>59.889591999999993</v>
      </c>
      <c r="R12" s="18">
        <f t="shared" si="13"/>
        <v>60.399879999999996</v>
      </c>
      <c r="S12" s="18">
        <f t="shared" si="13"/>
        <v>61.741090999999997</v>
      </c>
      <c r="T12" s="18">
        <f t="shared" si="13"/>
        <v>63.648964999999997</v>
      </c>
      <c r="U12" s="18">
        <f t="shared" si="13"/>
        <v>55.721051000000003</v>
      </c>
      <c r="V12" s="18">
        <f t="shared" si="13"/>
        <v>58.890445999999997</v>
      </c>
      <c r="W12" s="18">
        <f t="shared" si="13"/>
        <v>60.844754999999999</v>
      </c>
      <c r="X12" s="18">
        <f t="shared" si="13"/>
        <v>59.144164999999994</v>
      </c>
      <c r="Y12" s="18">
        <f t="shared" si="13"/>
        <v>56.476825000000005</v>
      </c>
      <c r="Z12" s="18">
        <f t="shared" si="13"/>
        <v>57.543850000000006</v>
      </c>
      <c r="AA12" s="18">
        <f t="shared" si="13"/>
        <v>58.036393000000004</v>
      </c>
      <c r="AB12" s="18">
        <f t="shared" si="13"/>
        <v>56.707966999999996</v>
      </c>
      <c r="AC12" s="18">
        <f t="shared" si="13"/>
        <v>56.661124999999998</v>
      </c>
      <c r="AD12" s="18">
        <f t="shared" si="13"/>
        <v>56.294404999999998</v>
      </c>
      <c r="AE12" s="18">
        <f t="shared" si="13"/>
        <v>56.925601999999998</v>
      </c>
      <c r="AF12" s="18">
        <f t="shared" si="13"/>
        <v>52.565179000000001</v>
      </c>
      <c r="AG12" s="18">
        <f t="shared" ref="AG12" si="14">SUM(AG13:AG14)</f>
        <v>54.541207999999997</v>
      </c>
    </row>
    <row r="13" spans="1:33" x14ac:dyDescent="0.25">
      <c r="A13" s="10" t="s">
        <v>10</v>
      </c>
      <c r="B13" s="19">
        <v>8.4642800000000005</v>
      </c>
      <c r="C13" s="19">
        <v>8.7628319999999995</v>
      </c>
      <c r="D13" s="19">
        <v>8.7664500000000007</v>
      </c>
      <c r="E13" s="19">
        <v>8.3503310000000006</v>
      </c>
      <c r="F13" s="19">
        <v>8.4090699999999998</v>
      </c>
      <c r="G13" s="19">
        <v>8.3989080000000005</v>
      </c>
      <c r="H13" s="19">
        <v>9.0741980000000009</v>
      </c>
      <c r="I13" s="19">
        <v>9.5238899999999997</v>
      </c>
      <c r="J13" s="19">
        <v>9.1104109999999991</v>
      </c>
      <c r="K13" s="19">
        <v>10.667351999999999</v>
      </c>
      <c r="L13" s="19">
        <v>11.074001000000001</v>
      </c>
      <c r="M13" s="19">
        <v>10.578545</v>
      </c>
      <c r="N13" s="19">
        <v>10.531402999999999</v>
      </c>
      <c r="O13" s="19">
        <v>10.154432999999999</v>
      </c>
      <c r="P13" s="19">
        <v>10.786648</v>
      </c>
      <c r="Q13" s="19">
        <v>9.7863989999999994</v>
      </c>
      <c r="R13" s="19">
        <v>9.3489129999999996</v>
      </c>
      <c r="S13" s="19">
        <v>9.4876199999999997</v>
      </c>
      <c r="T13" s="19">
        <v>9.1471579999999992</v>
      </c>
      <c r="U13" s="19">
        <v>9.3709690000000005</v>
      </c>
      <c r="V13" s="19">
        <v>10.763870000000001</v>
      </c>
      <c r="W13" s="19">
        <v>10.198096</v>
      </c>
      <c r="X13" s="19">
        <v>10.088844999999999</v>
      </c>
      <c r="Y13" s="19">
        <v>9.7154030000000002</v>
      </c>
      <c r="Z13" s="19">
        <v>9.6337340000000005</v>
      </c>
      <c r="AA13" s="19">
        <v>9.2747589999999995</v>
      </c>
      <c r="AB13" s="19">
        <v>8.9863719999999994</v>
      </c>
      <c r="AC13" s="19">
        <v>9.037032</v>
      </c>
      <c r="AD13" s="19">
        <v>9.386571</v>
      </c>
      <c r="AE13" s="19">
        <v>9.8280250000000002</v>
      </c>
      <c r="AF13" s="19">
        <v>8.8977599999999999</v>
      </c>
      <c r="AG13" s="19">
        <v>9.3761080000000003</v>
      </c>
    </row>
    <row r="14" spans="1:33" x14ac:dyDescent="0.25">
      <c r="A14" s="12" t="s">
        <v>11</v>
      </c>
      <c r="B14" s="20">
        <v>39.964787999999999</v>
      </c>
      <c r="C14" s="20">
        <v>41.374421000000005</v>
      </c>
      <c r="D14" s="20">
        <v>41.391506</v>
      </c>
      <c r="E14" s="20">
        <v>39.426766000000001</v>
      </c>
      <c r="F14" s="20">
        <v>39.704104999999998</v>
      </c>
      <c r="G14" s="20">
        <v>39.656128000000002</v>
      </c>
      <c r="H14" s="20">
        <v>41.200102000000001</v>
      </c>
      <c r="I14" s="20">
        <v>43.204646999999994</v>
      </c>
      <c r="J14" s="20">
        <v>43.182612000000006</v>
      </c>
      <c r="K14" s="20">
        <v>45.090181000000001</v>
      </c>
      <c r="L14" s="20">
        <v>47.729790999999999</v>
      </c>
      <c r="M14" s="20">
        <v>45.357067000000001</v>
      </c>
      <c r="N14" s="20">
        <v>44.841903000000002</v>
      </c>
      <c r="O14" s="20">
        <v>45.903534999999998</v>
      </c>
      <c r="P14" s="20">
        <v>48.058551999999999</v>
      </c>
      <c r="Q14" s="20">
        <v>50.103192999999997</v>
      </c>
      <c r="R14" s="20">
        <v>51.050967</v>
      </c>
      <c r="S14" s="20">
        <v>52.253470999999998</v>
      </c>
      <c r="T14" s="20">
        <v>54.501806999999999</v>
      </c>
      <c r="U14" s="20">
        <v>46.350082</v>
      </c>
      <c r="V14" s="20">
        <v>48.126576</v>
      </c>
      <c r="W14" s="20">
        <v>50.646659</v>
      </c>
      <c r="X14" s="20">
        <v>49.055319999999995</v>
      </c>
      <c r="Y14" s="20">
        <v>46.761422000000003</v>
      </c>
      <c r="Z14" s="20">
        <v>47.910116000000002</v>
      </c>
      <c r="AA14" s="20">
        <v>48.761634000000001</v>
      </c>
      <c r="AB14" s="20">
        <v>47.721595000000001</v>
      </c>
      <c r="AC14" s="20">
        <v>47.624093000000002</v>
      </c>
      <c r="AD14" s="20">
        <v>46.907834000000001</v>
      </c>
      <c r="AE14" s="20">
        <v>47.097577000000001</v>
      </c>
      <c r="AF14" s="20">
        <v>43.667419000000002</v>
      </c>
      <c r="AG14" s="20">
        <v>45.165099999999995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0.17477685096066686</v>
      </c>
      <c r="C18" s="16">
        <f t="shared" si="15"/>
        <v>0.17477686701343609</v>
      </c>
      <c r="D18" s="16">
        <f t="shared" si="15"/>
        <v>0.17477685892941891</v>
      </c>
      <c r="E18" s="16">
        <f t="shared" si="15"/>
        <v>0.17477686013446989</v>
      </c>
      <c r="F18" s="16">
        <f t="shared" si="15"/>
        <v>0.17477686725101804</v>
      </c>
      <c r="G18" s="16">
        <f t="shared" si="15"/>
        <v>0.17477685377241212</v>
      </c>
      <c r="H18" s="16">
        <f t="shared" si="15"/>
        <v>0.18049377117135396</v>
      </c>
      <c r="I18" s="16">
        <f t="shared" si="15"/>
        <v>0.18062116914034615</v>
      </c>
      <c r="J18" s="16">
        <f t="shared" si="15"/>
        <v>0.1742184803506196</v>
      </c>
      <c r="K18" s="16">
        <f t="shared" si="15"/>
        <v>0.19131678584129608</v>
      </c>
      <c r="L18" s="16">
        <f t="shared" ref="L18" si="19">IF(L13=0,0,L13/L$12)</f>
        <v>0.18832120554402343</v>
      </c>
      <c r="M18" s="16">
        <f t="shared" ref="M18:AF18" si="20">IF(M13=0,0,M13/M$12)</f>
        <v>0.18912003680231479</v>
      </c>
      <c r="N18" s="16">
        <f t="shared" si="20"/>
        <v>0.19018916804425581</v>
      </c>
      <c r="O18" s="16">
        <f t="shared" si="20"/>
        <v>0.18114165322581796</v>
      </c>
      <c r="P18" s="16">
        <f t="shared" si="20"/>
        <v>0.18330548625886223</v>
      </c>
      <c r="Q18" s="16">
        <f t="shared" si="20"/>
        <v>0.16340734129562948</v>
      </c>
      <c r="R18" s="16">
        <f t="shared" si="20"/>
        <v>0.15478363533172582</v>
      </c>
      <c r="S18" s="16">
        <f t="shared" si="20"/>
        <v>0.15366783849025278</v>
      </c>
      <c r="T18" s="16">
        <f t="shared" si="20"/>
        <v>0.14371259611212844</v>
      </c>
      <c r="U18" s="16">
        <f t="shared" si="20"/>
        <v>0.16817645812172494</v>
      </c>
      <c r="V18" s="16">
        <f t="shared" si="20"/>
        <v>0.1827778651905608</v>
      </c>
      <c r="W18" s="16">
        <f t="shared" si="20"/>
        <v>0.16760846518323561</v>
      </c>
      <c r="X18" s="16">
        <f t="shared" si="20"/>
        <v>0.17058056361096652</v>
      </c>
      <c r="Y18" s="16">
        <f t="shared" si="20"/>
        <v>0.17202459592939226</v>
      </c>
      <c r="Z18" s="16">
        <f t="shared" si="20"/>
        <v>0.16741552746296953</v>
      </c>
      <c r="AA18" s="16">
        <f t="shared" si="20"/>
        <v>0.159809363066378</v>
      </c>
      <c r="AB18" s="16">
        <f t="shared" si="20"/>
        <v>0.15846753949052697</v>
      </c>
      <c r="AC18" s="16">
        <f t="shared" si="20"/>
        <v>0.1594926327354072</v>
      </c>
      <c r="AD18" s="16">
        <f t="shared" si="20"/>
        <v>0.16674074448428758</v>
      </c>
      <c r="AE18" s="16">
        <f t="shared" si="20"/>
        <v>0.17264683472297757</v>
      </c>
      <c r="AF18" s="16">
        <f t="shared" si="20"/>
        <v>0.16927099211438051</v>
      </c>
      <c r="AG18" s="16">
        <f t="shared" ref="AG18" si="21">IF(AG13=0,0,AG13/AG$12)</f>
        <v>0.17190869699842368</v>
      </c>
    </row>
    <row r="19" spans="1:33" x14ac:dyDescent="0.25">
      <c r="A19" s="12" t="s">
        <v>11</v>
      </c>
      <c r="B19" s="17">
        <f t="shared" si="15"/>
        <v>0.82522314903933314</v>
      </c>
      <c r="C19" s="17">
        <f t="shared" si="15"/>
        <v>0.82522313298656402</v>
      </c>
      <c r="D19" s="17">
        <f t="shared" si="15"/>
        <v>0.82522314107058115</v>
      </c>
      <c r="E19" s="17">
        <f t="shared" si="15"/>
        <v>0.8252231398655302</v>
      </c>
      <c r="F19" s="17">
        <f t="shared" si="15"/>
        <v>0.82522313274898196</v>
      </c>
      <c r="G19" s="17">
        <f t="shared" si="15"/>
        <v>0.82522314622758797</v>
      </c>
      <c r="H19" s="17">
        <f t="shared" si="15"/>
        <v>0.81950622882864599</v>
      </c>
      <c r="I19" s="17">
        <f t="shared" si="15"/>
        <v>0.8193788308596538</v>
      </c>
      <c r="J19" s="17">
        <f t="shared" si="15"/>
        <v>0.8257815196493804</v>
      </c>
      <c r="K19" s="17">
        <f t="shared" si="15"/>
        <v>0.80868321415870392</v>
      </c>
      <c r="L19" s="17">
        <f t="shared" ref="L19" si="22">IF(L14=0,0,L14/L$12)</f>
        <v>0.81167879445597657</v>
      </c>
      <c r="M19" s="17">
        <f t="shared" ref="M19:AF19" si="23">IF(M14=0,0,M14/M$12)</f>
        <v>0.81087996319768529</v>
      </c>
      <c r="N19" s="17">
        <f t="shared" si="23"/>
        <v>0.80981083195574421</v>
      </c>
      <c r="O19" s="17">
        <f t="shared" si="23"/>
        <v>0.81885834677418212</v>
      </c>
      <c r="P19" s="17">
        <f t="shared" si="23"/>
        <v>0.81669451374113777</v>
      </c>
      <c r="Q19" s="17">
        <f t="shared" si="23"/>
        <v>0.83659265870437061</v>
      </c>
      <c r="R19" s="17">
        <f t="shared" si="23"/>
        <v>0.84521636466827421</v>
      </c>
      <c r="S19" s="17">
        <f t="shared" si="23"/>
        <v>0.84633216150974722</v>
      </c>
      <c r="T19" s="17">
        <f t="shared" si="23"/>
        <v>0.85628740388787161</v>
      </c>
      <c r="U19" s="17">
        <f t="shared" si="23"/>
        <v>0.83182354187827501</v>
      </c>
      <c r="V19" s="17">
        <f t="shared" si="23"/>
        <v>0.81722213480943928</v>
      </c>
      <c r="W19" s="17">
        <f t="shared" si="23"/>
        <v>0.83239153481676442</v>
      </c>
      <c r="X19" s="17">
        <f t="shared" si="23"/>
        <v>0.82941943638903348</v>
      </c>
      <c r="Y19" s="17">
        <f t="shared" si="23"/>
        <v>0.82797540407060766</v>
      </c>
      <c r="Z19" s="17">
        <f t="shared" si="23"/>
        <v>0.83258447253703038</v>
      </c>
      <c r="AA19" s="17">
        <f t="shared" si="23"/>
        <v>0.84019063693362195</v>
      </c>
      <c r="AB19" s="17">
        <f t="shared" si="23"/>
        <v>0.84153246050947306</v>
      </c>
      <c r="AC19" s="17">
        <f t="shared" si="23"/>
        <v>0.84050736726459285</v>
      </c>
      <c r="AD19" s="17">
        <f t="shared" si="23"/>
        <v>0.83325925551571245</v>
      </c>
      <c r="AE19" s="17">
        <f t="shared" si="23"/>
        <v>0.82735316527702252</v>
      </c>
      <c r="AF19" s="17">
        <f t="shared" si="23"/>
        <v>0.83072900788561954</v>
      </c>
      <c r="AG19" s="17">
        <f t="shared" ref="AG19" si="24">IF(AG14=0,0,AG14/AG$12)</f>
        <v>0.8280913030015763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24686.14184216029</v>
      </c>
      <c r="C21" s="21">
        <f t="shared" si="25"/>
        <v>24686.141852826451</v>
      </c>
      <c r="D21" s="21">
        <f t="shared" si="25"/>
        <v>24686.142578251147</v>
      </c>
      <c r="E21" s="21">
        <f t="shared" si="25"/>
        <v>24686.142387922107</v>
      </c>
      <c r="F21" s="21">
        <f t="shared" si="25"/>
        <v>24686.141913418651</v>
      </c>
      <c r="G21" s="21">
        <f t="shared" si="25"/>
        <v>24686.142078803143</v>
      </c>
      <c r="H21" s="21">
        <f t="shared" si="25"/>
        <v>24580.439174130719</v>
      </c>
      <c r="I21" s="21">
        <f t="shared" si="25"/>
        <v>24602.911480836268</v>
      </c>
      <c r="J21" s="21">
        <f t="shared" si="25"/>
        <v>24750.137744780979</v>
      </c>
      <c r="K21" s="21">
        <f t="shared" si="25"/>
        <v>24232.857135160553</v>
      </c>
      <c r="L21" s="21">
        <f>IF(L3=0,0,L3/L12)</f>
        <v>24247.241658820232</v>
      </c>
      <c r="M21" s="21">
        <f t="shared" ref="M21:AF21" si="26">IF(M3=0,0,M3/M12)</f>
        <v>25126.255205753358</v>
      </c>
      <c r="N21" s="21">
        <f t="shared" si="26"/>
        <v>25619.73362368864</v>
      </c>
      <c r="O21" s="21">
        <f t="shared" si="26"/>
        <v>25531.007032274167</v>
      </c>
      <c r="P21" s="21">
        <f t="shared" si="26"/>
        <v>25848.895187882787</v>
      </c>
      <c r="Q21" s="21">
        <f t="shared" si="26"/>
        <v>27145.402812194821</v>
      </c>
      <c r="R21" s="21">
        <f t="shared" si="26"/>
        <v>28134.858362053037</v>
      </c>
      <c r="S21" s="21">
        <f t="shared" si="26"/>
        <v>29210.111078795162</v>
      </c>
      <c r="T21" s="21">
        <f t="shared" si="26"/>
        <v>30002.127477626698</v>
      </c>
      <c r="U21" s="21">
        <f t="shared" si="26"/>
        <v>29795.592973739847</v>
      </c>
      <c r="V21" s="21">
        <f t="shared" si="26"/>
        <v>30368.426217047163</v>
      </c>
      <c r="W21" s="21">
        <f t="shared" si="26"/>
        <v>31841.872363723054</v>
      </c>
      <c r="X21" s="21">
        <f t="shared" si="26"/>
        <v>33111.090719295811</v>
      </c>
      <c r="Y21" s="21">
        <f t="shared" si="26"/>
        <v>34133.773918948165</v>
      </c>
      <c r="Z21" s="21">
        <f t="shared" si="26"/>
        <v>34887.729839730913</v>
      </c>
      <c r="AA21" s="21">
        <f t="shared" si="26"/>
        <v>36253.959760834892</v>
      </c>
      <c r="AB21" s="21">
        <f t="shared" si="26"/>
        <v>37294.970859244524</v>
      </c>
      <c r="AC21" s="21">
        <f t="shared" si="26"/>
        <v>37627.444100130379</v>
      </c>
      <c r="AD21" s="21">
        <f t="shared" si="26"/>
        <v>37244.363471538607</v>
      </c>
      <c r="AE21" s="21">
        <f t="shared" si="26"/>
        <v>36295.720263704898</v>
      </c>
      <c r="AF21" s="21">
        <f t="shared" si="26"/>
        <v>35909.320423449906</v>
      </c>
      <c r="AG21" s="21">
        <f t="shared" ref="AG21" si="27">IF(AG3=0,0,AG3/AG12)</f>
        <v>37239.356252157086</v>
      </c>
    </row>
    <row r="22" spans="1:33" x14ac:dyDescent="0.25">
      <c r="A22" s="10" t="s">
        <v>10</v>
      </c>
      <c r="B22" s="22">
        <f t="shared" ref="B22:K22" si="28">IF(B4=0,0,B4/B13)</f>
        <v>7214.0175358426586</v>
      </c>
      <c r="C22" s="22">
        <f t="shared" si="28"/>
        <v>7214.0168763721749</v>
      </c>
      <c r="D22" s="22">
        <f t="shared" si="28"/>
        <v>7214.0174220351482</v>
      </c>
      <c r="E22" s="22">
        <f t="shared" si="28"/>
        <v>7214.0173166762152</v>
      </c>
      <c r="F22" s="22">
        <f t="shared" si="28"/>
        <v>7214.0168842726653</v>
      </c>
      <c r="G22" s="22">
        <f t="shared" si="28"/>
        <v>7214.0174889402288</v>
      </c>
      <c r="H22" s="22">
        <f t="shared" si="28"/>
        <v>7214.017061783311</v>
      </c>
      <c r="I22" s="22">
        <f t="shared" si="28"/>
        <v>7214.0171549650404</v>
      </c>
      <c r="J22" s="22">
        <f t="shared" si="28"/>
        <v>7214.0170327112573</v>
      </c>
      <c r="K22" s="22">
        <f t="shared" si="28"/>
        <v>7214.0170484671362</v>
      </c>
      <c r="L22" s="22">
        <f>IF(L4=0,0,L4/L13)</f>
        <v>7214.0169405800116</v>
      </c>
      <c r="M22" s="22">
        <f t="shared" ref="M22:AF22" si="29">IF(M4=0,0,M4/M13)</f>
        <v>7408.862513228426</v>
      </c>
      <c r="N22" s="22">
        <f t="shared" si="29"/>
        <v>7636.5005477427849</v>
      </c>
      <c r="O22" s="22">
        <f t="shared" si="29"/>
        <v>7721.5874845006119</v>
      </c>
      <c r="P22" s="22">
        <f t="shared" si="29"/>
        <v>7782.1423282747337</v>
      </c>
      <c r="Q22" s="22">
        <f t="shared" si="29"/>
        <v>8014.536107918756</v>
      </c>
      <c r="R22" s="22">
        <f t="shared" si="29"/>
        <v>8189.6171811632012</v>
      </c>
      <c r="S22" s="22">
        <f t="shared" si="29"/>
        <v>8525.4955708597099</v>
      </c>
      <c r="T22" s="22">
        <f t="shared" si="29"/>
        <v>8687.7263964392005</v>
      </c>
      <c r="U22" s="22">
        <f t="shared" si="29"/>
        <v>9058.5962918029054</v>
      </c>
      <c r="V22" s="22">
        <f t="shared" si="29"/>
        <v>9033.9572704798538</v>
      </c>
      <c r="W22" s="22">
        <f t="shared" si="29"/>
        <v>9222.3675234082912</v>
      </c>
      <c r="X22" s="22">
        <f t="shared" si="29"/>
        <v>9467.6584813226891</v>
      </c>
      <c r="Y22" s="22">
        <f t="shared" si="29"/>
        <v>9706.885335482224</v>
      </c>
      <c r="Z22" s="22">
        <f t="shared" si="29"/>
        <v>9895.3846681878495</v>
      </c>
      <c r="AA22" s="22">
        <f t="shared" si="29"/>
        <v>10231.85053552335</v>
      </c>
      <c r="AB22" s="22">
        <f t="shared" si="29"/>
        <v>10450.328175374891</v>
      </c>
      <c r="AC22" s="22">
        <f t="shared" si="29"/>
        <v>10452.986522455602</v>
      </c>
      <c r="AD22" s="22">
        <f t="shared" si="29"/>
        <v>10470.577523251037</v>
      </c>
      <c r="AE22" s="22">
        <f t="shared" si="29"/>
        <v>10180.299372152595</v>
      </c>
      <c r="AF22" s="22">
        <f t="shared" si="29"/>
        <v>10961.295756235277</v>
      </c>
      <c r="AG22" s="22">
        <f t="shared" ref="AG22" si="30">IF(AG4=0,0,AG4/AG13)</f>
        <v>10566.526597816493</v>
      </c>
    </row>
    <row r="23" spans="1:33" x14ac:dyDescent="0.25">
      <c r="A23" s="12" t="s">
        <v>11</v>
      </c>
      <c r="B23" s="23">
        <f t="shared" ref="B23:K23" si="31">IF(B5=0,0,B5/B14)</f>
        <v>28386.623183972446</v>
      </c>
      <c r="C23" s="23">
        <f t="shared" si="31"/>
        <v>28386.623748432259</v>
      </c>
      <c r="D23" s="23">
        <f t="shared" si="31"/>
        <v>28386.624304519082</v>
      </c>
      <c r="E23" s="23">
        <f t="shared" si="31"/>
        <v>28386.624127111714</v>
      </c>
      <c r="F23" s="23">
        <f t="shared" si="31"/>
        <v>28386.623826279822</v>
      </c>
      <c r="G23" s="23">
        <f t="shared" si="31"/>
        <v>28386.623552808782</v>
      </c>
      <c r="H23" s="23">
        <f t="shared" si="31"/>
        <v>28405.341180417465</v>
      </c>
      <c r="I23" s="23">
        <f t="shared" si="31"/>
        <v>28436.062039414417</v>
      </c>
      <c r="J23" s="23">
        <f t="shared" si="31"/>
        <v>28449.804338190563</v>
      </c>
      <c r="K23" s="23">
        <f t="shared" si="31"/>
        <v>28259.142987427793</v>
      </c>
      <c r="L23" s="23">
        <f>IF(L5=0,0,L5/L14)</f>
        <v>28199.195849506235</v>
      </c>
      <c r="M23" s="23">
        <f t="shared" ref="M23:AF23" si="32">IF(M5=0,0,M5/M14)</f>
        <v>29258.44999428645</v>
      </c>
      <c r="N23" s="23">
        <f t="shared" si="32"/>
        <v>29843.20903608841</v>
      </c>
      <c r="O23" s="23">
        <f t="shared" si="32"/>
        <v>29470.672192413942</v>
      </c>
      <c r="P23" s="23">
        <f t="shared" si="32"/>
        <v>29903.942530956821</v>
      </c>
      <c r="Q23" s="23">
        <f t="shared" si="32"/>
        <v>30882.136612451031</v>
      </c>
      <c r="R23" s="23">
        <f t="shared" si="32"/>
        <v>31787.410615650042</v>
      </c>
      <c r="S23" s="23">
        <f t="shared" si="32"/>
        <v>32965.799802045687</v>
      </c>
      <c r="T23" s="23">
        <f t="shared" si="32"/>
        <v>33579.370235192386</v>
      </c>
      <c r="U23" s="23">
        <f t="shared" si="32"/>
        <v>33988.158438015271</v>
      </c>
      <c r="V23" s="23">
        <f t="shared" si="32"/>
        <v>35140.040350990275</v>
      </c>
      <c r="W23" s="23">
        <f t="shared" si="32"/>
        <v>36396.484383323295</v>
      </c>
      <c r="X23" s="23">
        <f t="shared" si="32"/>
        <v>37973.660632547093</v>
      </c>
      <c r="Y23" s="23">
        <f t="shared" si="32"/>
        <v>39208.834866078279</v>
      </c>
      <c r="Z23" s="23">
        <f t="shared" si="32"/>
        <v>39913.173848650251</v>
      </c>
      <c r="AA23" s="23">
        <f t="shared" si="32"/>
        <v>41203.523012477388</v>
      </c>
      <c r="AB23" s="23">
        <f t="shared" si="32"/>
        <v>42350.039646537378</v>
      </c>
      <c r="AC23" s="23">
        <f t="shared" si="32"/>
        <v>42784.003044194455</v>
      </c>
      <c r="AD23" s="23">
        <f t="shared" si="32"/>
        <v>42601.976929930293</v>
      </c>
      <c r="AE23" s="23">
        <f t="shared" si="32"/>
        <v>41745.321405769981</v>
      </c>
      <c r="AF23" s="23">
        <f t="shared" si="32"/>
        <v>40992.779465601117</v>
      </c>
      <c r="AG23" s="23">
        <f t="shared" ref="AG23" si="33">IF(AG5=0,0,AG5/AG14)</f>
        <v>42776.537206139255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11117.688907996559</v>
      </c>
      <c r="C25" s="21">
        <f t="shared" si="34"/>
        <v>11509.83086844368</v>
      </c>
      <c r="D25" s="21">
        <f t="shared" si="34"/>
        <v>11514.583920894238</v>
      </c>
      <c r="E25" s="21">
        <f t="shared" si="34"/>
        <v>10968.018486672399</v>
      </c>
      <c r="F25" s="21">
        <f t="shared" si="34"/>
        <v>11045.170507308683</v>
      </c>
      <c r="G25" s="21">
        <f t="shared" si="34"/>
        <v>11031.823817712811</v>
      </c>
      <c r="H25" s="21">
        <f t="shared" si="34"/>
        <v>11471.469819432503</v>
      </c>
      <c r="I25" s="21">
        <f t="shared" si="34"/>
        <v>12047.0407566638</v>
      </c>
      <c r="J25" s="21">
        <f t="shared" si="34"/>
        <v>12048.69355116079</v>
      </c>
      <c r="K25" s="21">
        <f t="shared" si="34"/>
        <v>12467.982717110914</v>
      </c>
      <c r="L25" s="21">
        <f>SUM(L26,L32)</f>
        <v>13160.27274290628</v>
      </c>
      <c r="M25" s="21">
        <f t="shared" ref="M25:AF25" si="35">SUM(M26,M32)</f>
        <v>14389.196990541701</v>
      </c>
      <c r="N25" s="21">
        <f t="shared" si="35"/>
        <v>14266.351418744627</v>
      </c>
      <c r="O25" s="21">
        <f t="shared" si="35"/>
        <v>13387.759157351677</v>
      </c>
      <c r="P25" s="21">
        <f t="shared" si="35"/>
        <v>14583.703525365429</v>
      </c>
      <c r="Q25" s="21">
        <f t="shared" si="35"/>
        <v>15618.524935511612</v>
      </c>
      <c r="R25" s="21">
        <f t="shared" si="35"/>
        <v>16655.612897678413</v>
      </c>
      <c r="S25" s="21">
        <f t="shared" si="35"/>
        <v>17072.327343078243</v>
      </c>
      <c r="T25" s="21">
        <f t="shared" si="35"/>
        <v>16397.043078245923</v>
      </c>
      <c r="U25" s="21">
        <f t="shared" si="35"/>
        <v>14637.90008598452</v>
      </c>
      <c r="V25" s="21">
        <f t="shared" si="35"/>
        <v>13859.893035253659</v>
      </c>
      <c r="W25" s="21">
        <f t="shared" si="35"/>
        <v>14919.198452278586</v>
      </c>
      <c r="X25" s="21">
        <f t="shared" si="35"/>
        <v>13829.793637145311</v>
      </c>
      <c r="Y25" s="21">
        <f t="shared" si="35"/>
        <v>13135.267239896821</v>
      </c>
      <c r="Z25" s="21">
        <f t="shared" si="35"/>
        <v>12937.835597592428</v>
      </c>
      <c r="AA25" s="21">
        <f t="shared" si="35"/>
        <v>11949.15709372313</v>
      </c>
      <c r="AB25" s="21">
        <f t="shared" si="35"/>
        <v>11869.820206362854</v>
      </c>
      <c r="AC25" s="21">
        <f t="shared" si="35"/>
        <v>11656.368013757521</v>
      </c>
      <c r="AD25" s="21">
        <f t="shared" si="35"/>
        <v>11215.607308684435</v>
      </c>
      <c r="AE25" s="21">
        <f t="shared" si="35"/>
        <v>11425.70834049871</v>
      </c>
      <c r="AF25" s="21">
        <f t="shared" si="35"/>
        <v>11880.701805674977</v>
      </c>
      <c r="AG25" s="21">
        <f t="shared" ref="AG25" si="36">SUM(AG26,AG32)</f>
        <v>11424.664058469472</v>
      </c>
    </row>
    <row r="26" spans="1:33" x14ac:dyDescent="0.25">
      <c r="A26" s="24" t="s">
        <v>10</v>
      </c>
      <c r="B26" s="25">
        <f t="shared" ref="B26:K26" si="37">SUM(B27:B31)</f>
        <v>1750.8680972361772</v>
      </c>
      <c r="C26" s="25">
        <f t="shared" si="37"/>
        <v>1812.6245574631555</v>
      </c>
      <c r="D26" s="25">
        <f t="shared" si="37"/>
        <v>1813.3730811707853</v>
      </c>
      <c r="E26" s="25">
        <f t="shared" si="37"/>
        <v>1727.2972802330462</v>
      </c>
      <c r="F26" s="25">
        <f t="shared" si="37"/>
        <v>1739.447567984221</v>
      </c>
      <c r="G26" s="25">
        <f t="shared" si="37"/>
        <v>1737.3456472156377</v>
      </c>
      <c r="H26" s="25">
        <f t="shared" si="37"/>
        <v>1862.3729005797077</v>
      </c>
      <c r="I26" s="25">
        <f t="shared" si="37"/>
        <v>1957.933394083122</v>
      </c>
      <c r="J26" s="25">
        <f t="shared" si="37"/>
        <v>1893.4584124984617</v>
      </c>
      <c r="K26" s="25">
        <f t="shared" si="37"/>
        <v>2133.1111485079905</v>
      </c>
      <c r="L26" s="25">
        <f>SUM(L27:L31)</f>
        <v>2216.8299221351058</v>
      </c>
      <c r="M26" s="25">
        <f t="shared" ref="M26:AF26" si="38">SUM(M27:M31)</f>
        <v>2422.9720795963403</v>
      </c>
      <c r="N26" s="25">
        <f t="shared" si="38"/>
        <v>2427.2874824542832</v>
      </c>
      <c r="O26" s="25">
        <f t="shared" si="38"/>
        <v>2216.8195548620583</v>
      </c>
      <c r="P26" s="25">
        <f t="shared" si="38"/>
        <v>2435.487489929611</v>
      </c>
      <c r="Q26" s="25">
        <f t="shared" si="38"/>
        <v>2361.4229482269425</v>
      </c>
      <c r="R26" s="25">
        <f t="shared" si="38"/>
        <v>2383.3490423497615</v>
      </c>
      <c r="S26" s="25">
        <f t="shared" si="38"/>
        <v>2439.2703292551341</v>
      </c>
      <c r="T26" s="25">
        <f t="shared" si="38"/>
        <v>2213.767233897705</v>
      </c>
      <c r="U26" s="25">
        <f t="shared" si="38"/>
        <v>2306.0292211219507</v>
      </c>
      <c r="V26" s="25">
        <f t="shared" si="38"/>
        <v>2301.106799782995</v>
      </c>
      <c r="W26" s="25">
        <f t="shared" si="38"/>
        <v>2287.6808007106638</v>
      </c>
      <c r="X26" s="25">
        <f t="shared" si="38"/>
        <v>2141.7705825796706</v>
      </c>
      <c r="Y26" s="25">
        <f t="shared" si="38"/>
        <v>2035.4433544751264</v>
      </c>
      <c r="Z26" s="25">
        <f t="shared" si="38"/>
        <v>1945.4781538276636</v>
      </c>
      <c r="AA26" s="25">
        <f t="shared" si="38"/>
        <v>1729.5921576523428</v>
      </c>
      <c r="AB26" s="25">
        <f t="shared" si="38"/>
        <v>1696.8210587443079</v>
      </c>
      <c r="AC26" s="25">
        <f t="shared" si="38"/>
        <v>1670.4821257263911</v>
      </c>
      <c r="AD26" s="25">
        <f t="shared" si="38"/>
        <v>1676.4465793080501</v>
      </c>
      <c r="AE26" s="25">
        <f t="shared" si="38"/>
        <v>1762.6270759777071</v>
      </c>
      <c r="AF26" s="25">
        <f t="shared" si="38"/>
        <v>1653.7096270693301</v>
      </c>
      <c r="AG26" s="25">
        <f t="shared" ref="AG26" si="39">SUM(AG27:AG31)</f>
        <v>1602.6353939790376</v>
      </c>
    </row>
    <row r="27" spans="1:33" x14ac:dyDescent="0.25">
      <c r="A27" s="26" t="s">
        <v>15</v>
      </c>
      <c r="B27" s="27">
        <v>1090.0682678215685</v>
      </c>
      <c r="C27" s="27">
        <v>1164.4926164707615</v>
      </c>
      <c r="D27" s="27">
        <v>1122.8150038422561</v>
      </c>
      <c r="E27" s="27">
        <v>1020.6055783849679</v>
      </c>
      <c r="F27" s="27">
        <v>875.72621792114217</v>
      </c>
      <c r="G27" s="27">
        <v>878.2070552985374</v>
      </c>
      <c r="H27" s="27">
        <v>883.05119491121059</v>
      </c>
      <c r="I27" s="27">
        <v>870.44968743388631</v>
      </c>
      <c r="J27" s="27">
        <v>848.80505530629898</v>
      </c>
      <c r="K27" s="27">
        <v>874.67428479069201</v>
      </c>
      <c r="L27" s="27">
        <v>872.83127056163823</v>
      </c>
      <c r="M27" s="27">
        <v>891.2884393414738</v>
      </c>
      <c r="N27" s="27">
        <v>867.1054274995173</v>
      </c>
      <c r="O27" s="27">
        <v>801.35701866590398</v>
      </c>
      <c r="P27" s="27">
        <v>788.97207421511928</v>
      </c>
      <c r="Q27" s="27">
        <v>747.77179955652525</v>
      </c>
      <c r="R27" s="27">
        <v>714.805974141192</v>
      </c>
      <c r="S27" s="27">
        <v>738.44966546647254</v>
      </c>
      <c r="T27" s="27">
        <v>668.01509922124001</v>
      </c>
      <c r="U27" s="27">
        <v>706.47865000372963</v>
      </c>
      <c r="V27" s="27">
        <v>781.85357434761238</v>
      </c>
      <c r="W27" s="27">
        <v>716.37843234953777</v>
      </c>
      <c r="X27" s="27">
        <v>727.69444599707958</v>
      </c>
      <c r="Y27" s="27">
        <v>659.36484895136289</v>
      </c>
      <c r="Z27" s="27">
        <v>650.0786997464362</v>
      </c>
      <c r="AA27" s="27">
        <v>943.76094076626919</v>
      </c>
      <c r="AB27" s="27">
        <v>949.81854528836027</v>
      </c>
      <c r="AC27" s="27">
        <v>979.99256857948308</v>
      </c>
      <c r="AD27" s="27">
        <v>961.01005689590988</v>
      </c>
      <c r="AE27" s="27">
        <v>966.65131241601819</v>
      </c>
      <c r="AF27" s="27">
        <v>840.69413239856078</v>
      </c>
      <c r="AG27" s="27">
        <v>893.22929937037566</v>
      </c>
    </row>
    <row r="28" spans="1:33" x14ac:dyDescent="0.25">
      <c r="A28" s="26" t="s">
        <v>16</v>
      </c>
      <c r="B28" s="27">
        <v>660.79982941460867</v>
      </c>
      <c r="C28" s="27">
        <v>648.13194099239399</v>
      </c>
      <c r="D28" s="27">
        <v>690.55807732852918</v>
      </c>
      <c r="E28" s="27">
        <v>706.69170184807831</v>
      </c>
      <c r="F28" s="27">
        <v>863.72135006307883</v>
      </c>
      <c r="G28" s="27">
        <v>859.13859191710026</v>
      </c>
      <c r="H28" s="27">
        <v>979.32170566849709</v>
      </c>
      <c r="I28" s="27">
        <v>1087.4837066492357</v>
      </c>
      <c r="J28" s="27">
        <v>1044.6533571921627</v>
      </c>
      <c r="K28" s="27">
        <v>1258.4368637172984</v>
      </c>
      <c r="L28" s="27">
        <v>1343.9986515734677</v>
      </c>
      <c r="M28" s="27">
        <v>1531.6836402548665</v>
      </c>
      <c r="N28" s="27">
        <v>1560.182054954766</v>
      </c>
      <c r="O28" s="27">
        <v>1415.4625361961544</v>
      </c>
      <c r="P28" s="27">
        <v>1646.5154157144916</v>
      </c>
      <c r="Q28" s="27">
        <v>1613.6511486704171</v>
      </c>
      <c r="R28" s="27">
        <v>1668.5430682085694</v>
      </c>
      <c r="S28" s="27">
        <v>1700.8206637886615</v>
      </c>
      <c r="T28" s="27">
        <v>1545.7521346764649</v>
      </c>
      <c r="U28" s="27">
        <v>1599.5505711182211</v>
      </c>
      <c r="V28" s="27">
        <v>1519.2532254353828</v>
      </c>
      <c r="W28" s="27">
        <v>1571.3023683611259</v>
      </c>
      <c r="X28" s="27">
        <v>1414.0761365825911</v>
      </c>
      <c r="Y28" s="27">
        <v>1376.0297656843404</v>
      </c>
      <c r="Z28" s="27">
        <v>1295.3207904082274</v>
      </c>
      <c r="AA28" s="27">
        <v>785.73023075703782</v>
      </c>
      <c r="AB28" s="27">
        <v>746.85192775672135</v>
      </c>
      <c r="AC28" s="27">
        <v>689.83645226278122</v>
      </c>
      <c r="AD28" s="27">
        <v>711.02739926586321</v>
      </c>
      <c r="AE28" s="27">
        <v>779.50143796688826</v>
      </c>
      <c r="AF28" s="27">
        <v>764.29744455449998</v>
      </c>
      <c r="AG28" s="27">
        <v>669.46090088276139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2.4919689112904027</v>
      </c>
      <c r="AE29" s="27">
        <v>7.3022067137147708</v>
      </c>
      <c r="AF29" s="27">
        <v>32.894758858892288</v>
      </c>
      <c r="AG29" s="27">
        <v>23.299146653814166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4.8739839422997588E-2</v>
      </c>
      <c r="Z30" s="27">
        <v>7.866367300009082E-2</v>
      </c>
      <c r="AA30" s="27">
        <v>0.10098612903588722</v>
      </c>
      <c r="AB30" s="27">
        <v>0.15058569922638271</v>
      </c>
      <c r="AC30" s="27">
        <v>0.65310488412685874</v>
      </c>
      <c r="AD30" s="27">
        <v>1.9171542349865611</v>
      </c>
      <c r="AE30" s="27">
        <v>9.1721188810859307</v>
      </c>
      <c r="AF30" s="27">
        <v>15.823291257376814</v>
      </c>
      <c r="AG30" s="27">
        <v>16.646047072086585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9366.8208107603823</v>
      </c>
      <c r="C32" s="25">
        <f t="shared" si="40"/>
        <v>9697.206310980524</v>
      </c>
      <c r="D32" s="25">
        <f t="shared" si="40"/>
        <v>9701.2108397234533</v>
      </c>
      <c r="E32" s="25">
        <f t="shared" si="40"/>
        <v>9240.7212064393534</v>
      </c>
      <c r="F32" s="25">
        <f t="shared" si="40"/>
        <v>9305.7229393244615</v>
      </c>
      <c r="G32" s="25">
        <f t="shared" si="40"/>
        <v>9294.4781704971738</v>
      </c>
      <c r="H32" s="25">
        <f t="shared" si="40"/>
        <v>9609.0969188527943</v>
      </c>
      <c r="I32" s="25">
        <f t="shared" si="40"/>
        <v>10089.107362580678</v>
      </c>
      <c r="J32" s="25">
        <f t="shared" si="40"/>
        <v>10155.235138662329</v>
      </c>
      <c r="K32" s="25">
        <f t="shared" si="40"/>
        <v>10334.871568602923</v>
      </c>
      <c r="L32" s="25">
        <f>SUM(L33:L37)</f>
        <v>10943.442820771174</v>
      </c>
      <c r="M32" s="25">
        <f t="shared" ref="M32:AF32" si="41">SUM(M33:M37)</f>
        <v>11966.224910945361</v>
      </c>
      <c r="N32" s="25">
        <f t="shared" si="41"/>
        <v>11839.063936290344</v>
      </c>
      <c r="O32" s="25">
        <f t="shared" si="41"/>
        <v>11170.939602489618</v>
      </c>
      <c r="P32" s="25">
        <f t="shared" si="41"/>
        <v>12148.216035435818</v>
      </c>
      <c r="Q32" s="25">
        <f t="shared" si="41"/>
        <v>13257.10198728467</v>
      </c>
      <c r="R32" s="25">
        <f t="shared" si="41"/>
        <v>14272.263855328651</v>
      </c>
      <c r="S32" s="25">
        <f t="shared" si="41"/>
        <v>14633.057013823109</v>
      </c>
      <c r="T32" s="25">
        <f t="shared" si="41"/>
        <v>14183.275844348218</v>
      </c>
      <c r="U32" s="25">
        <f t="shared" si="41"/>
        <v>12331.870864862569</v>
      </c>
      <c r="V32" s="25">
        <f t="shared" si="41"/>
        <v>11558.786235470663</v>
      </c>
      <c r="W32" s="25">
        <f t="shared" si="41"/>
        <v>12631.517651567923</v>
      </c>
      <c r="X32" s="25">
        <f t="shared" si="41"/>
        <v>11688.02305456564</v>
      </c>
      <c r="Y32" s="25">
        <f t="shared" si="41"/>
        <v>11099.823885421694</v>
      </c>
      <c r="Z32" s="25">
        <f t="shared" si="41"/>
        <v>10992.357443764764</v>
      </c>
      <c r="AA32" s="25">
        <f t="shared" si="41"/>
        <v>10219.564936070787</v>
      </c>
      <c r="AB32" s="25">
        <f t="shared" si="41"/>
        <v>10172.999147618546</v>
      </c>
      <c r="AC32" s="25">
        <f t="shared" si="41"/>
        <v>9985.8858880311291</v>
      </c>
      <c r="AD32" s="25">
        <f t="shared" si="41"/>
        <v>9539.1607293763846</v>
      </c>
      <c r="AE32" s="25">
        <f t="shared" si="41"/>
        <v>9663.0812645210026</v>
      </c>
      <c r="AF32" s="25">
        <f t="shared" si="41"/>
        <v>10226.992178605646</v>
      </c>
      <c r="AG32" s="25">
        <f t="shared" ref="AG32" si="42">SUM(AG33:AG37)</f>
        <v>9822.0286644904354</v>
      </c>
    </row>
    <row r="33" spans="1:33" x14ac:dyDescent="0.25">
      <c r="A33" s="26" t="s">
        <v>15</v>
      </c>
      <c r="B33" s="27">
        <v>1166.3327639927047</v>
      </c>
      <c r="C33" s="27">
        <v>1245.9640473297543</v>
      </c>
      <c r="D33" s="27">
        <v>1201.3705507579159</v>
      </c>
      <c r="E33" s="27">
        <v>1092.0102427672241</v>
      </c>
      <c r="F33" s="27">
        <v>936.99467631789491</v>
      </c>
      <c r="G33" s="27">
        <v>939.6490925948417</v>
      </c>
      <c r="H33" s="27">
        <v>911.23797103891843</v>
      </c>
      <c r="I33" s="27">
        <v>897.07447421701659</v>
      </c>
      <c r="J33" s="27">
        <v>910.48368072121593</v>
      </c>
      <c r="K33" s="27">
        <v>847.55512191610103</v>
      </c>
      <c r="L33" s="27">
        <v>861.75118859571273</v>
      </c>
      <c r="M33" s="27">
        <v>880.35334913660017</v>
      </c>
      <c r="N33" s="27">
        <v>845.85914687709476</v>
      </c>
      <c r="O33" s="27">
        <v>807.63550068061295</v>
      </c>
      <c r="P33" s="27">
        <v>787.07882862236977</v>
      </c>
      <c r="Q33" s="27">
        <v>839.60283500925277</v>
      </c>
      <c r="R33" s="27">
        <v>856.09780917781097</v>
      </c>
      <c r="S33" s="27">
        <v>885.98429842002736</v>
      </c>
      <c r="T33" s="27">
        <v>855.97458263602607</v>
      </c>
      <c r="U33" s="27">
        <v>755.60217544768943</v>
      </c>
      <c r="V33" s="27">
        <v>785.47230699374552</v>
      </c>
      <c r="W33" s="27">
        <v>791.10222113283533</v>
      </c>
      <c r="X33" s="27">
        <v>794.2316073133245</v>
      </c>
      <c r="Y33" s="27">
        <v>719.13902035216222</v>
      </c>
      <c r="Z33" s="27">
        <v>734.61605519767375</v>
      </c>
      <c r="AA33" s="27">
        <v>1115.2717333523899</v>
      </c>
      <c r="AB33" s="27">
        <v>1138.8947823126714</v>
      </c>
      <c r="AC33" s="27">
        <v>1171.6490479295451</v>
      </c>
      <c r="AD33" s="27">
        <v>1093.6500462855172</v>
      </c>
      <c r="AE33" s="27">
        <v>1059.8759446777049</v>
      </c>
      <c r="AF33" s="27">
        <v>1039.8164436977413</v>
      </c>
      <c r="AG33" s="27">
        <v>1094.8621021773454</v>
      </c>
    </row>
    <row r="34" spans="1:33" x14ac:dyDescent="0.25">
      <c r="A34" s="26" t="s">
        <v>16</v>
      </c>
      <c r="B34" s="27">
        <v>8200.4880467676776</v>
      </c>
      <c r="C34" s="27">
        <v>8451.242263650769</v>
      </c>
      <c r="D34" s="27">
        <v>8499.8402889655372</v>
      </c>
      <c r="E34" s="27">
        <v>8148.7109636721289</v>
      </c>
      <c r="F34" s="27">
        <v>8368.7282630065674</v>
      </c>
      <c r="G34" s="27">
        <v>8354.8290779023318</v>
      </c>
      <c r="H34" s="27">
        <v>8697.8589478138765</v>
      </c>
      <c r="I34" s="27">
        <v>9192.0328883636612</v>
      </c>
      <c r="J34" s="27">
        <v>9244.7514579411127</v>
      </c>
      <c r="K34" s="27">
        <v>9487.316446686822</v>
      </c>
      <c r="L34" s="27">
        <v>10081.691632175462</v>
      </c>
      <c r="M34" s="27">
        <v>11085.871561808761</v>
      </c>
      <c r="N34" s="27">
        <v>10993.204789413248</v>
      </c>
      <c r="O34" s="27">
        <v>10363.304101809004</v>
      </c>
      <c r="P34" s="27">
        <v>11361.137206813448</v>
      </c>
      <c r="Q34" s="27">
        <v>12417.499152275417</v>
      </c>
      <c r="R34" s="27">
        <v>13416.16604615084</v>
      </c>
      <c r="S34" s="27">
        <v>13747.072715403081</v>
      </c>
      <c r="T34" s="27">
        <v>13327.301261712191</v>
      </c>
      <c r="U34" s="27">
        <v>11576.268689414879</v>
      </c>
      <c r="V34" s="27">
        <v>10773.313928476917</v>
      </c>
      <c r="W34" s="27">
        <v>11840.415430435089</v>
      </c>
      <c r="X34" s="27">
        <v>10893.791447252315</v>
      </c>
      <c r="Y34" s="27">
        <v>10380.419073524605</v>
      </c>
      <c r="Z34" s="27">
        <v>10257.29692240346</v>
      </c>
      <c r="AA34" s="27">
        <v>9103.6965104295468</v>
      </c>
      <c r="AB34" s="27">
        <v>9033.2015546164512</v>
      </c>
      <c r="AC34" s="27">
        <v>8810.3326792935368</v>
      </c>
      <c r="AD34" s="27">
        <v>8420.4222997883062</v>
      </c>
      <c r="AE34" s="27">
        <v>8512.8897056272635</v>
      </c>
      <c r="AF34" s="27">
        <v>8885.8900017051728</v>
      </c>
      <c r="AG34" s="27">
        <v>8482.3555221610895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14.179570211667457</v>
      </c>
      <c r="AE35" s="27">
        <v>40.032187095399593</v>
      </c>
      <c r="AF35" s="27">
        <v>203.4301766527156</v>
      </c>
      <c r="AG35" s="27">
        <v>142.79285678556673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0.2657915449278192</v>
      </c>
      <c r="Z36" s="27">
        <v>0.44446616362931579</v>
      </c>
      <c r="AA36" s="27">
        <v>0.59669228884889358</v>
      </c>
      <c r="AB36" s="27">
        <v>0.90281068942366027</v>
      </c>
      <c r="AC36" s="27">
        <v>3.904160808048549</v>
      </c>
      <c r="AD36" s="27">
        <v>10.908813090894778</v>
      </c>
      <c r="AE36" s="27">
        <v>50.283427120633753</v>
      </c>
      <c r="AF36" s="27">
        <v>97.855556550017894</v>
      </c>
      <c r="AG36" s="27">
        <v>102.01818336643451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9.299405515675069</v>
      </c>
      <c r="C40" s="21">
        <f t="shared" si="43"/>
        <v>9.2994055156750708</v>
      </c>
      <c r="D40" s="21">
        <f t="shared" si="43"/>
        <v>9.2994055156750708</v>
      </c>
      <c r="E40" s="21">
        <f t="shared" si="43"/>
        <v>9.2994055156750708</v>
      </c>
      <c r="F40" s="21">
        <f t="shared" si="43"/>
        <v>9.2994055156750726</v>
      </c>
      <c r="G40" s="21">
        <f t="shared" si="43"/>
        <v>9.2994055156750726</v>
      </c>
      <c r="H40" s="21">
        <f t="shared" si="43"/>
        <v>9.2828941086779864</v>
      </c>
      <c r="I40" s="21">
        <f t="shared" si="43"/>
        <v>9.2864164116458348</v>
      </c>
      <c r="J40" s="21">
        <f t="shared" si="43"/>
        <v>9.3093335171045464</v>
      </c>
      <c r="K40" s="21">
        <f t="shared" si="43"/>
        <v>9.227584260021688</v>
      </c>
      <c r="L40" s="21">
        <f>IF(L25=0,0,L25/(L3/1000))</f>
        <v>9.2299046895518853</v>
      </c>
      <c r="M40" s="21">
        <f t="shared" ref="M40:AF40" si="44">IF(M25=0,0,M25/(M3/1000))</f>
        <v>10.23812428916831</v>
      </c>
      <c r="N40" s="21">
        <f t="shared" si="44"/>
        <v>10.056291516249665</v>
      </c>
      <c r="O40" s="21">
        <f t="shared" si="44"/>
        <v>9.3541126199493831</v>
      </c>
      <c r="P40" s="21">
        <f t="shared" si="44"/>
        <v>9.587707983136772</v>
      </c>
      <c r="Q40" s="21">
        <f t="shared" si="44"/>
        <v>9.6071013051189311</v>
      </c>
      <c r="R40" s="21">
        <f t="shared" si="44"/>
        <v>9.8012126002428488</v>
      </c>
      <c r="S40" s="21">
        <f t="shared" si="44"/>
        <v>9.4664080614177788</v>
      </c>
      <c r="T40" s="21">
        <f t="shared" si="44"/>
        <v>8.5866179438488128</v>
      </c>
      <c r="U40" s="21">
        <f t="shared" si="44"/>
        <v>8.8167280674864106</v>
      </c>
      <c r="V40" s="21">
        <f t="shared" si="44"/>
        <v>7.7498402281467333</v>
      </c>
      <c r="W40" s="21">
        <f t="shared" si="44"/>
        <v>7.7005854965422609</v>
      </c>
      <c r="X40" s="21">
        <f t="shared" si="44"/>
        <v>7.062042190549092</v>
      </c>
      <c r="Y40" s="21">
        <f t="shared" si="44"/>
        <v>6.813720765658446</v>
      </c>
      <c r="Z40" s="21">
        <f t="shared" si="44"/>
        <v>6.4445114905049694</v>
      </c>
      <c r="AA40" s="21">
        <f t="shared" si="44"/>
        <v>5.6791247603701676</v>
      </c>
      <c r="AB40" s="21">
        <f t="shared" si="44"/>
        <v>5.612415179775085</v>
      </c>
      <c r="AC40" s="21">
        <f t="shared" si="44"/>
        <v>5.4673054523007778</v>
      </c>
      <c r="AD40" s="21">
        <f t="shared" si="44"/>
        <v>5.3493006241288947</v>
      </c>
      <c r="AE40" s="21">
        <f t="shared" si="44"/>
        <v>5.5299357141994836</v>
      </c>
      <c r="AF40" s="21">
        <f t="shared" si="44"/>
        <v>6.2941452617217717</v>
      </c>
      <c r="AG40" s="21">
        <f t="shared" ref="AG40" si="45">IF(AG25=0,0,AG25/(AG3/1000))</f>
        <v>5.6249222141886435</v>
      </c>
    </row>
    <row r="41" spans="1:33" x14ac:dyDescent="0.25">
      <c r="A41" s="10" t="s">
        <v>10</v>
      </c>
      <c r="B41" s="22">
        <f t="shared" ref="B41:K41" si="46">IF(B26=0,0,B26/(B4/1000))</f>
        <v>28.673863555737512</v>
      </c>
      <c r="C41" s="22">
        <f t="shared" si="46"/>
        <v>28.673863932409976</v>
      </c>
      <c r="D41" s="22">
        <f t="shared" si="46"/>
        <v>28.673863769860933</v>
      </c>
      <c r="E41" s="22">
        <f t="shared" si="46"/>
        <v>28.673863787248425</v>
      </c>
      <c r="F41" s="22">
        <f t="shared" si="46"/>
        <v>28.673863945455349</v>
      </c>
      <c r="G41" s="22">
        <f t="shared" si="46"/>
        <v>28.673863636854289</v>
      </c>
      <c r="H41" s="22">
        <f t="shared" si="46"/>
        <v>28.449931631644297</v>
      </c>
      <c r="I41" s="22">
        <f t="shared" si="46"/>
        <v>28.497474403080929</v>
      </c>
      <c r="J41" s="22">
        <f t="shared" si="46"/>
        <v>28.809826151010846</v>
      </c>
      <c r="K41" s="22">
        <f t="shared" si="46"/>
        <v>27.719136369230466</v>
      </c>
      <c r="L41" s="22">
        <f>IF(L26=0,0,L26/(L4/1000))</f>
        <v>27.749212235515721</v>
      </c>
      <c r="M41" s="22">
        <f t="shared" ref="M41:AF41" si="47">IF(M26=0,0,M26/(M4/1000))</f>
        <v>30.915119974738825</v>
      </c>
      <c r="N41" s="22">
        <f t="shared" si="47"/>
        <v>30.181484492720749</v>
      </c>
      <c r="O41" s="22">
        <f t="shared" si="47"/>
        <v>28.272751045206437</v>
      </c>
      <c r="P41" s="22">
        <f t="shared" si="47"/>
        <v>29.013506991342453</v>
      </c>
      <c r="Q41" s="22">
        <f t="shared" si="47"/>
        <v>30.107345830960103</v>
      </c>
      <c r="R41" s="22">
        <f t="shared" si="47"/>
        <v>31.128839474588137</v>
      </c>
      <c r="S41" s="22">
        <f t="shared" si="47"/>
        <v>30.156644621705617</v>
      </c>
      <c r="T41" s="22">
        <f t="shared" si="47"/>
        <v>27.857339639892167</v>
      </c>
      <c r="U41" s="22">
        <f t="shared" si="47"/>
        <v>27.165606141968187</v>
      </c>
      <c r="V41" s="22">
        <f t="shared" si="47"/>
        <v>23.664116773506997</v>
      </c>
      <c r="W41" s="22">
        <f t="shared" si="47"/>
        <v>24.323939025761565</v>
      </c>
      <c r="X41" s="22">
        <f t="shared" si="47"/>
        <v>22.422752114419715</v>
      </c>
      <c r="Y41" s="22">
        <f t="shared" si="47"/>
        <v>21.58332255309816</v>
      </c>
      <c r="Z41" s="22">
        <f t="shared" si="47"/>
        <v>20.407933303853937</v>
      </c>
      <c r="AA41" s="22">
        <f t="shared" si="47"/>
        <v>18.225812011764962</v>
      </c>
      <c r="AB41" s="22">
        <f t="shared" si="47"/>
        <v>18.068484345586686</v>
      </c>
      <c r="AC41" s="22">
        <f t="shared" si="47"/>
        <v>17.68380113935515</v>
      </c>
      <c r="AD41" s="22">
        <f t="shared" si="47"/>
        <v>17.057371681900428</v>
      </c>
      <c r="AE41" s="22">
        <f t="shared" si="47"/>
        <v>17.617068178205709</v>
      </c>
      <c r="AF41" s="22">
        <f t="shared" si="47"/>
        <v>16.955736989886496</v>
      </c>
      <c r="AG41" s="22">
        <f t="shared" ref="AG41" si="48">IF(AG26=0,0,AG26/(AG4/1000))</f>
        <v>16.176325532826741</v>
      </c>
    </row>
    <row r="42" spans="1:33" x14ac:dyDescent="0.25">
      <c r="A42" s="12" t="s">
        <v>11</v>
      </c>
      <c r="B42" s="23">
        <f t="shared" ref="B42:K42" si="49">IF(B32=0,0,B32/(B5/1000))</f>
        <v>8.2565946884282475</v>
      </c>
      <c r="C42" s="23">
        <f t="shared" si="49"/>
        <v>8.2565946681542304</v>
      </c>
      <c r="D42" s="23">
        <f t="shared" si="49"/>
        <v>8.256594676903271</v>
      </c>
      <c r="E42" s="23">
        <f t="shared" si="49"/>
        <v>8.2565946759674063</v>
      </c>
      <c r="F42" s="23">
        <f t="shared" si="49"/>
        <v>8.2565946674520774</v>
      </c>
      <c r="G42" s="23">
        <f t="shared" si="49"/>
        <v>8.2565946840622217</v>
      </c>
      <c r="H42" s="23">
        <f t="shared" si="49"/>
        <v>8.2107772916323274</v>
      </c>
      <c r="I42" s="23">
        <f t="shared" si="49"/>
        <v>8.212073530973921</v>
      </c>
      <c r="J42" s="23">
        <f t="shared" si="49"/>
        <v>8.2661216370648152</v>
      </c>
      <c r="K42" s="23">
        <f t="shared" si="49"/>
        <v>8.1108079555954617</v>
      </c>
      <c r="L42" s="23">
        <f>IF(L32=0,0,L32/(L5/1000))</f>
        <v>8.1306958715075375</v>
      </c>
      <c r="M42" s="23">
        <f t="shared" ref="M42:AF42" si="50">IF(M32=0,0,M32/(M5/1000))</f>
        <v>9.0169753620099566</v>
      </c>
      <c r="N42" s="23">
        <f t="shared" si="50"/>
        <v>8.8468326102378683</v>
      </c>
      <c r="O42" s="23">
        <f t="shared" si="50"/>
        <v>8.2575940816912876</v>
      </c>
      <c r="P42" s="23">
        <f t="shared" si="50"/>
        <v>8.4530487900661999</v>
      </c>
      <c r="Q42" s="23">
        <f t="shared" si="50"/>
        <v>8.5679288990680007</v>
      </c>
      <c r="R42" s="23">
        <f t="shared" si="50"/>
        <v>8.7949574202130965</v>
      </c>
      <c r="S42" s="23">
        <f t="shared" si="50"/>
        <v>8.4948615200650508</v>
      </c>
      <c r="T42" s="23">
        <f t="shared" si="50"/>
        <v>7.7498465072638432</v>
      </c>
      <c r="U42" s="23">
        <f t="shared" si="50"/>
        <v>7.8280001878200798</v>
      </c>
      <c r="V42" s="23">
        <f t="shared" si="50"/>
        <v>6.8347874240887228</v>
      </c>
      <c r="W42" s="23">
        <f t="shared" si="50"/>
        <v>6.8524408510716235</v>
      </c>
      <c r="X42" s="23">
        <f t="shared" si="50"/>
        <v>6.274404040605809</v>
      </c>
      <c r="Y42" s="23">
        <f t="shared" si="50"/>
        <v>6.0540282299219994</v>
      </c>
      <c r="Z42" s="23">
        <f t="shared" si="50"/>
        <v>5.7484049672403321</v>
      </c>
      <c r="AA42" s="23">
        <f t="shared" si="50"/>
        <v>5.0865088703870596</v>
      </c>
      <c r="AB42" s="23">
        <f t="shared" si="50"/>
        <v>5.0336177940587392</v>
      </c>
      <c r="AC42" s="23">
        <f t="shared" si="50"/>
        <v>4.900929608200375</v>
      </c>
      <c r="AD42" s="23">
        <f t="shared" si="50"/>
        <v>4.7734791947528983</v>
      </c>
      <c r="AE42" s="23">
        <f t="shared" si="50"/>
        <v>4.9148385713771452</v>
      </c>
      <c r="AF42" s="23">
        <f t="shared" si="50"/>
        <v>5.713247448484438</v>
      </c>
      <c r="AG42" s="23">
        <f t="shared" ref="AG42" si="51">IF(AG32=0,0,AG32/(AG5/1000))</f>
        <v>5.0838484523162064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0.15748489742115737</v>
      </c>
      <c r="C45" s="31">
        <f t="shared" si="55"/>
        <v>0.15748489948994815</v>
      </c>
      <c r="D45" s="31">
        <f t="shared" si="55"/>
        <v>0.1574848985971832</v>
      </c>
      <c r="E45" s="31">
        <f t="shared" si="55"/>
        <v>0.15748489869268018</v>
      </c>
      <c r="F45" s="31">
        <f t="shared" si="55"/>
        <v>0.15748489956159697</v>
      </c>
      <c r="G45" s="31">
        <f t="shared" si="55"/>
        <v>0.15748489786667344</v>
      </c>
      <c r="H45" s="31">
        <f t="shared" si="55"/>
        <v>0.16234823696479375</v>
      </c>
      <c r="I45" s="31">
        <f t="shared" si="55"/>
        <v>0.16252401179933706</v>
      </c>
      <c r="J45" s="31">
        <f t="shared" si="55"/>
        <v>0.15715051631602359</v>
      </c>
      <c r="K45" s="31">
        <f t="shared" si="55"/>
        <v>0.1710871114362818</v>
      </c>
      <c r="L45" s="31">
        <f>IF(L26=0,0,L26/L$25)</f>
        <v>0.16844863062051912</v>
      </c>
      <c r="M45" s="31">
        <f t="shared" ref="M45:AF45" si="56">IF(M26=0,0,M26/M$25)</f>
        <v>0.16838827637073889</v>
      </c>
      <c r="N45" s="31">
        <f t="shared" si="56"/>
        <v>0.17014073263785293</v>
      </c>
      <c r="O45" s="31">
        <f t="shared" si="56"/>
        <v>0.16558555683642748</v>
      </c>
      <c r="P45" s="31">
        <f t="shared" si="56"/>
        <v>0.16700061720903533</v>
      </c>
      <c r="Q45" s="31">
        <f t="shared" si="56"/>
        <v>0.151193723989761</v>
      </c>
      <c r="R45" s="31">
        <f t="shared" si="56"/>
        <v>0.14309584744743742</v>
      </c>
      <c r="S45" s="31">
        <f t="shared" si="56"/>
        <v>0.14287860584187459</v>
      </c>
      <c r="T45" s="31">
        <f t="shared" si="56"/>
        <v>0.13501014928933902</v>
      </c>
      <c r="U45" s="31">
        <f t="shared" si="56"/>
        <v>0.15753825395556054</v>
      </c>
      <c r="V45" s="31">
        <f t="shared" si="56"/>
        <v>0.1660263029397096</v>
      </c>
      <c r="W45" s="31">
        <f t="shared" si="56"/>
        <v>0.15333805016591021</v>
      </c>
      <c r="X45" s="31">
        <f t="shared" si="56"/>
        <v>0.15486641657668046</v>
      </c>
      <c r="Y45" s="31">
        <f t="shared" si="56"/>
        <v>0.15496017837328105</v>
      </c>
      <c r="Z45" s="31">
        <f t="shared" si="56"/>
        <v>0.15037122238511774</v>
      </c>
      <c r="AA45" s="31">
        <f t="shared" si="56"/>
        <v>0.14474595522397932</v>
      </c>
      <c r="AB45" s="31">
        <f t="shared" si="56"/>
        <v>0.14295254934314183</v>
      </c>
      <c r="AC45" s="31">
        <f t="shared" si="56"/>
        <v>0.14331068852277068</v>
      </c>
      <c r="AD45" s="31">
        <f t="shared" si="56"/>
        <v>0.14947443621799678</v>
      </c>
      <c r="AE45" s="31">
        <f t="shared" si="56"/>
        <v>0.15426851652864543</v>
      </c>
      <c r="AF45" s="31">
        <f t="shared" si="56"/>
        <v>0.13919292430009594</v>
      </c>
      <c r="AG45" s="31">
        <f t="shared" ref="AG45" si="57">IF(AG26=0,0,AG26/AG$25)</f>
        <v>0.14027855749429693</v>
      </c>
    </row>
    <row r="46" spans="1:33" x14ac:dyDescent="0.25">
      <c r="A46" s="12" t="s">
        <v>11</v>
      </c>
      <c r="B46" s="32">
        <f t="shared" ref="B46:K46" si="58">IF(B32=0,0,B32/B$25)</f>
        <v>0.84251510257884266</v>
      </c>
      <c r="C46" s="32">
        <f t="shared" si="58"/>
        <v>0.84251510051005185</v>
      </c>
      <c r="D46" s="32">
        <f t="shared" si="58"/>
        <v>0.84251510140281682</v>
      </c>
      <c r="E46" s="32">
        <f t="shared" si="58"/>
        <v>0.84251510130731988</v>
      </c>
      <c r="F46" s="32">
        <f t="shared" si="58"/>
        <v>0.84251510043840294</v>
      </c>
      <c r="G46" s="32">
        <f t="shared" si="58"/>
        <v>0.84251510213332659</v>
      </c>
      <c r="H46" s="32">
        <f t="shared" si="58"/>
        <v>0.83765176303520616</v>
      </c>
      <c r="I46" s="32">
        <f t="shared" si="58"/>
        <v>0.83747598820066294</v>
      </c>
      <c r="J46" s="32">
        <f t="shared" si="58"/>
        <v>0.8428494836839765</v>
      </c>
      <c r="K46" s="32">
        <f t="shared" si="58"/>
        <v>0.82891288856371814</v>
      </c>
      <c r="L46" s="32">
        <f>IF(L32=0,0,L32/L$25)</f>
        <v>0.83155136937948082</v>
      </c>
      <c r="M46" s="32">
        <f t="shared" ref="M46:AF46" si="59">IF(M32=0,0,M32/M$25)</f>
        <v>0.83161172362926106</v>
      </c>
      <c r="N46" s="32">
        <f t="shared" si="59"/>
        <v>0.8298592673621471</v>
      </c>
      <c r="O46" s="32">
        <f t="shared" si="59"/>
        <v>0.83441444316357249</v>
      </c>
      <c r="P46" s="32">
        <f t="shared" si="59"/>
        <v>0.83299938279096475</v>
      </c>
      <c r="Q46" s="32">
        <f t="shared" si="59"/>
        <v>0.84880627601023906</v>
      </c>
      <c r="R46" s="32">
        <f t="shared" si="59"/>
        <v>0.85690415255256247</v>
      </c>
      <c r="S46" s="32">
        <f t="shared" si="59"/>
        <v>0.85712139415812538</v>
      </c>
      <c r="T46" s="32">
        <f t="shared" si="59"/>
        <v>0.86498985071066103</v>
      </c>
      <c r="U46" s="32">
        <f t="shared" si="59"/>
        <v>0.84246174604443946</v>
      </c>
      <c r="V46" s="32">
        <f t="shared" si="59"/>
        <v>0.83397369706029034</v>
      </c>
      <c r="W46" s="32">
        <f t="shared" si="59"/>
        <v>0.84666194983408982</v>
      </c>
      <c r="X46" s="32">
        <f t="shared" si="59"/>
        <v>0.84513358342331946</v>
      </c>
      <c r="Y46" s="32">
        <f t="shared" si="59"/>
        <v>0.84503982162671898</v>
      </c>
      <c r="Z46" s="32">
        <f t="shared" si="59"/>
        <v>0.8496287776148822</v>
      </c>
      <c r="AA46" s="32">
        <f t="shared" si="59"/>
        <v>0.85525404477602063</v>
      </c>
      <c r="AB46" s="32">
        <f t="shared" si="59"/>
        <v>0.85704745065685817</v>
      </c>
      <c r="AC46" s="32">
        <f t="shared" si="59"/>
        <v>0.85668931147722927</v>
      </c>
      <c r="AD46" s="32">
        <f t="shared" si="59"/>
        <v>0.85052556378200317</v>
      </c>
      <c r="AE46" s="32">
        <f t="shared" si="59"/>
        <v>0.84573148347135452</v>
      </c>
      <c r="AF46" s="32">
        <f t="shared" si="59"/>
        <v>0.860807075699904</v>
      </c>
      <c r="AG46" s="32">
        <f t="shared" ref="AG46" si="60">IF(AG32=0,0,AG32/AG$25)</f>
        <v>0.85972144250570315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22956.64436077225</v>
      </c>
      <c r="C48" s="21">
        <f t="shared" si="61"/>
        <v>22956.644370691149</v>
      </c>
      <c r="D48" s="21">
        <f t="shared" si="61"/>
        <v>22956.645045292989</v>
      </c>
      <c r="E48" s="21">
        <f t="shared" si="61"/>
        <v>22956.644868298299</v>
      </c>
      <c r="F48" s="21">
        <f t="shared" si="61"/>
        <v>22956.644427038296</v>
      </c>
      <c r="G48" s="21">
        <f t="shared" si="61"/>
        <v>22956.644580836048</v>
      </c>
      <c r="H48" s="21">
        <f t="shared" si="61"/>
        <v>22817.761399825558</v>
      </c>
      <c r="I48" s="21">
        <f t="shared" si="61"/>
        <v>22847.288094990767</v>
      </c>
      <c r="J48" s="21">
        <f t="shared" si="61"/>
        <v>23040.728686044389</v>
      </c>
      <c r="K48" s="21">
        <f t="shared" si="61"/>
        <v>22361.073107576176</v>
      </c>
      <c r="L48" s="21">
        <f t="shared" ref="L48" si="62">IF(L25=0,0,100*L25/L12)</f>
        <v>22379.972949544273</v>
      </c>
      <c r="M48" s="21">
        <f t="shared" ref="M48:AF48" si="63">IF(M25=0,0,100*M25/M12)</f>
        <v>25724.572371786515</v>
      </c>
      <c r="N48" s="21">
        <f t="shared" si="63"/>
        <v>25763.950988847639</v>
      </c>
      <c r="O48" s="21">
        <f t="shared" si="63"/>
        <v>23881.991508061223</v>
      </c>
      <c r="P48" s="21">
        <f t="shared" si="63"/>
        <v>24783.165874812948</v>
      </c>
      <c r="Q48" s="21">
        <f t="shared" si="63"/>
        <v>26078.863478501597</v>
      </c>
      <c r="R48" s="21">
        <f t="shared" si="63"/>
        <v>27575.572828420212</v>
      </c>
      <c r="S48" s="21">
        <f t="shared" si="63"/>
        <v>27651.483099121528</v>
      </c>
      <c r="T48" s="21">
        <f t="shared" si="63"/>
        <v>25761.680615302896</v>
      </c>
      <c r="U48" s="21">
        <f t="shared" si="63"/>
        <v>26269.9640858973</v>
      </c>
      <c r="V48" s="21">
        <f t="shared" si="63"/>
        <v>23535.045116237801</v>
      </c>
      <c r="W48" s="21">
        <f t="shared" si="63"/>
        <v>24520.106050683557</v>
      </c>
      <c r="X48" s="21">
        <f t="shared" si="63"/>
        <v>23383.191963476555</v>
      </c>
      <c r="Y48" s="21">
        <f t="shared" si="63"/>
        <v>23257.800416182778</v>
      </c>
      <c r="Z48" s="21">
        <f t="shared" si="63"/>
        <v>22483.437582977895</v>
      </c>
      <c r="AA48" s="21">
        <f t="shared" si="63"/>
        <v>20589.076053922112</v>
      </c>
      <c r="AB48" s="21">
        <f t="shared" si="63"/>
        <v>20931.486057969341</v>
      </c>
      <c r="AC48" s="21">
        <f t="shared" si="63"/>
        <v>20572.073028478557</v>
      </c>
      <c r="AD48" s="21">
        <f t="shared" si="63"/>
        <v>19923.129676358487</v>
      </c>
      <c r="AE48" s="21">
        <f t="shared" si="63"/>
        <v>20071.299975885559</v>
      </c>
      <c r="AF48" s="21">
        <f t="shared" si="63"/>
        <v>22601.847899490604</v>
      </c>
      <c r="AG48" s="21">
        <f t="shared" ref="AG48" si="64">IF(AG25=0,0,100*AG25/AG12)</f>
        <v>20946.848222484317</v>
      </c>
    </row>
    <row r="49" spans="1:33" x14ac:dyDescent="0.25">
      <c r="A49" s="10" t="s">
        <v>10</v>
      </c>
      <c r="B49" s="22">
        <f t="shared" si="61"/>
        <v>20685.375451145013</v>
      </c>
      <c r="C49" s="22">
        <f t="shared" si="61"/>
        <v>20685.373831920497</v>
      </c>
      <c r="D49" s="22">
        <f t="shared" si="61"/>
        <v>20685.375279283919</v>
      </c>
      <c r="E49" s="22">
        <f t="shared" si="61"/>
        <v>20685.374989722517</v>
      </c>
      <c r="F49" s="22">
        <f t="shared" si="61"/>
        <v>20685.373863985209</v>
      </c>
      <c r="G49" s="22">
        <f t="shared" si="61"/>
        <v>20685.375375175412</v>
      </c>
      <c r="H49" s="22">
        <f t="shared" si="61"/>
        <v>20523.829219725067</v>
      </c>
      <c r="I49" s="22">
        <f t="shared" si="61"/>
        <v>20558.126921700292</v>
      </c>
      <c r="J49" s="22">
        <f t="shared" si="61"/>
        <v>20783.457656284245</v>
      </c>
      <c r="K49" s="22">
        <f t="shared" si="61"/>
        <v>19996.632233641401</v>
      </c>
      <c r="L49" s="22">
        <f t="shared" ref="L49" si="65">IF(L26=0,0,100*L26/L13)</f>
        <v>20018.328715476058</v>
      </c>
      <c r="M49" s="22">
        <f t="shared" ref="M49:AF49" si="66">IF(M26=0,0,100*M26/M13)</f>
        <v>22904.58734728018</v>
      </c>
      <c r="N49" s="22">
        <f t="shared" si="66"/>
        <v>23048.092286035237</v>
      </c>
      <c r="O49" s="22">
        <f t="shared" si="66"/>
        <v>21831.052062306764</v>
      </c>
      <c r="P49" s="22">
        <f t="shared" si="66"/>
        <v>22578.724084902104</v>
      </c>
      <c r="Q49" s="22">
        <f t="shared" si="66"/>
        <v>24129.641027582693</v>
      </c>
      <c r="R49" s="22">
        <f t="shared" si="66"/>
        <v>25493.327859075827</v>
      </c>
      <c r="S49" s="22">
        <f t="shared" si="66"/>
        <v>25710.034015434157</v>
      </c>
      <c r="T49" s="22">
        <f t="shared" si="66"/>
        <v>24201.694492406332</v>
      </c>
      <c r="U49" s="22">
        <f t="shared" si="66"/>
        <v>24608.225906221123</v>
      </c>
      <c r="V49" s="22">
        <f t="shared" si="66"/>
        <v>21378.061977550777</v>
      </c>
      <c r="W49" s="22">
        <f t="shared" si="66"/>
        <v>22432.430531254697</v>
      </c>
      <c r="X49" s="22">
        <f t="shared" si="66"/>
        <v>21229.095923068209</v>
      </c>
      <c r="Y49" s="22">
        <f t="shared" si="66"/>
        <v>20950.683718165124</v>
      </c>
      <c r="Z49" s="22">
        <f t="shared" si="66"/>
        <v>20194.435032435642</v>
      </c>
      <c r="AA49" s="22">
        <f t="shared" si="66"/>
        <v>18648.378439292526</v>
      </c>
      <c r="AB49" s="22">
        <f t="shared" si="66"/>
        <v>18882.15910430047</v>
      </c>
      <c r="AC49" s="22">
        <f t="shared" si="66"/>
        <v>18484.853497546443</v>
      </c>
      <c r="AD49" s="22">
        <f t="shared" si="66"/>
        <v>17860.053253824532</v>
      </c>
      <c r="AE49" s="22">
        <f t="shared" si="66"/>
        <v>17934.702811375708</v>
      </c>
      <c r="AF49" s="22">
        <f t="shared" si="66"/>
        <v>18585.684791108437</v>
      </c>
      <c r="AG49" s="22">
        <f t="shared" ref="AG49" si="67">IF(AG26=0,0,100*AG26/AG13)</f>
        <v>17092.757399755184</v>
      </c>
    </row>
    <row r="50" spans="1:33" x14ac:dyDescent="0.25">
      <c r="A50" s="12" t="s">
        <v>11</v>
      </c>
      <c r="B50" s="23">
        <f t="shared" ref="B50:K50" si="68">IF(B32=0,0,100*B32/B14)</f>
        <v>23437.684220320105</v>
      </c>
      <c r="C50" s="23">
        <f t="shared" si="68"/>
        <v>23437.6846288206</v>
      </c>
      <c r="D50" s="23">
        <f t="shared" si="68"/>
        <v>23437.685112794527</v>
      </c>
      <c r="E50" s="23">
        <f t="shared" si="68"/>
        <v>23437.684963659849</v>
      </c>
      <c r="F50" s="23">
        <f t="shared" si="68"/>
        <v>23437.684691103004</v>
      </c>
      <c r="G50" s="23">
        <f t="shared" si="68"/>
        <v>23437.684512459648</v>
      </c>
      <c r="H50" s="23">
        <f t="shared" si="68"/>
        <v>23322.993032524031</v>
      </c>
      <c r="I50" s="23">
        <f t="shared" si="68"/>
        <v>23351.903239900745</v>
      </c>
      <c r="J50" s="23">
        <f t="shared" si="68"/>
        <v>23516.954321017743</v>
      </c>
      <c r="K50" s="23">
        <f t="shared" si="68"/>
        <v>22920.448176073907</v>
      </c>
      <c r="L50" s="23">
        <f t="shared" ref="L50" si="69">IF(L32=0,0,100*L32/L14)</f>
        <v>22927.908527341286</v>
      </c>
      <c r="M50" s="23">
        <f t="shared" ref="M50:AF50" si="70">IF(M32=0,0,100*M32/M14)</f>
        <v>26382.272272908125</v>
      </c>
      <c r="N50" s="23">
        <f t="shared" si="70"/>
        <v>26401.787489461236</v>
      </c>
      <c r="O50" s="23">
        <f t="shared" si="70"/>
        <v>24335.684827954141</v>
      </c>
      <c r="P50" s="23">
        <f t="shared" si="70"/>
        <v>25277.948522951378</v>
      </c>
      <c r="Q50" s="23">
        <f t="shared" si="70"/>
        <v>26459.595074678517</v>
      </c>
      <c r="R50" s="23">
        <f t="shared" si="70"/>
        <v>27956.892286347193</v>
      </c>
      <c r="S50" s="23">
        <f t="shared" si="70"/>
        <v>28003.990421656599</v>
      </c>
      <c r="T50" s="23">
        <f t="shared" si="70"/>
        <v>26023.496513332517</v>
      </c>
      <c r="U50" s="23">
        <f t="shared" si="70"/>
        <v>26605.931063644221</v>
      </c>
      <c r="V50" s="23">
        <f t="shared" si="70"/>
        <v>24017.470587291857</v>
      </c>
      <c r="W50" s="23">
        <f t="shared" si="70"/>
        <v>24940.475642367492</v>
      </c>
      <c r="X50" s="23">
        <f t="shared" si="70"/>
        <v>23826.208970944725</v>
      </c>
      <c r="Y50" s="23">
        <f t="shared" si="70"/>
        <v>23737.139314158783</v>
      </c>
      <c r="Z50" s="23">
        <f t="shared" si="70"/>
        <v>22943.708680990803</v>
      </c>
      <c r="AA50" s="23">
        <f t="shared" si="70"/>
        <v>20958.208529416359</v>
      </c>
      <c r="AB50" s="23">
        <f t="shared" si="70"/>
        <v>21317.391314390363</v>
      </c>
      <c r="AC50" s="23">
        <f t="shared" si="70"/>
        <v>20968.138727662757</v>
      </c>
      <c r="AD50" s="23">
        <f t="shared" si="70"/>
        <v>20335.965053036525</v>
      </c>
      <c r="AE50" s="23">
        <f t="shared" si="70"/>
        <v>20517.151581961429</v>
      </c>
      <c r="AF50" s="23">
        <f t="shared" si="70"/>
        <v>23420.189268813083</v>
      </c>
      <c r="AG50" s="23">
        <f t="shared" ref="AG50" si="71">IF(AG32=0,0,100*AG32/AG14)</f>
        <v>21746.943247087765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6494.7973020734471</v>
      </c>
      <c r="C53" s="21">
        <v>6494.7973086195761</v>
      </c>
      <c r="D53" s="21">
        <v>6494.7974626041459</v>
      </c>
      <c r="E53" s="21">
        <v>6494.797422819418</v>
      </c>
      <c r="F53" s="21">
        <v>6494.7973205392973</v>
      </c>
      <c r="G53" s="21">
        <v>6494.7973522934972</v>
      </c>
      <c r="H53" s="21">
        <v>6506.3170336555386</v>
      </c>
      <c r="I53" s="21">
        <v>6503.8677071859593</v>
      </c>
      <c r="J53" s="21">
        <v>6487.8229038122681</v>
      </c>
      <c r="K53" s="21">
        <v>6544.1969405580121</v>
      </c>
      <c r="L53" s="21">
        <v>6542.6292922815201</v>
      </c>
      <c r="M53" s="21">
        <v>6723.3308980274887</v>
      </c>
      <c r="N53" s="21">
        <v>6866.0616395572697</v>
      </c>
      <c r="O53" s="21">
        <v>6782.91648452766</v>
      </c>
      <c r="P53" s="21">
        <v>6851.1215054857694</v>
      </c>
      <c r="Q53" s="21">
        <v>6916.7872859347563</v>
      </c>
      <c r="R53" s="21">
        <v>7050.8595110731349</v>
      </c>
      <c r="S53" s="21">
        <v>7254.3324664999564</v>
      </c>
      <c r="T53" s="21">
        <v>7295.7277766092438</v>
      </c>
      <c r="U53" s="21">
        <v>7581.4265557547315</v>
      </c>
      <c r="V53" s="21">
        <v>7800.3307727825468</v>
      </c>
      <c r="W53" s="21">
        <v>7881.9207343177277</v>
      </c>
      <c r="X53" s="21">
        <v>8121.7287418775386</v>
      </c>
      <c r="Y53" s="21">
        <v>8361.0022829603131</v>
      </c>
      <c r="Z53" s="21">
        <v>8523.5158525465959</v>
      </c>
      <c r="AA53" s="21">
        <v>8696.1461887401729</v>
      </c>
      <c r="AB53" s="21">
        <v>8889.5307856851887</v>
      </c>
      <c r="AC53" s="21">
        <v>8926.6059708351386</v>
      </c>
      <c r="AD53" s="21">
        <v>8960.2441190247046</v>
      </c>
      <c r="AE53" s="21">
        <v>8729.0641444888843</v>
      </c>
      <c r="AF53" s="21">
        <v>8439.0950099106776</v>
      </c>
      <c r="AG53" s="21">
        <v>8548.2636376914616</v>
      </c>
    </row>
    <row r="54" spans="1:33" x14ac:dyDescent="0.25">
      <c r="A54" s="10" t="s">
        <v>10</v>
      </c>
      <c r="B54" s="22">
        <v>8398.9367312230788</v>
      </c>
      <c r="C54" s="22">
        <v>8398.9360786015332</v>
      </c>
      <c r="D54" s="22">
        <v>8398.9366185975177</v>
      </c>
      <c r="E54" s="22">
        <v>8398.9365143327905</v>
      </c>
      <c r="F54" s="22">
        <v>8398.9360864199716</v>
      </c>
      <c r="G54" s="22">
        <v>8398.9366848077534</v>
      </c>
      <c r="H54" s="22">
        <v>8398.9362620870797</v>
      </c>
      <c r="I54" s="22">
        <v>8398.9363543010713</v>
      </c>
      <c r="J54" s="22">
        <v>8398.9362333169556</v>
      </c>
      <c r="K54" s="22">
        <v>8398.9362489092018</v>
      </c>
      <c r="L54" s="22">
        <v>8398.9361421425401</v>
      </c>
      <c r="M54" s="22">
        <v>8591.3715320971223</v>
      </c>
      <c r="N54" s="22">
        <v>8815.2356071239046</v>
      </c>
      <c r="O54" s="22">
        <v>8898.653615991956</v>
      </c>
      <c r="P54" s="22">
        <v>8957.936697504756</v>
      </c>
      <c r="Q54" s="22">
        <v>9184.8131670529347</v>
      </c>
      <c r="R54" s="22">
        <v>9355.0853981273394</v>
      </c>
      <c r="S54" s="22">
        <v>9680.2234717217452</v>
      </c>
      <c r="T54" s="22">
        <v>9836.5750545654264</v>
      </c>
      <c r="U54" s="22">
        <v>10192.376657054063</v>
      </c>
      <c r="V54" s="22">
        <v>10168.807414994222</v>
      </c>
      <c r="W54" s="22">
        <v>10348.794349260492</v>
      </c>
      <c r="X54" s="22">
        <v>10582.29566083638</v>
      </c>
      <c r="Y54" s="22">
        <v>10809.151643548967</v>
      </c>
      <c r="Z54" s="22">
        <v>10987.312436477949</v>
      </c>
      <c r="AA54" s="22">
        <v>11304.067820483991</v>
      </c>
      <c r="AB54" s="22">
        <v>11508.908433182132</v>
      </c>
      <c r="AC54" s="22">
        <v>11511.396869490844</v>
      </c>
      <c r="AD54" s="22">
        <v>11527.861133741073</v>
      </c>
      <c r="AE54" s="22">
        <v>11204.923425317618</v>
      </c>
      <c r="AF54" s="22">
        <v>10509.88329035632</v>
      </c>
      <c r="AG54" s="22">
        <v>11129.582310137072</v>
      </c>
    </row>
    <row r="55" spans="1:33" x14ac:dyDescent="0.25">
      <c r="A55" s="12" t="s">
        <v>11</v>
      </c>
      <c r="B55" s="23">
        <v>6091.5130587700005</v>
      </c>
      <c r="C55" s="23">
        <v>6091.5131600380519</v>
      </c>
      <c r="D55" s="23">
        <v>6091.5132548718129</v>
      </c>
      <c r="E55" s="23">
        <v>6091.5132253740603</v>
      </c>
      <c r="F55" s="23">
        <v>6091.5131721620901</v>
      </c>
      <c r="G55" s="23">
        <v>6091.5131215948104</v>
      </c>
      <c r="H55" s="23">
        <v>6089.4733661958071</v>
      </c>
      <c r="I55" s="23">
        <v>6086.1250199798087</v>
      </c>
      <c r="J55" s="23">
        <v>6084.6275644621128</v>
      </c>
      <c r="K55" s="23">
        <v>6105.4061299729174</v>
      </c>
      <c r="L55" s="23">
        <v>6111.939287549093</v>
      </c>
      <c r="M55" s="23">
        <v>6287.6512296456212</v>
      </c>
      <c r="N55" s="23">
        <v>6408.2858718885072</v>
      </c>
      <c r="O55" s="23">
        <v>6314.8891104470713</v>
      </c>
      <c r="P55" s="23">
        <v>6378.2509562989944</v>
      </c>
      <c r="Q55" s="23">
        <v>6473.7854553937541</v>
      </c>
      <c r="R55" s="23">
        <v>6628.8889076481764</v>
      </c>
      <c r="S55" s="23">
        <v>6813.8654204167906</v>
      </c>
      <c r="T55" s="23">
        <v>6869.2917961410167</v>
      </c>
      <c r="U55" s="23">
        <v>7053.5497666732599</v>
      </c>
      <c r="V55" s="23">
        <v>7270.6031920212854</v>
      </c>
      <c r="W55" s="23">
        <v>7385.1966770595109</v>
      </c>
      <c r="X55" s="23">
        <v>7615.6821345472154</v>
      </c>
      <c r="Y55" s="23">
        <v>7852.3616851121324</v>
      </c>
      <c r="Z55" s="23">
        <v>8028.0972875048574</v>
      </c>
      <c r="AA55" s="23">
        <v>8200.1036519927238</v>
      </c>
      <c r="AB55" s="23">
        <v>8396.2802573050612</v>
      </c>
      <c r="AC55" s="23">
        <v>8436.1223396936402</v>
      </c>
      <c r="AD55" s="23">
        <v>8446.446798742485</v>
      </c>
      <c r="AE55" s="23">
        <v>8212.417462039235</v>
      </c>
      <c r="AF55" s="23">
        <v>8017.1470781994394</v>
      </c>
      <c r="AG55" s="23">
        <v>8012.3914121175867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3.5346206037012737</v>
      </c>
      <c r="C58" s="18">
        <f t="shared" si="72"/>
        <v>3.5346206016659236</v>
      </c>
      <c r="D58" s="18">
        <f t="shared" si="72"/>
        <v>3.5346206217319547</v>
      </c>
      <c r="E58" s="18">
        <f t="shared" si="72"/>
        <v>3.5346206161319698</v>
      </c>
      <c r="F58" s="18">
        <f t="shared" si="72"/>
        <v>3.5346206038546688</v>
      </c>
      <c r="G58" s="18">
        <f t="shared" si="72"/>
        <v>3.534620610253437</v>
      </c>
      <c r="H58" s="18">
        <f t="shared" si="72"/>
        <v>3.5070165320556974</v>
      </c>
      <c r="I58" s="18">
        <f t="shared" si="72"/>
        <v>3.5128771253676292</v>
      </c>
      <c r="J58" s="18">
        <f t="shared" si="72"/>
        <v>3.5513806445773319</v>
      </c>
      <c r="K58" s="18">
        <f t="shared" si="72"/>
        <v>3.4169315671098199</v>
      </c>
      <c r="L58" s="18">
        <f>IF(L48=0,0,L48/L53)</f>
        <v>3.420639004558367</v>
      </c>
      <c r="M58" s="18">
        <f t="shared" ref="M58:AF58" si="73">IF(M48=0,0,M48/M53)</f>
        <v>3.8261648522064662</v>
      </c>
      <c r="N58" s="18">
        <f t="shared" si="73"/>
        <v>3.7523623208411689</v>
      </c>
      <c r="O58" s="18">
        <f t="shared" si="73"/>
        <v>3.5209030750323747</v>
      </c>
      <c r="P58" s="18">
        <f t="shared" si="73"/>
        <v>3.6173881684872748</v>
      </c>
      <c r="Q58" s="18">
        <f t="shared" si="73"/>
        <v>3.770372342016763</v>
      </c>
      <c r="R58" s="18">
        <f t="shared" si="73"/>
        <v>3.9109519605537049</v>
      </c>
      <c r="S58" s="18">
        <f t="shared" si="73"/>
        <v>3.8117198552470968</v>
      </c>
      <c r="T58" s="18">
        <f t="shared" si="73"/>
        <v>3.5310638505314231</v>
      </c>
      <c r="U58" s="18">
        <f t="shared" si="73"/>
        <v>3.4650423495769291</v>
      </c>
      <c r="V58" s="18">
        <f t="shared" si="73"/>
        <v>3.01718552735711</v>
      </c>
      <c r="W58" s="18">
        <f t="shared" si="73"/>
        <v>3.1109303020421781</v>
      </c>
      <c r="X58" s="18">
        <f t="shared" si="73"/>
        <v>2.8790904875839218</v>
      </c>
      <c r="Y58" s="18">
        <f t="shared" si="73"/>
        <v>2.7817000437354351</v>
      </c>
      <c r="Z58" s="18">
        <f t="shared" si="73"/>
        <v>2.6378126083100382</v>
      </c>
      <c r="AA58" s="18">
        <f t="shared" si="73"/>
        <v>2.3676092382831584</v>
      </c>
      <c r="AB58" s="18">
        <f t="shared" si="73"/>
        <v>2.3546221462751795</v>
      </c>
      <c r="AC58" s="18">
        <f t="shared" si="73"/>
        <v>2.3045794891912221</v>
      </c>
      <c r="AD58" s="18">
        <f t="shared" si="73"/>
        <v>2.2235029996623639</v>
      </c>
      <c r="AE58" s="18">
        <f t="shared" si="73"/>
        <v>2.2993644729438287</v>
      </c>
      <c r="AF58" s="18">
        <f t="shared" si="73"/>
        <v>2.6782312407844109</v>
      </c>
      <c r="AG58" s="18">
        <f t="shared" ref="AG58" si="74">IF(AG48=0,0,AG48/AG53)</f>
        <v>2.4504214084044333</v>
      </c>
    </row>
    <row r="59" spans="1:33" x14ac:dyDescent="0.25">
      <c r="A59" s="10" t="s">
        <v>10</v>
      </c>
      <c r="B59" s="19">
        <f t="shared" ref="B59:K59" si="75">IF(B49=0,0,B49/B54)</f>
        <v>2.462856443988565</v>
      </c>
      <c r="C59" s="19">
        <f t="shared" si="75"/>
        <v>2.4628564425703692</v>
      </c>
      <c r="D59" s="19">
        <f t="shared" si="75"/>
        <v>2.4628564565520001</v>
      </c>
      <c r="E59" s="19">
        <f t="shared" si="75"/>
        <v>2.4628564526500365</v>
      </c>
      <c r="F59" s="19">
        <f t="shared" si="75"/>
        <v>2.4628564440954457</v>
      </c>
      <c r="G59" s="19">
        <f t="shared" si="75"/>
        <v>2.4628564485539859</v>
      </c>
      <c r="H59" s="19">
        <f t="shared" si="75"/>
        <v>2.4436224516156804</v>
      </c>
      <c r="I59" s="19">
        <f t="shared" si="75"/>
        <v>2.447706001626329</v>
      </c>
      <c r="J59" s="19">
        <f t="shared" si="75"/>
        <v>2.4745345218648391</v>
      </c>
      <c r="K59" s="19">
        <f t="shared" si="75"/>
        <v>2.3808529605446678</v>
      </c>
      <c r="L59" s="19">
        <f>IF(L49=0,0,L49/L54)</f>
        <v>2.3834362324809213</v>
      </c>
      <c r="M59" s="19">
        <f t="shared" ref="M59:AF59" si="76">IF(M49=0,0,M49/M54)</f>
        <v>2.6659989341293513</v>
      </c>
      <c r="N59" s="19">
        <f t="shared" si="76"/>
        <v>2.6145747332503801</v>
      </c>
      <c r="O59" s="19">
        <f t="shared" si="76"/>
        <v>2.4532983307804819</v>
      </c>
      <c r="P59" s="19">
        <f t="shared" si="76"/>
        <v>2.5205273097309826</v>
      </c>
      <c r="Q59" s="19">
        <f t="shared" si="76"/>
        <v>2.6271237736374116</v>
      </c>
      <c r="R59" s="19">
        <f t="shared" si="76"/>
        <v>2.7250769794339846</v>
      </c>
      <c r="S59" s="19">
        <f t="shared" si="76"/>
        <v>2.6559339348455473</v>
      </c>
      <c r="T59" s="19">
        <f t="shared" si="76"/>
        <v>2.4603781659932191</v>
      </c>
      <c r="U59" s="19">
        <f t="shared" si="76"/>
        <v>2.4143756391881346</v>
      </c>
      <c r="V59" s="19">
        <f t="shared" si="76"/>
        <v>2.1023175191643575</v>
      </c>
      <c r="W59" s="19">
        <f t="shared" si="76"/>
        <v>2.1676370960891385</v>
      </c>
      <c r="X59" s="19">
        <f t="shared" si="76"/>
        <v>2.0060955206188549</v>
      </c>
      <c r="Y59" s="19">
        <f t="shared" si="76"/>
        <v>1.9382357107246939</v>
      </c>
      <c r="Z59" s="19">
        <f t="shared" si="76"/>
        <v>1.8379776810014055</v>
      </c>
      <c r="AA59" s="19">
        <f t="shared" si="76"/>
        <v>1.649705109297025</v>
      </c>
      <c r="AB59" s="19">
        <f t="shared" si="76"/>
        <v>1.6406559504687697</v>
      </c>
      <c r="AC59" s="19">
        <f t="shared" si="76"/>
        <v>1.6057871783169648</v>
      </c>
      <c r="AD59" s="19">
        <f t="shared" si="76"/>
        <v>1.5492946216666046</v>
      </c>
      <c r="AE59" s="19">
        <f t="shared" si="76"/>
        <v>1.6006091367703681</v>
      </c>
      <c r="AF59" s="19">
        <f t="shared" si="76"/>
        <v>1.7684006832085688</v>
      </c>
      <c r="AG59" s="19">
        <f t="shared" ref="AG59" si="77">IF(AG49=0,0,AG49/AG54)</f>
        <v>1.5357950481382145</v>
      </c>
    </row>
    <row r="60" spans="1:33" x14ac:dyDescent="0.25">
      <c r="A60" s="12" t="s">
        <v>11</v>
      </c>
      <c r="B60" s="20">
        <f t="shared" ref="B60:K60" si="78">IF(B50=0,0,B50/B55)</f>
        <v>3.8475964828765625</v>
      </c>
      <c r="C60" s="20">
        <f t="shared" si="78"/>
        <v>3.8475964859729848</v>
      </c>
      <c r="D60" s="20">
        <f t="shared" si="78"/>
        <v>3.8475965055234438</v>
      </c>
      <c r="E60" s="20">
        <f t="shared" si="78"/>
        <v>3.8475964996728078</v>
      </c>
      <c r="F60" s="20">
        <f t="shared" si="78"/>
        <v>3.847596488539506</v>
      </c>
      <c r="G60" s="20">
        <f t="shared" si="78"/>
        <v>3.8475964911528355</v>
      </c>
      <c r="H60" s="20">
        <f t="shared" si="78"/>
        <v>3.8300509140898473</v>
      </c>
      <c r="I60" s="20">
        <f t="shared" si="78"/>
        <v>3.8369082401758181</v>
      </c>
      <c r="J60" s="20">
        <f t="shared" si="78"/>
        <v>3.8649784348956557</v>
      </c>
      <c r="K60" s="20">
        <f t="shared" si="78"/>
        <v>3.7541234257213252</v>
      </c>
      <c r="L60" s="20">
        <f>IF(L50=0,0,L50/L55)</f>
        <v>3.7513311976198391</v>
      </c>
      <c r="M60" s="20">
        <f t="shared" ref="M60:AF60" si="79">IF(M50=0,0,M50/M55)</f>
        <v>4.1958867165720735</v>
      </c>
      <c r="N60" s="20">
        <f t="shared" si="79"/>
        <v>4.1199453359718312</v>
      </c>
      <c r="O60" s="20">
        <f t="shared" si="79"/>
        <v>3.8536994715701764</v>
      </c>
      <c r="P60" s="20">
        <f t="shared" si="79"/>
        <v>3.9631473731819118</v>
      </c>
      <c r="Q60" s="20">
        <f t="shared" si="79"/>
        <v>4.0871906023133988</v>
      </c>
      <c r="R60" s="20">
        <f t="shared" si="79"/>
        <v>4.2174326159081534</v>
      </c>
      <c r="S60" s="20">
        <f t="shared" si="79"/>
        <v>4.1098537605023102</v>
      </c>
      <c r="T60" s="20">
        <f t="shared" si="79"/>
        <v>3.7883812896042381</v>
      </c>
      <c r="U60" s="20">
        <f t="shared" si="79"/>
        <v>3.7719916841520571</v>
      </c>
      <c r="V60" s="20">
        <f t="shared" si="79"/>
        <v>3.3033669907399812</v>
      </c>
      <c r="W60" s="20">
        <f t="shared" si="79"/>
        <v>3.3770902432212258</v>
      </c>
      <c r="X60" s="20">
        <f t="shared" si="79"/>
        <v>3.1285718797087498</v>
      </c>
      <c r="Y60" s="20">
        <f t="shared" si="79"/>
        <v>3.0229299497454076</v>
      </c>
      <c r="Z60" s="20">
        <f t="shared" si="79"/>
        <v>2.8579260887509421</v>
      </c>
      <c r="AA60" s="20">
        <f t="shared" si="79"/>
        <v>2.555846781805406</v>
      </c>
      <c r="AB60" s="20">
        <f t="shared" si="79"/>
        <v>2.5389089764891395</v>
      </c>
      <c r="AC60" s="20">
        <f t="shared" si="79"/>
        <v>2.4855185692368966</v>
      </c>
      <c r="AD60" s="20">
        <f t="shared" si="79"/>
        <v>2.4076354871570569</v>
      </c>
      <c r="AE60" s="20">
        <f t="shared" si="79"/>
        <v>2.4983084063613581</v>
      </c>
      <c r="AF60" s="20">
        <f t="shared" si="79"/>
        <v>2.9212622695295485</v>
      </c>
      <c r="AG60" s="20">
        <f t="shared" ref="AG60" si="80">IF(AG50=0,0,AG50/AG55)</f>
        <v>2.7141638655094469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3.2111525658612226</v>
      </c>
      <c r="C62" s="33">
        <f t="shared" si="81"/>
        <v>3.2101142675987875</v>
      </c>
      <c r="D62" s="33">
        <f t="shared" si="81"/>
        <v>3.2112357250967349</v>
      </c>
      <c r="E62" s="33">
        <f t="shared" si="81"/>
        <v>3.2125776949278446</v>
      </c>
      <c r="F62" s="33">
        <f t="shared" si="81"/>
        <v>3.2164786092611046</v>
      </c>
      <c r="G62" s="33">
        <f t="shared" si="81"/>
        <v>3.2161851087679922</v>
      </c>
      <c r="H62" s="33">
        <f t="shared" si="81"/>
        <v>3.217374421157293</v>
      </c>
      <c r="I62" s="33">
        <f t="shared" si="81"/>
        <v>3.2186634189837426</v>
      </c>
      <c r="J62" s="33">
        <f t="shared" si="81"/>
        <v>3.2186199845263608</v>
      </c>
      <c r="K62" s="33">
        <f t="shared" si="81"/>
        <v>3.2197556516682546</v>
      </c>
      <c r="L62" s="33">
        <f>IF(L66=0,0,L66/L25)</f>
        <v>3.2202830565349654</v>
      </c>
      <c r="M62" s="33">
        <f t="shared" ref="M62:AF62" si="82">IF(M66=0,0,M66/M25)</f>
        <v>3.221543005825156</v>
      </c>
      <c r="N62" s="33">
        <f t="shared" si="82"/>
        <v>3.2225898087603371</v>
      </c>
      <c r="O62" s="33">
        <f t="shared" si="82"/>
        <v>3.2225073350852123</v>
      </c>
      <c r="P62" s="33">
        <f t="shared" si="82"/>
        <v>3.2244181314390579</v>
      </c>
      <c r="Q62" s="33">
        <f t="shared" si="82"/>
        <v>3.2252042391216995</v>
      </c>
      <c r="R62" s="33">
        <f t="shared" si="82"/>
        <v>3.2264411422968684</v>
      </c>
      <c r="S62" s="33">
        <f t="shared" si="82"/>
        <v>3.2264823700942524</v>
      </c>
      <c r="T62" s="33">
        <f t="shared" si="82"/>
        <v>3.2267583646977895</v>
      </c>
      <c r="U62" s="33">
        <f t="shared" si="82"/>
        <v>3.2258784104649165</v>
      </c>
      <c r="V62" s="33">
        <f t="shared" si="82"/>
        <v>3.2239425910563844</v>
      </c>
      <c r="W62" s="33">
        <f t="shared" si="82"/>
        <v>3.2258603755330832</v>
      </c>
      <c r="X62" s="33">
        <f t="shared" si="82"/>
        <v>3.2247895066354557</v>
      </c>
      <c r="Y62" s="33">
        <f t="shared" si="82"/>
        <v>3.2256096519291551</v>
      </c>
      <c r="Z62" s="33">
        <f t="shared" si="82"/>
        <v>3.2254974586758234</v>
      </c>
      <c r="AA62" s="33">
        <f t="shared" si="82"/>
        <v>3.2156412084952977</v>
      </c>
      <c r="AB62" s="33">
        <f t="shared" si="82"/>
        <v>3.2150094395316424</v>
      </c>
      <c r="AC62" s="33">
        <f t="shared" si="82"/>
        <v>3.213074141512696</v>
      </c>
      <c r="AD62" s="33">
        <f t="shared" si="82"/>
        <v>3.2077458425512577</v>
      </c>
      <c r="AE62" s="33">
        <f t="shared" si="82"/>
        <v>3.1966378281913856</v>
      </c>
      <c r="AF62" s="33">
        <f t="shared" si="82"/>
        <v>3.1441252476345429</v>
      </c>
      <c r="AG62" s="33">
        <f t="shared" ref="AG62" si="83">IF(AG66=0,0,AG66/AG25)</f>
        <v>3.1584889551241782</v>
      </c>
    </row>
    <row r="63" spans="1:33" x14ac:dyDescent="0.25">
      <c r="A63" s="10" t="s">
        <v>10</v>
      </c>
      <c r="B63" s="34">
        <f t="shared" ref="B63:K63" si="84">IF(B67=0,0,B67/B26)</f>
        <v>3.1539059193474008</v>
      </c>
      <c r="C63" s="34">
        <f t="shared" si="84"/>
        <v>3.1511279339583997</v>
      </c>
      <c r="D63" s="34">
        <f t="shared" si="84"/>
        <v>3.1543374519099272</v>
      </c>
      <c r="E63" s="34">
        <f t="shared" si="84"/>
        <v>3.1582404067719896</v>
      </c>
      <c r="F63" s="34">
        <f t="shared" si="84"/>
        <v>3.170175216970418</v>
      </c>
      <c r="G63" s="34">
        <f t="shared" si="84"/>
        <v>3.1697771279143749</v>
      </c>
      <c r="H63" s="34">
        <f t="shared" si="84"/>
        <v>3.1740758900111601</v>
      </c>
      <c r="I63" s="34">
        <f t="shared" si="84"/>
        <v>3.1780856040674306</v>
      </c>
      <c r="J63" s="34">
        <f t="shared" si="84"/>
        <v>3.1774905765216834</v>
      </c>
      <c r="K63" s="34">
        <f t="shared" si="84"/>
        <v>3.1827365812510511</v>
      </c>
      <c r="L63" s="34">
        <f>IF(L67=0,0,L67/L26)</f>
        <v>3.1847247101630449</v>
      </c>
      <c r="M63" s="34">
        <f t="shared" ref="M63:AF63" si="85">IF(M67=0,0,M67/M26)</f>
        <v>3.1882968208449589</v>
      </c>
      <c r="N63" s="34">
        <f t="shared" si="85"/>
        <v>3.1902008612326087</v>
      </c>
      <c r="O63" s="34">
        <f t="shared" si="85"/>
        <v>3.1895708597681418</v>
      </c>
      <c r="P63" s="34">
        <f t="shared" si="85"/>
        <v>3.1948899471714474</v>
      </c>
      <c r="Q63" s="34">
        <f t="shared" si="85"/>
        <v>3.1958150584563096</v>
      </c>
      <c r="R63" s="34">
        <f t="shared" si="85"/>
        <v>3.1982867364745169</v>
      </c>
      <c r="S63" s="34">
        <f t="shared" si="85"/>
        <v>3.1980206575716892</v>
      </c>
      <c r="T63" s="34">
        <f t="shared" si="85"/>
        <v>3.1981343816700201</v>
      </c>
      <c r="U63" s="34">
        <f t="shared" si="85"/>
        <v>3.1975579399415706</v>
      </c>
      <c r="V63" s="34">
        <f t="shared" si="85"/>
        <v>3.1928820090573504</v>
      </c>
      <c r="W63" s="34">
        <f t="shared" si="85"/>
        <v>3.1967351266874431</v>
      </c>
      <c r="X63" s="34">
        <f t="shared" si="85"/>
        <v>3.193202984483789</v>
      </c>
      <c r="Y63" s="34">
        <f t="shared" si="85"/>
        <v>3.1954630226765173</v>
      </c>
      <c r="Z63" s="34">
        <f t="shared" si="85"/>
        <v>3.1941840555085852</v>
      </c>
      <c r="AA63" s="34">
        <f t="shared" si="85"/>
        <v>3.1645471140422976</v>
      </c>
      <c r="AB63" s="34">
        <f t="shared" si="85"/>
        <v>3.1625332184184929</v>
      </c>
      <c r="AC63" s="34">
        <f t="shared" si="85"/>
        <v>3.15834061343477</v>
      </c>
      <c r="AD63" s="34">
        <f t="shared" si="85"/>
        <v>3.1546646926485273</v>
      </c>
      <c r="AE63" s="34">
        <f t="shared" si="85"/>
        <v>3.1459989108589435</v>
      </c>
      <c r="AF63" s="34">
        <f t="shared" si="85"/>
        <v>3.0964436844953762</v>
      </c>
      <c r="AG63" s="34">
        <f t="shared" ref="AG63" si="86">IF(AG67=0,0,AG67/AG26)</f>
        <v>3.1063284347966653</v>
      </c>
    </row>
    <row r="64" spans="1:33" x14ac:dyDescent="0.25">
      <c r="A64" s="12" t="s">
        <v>11</v>
      </c>
      <c r="B64" s="35">
        <f t="shared" ref="B64:K64" si="87">IF(B68=0,0,B68/B32)</f>
        <v>3.2218532431859837</v>
      </c>
      <c r="C64" s="35">
        <f t="shared" si="87"/>
        <v>3.2211401314901447</v>
      </c>
      <c r="D64" s="35">
        <f t="shared" si="87"/>
        <v>3.2218712837570589</v>
      </c>
      <c r="E64" s="35">
        <f t="shared" si="87"/>
        <v>3.2227345482675429</v>
      </c>
      <c r="F64" s="35">
        <f t="shared" si="87"/>
        <v>3.2251337480004167</v>
      </c>
      <c r="G64" s="35">
        <f t="shared" si="87"/>
        <v>3.2248597973360957</v>
      </c>
      <c r="H64" s="35">
        <f t="shared" si="87"/>
        <v>3.2257662619017915</v>
      </c>
      <c r="I64" s="35">
        <f t="shared" si="87"/>
        <v>3.226538115528081</v>
      </c>
      <c r="J64" s="35">
        <f t="shared" si="87"/>
        <v>3.2262886226744869</v>
      </c>
      <c r="K64" s="35">
        <f t="shared" si="87"/>
        <v>3.2273963650811082</v>
      </c>
      <c r="L64" s="35">
        <f>IF(L68=0,0,L68/L32)</f>
        <v>3.2274861650548274</v>
      </c>
      <c r="M64" s="35">
        <f t="shared" ref="M64:AF64" si="88">IF(M68=0,0,M68/M32)</f>
        <v>3.2282748346650463</v>
      </c>
      <c r="N64" s="35">
        <f t="shared" si="88"/>
        <v>3.2292303073104747</v>
      </c>
      <c r="O64" s="35">
        <f t="shared" si="88"/>
        <v>3.2290434211396777</v>
      </c>
      <c r="P64" s="35">
        <f t="shared" si="88"/>
        <v>3.2303379737578246</v>
      </c>
      <c r="Q64" s="35">
        <f t="shared" si="88"/>
        <v>3.2304391906004919</v>
      </c>
      <c r="R64" s="35">
        <f t="shared" si="88"/>
        <v>3.2311426932795868</v>
      </c>
      <c r="S64" s="35">
        <f t="shared" si="88"/>
        <v>3.2312268203352712</v>
      </c>
      <c r="T64" s="35">
        <f t="shared" si="88"/>
        <v>3.2312260798029548</v>
      </c>
      <c r="U64" s="35">
        <f t="shared" si="88"/>
        <v>3.2311742681087749</v>
      </c>
      <c r="V64" s="35">
        <f t="shared" si="88"/>
        <v>3.2301260877477467</v>
      </c>
      <c r="W64" s="35">
        <f t="shared" si="88"/>
        <v>3.2311352185438769</v>
      </c>
      <c r="X64" s="35">
        <f t="shared" si="88"/>
        <v>3.2305775756386237</v>
      </c>
      <c r="Y64" s="35">
        <f t="shared" si="88"/>
        <v>3.2311378257817776</v>
      </c>
      <c r="Z64" s="35">
        <f t="shared" si="88"/>
        <v>3.2310394492902588</v>
      </c>
      <c r="AA64" s="35">
        <f t="shared" si="88"/>
        <v>3.224288537967841</v>
      </c>
      <c r="AB64" s="35">
        <f t="shared" si="88"/>
        <v>3.2237622916430042</v>
      </c>
      <c r="AC64" s="35">
        <f t="shared" si="88"/>
        <v>3.222230202512923</v>
      </c>
      <c r="AD64" s="35">
        <f t="shared" si="88"/>
        <v>3.2170745156604266</v>
      </c>
      <c r="AE64" s="35">
        <f t="shared" si="88"/>
        <v>3.2058747914689354</v>
      </c>
      <c r="AF64" s="35">
        <f t="shared" si="88"/>
        <v>3.1518353796674887</v>
      </c>
      <c r="AG64" s="35">
        <f t="shared" ref="AG64" si="89">IF(AG68=0,0,AG68/AG32)</f>
        <v>3.1669998543386604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35700.595263360003</v>
      </c>
      <c r="C66" s="9">
        <f t="shared" si="90"/>
        <v>36947.872288439998</v>
      </c>
      <c r="D66" s="9">
        <f t="shared" si="90"/>
        <v>36976.043246400011</v>
      </c>
      <c r="E66" s="9">
        <f t="shared" si="90"/>
        <v>35235.611547840002</v>
      </c>
      <c r="F66" s="9">
        <f t="shared" si="90"/>
        <v>35526.554672400001</v>
      </c>
      <c r="G66" s="9">
        <f t="shared" si="90"/>
        <v>35480.387485080006</v>
      </c>
      <c r="H66" s="9">
        <f t="shared" si="90"/>
        <v>36908.013570120005</v>
      </c>
      <c r="I66" s="9">
        <f t="shared" si="90"/>
        <v>38775.369390480002</v>
      </c>
      <c r="J66" s="9">
        <f t="shared" si="90"/>
        <v>38780.165851200007</v>
      </c>
      <c r="K66" s="9">
        <f t="shared" si="90"/>
        <v>40143.857818319986</v>
      </c>
      <c r="L66" s="9">
        <f>SUM(L67:L68)</f>
        <v>42379.803333360025</v>
      </c>
      <c r="M66" s="9">
        <f t="shared" ref="M66:AF66" si="91">SUM(M67:M68)</f>
        <v>46355.416924320001</v>
      </c>
      <c r="N66" s="9">
        <f t="shared" si="91"/>
        <v>45974.598690240011</v>
      </c>
      <c r="O66" s="9">
        <f t="shared" si="91"/>
        <v>43142.152084919995</v>
      </c>
      <c r="P66" s="9">
        <f t="shared" si="91"/>
        <v>47023.958070719993</v>
      </c>
      <c r="Q66" s="9">
        <f t="shared" si="91"/>
        <v>50372.932830840022</v>
      </c>
      <c r="R66" s="9">
        <f t="shared" si="91"/>
        <v>53738.354703239995</v>
      </c>
      <c r="S66" s="9">
        <f t="shared" si="91"/>
        <v>55083.563188920001</v>
      </c>
      <c r="T66" s="9">
        <f t="shared" si="91"/>
        <v>52909.295909040025</v>
      </c>
      <c r="U66" s="9">
        <f t="shared" si="91"/>
        <v>47220.085861920008</v>
      </c>
      <c r="V66" s="9">
        <f t="shared" si="91"/>
        <v>44683.499463840017</v>
      </c>
      <c r="W66" s="9">
        <f t="shared" si="91"/>
        <v>48127.251121919995</v>
      </c>
      <c r="X66" s="9">
        <f t="shared" si="91"/>
        <v>44598.173399999992</v>
      </c>
      <c r="Y66" s="9">
        <f t="shared" si="91"/>
        <v>42369.244789680015</v>
      </c>
      <c r="Z66" s="9">
        <f t="shared" si="91"/>
        <v>41730.955840799979</v>
      </c>
      <c r="AA66" s="9">
        <f t="shared" si="91"/>
        <v>38424.201957360005</v>
      </c>
      <c r="AB66" s="9">
        <f t="shared" si="91"/>
        <v>38161.584009000006</v>
      </c>
      <c r="AC66" s="9">
        <f t="shared" si="91"/>
        <v>37452.774648959996</v>
      </c>
      <c r="AD66" s="9">
        <f t="shared" si="91"/>
        <v>35976.81771612</v>
      </c>
      <c r="AE66" s="9">
        <f t="shared" si="91"/>
        <v>36523.851495119998</v>
      </c>
      <c r="AF66" s="9">
        <f t="shared" si="91"/>
        <v>37354.414506839996</v>
      </c>
      <c r="AG66" s="9">
        <f t="shared" ref="AG66" si="92">SUM(AG67:AG68)</f>
        <v>36084.675244679995</v>
      </c>
    </row>
    <row r="67" spans="1:33" x14ac:dyDescent="0.25">
      <c r="A67" s="10" t="s">
        <v>10</v>
      </c>
      <c r="B67" s="11">
        <v>5522.0732558697</v>
      </c>
      <c r="C67" s="11">
        <v>5711.8118768011318</v>
      </c>
      <c r="D67" s="11">
        <v>5719.9906242223087</v>
      </c>
      <c r="E67" s="11">
        <v>5455.2200649393671</v>
      </c>
      <c r="F67" s="11">
        <v>5514.3535712430439</v>
      </c>
      <c r="G67" s="11">
        <v>5506.9984958257246</v>
      </c>
      <c r="H67" s="11">
        <v>5911.3129219402017</v>
      </c>
      <c r="I67" s="11">
        <v>6222.4799334584532</v>
      </c>
      <c r="J67" s="11">
        <v>6016.4462627495686</v>
      </c>
      <c r="K67" s="11">
        <v>6789.1308842308244</v>
      </c>
      <c r="L67" s="11">
        <v>7059.9930312524903</v>
      </c>
      <c r="M67" s="11">
        <v>7725.1541783731109</v>
      </c>
      <c r="N67" s="11">
        <v>7743.5346169847853</v>
      </c>
      <c r="O67" s="11">
        <v>7070.7030535522044</v>
      </c>
      <c r="P67" s="11">
        <v>7781.1144980379358</v>
      </c>
      <c r="Q67" s="11">
        <v>7546.6710173279571</v>
      </c>
      <c r="R67" s="11">
        <v>7622.6336305364839</v>
      </c>
      <c r="S67" s="11">
        <v>7800.8369023596151</v>
      </c>
      <c r="T67" s="11">
        <v>7079.9251037427875</v>
      </c>
      <c r="U67" s="11">
        <v>7373.6620457357694</v>
      </c>
      <c r="V67" s="11">
        <v>7347.1625019466592</v>
      </c>
      <c r="W67" s="11">
        <v>7313.1095742802354</v>
      </c>
      <c r="X67" s="11">
        <v>6839.108216372988</v>
      </c>
      <c r="Y67" s="11">
        <v>6504.183973977917</v>
      </c>
      <c r="Z67" s="11">
        <v>6214.2152992966021</v>
      </c>
      <c r="AA67" s="11">
        <v>5473.3758709689118</v>
      </c>
      <c r="AB67" s="11">
        <v>5366.2529639909108</v>
      </c>
      <c r="AC67" s="11">
        <v>5275.9515416985087</v>
      </c>
      <c r="AD67" s="11">
        <v>5288.6268328545048</v>
      </c>
      <c r="AE67" s="11">
        <v>5545.2228612763511</v>
      </c>
      <c r="AF67" s="11">
        <v>5120.6187307280306</v>
      </c>
      <c r="AG67" s="11">
        <v>4978.3118949286409</v>
      </c>
    </row>
    <row r="68" spans="1:33" x14ac:dyDescent="0.25">
      <c r="A68" s="12" t="s">
        <v>11</v>
      </c>
      <c r="B68" s="13">
        <v>30178.522007490305</v>
      </c>
      <c r="C68" s="13">
        <v>31236.060411638864</v>
      </c>
      <c r="D68" s="13">
        <v>31256.0526221777</v>
      </c>
      <c r="E68" s="13">
        <v>29780.391482900635</v>
      </c>
      <c r="F68" s="13">
        <v>30012.201101156956</v>
      </c>
      <c r="G68" s="13">
        <v>29973.388989254283</v>
      </c>
      <c r="H68" s="13">
        <v>30996.700648179802</v>
      </c>
      <c r="I68" s="13">
        <v>32552.889457021549</v>
      </c>
      <c r="J68" s="13">
        <v>32763.719588450436</v>
      </c>
      <c r="K68" s="13">
        <v>33354.726934089165</v>
      </c>
      <c r="L68" s="13">
        <v>35319.810302107537</v>
      </c>
      <c r="M68" s="13">
        <v>38630.262745946893</v>
      </c>
      <c r="N68" s="13">
        <v>38231.064073255227</v>
      </c>
      <c r="O68" s="13">
        <v>36071.449031367789</v>
      </c>
      <c r="P68" s="13">
        <v>39242.843572682053</v>
      </c>
      <c r="Q68" s="13">
        <v>42826.261813512065</v>
      </c>
      <c r="R68" s="13">
        <v>46115.721072703513</v>
      </c>
      <c r="S68" s="13">
        <v>47282.726286560384</v>
      </c>
      <c r="T68" s="13">
        <v>45829.370805297236</v>
      </c>
      <c r="U68" s="13">
        <v>39846.423816184237</v>
      </c>
      <c r="V68" s="13">
        <v>37336.336961893358</v>
      </c>
      <c r="W68" s="13">
        <v>40814.14154763976</v>
      </c>
      <c r="X68" s="13">
        <v>37759.065183627004</v>
      </c>
      <c r="Y68" s="13">
        <v>35865.060815702098</v>
      </c>
      <c r="Z68" s="13">
        <v>35516.740541503379</v>
      </c>
      <c r="AA68" s="13">
        <v>32950.826086391091</v>
      </c>
      <c r="AB68" s="13">
        <v>32795.331045009094</v>
      </c>
      <c r="AC68" s="13">
        <v>32176.823107261484</v>
      </c>
      <c r="AD68" s="13">
        <v>30688.190883265492</v>
      </c>
      <c r="AE68" s="13">
        <v>30978.628633843648</v>
      </c>
      <c r="AF68" s="13">
        <v>32233.795776111965</v>
      </c>
      <c r="AG68" s="13">
        <v>31106.363349751355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73717.287442657384</v>
      </c>
      <c r="C71" s="9">
        <f t="shared" si="93"/>
        <v>73693.451630547046</v>
      </c>
      <c r="D71" s="9">
        <f t="shared" si="93"/>
        <v>73719.198697809799</v>
      </c>
      <c r="E71" s="9">
        <f t="shared" si="93"/>
        <v>73750.005254274874</v>
      </c>
      <c r="F71" s="9">
        <f t="shared" si="93"/>
        <v>73839.555739981835</v>
      </c>
      <c r="G71" s="9">
        <f t="shared" si="93"/>
        <v>73832.818448164326</v>
      </c>
      <c r="H71" s="9">
        <f t="shared" si="93"/>
        <v>73413.281875868983</v>
      </c>
      <c r="I71" s="9">
        <f t="shared" si="93"/>
        <v>73537.730414329533</v>
      </c>
      <c r="J71" s="9">
        <f t="shared" si="93"/>
        <v>74159.349806952261</v>
      </c>
      <c r="K71" s="9">
        <f t="shared" si="93"/>
        <v>71997.191515485421</v>
      </c>
      <c r="L71" s="9">
        <f>IF(L66=0,0,100*L66/L12)</f>
        <v>72069.847695128265</v>
      </c>
      <c r="M71" s="9">
        <f t="shared" ref="M71:AF71" si="94">IF(M66=0,0,100*M66/M12)</f>
        <v>82872.816202171889</v>
      </c>
      <c r="N71" s="9">
        <f t="shared" si="94"/>
        <v>83026.645890061205</v>
      </c>
      <c r="O71" s="9">
        <f t="shared" si="94"/>
        <v>76959.892811170037</v>
      </c>
      <c r="P71" s="9">
        <f t="shared" si="94"/>
        <v>79911.289401208589</v>
      </c>
      <c r="Q71" s="9">
        <f t="shared" si="94"/>
        <v>84109.66104233943</v>
      </c>
      <c r="R71" s="9">
        <f t="shared" si="94"/>
        <v>88970.9626960186</v>
      </c>
      <c r="S71" s="9">
        <f t="shared" si="94"/>
        <v>89217.022726274794</v>
      </c>
      <c r="T71" s="9">
        <f t="shared" si="94"/>
        <v>83126.718414101517</v>
      </c>
      <c r="U71" s="9">
        <f t="shared" si="94"/>
        <v>84743.709988384828</v>
      </c>
      <c r="V71" s="9">
        <f t="shared" si="94"/>
        <v>75875.634332672606</v>
      </c>
      <c r="W71" s="9">
        <f t="shared" si="94"/>
        <v>79098.438512769091</v>
      </c>
      <c r="X71" s="9">
        <f t="shared" si="94"/>
        <v>75405.872075461695</v>
      </c>
      <c r="Y71" s="9">
        <f t="shared" si="94"/>
        <v>75020.585505081093</v>
      </c>
      <c r="Z71" s="9">
        <f t="shared" si="94"/>
        <v>72520.270786191701</v>
      </c>
      <c r="AA71" s="9">
        <f t="shared" si="94"/>
        <v>66207.081403835691</v>
      </c>
      <c r="AB71" s="9">
        <f t="shared" si="94"/>
        <v>67294.925259796408</v>
      </c>
      <c r="AC71" s="9">
        <f t="shared" si="94"/>
        <v>66099.595885115225</v>
      </c>
      <c r="AD71" s="9">
        <f t="shared" si="94"/>
        <v>63908.336389948527</v>
      </c>
      <c r="AE71" s="9">
        <f t="shared" si="94"/>
        <v>64160.676763892632</v>
      </c>
      <c r="AF71" s="9">
        <f t="shared" si="94"/>
        <v>71063.040623984169</v>
      </c>
      <c r="AG71" s="9">
        <f t="shared" ref="AG71" si="95">IF(AG66=0,0,100*AG66/AG12)</f>
        <v>66160.38875537923</v>
      </c>
    </row>
    <row r="72" spans="1:33" x14ac:dyDescent="0.25">
      <c r="A72" s="10" t="s">
        <v>10</v>
      </c>
      <c r="B72" s="11">
        <f t="shared" ref="B72:K72" si="96">IF(B67=0,0,100*B67/B13)</f>
        <v>65239.728079289664</v>
      </c>
      <c r="C72" s="11">
        <f t="shared" si="96"/>
        <v>65182.259306136781</v>
      </c>
      <c r="D72" s="11">
        <f t="shared" si="96"/>
        <v>65248.653950257038</v>
      </c>
      <c r="E72" s="11">
        <f t="shared" si="96"/>
        <v>65329.387121772386</v>
      </c>
      <c r="F72" s="11">
        <f t="shared" si="96"/>
        <v>65576.259577373523</v>
      </c>
      <c r="G72" s="11">
        <f t="shared" si="96"/>
        <v>65568.029746554254</v>
      </c>
      <c r="H72" s="11">
        <f t="shared" si="96"/>
        <v>65144.191497035885</v>
      </c>
      <c r="I72" s="11">
        <f t="shared" si="96"/>
        <v>65335.487216446774</v>
      </c>
      <c r="J72" s="11">
        <f t="shared" si="96"/>
        <v>66039.240850380622</v>
      </c>
      <c r="K72" s="11">
        <f t="shared" si="96"/>
        <v>63644.012911834405</v>
      </c>
      <c r="L72" s="11">
        <f>IF(L67=0,0,100*L67/L13)</f>
        <v>63752.866116343037</v>
      </c>
      <c r="M72" s="11">
        <f t="shared" ref="M72:AF72" si="97">IF(M67=0,0,100*M67/M13)</f>
        <v>73026.623022099069</v>
      </c>
      <c r="N72" s="11">
        <f t="shared" si="97"/>
        <v>73528.043860678255</v>
      </c>
      <c r="O72" s="11">
        <f t="shared" si="97"/>
        <v>69631.687496014842</v>
      </c>
      <c r="P72" s="11">
        <f t="shared" si="97"/>
        <v>72136.538598811574</v>
      </c>
      <c r="Q72" s="11">
        <f t="shared" si="97"/>
        <v>77113.870151093957</v>
      </c>
      <c r="R72" s="11">
        <f t="shared" si="97"/>
        <v>81534.972360278509</v>
      </c>
      <c r="S72" s="11">
        <f t="shared" si="97"/>
        <v>82221.219888229243</v>
      </c>
      <c r="T72" s="11">
        <f t="shared" si="97"/>
        <v>77400.271250838661</v>
      </c>
      <c r="U72" s="11">
        <f t="shared" si="97"/>
        <v>78686.228134313205</v>
      </c>
      <c r="V72" s="11">
        <f t="shared" si="97"/>
        <v>68257.629476634887</v>
      </c>
      <c r="W72" s="11">
        <f t="shared" si="97"/>
        <v>71710.538656237753</v>
      </c>
      <c r="X72" s="11">
        <f t="shared" si="97"/>
        <v>67788.812459434048</v>
      </c>
      <c r="Y72" s="11">
        <f t="shared" si="97"/>
        <v>66947.135121187632</v>
      </c>
      <c r="Z72" s="11">
        <f t="shared" si="97"/>
        <v>64504.742390609936</v>
      </c>
      <c r="AA72" s="11">
        <f t="shared" si="97"/>
        <v>59013.672171631755</v>
      </c>
      <c r="AB72" s="11">
        <f t="shared" si="97"/>
        <v>59715.455402813401</v>
      </c>
      <c r="AC72" s="11">
        <f t="shared" si="97"/>
        <v>58381.463534692681</v>
      </c>
      <c r="AD72" s="11">
        <f t="shared" si="97"/>
        <v>56342.479408662701</v>
      </c>
      <c r="AE72" s="11">
        <f t="shared" si="97"/>
        <v>56422.555511166807</v>
      </c>
      <c r="AF72" s="11">
        <f t="shared" si="97"/>
        <v>57549.526293449482</v>
      </c>
      <c r="AG72" s="11">
        <f t="shared" ref="AG72" si="98">IF(AG67=0,0,100*AG67/AG13)</f>
        <v>53095.718339940628</v>
      </c>
    </row>
    <row r="73" spans="1:33" x14ac:dyDescent="0.25">
      <c r="A73" s="12" t="s">
        <v>11</v>
      </c>
      <c r="B73" s="13">
        <f t="shared" ref="B73:K73" si="99">IF(B68=0,0,100*B68/B14)</f>
        <v>75512.778918007287</v>
      </c>
      <c r="C73" s="13">
        <f t="shared" si="99"/>
        <v>75496.066547103736</v>
      </c>
      <c r="D73" s="13">
        <f t="shared" si="99"/>
        <v>75513.204622653007</v>
      </c>
      <c r="E73" s="13">
        <f t="shared" si="99"/>
        <v>75533.437063797304</v>
      </c>
      <c r="F73" s="13">
        <f t="shared" si="99"/>
        <v>75589.667872269027</v>
      </c>
      <c r="G73" s="13">
        <f t="shared" si="99"/>
        <v>75583.246526877963</v>
      </c>
      <c r="H73" s="13">
        <f t="shared" si="99"/>
        <v>75234.524050886568</v>
      </c>
      <c r="I73" s="13">
        <f t="shared" si="99"/>
        <v>75345.805873663441</v>
      </c>
      <c r="J73" s="13">
        <f t="shared" si="99"/>
        <v>75872.482165855166</v>
      </c>
      <c r="K73" s="13">
        <f t="shared" si="99"/>
        <v>73973.371129490843</v>
      </c>
      <c r="L73" s="13">
        <f>IF(L68=0,0,100*L68/L14)</f>
        <v>73999.50756563661</v>
      </c>
      <c r="M73" s="13">
        <f t="shared" ref="M73:AF73" si="100">IF(M68=0,0,100*M68/M14)</f>
        <v>85169.225659910706</v>
      </c>
      <c r="N73" s="13">
        <f t="shared" si="100"/>
        <v>85257.452328138766</v>
      </c>
      <c r="O73" s="13">
        <f t="shared" si="100"/>
        <v>78580.982992633988</v>
      </c>
      <c r="P73" s="13">
        <f t="shared" si="100"/>
        <v>81656.317012385334</v>
      </c>
      <c r="Q73" s="13">
        <f t="shared" si="100"/>
        <v>85476.11289666123</v>
      </c>
      <c r="R73" s="13">
        <f t="shared" si="100"/>
        <v>90332.708237835177</v>
      </c>
      <c r="S73" s="13">
        <f t="shared" si="100"/>
        <v>90487.244926868851</v>
      </c>
      <c r="T73" s="13">
        <f t="shared" si="100"/>
        <v>84087.80062154129</v>
      </c>
      <c r="U73" s="13">
        <f t="shared" si="100"/>
        <v>85968.399831923147</v>
      </c>
      <c r="V73" s="13">
        <f t="shared" si="100"/>
        <v>77579.458305725624</v>
      </c>
      <c r="W73" s="13">
        <f t="shared" si="100"/>
        <v>80586.049215289328</v>
      </c>
      <c r="X73" s="13">
        <f t="shared" si="100"/>
        <v>76972.416414013831</v>
      </c>
      <c r="Y73" s="13">
        <f t="shared" si="100"/>
        <v>76697.968713830167</v>
      </c>
      <c r="Z73" s="13">
        <f t="shared" si="100"/>
        <v>74132.027861304654</v>
      </c>
      <c r="AA73" s="13">
        <f t="shared" si="100"/>
        <v>67575.311537736998</v>
      </c>
      <c r="AB73" s="13">
        <f t="shared" si="100"/>
        <v>68722.202275529751</v>
      </c>
      <c r="AC73" s="13">
        <f t="shared" si="100"/>
        <v>67564.169898755834</v>
      </c>
      <c r="AD73" s="13">
        <f t="shared" si="100"/>
        <v>65422.314923484832</v>
      </c>
      <c r="AE73" s="13">
        <f t="shared" si="100"/>
        <v>65775.419049357137</v>
      </c>
      <c r="AF73" s="13">
        <f t="shared" si="100"/>
        <v>73816.581135953922</v>
      </c>
      <c r="AG73" s="13">
        <f t="shared" ref="AG73" si="101">IF(AG68=0,0,100*AG68/AG14)</f>
        <v>68872.566095838061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29.861809882644</v>
      </c>
      <c r="C75" s="21">
        <f t="shared" si="102"/>
        <v>29.852154326055402</v>
      </c>
      <c r="D75" s="21">
        <f t="shared" si="102"/>
        <v>29.862583214097409</v>
      </c>
      <c r="E75" s="21">
        <f t="shared" si="102"/>
        <v>29.875062735746699</v>
      </c>
      <c r="F75" s="21">
        <f t="shared" si="102"/>
        <v>29.911338920013598</v>
      </c>
      <c r="G75" s="21">
        <f t="shared" si="102"/>
        <v>29.908609539909101</v>
      </c>
      <c r="H75" s="21">
        <f t="shared" si="102"/>
        <v>29.866546059572279</v>
      </c>
      <c r="I75" s="21">
        <f t="shared" si="102"/>
        <v>29.889848797614725</v>
      </c>
      <c r="J75" s="21">
        <f t="shared" si="102"/>
        <v>29.963206900773766</v>
      </c>
      <c r="K75" s="21">
        <f t="shared" si="102"/>
        <v>29.71056657244986</v>
      </c>
      <c r="L75" s="21">
        <f>IF(L66=0,0,1000*L66/L3)</f>
        <v>29.722905685196558</v>
      </c>
      <c r="M75" s="21">
        <f t="shared" ref="M75:AF75" si="103">IF(M66=0,0,1000*M66/M3)</f>
        <v>32.982557696538819</v>
      </c>
      <c r="N75" s="21">
        <f t="shared" si="103"/>
        <v>32.407302554189208</v>
      </c>
      <c r="O75" s="21">
        <f t="shared" si="103"/>
        <v>30.143696531000039</v>
      </c>
      <c r="P75" s="21">
        <f t="shared" si="103"/>
        <v>30.91477945976921</v>
      </c>
      <c r="Q75" s="21">
        <f t="shared" si="103"/>
        <v>30.984863854941189</v>
      </c>
      <c r="R75" s="21">
        <f t="shared" si="103"/>
        <v>31.623035577821998</v>
      </c>
      <c r="S75" s="21">
        <f t="shared" si="103"/>
        <v>30.543198718282571</v>
      </c>
      <c r="T75" s="21">
        <f t="shared" si="103"/>
        <v>27.706941274778295</v>
      </c>
      <c r="U75" s="21">
        <f t="shared" si="103"/>
        <v>28.441692723844479</v>
      </c>
      <c r="V75" s="21">
        <f t="shared" si="103"/>
        <v>24.985039985404381</v>
      </c>
      <c r="W75" s="21">
        <f t="shared" si="103"/>
        <v>24.841013621700434</v>
      </c>
      <c r="X75" s="21">
        <f t="shared" si="103"/>
        <v>22.773599551499583</v>
      </c>
      <c r="Y75" s="21">
        <f t="shared" si="103"/>
        <v>21.978403467257991</v>
      </c>
      <c r="Z75" s="21">
        <f t="shared" si="103"/>
        <v>20.786755435030923</v>
      </c>
      <c r="AA75" s="21">
        <f t="shared" si="103"/>
        <v>18.262027607632294</v>
      </c>
      <c r="AB75" s="21">
        <f t="shared" si="103"/>
        <v>18.043967781547579</v>
      </c>
      <c r="AC75" s="21">
        <f t="shared" si="103"/>
        <v>17.566857772539006</v>
      </c>
      <c r="AD75" s="21">
        <f t="shared" si="103"/>
        <v>17.159196837606309</v>
      </c>
      <c r="AE75" s="21">
        <f t="shared" si="103"/>
        <v>17.677201691476615</v>
      </c>
      <c r="AF75" s="21">
        <f t="shared" si="103"/>
        <v>19.789581029658752</v>
      </c>
      <c r="AG75" s="21">
        <f t="shared" ref="AG75" si="104">IF(AG66=0,0,1000*AG66/AG3)</f>
        <v>17.766254686947466</v>
      </c>
    </row>
    <row r="76" spans="1:33" x14ac:dyDescent="0.25">
      <c r="A76" s="10" t="s">
        <v>10</v>
      </c>
      <c r="B76" s="22">
        <f t="shared" ref="B76:K76" si="105">IF(B67=0,0,1000*B67/B4)</f>
        <v>90.43466799900024</v>
      </c>
      <c r="C76" s="22">
        <f t="shared" si="105"/>
        <v>90.355013611939327</v>
      </c>
      <c r="D76" s="22">
        <f t="shared" si="105"/>
        <v>90.447042380235501</v>
      </c>
      <c r="E76" s="22">
        <f t="shared" si="105"/>
        <v>90.558955231164092</v>
      </c>
      <c r="F76" s="22">
        <f t="shared" si="105"/>
        <v>90.901172854664154</v>
      </c>
      <c r="G76" s="22">
        <f t="shared" si="105"/>
        <v>90.889757125036411</v>
      </c>
      <c r="H76" s="22">
        <f t="shared" si="105"/>
        <v>90.302242064468032</v>
      </c>
      <c r="I76" s="22">
        <f t="shared" si="105"/>
        <v>90.56741315271158</v>
      </c>
      <c r="J76" s="22">
        <f t="shared" si="105"/>
        <v>91.542951106064919</v>
      </c>
      <c r="K76" s="22">
        <f t="shared" si="105"/>
        <v>88.222709323036241</v>
      </c>
      <c r="L76" s="22">
        <f>IF(L67=0,0,1000*L67/L4)</f>
        <v>88.373601894005631</v>
      </c>
      <c r="M76" s="22">
        <f t="shared" ref="M76:AF76" si="106">IF(M67=0,0,1000*M67/M4)</f>
        <v>98.566578731500286</v>
      </c>
      <c r="N76" s="22">
        <f t="shared" si="106"/>
        <v>96.284997821956367</v>
      </c>
      <c r="O76" s="22">
        <f t="shared" si="106"/>
        <v>90.177942859269734</v>
      </c>
      <c r="P76" s="22">
        <f t="shared" si="106"/>
        <v>92.694961818828517</v>
      </c>
      <c r="Q76" s="22">
        <f t="shared" si="106"/>
        <v>96.217509176734083</v>
      </c>
      <c r="R76" s="22">
        <f t="shared" si="106"/>
        <v>99.558954413419599</v>
      </c>
      <c r="S76" s="22">
        <f t="shared" si="106"/>
        <v>96.441572463262744</v>
      </c>
      <c r="T76" s="22">
        <f t="shared" si="106"/>
        <v>89.091515684198285</v>
      </c>
      <c r="U76" s="22">
        <f t="shared" si="106"/>
        <v>86.863599612575854</v>
      </c>
      <c r="V76" s="22">
        <f t="shared" si="106"/>
        <v>75.556732706362752</v>
      </c>
      <c r="W76" s="22">
        <f t="shared" si="106"/>
        <v>77.757190303055523</v>
      </c>
      <c r="X76" s="22">
        <f t="shared" si="106"/>
        <v>71.600398972105225</v>
      </c>
      <c r="Y76" s="22">
        <f t="shared" si="106"/>
        <v>68.968709124925283</v>
      </c>
      <c r="Z76" s="22">
        <f t="shared" si="106"/>
        <v>65.186695165052882</v>
      </c>
      <c r="AA76" s="22">
        <f t="shared" si="106"/>
        <v>57.676440802908253</v>
      </c>
      <c r="AB76" s="22">
        <f t="shared" si="106"/>
        <v>57.142181949392416</v>
      </c>
      <c r="AC76" s="22">
        <f t="shared" si="106"/>
        <v>55.851467338329435</v>
      </c>
      <c r="AD76" s="22">
        <f t="shared" si="106"/>
        <v>53.810288194274101</v>
      </c>
      <c r="AE76" s="22">
        <f t="shared" si="106"/>
        <v>55.423277301162919</v>
      </c>
      <c r="AF76" s="22">
        <f t="shared" si="106"/>
        <v>52.502484718298675</v>
      </c>
      <c r="AG76" s="22">
        <f t="shared" ref="AG76" si="107">IF(AG67=0,0,1000*AG67/AG4)</f>
        <v>50.248979973147023</v>
      </c>
    </row>
    <row r="77" spans="1:33" x14ac:dyDescent="0.25">
      <c r="A77" s="12" t="s">
        <v>11</v>
      </c>
      <c r="B77" s="23">
        <f t="shared" ref="B77:K77" si="108">IF(B68=0,0,1000*B68/B5)</f>
        <v>26.601536374584715</v>
      </c>
      <c r="C77" s="23">
        <f t="shared" si="108"/>
        <v>26.595648435039138</v>
      </c>
      <c r="D77" s="23">
        <f t="shared" si="108"/>
        <v>26.601685291136043</v>
      </c>
      <c r="E77" s="23">
        <f t="shared" si="108"/>
        <v>26.608812913282016</v>
      </c>
      <c r="F77" s="23">
        <f t="shared" si="108"/>
        <v>26.628622105559973</v>
      </c>
      <c r="G77" s="23">
        <f t="shared" si="108"/>
        <v>26.626360259531186</v>
      </c>
      <c r="H77" s="23">
        <f t="shared" si="108"/>
        <v>26.486048371336928</v>
      </c>
      <c r="I77" s="23">
        <f t="shared" si="108"/>
        <v>26.496568255206629</v>
      </c>
      <c r="J77" s="23">
        <f t="shared" si="108"/>
        <v>26.668894191305618</v>
      </c>
      <c r="K77" s="23">
        <f t="shared" si="108"/>
        <v>26.176792113759728</v>
      </c>
      <c r="L77" s="23">
        <f>IF(L68=0,0,1000*L68/L5)</f>
        <v>26.24170843755898</v>
      </c>
      <c r="M77" s="23">
        <f t="shared" ref="M77:AF77" si="109">IF(M68=0,0,1000*M68/M5)</f>
        <v>29.109274645971485</v>
      </c>
      <c r="N77" s="23">
        <f t="shared" si="109"/>
        <v>28.568459988682761</v>
      </c>
      <c r="O77" s="23">
        <f t="shared" si="109"/>
        <v>26.664129843927192</v>
      </c>
      <c r="P77" s="23">
        <f t="shared" si="109"/>
        <v>27.306204500578481</v>
      </c>
      <c r="Q77" s="23">
        <f t="shared" si="109"/>
        <v>27.678173297827797</v>
      </c>
      <c r="R77" s="23">
        <f t="shared" si="109"/>
        <v>28.417762406026633</v>
      </c>
      <c r="S77" s="23">
        <f t="shared" si="109"/>
        <v>27.448824378668249</v>
      </c>
      <c r="T77" s="23">
        <f t="shared" si="109"/>
        <v>25.041506148740769</v>
      </c>
      <c r="U77" s="23">
        <f t="shared" si="109"/>
        <v>25.293632777634901</v>
      </c>
      <c r="V77" s="23">
        <f t="shared" si="109"/>
        <v>22.077225162759206</v>
      </c>
      <c r="W77" s="23">
        <f t="shared" si="109"/>
        <v>22.141162966886299</v>
      </c>
      <c r="X77" s="23">
        <f t="shared" si="109"/>
        <v>20.269948994077495</v>
      </c>
      <c r="Y77" s="23">
        <f t="shared" si="109"/>
        <v>19.56139961205167</v>
      </c>
      <c r="Z77" s="23">
        <f t="shared" si="109"/>
        <v>18.573323219649591</v>
      </c>
      <c r="AA77" s="23">
        <f t="shared" si="109"/>
        <v>16.400372249060748</v>
      </c>
      <c r="AB77" s="23">
        <f t="shared" si="109"/>
        <v>16.227187235029806</v>
      </c>
      <c r="AC77" s="23">
        <f t="shared" si="109"/>
        <v>15.791923403933074</v>
      </c>
      <c r="AD77" s="23">
        <f t="shared" si="109"/>
        <v>15.356638268474804</v>
      </c>
      <c r="AE77" s="23">
        <f t="shared" si="109"/>
        <v>15.756357080117187</v>
      </c>
      <c r="AF77" s="23">
        <f t="shared" si="109"/>
        <v>18.00721544092826</v>
      </c>
      <c r="AG77" s="23">
        <f t="shared" ref="AG77" si="110">IF(AG68=0,0,1000*AG68/AG5)</f>
        <v>16.100547307965247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0.15467734403681155</v>
      </c>
      <c r="C80" s="37">
        <f t="shared" si="111"/>
        <v>0.15459109071859073</v>
      </c>
      <c r="D80" s="37">
        <f t="shared" si="111"/>
        <v>0.15469450276508986</v>
      </c>
      <c r="E80" s="37">
        <f t="shared" si="111"/>
        <v>0.15482121141938235</v>
      </c>
      <c r="F80" s="37">
        <f t="shared" si="111"/>
        <v>0.1552177975627638</v>
      </c>
      <c r="G80" s="37">
        <f t="shared" si="111"/>
        <v>0.15521246768067271</v>
      </c>
      <c r="H80" s="37">
        <f t="shared" si="111"/>
        <v>0.16016339949343367</v>
      </c>
      <c r="I80" s="37">
        <f t="shared" si="111"/>
        <v>0.16047506526104624</v>
      </c>
      <c r="J80" s="37">
        <f t="shared" si="111"/>
        <v>0.1551423551367663</v>
      </c>
      <c r="K80" s="37">
        <f t="shared" si="111"/>
        <v>0.16912004110209228</v>
      </c>
      <c r="L80" s="37">
        <f t="shared" ref="L80:L81" si="114">IF(L67=0,0,L67/L$66)</f>
        <v>0.16658862184230783</v>
      </c>
      <c r="M80" s="37">
        <f t="shared" ref="M80:AF80" si="115">IF(M67=0,0,M67/M$66)</f>
        <v>0.16665051661567884</v>
      </c>
      <c r="N80" s="37">
        <f t="shared" si="115"/>
        <v>0.16843071690865388</v>
      </c>
      <c r="O80" s="37">
        <f t="shared" si="115"/>
        <v>0.16389314653646389</v>
      </c>
      <c r="P80" s="37">
        <f t="shared" si="115"/>
        <v>0.16547127926440833</v>
      </c>
      <c r="Q80" s="37">
        <f t="shared" si="115"/>
        <v>0.14981599428944961</v>
      </c>
      <c r="R80" s="37">
        <f t="shared" si="115"/>
        <v>0.1418471717757466</v>
      </c>
      <c r="S80" s="37">
        <f t="shared" si="115"/>
        <v>0.14161823329411533</v>
      </c>
      <c r="T80" s="37">
        <f t="shared" si="115"/>
        <v>0.13381249895886668</v>
      </c>
      <c r="U80" s="37">
        <f t="shared" si="115"/>
        <v>0.15615520198962954</v>
      </c>
      <c r="V80" s="37">
        <f t="shared" si="115"/>
        <v>0.16442674790707312</v>
      </c>
      <c r="W80" s="37">
        <f t="shared" si="115"/>
        <v>0.15195361055951548</v>
      </c>
      <c r="X80" s="37">
        <f t="shared" si="115"/>
        <v>0.15334951400437824</v>
      </c>
      <c r="Y80" s="37">
        <f t="shared" si="115"/>
        <v>0.15351191663350483</v>
      </c>
      <c r="Z80" s="37">
        <f t="shared" si="115"/>
        <v>0.14891140579198092</v>
      </c>
      <c r="AA80" s="37">
        <f t="shared" si="115"/>
        <v>0.14244605202322252</v>
      </c>
      <c r="AB80" s="37">
        <f t="shared" si="115"/>
        <v>0.14061924061447073</v>
      </c>
      <c r="AC80" s="37">
        <f t="shared" si="115"/>
        <v>0.14086944401714743</v>
      </c>
      <c r="AD80" s="37">
        <f t="shared" si="115"/>
        <v>0.14700096252495531</v>
      </c>
      <c r="AE80" s="37">
        <f t="shared" si="115"/>
        <v>0.15182470178472979</v>
      </c>
      <c r="AF80" s="37">
        <f t="shared" si="115"/>
        <v>0.1370820235929649</v>
      </c>
      <c r="AG80" s="37">
        <f t="shared" ref="AG80" si="116">IF(AG67=0,0,AG67/AG$66)</f>
        <v>0.13796194260228514</v>
      </c>
    </row>
    <row r="81" spans="1:33" x14ac:dyDescent="0.25">
      <c r="A81" s="12" t="s">
        <v>11</v>
      </c>
      <c r="B81" s="38">
        <f t="shared" si="111"/>
        <v>0.84532265596318845</v>
      </c>
      <c r="C81" s="38">
        <f t="shared" si="111"/>
        <v>0.84540890928140922</v>
      </c>
      <c r="D81" s="38">
        <f t="shared" si="111"/>
        <v>0.84530549723491011</v>
      </c>
      <c r="E81" s="38">
        <f t="shared" si="111"/>
        <v>0.84517878858061768</v>
      </c>
      <c r="F81" s="38">
        <f t="shared" si="111"/>
        <v>0.84478220243723612</v>
      </c>
      <c r="G81" s="38">
        <f t="shared" si="111"/>
        <v>0.84478753231932735</v>
      </c>
      <c r="H81" s="38">
        <f t="shared" si="111"/>
        <v>0.83983660050656628</v>
      </c>
      <c r="I81" s="38">
        <f t="shared" si="111"/>
        <v>0.83952493473895373</v>
      </c>
      <c r="J81" s="38">
        <f t="shared" si="111"/>
        <v>0.84485764486323367</v>
      </c>
      <c r="K81" s="38">
        <f t="shared" si="111"/>
        <v>0.83087995889790778</v>
      </c>
      <c r="L81" s="38">
        <f t="shared" si="114"/>
        <v>0.83341137815769217</v>
      </c>
      <c r="M81" s="38">
        <f t="shared" ref="M81:AF81" si="117">IF(M68=0,0,M68/M$66)</f>
        <v>0.83334948338432124</v>
      </c>
      <c r="N81" s="38">
        <f t="shared" si="117"/>
        <v>0.83156928309134615</v>
      </c>
      <c r="O81" s="38">
        <f t="shared" si="117"/>
        <v>0.83610685346353608</v>
      </c>
      <c r="P81" s="38">
        <f t="shared" si="117"/>
        <v>0.83452872073559159</v>
      </c>
      <c r="Q81" s="38">
        <f t="shared" si="117"/>
        <v>0.85018400571055042</v>
      </c>
      <c r="R81" s="38">
        <f t="shared" si="117"/>
        <v>0.85815282822425343</v>
      </c>
      <c r="S81" s="38">
        <f t="shared" si="117"/>
        <v>0.85838176670588462</v>
      </c>
      <c r="T81" s="38">
        <f t="shared" si="117"/>
        <v>0.86618750104113329</v>
      </c>
      <c r="U81" s="38">
        <f t="shared" si="117"/>
        <v>0.84384479801037038</v>
      </c>
      <c r="V81" s="38">
        <f t="shared" si="117"/>
        <v>0.83557325209292688</v>
      </c>
      <c r="W81" s="38">
        <f t="shared" si="117"/>
        <v>0.84804638944048449</v>
      </c>
      <c r="X81" s="38">
        <f t="shared" si="117"/>
        <v>0.84665048599562176</v>
      </c>
      <c r="Y81" s="38">
        <f t="shared" si="117"/>
        <v>0.84648808336649517</v>
      </c>
      <c r="Z81" s="38">
        <f t="shared" si="117"/>
        <v>0.85108859420801908</v>
      </c>
      <c r="AA81" s="38">
        <f t="shared" si="117"/>
        <v>0.85755394797677742</v>
      </c>
      <c r="AB81" s="38">
        <f t="shared" si="117"/>
        <v>0.85938075938552927</v>
      </c>
      <c r="AC81" s="38">
        <f t="shared" si="117"/>
        <v>0.85913055598285248</v>
      </c>
      <c r="AD81" s="38">
        <f t="shared" si="117"/>
        <v>0.85299903747504457</v>
      </c>
      <c r="AE81" s="38">
        <f t="shared" si="117"/>
        <v>0.84817529821527027</v>
      </c>
      <c r="AF81" s="38">
        <f t="shared" si="117"/>
        <v>0.86291797640703505</v>
      </c>
      <c r="AG81" s="38">
        <f t="shared" ref="AG81" si="118">IF(AG68=0,0,AG68/AG$66)</f>
        <v>0.86203805739771489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35976.81771612</v>
      </c>
      <c r="AE83" s="9">
        <f t="shared" si="119"/>
        <v>36523.851495119998</v>
      </c>
      <c r="AF83" s="9">
        <f t="shared" si="119"/>
        <v>36020.316996310015</v>
      </c>
      <c r="AG83" s="9">
        <f t="shared" ref="AG83" si="120">SUM(AG84:AG85)</f>
        <v>36084.675244679995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5288.6268328545048</v>
      </c>
      <c r="AE84" s="11">
        <v>5545.2228612763511</v>
      </c>
      <c r="AF84" s="11">
        <v>5120.6187307280306</v>
      </c>
      <c r="AG84" s="11">
        <v>4978.3118949286409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30688.190883265492</v>
      </c>
      <c r="AE85" s="13">
        <v>30978.628633843648</v>
      </c>
      <c r="AF85" s="13">
        <v>30899.698265581985</v>
      </c>
      <c r="AG85" s="13">
        <v>31106.363349751355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34944.309869999997</v>
      </c>
      <c r="C89" s="9">
        <v>35751.707889999998</v>
      </c>
      <c r="D89" s="9">
        <v>35750.824610000003</v>
      </c>
      <c r="E89" s="9">
        <v>34293.069409999996</v>
      </c>
      <c r="F89" s="9">
        <v>35238.708960000004</v>
      </c>
      <c r="G89" s="9">
        <v>34641.502809999998</v>
      </c>
      <c r="H89" s="9">
        <v>36023.613080000003</v>
      </c>
      <c r="I89" s="9">
        <v>38733.79767</v>
      </c>
      <c r="J89" s="9">
        <v>38735.636449999998</v>
      </c>
      <c r="K89" s="9">
        <v>40099.782059999998</v>
      </c>
      <c r="L89" s="9">
        <v>42334.981690000001</v>
      </c>
      <c r="M89" s="9">
        <v>46311.592550000001</v>
      </c>
      <c r="N89" s="9">
        <v>45932.033049999998</v>
      </c>
      <c r="O89" s="9">
        <v>43104.583330000001</v>
      </c>
      <c r="P89" s="9">
        <v>46984.354319999999</v>
      </c>
      <c r="Q89" s="9">
        <v>50332.653010000002</v>
      </c>
      <c r="R89" s="9">
        <v>53696.542029999997</v>
      </c>
      <c r="S89" s="9">
        <v>54987.157769999998</v>
      </c>
      <c r="T89" s="9">
        <v>52810.182070000003</v>
      </c>
      <c r="U89" s="9">
        <v>47124.998290000003</v>
      </c>
      <c r="V89" s="9">
        <v>44609.749159999999</v>
      </c>
      <c r="W89" s="9">
        <v>48078.119839999999</v>
      </c>
      <c r="X89" s="9">
        <v>44210.053599999999</v>
      </c>
      <c r="Y89" s="9">
        <v>42413.360710000001</v>
      </c>
      <c r="Z89" s="9">
        <v>41817.97941</v>
      </c>
      <c r="AA89" s="9">
        <v>40881.928740000003</v>
      </c>
      <c r="AB89" s="9">
        <v>38017.952559999998</v>
      </c>
      <c r="AC89" s="9">
        <v>37298.153279999999</v>
      </c>
      <c r="AD89" s="9">
        <v>35823.274319999997</v>
      </c>
      <c r="AE89" s="9">
        <v>36412.560169999997</v>
      </c>
      <c r="AF89" s="9">
        <v>37116.941579999999</v>
      </c>
      <c r="AG89" s="9">
        <v>35692.94053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-756.2853933600054</v>
      </c>
      <c r="C91" s="9">
        <f t="shared" ref="C91:AF91" si="121">C89-C$66</f>
        <v>-1196.1643984399998</v>
      </c>
      <c r="D91" s="9">
        <f t="shared" si="121"/>
        <v>-1225.2186364000081</v>
      </c>
      <c r="E91" s="9">
        <f t="shared" si="121"/>
        <v>-942.54213784000603</v>
      </c>
      <c r="F91" s="9">
        <f t="shared" si="121"/>
        <v>-287.84571239999786</v>
      </c>
      <c r="G91" s="9">
        <f t="shared" si="121"/>
        <v>-838.88467508000758</v>
      </c>
      <c r="H91" s="9">
        <f t="shared" si="121"/>
        <v>-884.40049012000236</v>
      </c>
      <c r="I91" s="9">
        <f t="shared" si="121"/>
        <v>-41.571720480002114</v>
      </c>
      <c r="J91" s="9">
        <f t="shared" si="121"/>
        <v>-44.529401200008579</v>
      </c>
      <c r="K91" s="9">
        <f t="shared" si="121"/>
        <v>-44.075758319988381</v>
      </c>
      <c r="L91" s="9">
        <f t="shared" si="121"/>
        <v>-44.821643360024609</v>
      </c>
      <c r="M91" s="9">
        <f t="shared" si="121"/>
        <v>-43.824374320000061</v>
      </c>
      <c r="N91" s="9">
        <f t="shared" si="121"/>
        <v>-42.565640240012726</v>
      </c>
      <c r="O91" s="9">
        <f t="shared" si="121"/>
        <v>-37.568754919993808</v>
      </c>
      <c r="P91" s="9">
        <f t="shared" si="121"/>
        <v>-39.603750719994423</v>
      </c>
      <c r="Q91" s="9">
        <f t="shared" si="121"/>
        <v>-40.279820840019966</v>
      </c>
      <c r="R91" s="9">
        <f t="shared" si="121"/>
        <v>-41.812673239997821</v>
      </c>
      <c r="S91" s="9">
        <f t="shared" si="121"/>
        <v>-96.405418920003285</v>
      </c>
      <c r="T91" s="9">
        <f t="shared" si="121"/>
        <v>-99.113839040022867</v>
      </c>
      <c r="U91" s="9">
        <f t="shared" si="121"/>
        <v>-95.087571920004848</v>
      </c>
      <c r="V91" s="9">
        <f t="shared" si="121"/>
        <v>-73.750303840017295</v>
      </c>
      <c r="W91" s="9">
        <f t="shared" si="121"/>
        <v>-49.131281919995672</v>
      </c>
      <c r="X91" s="9">
        <f t="shared" si="121"/>
        <v>-388.11979999999312</v>
      </c>
      <c r="Y91" s="9">
        <f t="shared" si="121"/>
        <v>44.115920319985889</v>
      </c>
      <c r="Z91" s="9">
        <f t="shared" si="121"/>
        <v>87.023569200020574</v>
      </c>
      <c r="AA91" s="9">
        <f t="shared" si="121"/>
        <v>2457.7267826399984</v>
      </c>
      <c r="AB91" s="9">
        <f t="shared" si="121"/>
        <v>-143.63144900000771</v>
      </c>
      <c r="AC91" s="9">
        <f t="shared" si="121"/>
        <v>-154.6213689599972</v>
      </c>
      <c r="AD91" s="9">
        <f t="shared" si="121"/>
        <v>-153.54339612000331</v>
      </c>
      <c r="AE91" s="9">
        <f t="shared" si="121"/>
        <v>-111.29132512000069</v>
      </c>
      <c r="AF91" s="9">
        <f t="shared" si="121"/>
        <v>-237.47292683999694</v>
      </c>
      <c r="AG91" s="9">
        <f t="shared" ref="AG91" si="122">AG89-AG$66</f>
        <v>-391.7347146799948</v>
      </c>
    </row>
    <row r="92" spans="1:33" x14ac:dyDescent="0.25">
      <c r="A92" s="10" t="s">
        <v>10</v>
      </c>
      <c r="B92" s="11">
        <f>IF(B$66=0,50%,B$67/B$66)*B91</f>
        <v>-116.98021597876091</v>
      </c>
      <c r="C92" s="11">
        <f t="shared" ref="C92:AG92" si="123">IF(C$66=0,50%,C$67/C$66)*C91</f>
        <v>-184.9163590335865</v>
      </c>
      <c r="D92" s="11">
        <f t="shared" si="123"/>
        <v>-189.53458773642069</v>
      </c>
      <c r="E92" s="11">
        <f t="shared" si="123"/>
        <v>-145.9255155942042</v>
      </c>
      <c r="F92" s="11">
        <f t="shared" si="123"/>
        <v>-44.678777516612399</v>
      </c>
      <c r="G92" s="11">
        <f t="shared" si="123"/>
        <v>-130.20536051866731</v>
      </c>
      <c r="H92" s="11">
        <f t="shared" si="123"/>
        <v>-141.64858901127846</v>
      </c>
      <c r="I92" s="11">
        <f t="shared" si="123"/>
        <v>-6.6712245570423114</v>
      </c>
      <c r="J92" s="11">
        <f t="shared" si="123"/>
        <v>-6.9083961749992788</v>
      </c>
      <c r="K92" s="11">
        <f t="shared" si="123"/>
        <v>-7.4540940586823208</v>
      </c>
      <c r="L92" s="11">
        <f t="shared" si="123"/>
        <v>-7.4667757960539269</v>
      </c>
      <c r="M92" s="11">
        <f t="shared" si="123"/>
        <v>-7.3033546207868989</v>
      </c>
      <c r="N92" s="11">
        <f t="shared" si="123"/>
        <v>-7.1693613013011896</v>
      </c>
      <c r="O92" s="11">
        <f t="shared" si="123"/>
        <v>-6.1572614552950435</v>
      </c>
      <c r="P92" s="11">
        <f t="shared" si="123"/>
        <v>-6.5532832953062092</v>
      </c>
      <c r="Q92" s="11">
        <f t="shared" si="123"/>
        <v>-6.0345614089484849</v>
      </c>
      <c r="R92" s="11">
        <f t="shared" si="123"/>
        <v>-5.9310094434771337</v>
      </c>
      <c r="S92" s="11">
        <f t="shared" si="123"/>
        <v>-13.652765107429945</v>
      </c>
      <c r="T92" s="11">
        <f t="shared" si="123"/>
        <v>-13.262670483352339</v>
      </c>
      <c r="U92" s="11">
        <f t="shared" si="123"/>
        <v>-14.848418999871782</v>
      </c>
      <c r="V92" s="11">
        <f t="shared" si="123"/>
        <v>-12.12652261757257</v>
      </c>
      <c r="W92" s="11">
        <f t="shared" si="123"/>
        <v>-7.4656756791607863</v>
      </c>
      <c r="X92" s="11">
        <f t="shared" si="123"/>
        <v>-59.517982705475426</v>
      </c>
      <c r="Y92" s="11">
        <f t="shared" si="123"/>
        <v>6.7723194823720156</v>
      </c>
      <c r="Z92" s="11">
        <f t="shared" si="123"/>
        <v>12.958802026610796</v>
      </c>
      <c r="AA92" s="11">
        <f t="shared" si="123"/>
        <v>350.09347713880453</v>
      </c>
      <c r="AB92" s="11">
        <f t="shared" si="123"/>
        <v>-20.197345286737164</v>
      </c>
      <c r="AC92" s="11">
        <f t="shared" si="123"/>
        <v>-21.781426278565021</v>
      </c>
      <c r="AD92" s="11">
        <f t="shared" si="123"/>
        <v>-22.571027018990975</v>
      </c>
      <c r="AE92" s="11">
        <f t="shared" si="123"/>
        <v>-16.896772247571512</v>
      </c>
      <c r="AF92" s="11">
        <f t="shared" si="123"/>
        <v>-32.553269359770887</v>
      </c>
      <c r="AG92" s="11">
        <f t="shared" si="123"/>
        <v>-54.044482222003992</v>
      </c>
    </row>
    <row r="93" spans="1:33" x14ac:dyDescent="0.25">
      <c r="A93" s="12" t="s">
        <v>11</v>
      </c>
      <c r="B93" s="13">
        <f>B91-B92</f>
        <v>-639.30517738124445</v>
      </c>
      <c r="C93" s="13">
        <f t="shared" ref="C93:AF93" si="124">C91-C92</f>
        <v>-1011.2480394064132</v>
      </c>
      <c r="D93" s="13">
        <f t="shared" si="124"/>
        <v>-1035.6840486635874</v>
      </c>
      <c r="E93" s="13">
        <f t="shared" si="124"/>
        <v>-796.61662224580186</v>
      </c>
      <c r="F93" s="13">
        <f t="shared" si="124"/>
        <v>-243.16693488338547</v>
      </c>
      <c r="G93" s="13">
        <f t="shared" si="124"/>
        <v>-708.67931456134033</v>
      </c>
      <c r="H93" s="13">
        <f t="shared" si="124"/>
        <v>-742.75190110872393</v>
      </c>
      <c r="I93" s="13">
        <f t="shared" si="124"/>
        <v>-34.900495922959806</v>
      </c>
      <c r="J93" s="13">
        <f t="shared" si="124"/>
        <v>-37.621005025009296</v>
      </c>
      <c r="K93" s="13">
        <f t="shared" si="124"/>
        <v>-36.621664261306059</v>
      </c>
      <c r="L93" s="13">
        <f t="shared" si="124"/>
        <v>-37.354867563970686</v>
      </c>
      <c r="M93" s="13">
        <f t="shared" si="124"/>
        <v>-36.521019699213163</v>
      </c>
      <c r="N93" s="13">
        <f t="shared" si="124"/>
        <v>-35.396278938711539</v>
      </c>
      <c r="O93" s="13">
        <f t="shared" si="124"/>
        <v>-31.411493464698765</v>
      </c>
      <c r="P93" s="13">
        <f t="shared" si="124"/>
        <v>-33.050467424688215</v>
      </c>
      <c r="Q93" s="13">
        <f t="shared" si="124"/>
        <v>-34.245259431071482</v>
      </c>
      <c r="R93" s="13">
        <f t="shared" si="124"/>
        <v>-35.881663796520684</v>
      </c>
      <c r="S93" s="13">
        <f t="shared" si="124"/>
        <v>-82.752653812573342</v>
      </c>
      <c r="T93" s="13">
        <f t="shared" si="124"/>
        <v>-85.85116855667053</v>
      </c>
      <c r="U93" s="13">
        <f t="shared" si="124"/>
        <v>-80.239152920133066</v>
      </c>
      <c r="V93" s="13">
        <f t="shared" si="124"/>
        <v>-61.623781222444727</v>
      </c>
      <c r="W93" s="13">
        <f t="shared" si="124"/>
        <v>-41.665606240834883</v>
      </c>
      <c r="X93" s="13">
        <f t="shared" si="124"/>
        <v>-328.60181729451767</v>
      </c>
      <c r="Y93" s="13">
        <f t="shared" si="124"/>
        <v>37.343600837613877</v>
      </c>
      <c r="Z93" s="13">
        <f t="shared" si="124"/>
        <v>74.064767173409777</v>
      </c>
      <c r="AA93" s="13">
        <f t="shared" si="124"/>
        <v>2107.6333055011937</v>
      </c>
      <c r="AB93" s="13">
        <f t="shared" si="124"/>
        <v>-123.43410371327055</v>
      </c>
      <c r="AC93" s="13">
        <f t="shared" si="124"/>
        <v>-132.83994268143218</v>
      </c>
      <c r="AD93" s="13">
        <f t="shared" si="124"/>
        <v>-130.97236910101233</v>
      </c>
      <c r="AE93" s="13">
        <f t="shared" si="124"/>
        <v>-94.394552872429188</v>
      </c>
      <c r="AF93" s="13">
        <f t="shared" si="124"/>
        <v>-204.91965748022605</v>
      </c>
      <c r="AG93" s="13">
        <f t="shared" ref="AG93" si="125">AG91-AG92</f>
        <v>-337.69023245799082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421.12233043478261</v>
      </c>
      <c r="C97" s="9">
        <f t="shared" si="126"/>
        <v>435.97611304347828</v>
      </c>
      <c r="D97" s="9">
        <f t="shared" si="126"/>
        <v>436.15613913043484</v>
      </c>
      <c r="E97" s="9">
        <f t="shared" si="126"/>
        <v>415.45301739130434</v>
      </c>
      <c r="F97" s="9">
        <f t="shared" si="126"/>
        <v>418.37543478260864</v>
      </c>
      <c r="G97" s="9">
        <f t="shared" si="126"/>
        <v>417.86987826086954</v>
      </c>
      <c r="H97" s="9">
        <f t="shared" si="126"/>
        <v>437.16782608695655</v>
      </c>
      <c r="I97" s="9">
        <f t="shared" si="126"/>
        <v>458.50901739130427</v>
      </c>
      <c r="J97" s="9">
        <f t="shared" si="126"/>
        <v>454.72193913043481</v>
      </c>
      <c r="K97" s="9">
        <f t="shared" si="126"/>
        <v>484.84811304347829</v>
      </c>
      <c r="L97" s="9">
        <f>SUM(L98:L99)</f>
        <v>511.3373217391304</v>
      </c>
      <c r="M97" s="9">
        <f t="shared" ref="M97:AF97" si="127">SUM(M98:M99)</f>
        <v>486.39662608695653</v>
      </c>
      <c r="N97" s="9">
        <f t="shared" si="127"/>
        <v>481.50700869565219</v>
      </c>
      <c r="O97" s="9">
        <f t="shared" si="127"/>
        <v>487.46059130434787</v>
      </c>
      <c r="P97" s="9">
        <f t="shared" si="127"/>
        <v>511.69739130434789</v>
      </c>
      <c r="Q97" s="9">
        <f t="shared" si="127"/>
        <v>520.98586173913043</v>
      </c>
      <c r="R97" s="9">
        <f t="shared" si="127"/>
        <v>525.21634782608692</v>
      </c>
      <c r="S97" s="9">
        <f t="shared" si="127"/>
        <v>536.87905217391301</v>
      </c>
      <c r="T97" s="9">
        <f t="shared" si="127"/>
        <v>553.46926086956523</v>
      </c>
      <c r="U97" s="9">
        <f t="shared" si="127"/>
        <v>518.66485304347827</v>
      </c>
      <c r="V97" s="9">
        <f t="shared" si="127"/>
        <v>512.09083478260868</v>
      </c>
      <c r="W97" s="9">
        <f t="shared" si="127"/>
        <v>529.5037278260869</v>
      </c>
      <c r="X97" s="9">
        <f t="shared" si="127"/>
        <v>514.29708695652175</v>
      </c>
      <c r="Y97" s="9">
        <f t="shared" si="127"/>
        <v>491.10282608695661</v>
      </c>
      <c r="Z97" s="9">
        <f t="shared" si="127"/>
        <v>500.38130434782607</v>
      </c>
      <c r="AA97" s="9">
        <f t="shared" si="127"/>
        <v>504.66428695652172</v>
      </c>
      <c r="AB97" s="9">
        <f t="shared" si="127"/>
        <v>493.11275652173913</v>
      </c>
      <c r="AC97" s="9">
        <f t="shared" si="127"/>
        <v>492.70543478260873</v>
      </c>
      <c r="AD97" s="9">
        <f t="shared" si="127"/>
        <v>489.51656521739125</v>
      </c>
      <c r="AE97" s="9">
        <f t="shared" si="127"/>
        <v>495.00523478260868</v>
      </c>
      <c r="AF97" s="9">
        <f t="shared" si="127"/>
        <v>457.79359258548311</v>
      </c>
      <c r="AG97" s="9">
        <f t="shared" ref="AG97" si="128">SUM(AG98:AG99)</f>
        <v>474.27137391304348</v>
      </c>
    </row>
    <row r="98" spans="1:33" x14ac:dyDescent="0.25">
      <c r="A98" s="10" t="s">
        <v>10</v>
      </c>
      <c r="B98" s="11">
        <v>73.602434782608697</v>
      </c>
      <c r="C98" s="11">
        <v>76.198539130434781</v>
      </c>
      <c r="D98" s="11">
        <v>76.23</v>
      </c>
      <c r="E98" s="11">
        <v>72.611573913043486</v>
      </c>
      <c r="F98" s="11">
        <v>73.122347826086951</v>
      </c>
      <c r="G98" s="11">
        <v>73.033982608695652</v>
      </c>
      <c r="H98" s="11">
        <v>78.906069565217393</v>
      </c>
      <c r="I98" s="11">
        <v>82.816434782608695</v>
      </c>
      <c r="J98" s="11">
        <v>79.22096521739131</v>
      </c>
      <c r="K98" s="11">
        <v>92.759582608695652</v>
      </c>
      <c r="L98" s="11">
        <v>96.295660869565211</v>
      </c>
      <c r="M98" s="11">
        <v>91.98734782608696</v>
      </c>
      <c r="N98" s="11">
        <v>91.577417391304351</v>
      </c>
      <c r="O98" s="11">
        <v>88.299417391304345</v>
      </c>
      <c r="P98" s="11">
        <v>93.796939130434779</v>
      </c>
      <c r="Q98" s="11">
        <v>85.099121739130439</v>
      </c>
      <c r="R98" s="11">
        <v>81.294895652173906</v>
      </c>
      <c r="S98" s="11">
        <v>82.501043478260868</v>
      </c>
      <c r="T98" s="11">
        <v>79.540504347826086</v>
      </c>
      <c r="U98" s="11">
        <v>81.486686956521737</v>
      </c>
      <c r="V98" s="11">
        <v>93.598869565217385</v>
      </c>
      <c r="W98" s="11">
        <v>88.679095652173913</v>
      </c>
      <c r="X98" s="11">
        <v>87.729086956521741</v>
      </c>
      <c r="Y98" s="11">
        <v>84.481765217391313</v>
      </c>
      <c r="Z98" s="11">
        <v>83.771599999999992</v>
      </c>
      <c r="AA98" s="11">
        <v>80.650078260869563</v>
      </c>
      <c r="AB98" s="11">
        <v>78.142365217391287</v>
      </c>
      <c r="AC98" s="11">
        <v>78.582886956521733</v>
      </c>
      <c r="AD98" s="11">
        <v>81.622356521739121</v>
      </c>
      <c r="AE98" s="11">
        <v>85.46108695652174</v>
      </c>
      <c r="AF98" s="11">
        <v>77.371826086956517</v>
      </c>
      <c r="AG98" s="11">
        <v>81.531373913043481</v>
      </c>
    </row>
    <row r="99" spans="1:33" x14ac:dyDescent="0.25">
      <c r="A99" s="12" t="s">
        <v>11</v>
      </c>
      <c r="B99" s="13">
        <v>347.51989565217389</v>
      </c>
      <c r="C99" s="13">
        <v>359.77757391304351</v>
      </c>
      <c r="D99" s="13">
        <v>359.92613913043482</v>
      </c>
      <c r="E99" s="13">
        <v>342.84144347826089</v>
      </c>
      <c r="F99" s="13">
        <v>345.25308695652171</v>
      </c>
      <c r="G99" s="13">
        <v>344.83589565217392</v>
      </c>
      <c r="H99" s="13">
        <v>358.26175652173913</v>
      </c>
      <c r="I99" s="13">
        <v>375.6925826086956</v>
      </c>
      <c r="J99" s="13">
        <v>375.50097391304348</v>
      </c>
      <c r="K99" s="13">
        <v>392.08853043478263</v>
      </c>
      <c r="L99" s="13">
        <v>415.04166086956519</v>
      </c>
      <c r="M99" s="13">
        <v>394.40927826086954</v>
      </c>
      <c r="N99" s="13">
        <v>389.92959130434781</v>
      </c>
      <c r="O99" s="13">
        <v>399.16117391304351</v>
      </c>
      <c r="P99" s="13">
        <v>417.9004521739131</v>
      </c>
      <c r="Q99" s="13">
        <v>435.88673999999997</v>
      </c>
      <c r="R99" s="13">
        <v>443.92145217391305</v>
      </c>
      <c r="S99" s="13">
        <v>454.37800869565217</v>
      </c>
      <c r="T99" s="13">
        <v>473.92875652173916</v>
      </c>
      <c r="U99" s="13">
        <v>437.17816608695654</v>
      </c>
      <c r="V99" s="13">
        <v>418.49196521739128</v>
      </c>
      <c r="W99" s="13">
        <v>440.82463217391302</v>
      </c>
      <c r="X99" s="13">
        <v>426.56799999999998</v>
      </c>
      <c r="Y99" s="13">
        <v>406.62106086956527</v>
      </c>
      <c r="Z99" s="13">
        <v>416.6097043478261</v>
      </c>
      <c r="AA99" s="13">
        <v>424.01420869565214</v>
      </c>
      <c r="AB99" s="13">
        <v>414.97039130434786</v>
      </c>
      <c r="AC99" s="13">
        <v>414.12254782608699</v>
      </c>
      <c r="AD99" s="13">
        <v>407.89420869565214</v>
      </c>
      <c r="AE99" s="13">
        <v>409.54414782608694</v>
      </c>
      <c r="AF99" s="13">
        <v>380.42176649852661</v>
      </c>
      <c r="AG99" s="13">
        <v>392.74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26.885849192546658</v>
      </c>
      <c r="D101" s="9">
        <f t="shared" si="129"/>
        <v>12.212092670807532</v>
      </c>
      <c r="E101" s="9">
        <f t="shared" si="129"/>
        <v>0</v>
      </c>
      <c r="F101" s="9">
        <f t="shared" si="129"/>
        <v>14.954483975155309</v>
      </c>
      <c r="G101" s="9">
        <f t="shared" si="129"/>
        <v>11.52651006211188</v>
      </c>
      <c r="H101" s="9">
        <f t="shared" si="129"/>
        <v>31.330014409937959</v>
      </c>
      <c r="I101" s="9">
        <f t="shared" si="129"/>
        <v>33.373257888198793</v>
      </c>
      <c r="J101" s="9">
        <f t="shared" si="129"/>
        <v>9.73753118012384</v>
      </c>
      <c r="K101" s="9">
        <f t="shared" si="129"/>
        <v>42.158240496894472</v>
      </c>
      <c r="L101" s="9">
        <f>SUM(L102:L103)</f>
        <v>38.521275279503143</v>
      </c>
      <c r="M101" s="9">
        <f t="shared" ref="M101:AF101" si="130">SUM(M102:M103)</f>
        <v>0</v>
      </c>
      <c r="N101" s="9">
        <f t="shared" si="130"/>
        <v>7.1424491925466498</v>
      </c>
      <c r="O101" s="9">
        <f t="shared" si="130"/>
        <v>19.802034037266935</v>
      </c>
      <c r="P101" s="9">
        <f t="shared" si="130"/>
        <v>36.268866583851015</v>
      </c>
      <c r="Q101" s="9">
        <f t="shared" si="130"/>
        <v>30.43940795031034</v>
      </c>
      <c r="R101" s="9">
        <f t="shared" si="130"/>
        <v>17.963852049689081</v>
      </c>
      <c r="S101" s="9">
        <f t="shared" si="130"/>
        <v>24.347698881987888</v>
      </c>
      <c r="T101" s="9">
        <f t="shared" si="130"/>
        <v>30.686486211179954</v>
      </c>
      <c r="U101" s="9">
        <f t="shared" si="130"/>
        <v>5.8529542857145227</v>
      </c>
      <c r="V101" s="9">
        <f t="shared" si="130"/>
        <v>18.00390211180148</v>
      </c>
      <c r="W101" s="9">
        <f t="shared" si="130"/>
        <v>34.826573167701667</v>
      </c>
      <c r="X101" s="9">
        <f t="shared" si="130"/>
        <v>1.1529180124228304</v>
      </c>
      <c r="Y101" s="9">
        <f t="shared" si="130"/>
        <v>1.3073526909486979</v>
      </c>
      <c r="Z101" s="9">
        <f t="shared" si="130"/>
        <v>22.022093155464955</v>
      </c>
      <c r="AA101" s="9">
        <f t="shared" si="130"/>
        <v>18.428165863270959</v>
      </c>
      <c r="AB101" s="9">
        <f t="shared" si="130"/>
        <v>2.0775870210508454</v>
      </c>
      <c r="AC101" s="9">
        <f t="shared" si="130"/>
        <v>12.370600661715251</v>
      </c>
      <c r="AD101" s="9">
        <f t="shared" si="130"/>
        <v>8.8431970186335391</v>
      </c>
      <c r="AE101" s="9">
        <f t="shared" si="130"/>
        <v>17.520736149068405</v>
      </c>
      <c r="AF101" s="9">
        <f t="shared" si="130"/>
        <v>1.653126770044659</v>
      </c>
      <c r="AG101" s="9">
        <f t="shared" ref="AG101" si="131">SUM(AG102:AG103)</f>
        <v>28.509847911411288</v>
      </c>
    </row>
    <row r="102" spans="1:33" x14ac:dyDescent="0.25">
      <c r="A102" s="10" t="s">
        <v>10</v>
      </c>
      <c r="B102" s="11">
        <v>0</v>
      </c>
      <c r="C102" s="11">
        <v>4.6990310559010879</v>
      </c>
      <c r="D102" s="11">
        <v>2.1343875776402257</v>
      </c>
      <c r="E102" s="11">
        <v>0</v>
      </c>
      <c r="F102" s="11">
        <v>2.6137006211184683</v>
      </c>
      <c r="G102" s="11">
        <v>2.0145614906837039</v>
      </c>
      <c r="H102" s="11">
        <v>7.9750136645967444</v>
      </c>
      <c r="I102" s="11">
        <v>6.0132919254663051</v>
      </c>
      <c r="J102" s="11">
        <v>0</v>
      </c>
      <c r="K102" s="11">
        <v>15.641544099379345</v>
      </c>
      <c r="L102" s="11">
        <v>5.6390049689445618</v>
      </c>
      <c r="M102" s="11">
        <v>0</v>
      </c>
      <c r="N102" s="11">
        <v>1.692996273292394</v>
      </c>
      <c r="O102" s="11">
        <v>0</v>
      </c>
      <c r="P102" s="11">
        <v>7.6004484472054372</v>
      </c>
      <c r="Q102" s="11">
        <v>0</v>
      </c>
      <c r="R102" s="11">
        <v>0</v>
      </c>
      <c r="S102" s="11">
        <v>3.3090745341619652</v>
      </c>
      <c r="T102" s="11">
        <v>0</v>
      </c>
      <c r="U102" s="11">
        <v>4.0491093167706538</v>
      </c>
      <c r="V102" s="11">
        <v>14.215109316770651</v>
      </c>
      <c r="W102" s="11">
        <v>0</v>
      </c>
      <c r="X102" s="11">
        <v>1.1529180124228304</v>
      </c>
      <c r="Y102" s="11">
        <v>1.8578272803884059E-3</v>
      </c>
      <c r="Z102" s="11">
        <v>1.3927614906836858</v>
      </c>
      <c r="AA102" s="11">
        <v>1.2138223101190592E-3</v>
      </c>
      <c r="AB102" s="11">
        <v>2.0441904572900136E-3</v>
      </c>
      <c r="AC102" s="11">
        <v>2.5434484472054617</v>
      </c>
      <c r="AD102" s="11">
        <v>5.1423962732923876</v>
      </c>
      <c r="AE102" s="11">
        <v>5.9416571428576122</v>
      </c>
      <c r="AF102" s="11">
        <v>0.27183722900230667</v>
      </c>
      <c r="AG102" s="11">
        <v>6.2624745341619663</v>
      </c>
    </row>
    <row r="103" spans="1:33" x14ac:dyDescent="0.25">
      <c r="A103" s="12" t="s">
        <v>11</v>
      </c>
      <c r="B103" s="13">
        <v>0</v>
      </c>
      <c r="C103" s="13">
        <v>22.18681813664557</v>
      </c>
      <c r="D103" s="13">
        <v>10.077705093167307</v>
      </c>
      <c r="E103" s="13">
        <v>0</v>
      </c>
      <c r="F103" s="13">
        <v>12.340783354036841</v>
      </c>
      <c r="G103" s="13">
        <v>9.5119485714281762</v>
      </c>
      <c r="H103" s="13">
        <v>23.355000745341215</v>
      </c>
      <c r="I103" s="13">
        <v>27.359965962732485</v>
      </c>
      <c r="J103" s="13">
        <v>9.73753118012384</v>
      </c>
      <c r="K103" s="13">
        <v>26.516696397515126</v>
      </c>
      <c r="L103" s="13">
        <v>32.882270310558582</v>
      </c>
      <c r="M103" s="13">
        <v>0</v>
      </c>
      <c r="N103" s="13">
        <v>5.4494529192542558</v>
      </c>
      <c r="O103" s="13">
        <v>19.802034037266935</v>
      </c>
      <c r="P103" s="13">
        <v>28.668418136645577</v>
      </c>
      <c r="Q103" s="13">
        <v>30.43940795031034</v>
      </c>
      <c r="R103" s="13">
        <v>17.963852049689081</v>
      </c>
      <c r="S103" s="13">
        <v>21.038624347825923</v>
      </c>
      <c r="T103" s="13">
        <v>30.686486211179954</v>
      </c>
      <c r="U103" s="13">
        <v>1.8038449689438689</v>
      </c>
      <c r="V103" s="13">
        <v>3.7887927950308278</v>
      </c>
      <c r="W103" s="13">
        <v>34.826573167701667</v>
      </c>
      <c r="X103" s="13">
        <v>0</v>
      </c>
      <c r="Y103" s="13">
        <v>1.3054948636683095</v>
      </c>
      <c r="Z103" s="13">
        <v>20.629331664781269</v>
      </c>
      <c r="AA103" s="13">
        <v>18.426952040960838</v>
      </c>
      <c r="AB103" s="13">
        <v>2.0755428305935553</v>
      </c>
      <c r="AC103" s="13">
        <v>9.8271522145097894</v>
      </c>
      <c r="AD103" s="13">
        <v>3.7008007453411516</v>
      </c>
      <c r="AE103" s="13">
        <v>11.579079006210794</v>
      </c>
      <c r="AF103" s="13">
        <v>1.3812895410423522</v>
      </c>
      <c r="AG103" s="13">
        <v>22.247373377249321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73882.587158671347</v>
      </c>
      <c r="C3" s="9">
        <f t="shared" si="0"/>
        <v>28950.93692674076</v>
      </c>
      <c r="D3" s="9">
        <f t="shared" si="0"/>
        <v>44537.444802016449</v>
      </c>
      <c r="E3" s="9">
        <f t="shared" si="0"/>
        <v>25106.593034851529</v>
      </c>
      <c r="F3" s="9">
        <f t="shared" si="0"/>
        <v>24794.240093635526</v>
      </c>
      <c r="G3" s="9">
        <f t="shared" si="0"/>
        <v>26029.411767999998</v>
      </c>
      <c r="H3" s="9">
        <f t="shared" si="0"/>
        <v>30939.757073000001</v>
      </c>
      <c r="I3" s="9">
        <f t="shared" si="0"/>
        <v>39782.719345999998</v>
      </c>
      <c r="J3" s="9">
        <f t="shared" si="0"/>
        <v>48882.389515000003</v>
      </c>
      <c r="K3" s="9">
        <f t="shared" si="0"/>
        <v>70800.994266000009</v>
      </c>
      <c r="L3" s="9">
        <f>SUM(L4:L5)</f>
        <v>54914.365048</v>
      </c>
      <c r="M3" s="9">
        <f t="shared" ref="M3:AF3" si="1">SUM(M4:M5)</f>
        <v>49478.600707999998</v>
      </c>
      <c r="N3" s="9">
        <f t="shared" si="1"/>
        <v>51511.065805999999</v>
      </c>
      <c r="O3" s="9">
        <f t="shared" si="1"/>
        <v>54374.927660000001</v>
      </c>
      <c r="P3" s="9">
        <f t="shared" si="1"/>
        <v>48347.766540000004</v>
      </c>
      <c r="Q3" s="9">
        <f t="shared" si="1"/>
        <v>121265.066861</v>
      </c>
      <c r="R3" s="9">
        <f t="shared" si="1"/>
        <v>116459.15085600001</v>
      </c>
      <c r="S3" s="9">
        <f t="shared" si="1"/>
        <v>88457.408364999996</v>
      </c>
      <c r="T3" s="9">
        <f t="shared" si="1"/>
        <v>82951.685765000002</v>
      </c>
      <c r="U3" s="9">
        <f t="shared" si="1"/>
        <v>83279.743633999999</v>
      </c>
      <c r="V3" s="9">
        <f t="shared" si="1"/>
        <v>110248.966075</v>
      </c>
      <c r="W3" s="9">
        <f t="shared" si="1"/>
        <v>101991.90660999999</v>
      </c>
      <c r="X3" s="9">
        <f t="shared" si="1"/>
        <v>124260.61745800001</v>
      </c>
      <c r="Y3" s="9">
        <f t="shared" si="1"/>
        <v>141784.21324400001</v>
      </c>
      <c r="Z3" s="9">
        <f t="shared" si="1"/>
        <v>168540.22747899999</v>
      </c>
      <c r="AA3" s="9">
        <f t="shared" si="1"/>
        <v>171842.56049499998</v>
      </c>
      <c r="AB3" s="9">
        <f t="shared" si="1"/>
        <v>201347.119622</v>
      </c>
      <c r="AC3" s="9">
        <f t="shared" si="1"/>
        <v>242120.77254099998</v>
      </c>
      <c r="AD3" s="9">
        <f t="shared" si="1"/>
        <v>275629.72364099999</v>
      </c>
      <c r="AE3" s="9">
        <f t="shared" si="1"/>
        <v>283891.13471700001</v>
      </c>
      <c r="AF3" s="9">
        <f t="shared" si="1"/>
        <v>266400.48320000002</v>
      </c>
      <c r="AG3" s="9">
        <f t="shared" ref="AG3" si="2">SUM(AG4:AG5)</f>
        <v>287822.45517600002</v>
      </c>
    </row>
    <row r="4" spans="1:33" x14ac:dyDescent="0.25">
      <c r="A4" s="10" t="s">
        <v>10</v>
      </c>
      <c r="B4" s="11">
        <v>18314.047157354755</v>
      </c>
      <c r="C4" s="11">
        <v>7176.3705700674636</v>
      </c>
      <c r="D4" s="11">
        <v>11039.960777503475</v>
      </c>
      <c r="E4" s="11">
        <v>6223.4329695751549</v>
      </c>
      <c r="F4" s="11">
        <v>6146.006789535154</v>
      </c>
      <c r="G4" s="11">
        <v>6452.1816699999999</v>
      </c>
      <c r="H4" s="11">
        <v>7899.924704</v>
      </c>
      <c r="I4" s="11">
        <v>10169.798543000001</v>
      </c>
      <c r="J4" s="11">
        <v>12095.201885</v>
      </c>
      <c r="K4" s="11">
        <v>19009.734988</v>
      </c>
      <c r="L4" s="11">
        <v>14520.126844</v>
      </c>
      <c r="M4" s="11">
        <v>12841.604609</v>
      </c>
      <c r="N4" s="11">
        <v>13381.371963</v>
      </c>
      <c r="O4" s="11">
        <v>14160.713146</v>
      </c>
      <c r="P4" s="11">
        <v>12584.113289000001</v>
      </c>
      <c r="Q4" s="11">
        <v>26906.559968000001</v>
      </c>
      <c r="R4" s="11">
        <v>20884.172721999999</v>
      </c>
      <c r="S4" s="11">
        <v>21525.879426</v>
      </c>
      <c r="T4" s="11">
        <v>16861.667506000002</v>
      </c>
      <c r="U4" s="11">
        <v>18493.469401999999</v>
      </c>
      <c r="V4" s="11">
        <v>25294.493600999998</v>
      </c>
      <c r="W4" s="11">
        <v>21720.010176</v>
      </c>
      <c r="X4" s="11">
        <v>18610.521798000002</v>
      </c>
      <c r="Y4" s="11">
        <v>21806.709177000001</v>
      </c>
      <c r="Z4" s="11">
        <v>22587.485476999998</v>
      </c>
      <c r="AA4" s="11">
        <v>25193.324807000001</v>
      </c>
      <c r="AB4" s="11">
        <v>24399.808782</v>
      </c>
      <c r="AC4" s="11">
        <v>21932.703289000001</v>
      </c>
      <c r="AD4" s="11">
        <v>24481.598583999999</v>
      </c>
      <c r="AE4" s="11">
        <v>24298.241072000001</v>
      </c>
      <c r="AF4" s="11">
        <v>25568.14675</v>
      </c>
      <c r="AG4" s="11">
        <v>26338.792791</v>
      </c>
    </row>
    <row r="5" spans="1:33" x14ac:dyDescent="0.25">
      <c r="A5" s="12" t="s">
        <v>11</v>
      </c>
      <c r="B5" s="13">
        <v>55568.540001316593</v>
      </c>
      <c r="C5" s="13">
        <v>21774.566356673295</v>
      </c>
      <c r="D5" s="13">
        <v>33497.484024512974</v>
      </c>
      <c r="E5" s="13">
        <v>18883.160065276374</v>
      </c>
      <c r="F5" s="13">
        <v>18648.233304100373</v>
      </c>
      <c r="G5" s="13">
        <v>19577.230098</v>
      </c>
      <c r="H5" s="13">
        <v>23039.832369</v>
      </c>
      <c r="I5" s="13">
        <v>29612.920803000001</v>
      </c>
      <c r="J5" s="13">
        <v>36787.18763</v>
      </c>
      <c r="K5" s="13">
        <v>51791.259278000005</v>
      </c>
      <c r="L5" s="13">
        <v>40394.238204000001</v>
      </c>
      <c r="M5" s="13">
        <v>36636.996098999996</v>
      </c>
      <c r="N5" s="13">
        <v>38129.693843000001</v>
      </c>
      <c r="O5" s="13">
        <v>40214.214513999999</v>
      </c>
      <c r="P5" s="13">
        <v>35763.653251000003</v>
      </c>
      <c r="Q5" s="13">
        <v>94358.506892999998</v>
      </c>
      <c r="R5" s="13">
        <v>95574.978134000005</v>
      </c>
      <c r="S5" s="13">
        <v>66931.528938999996</v>
      </c>
      <c r="T5" s="13">
        <v>66090.018259000004</v>
      </c>
      <c r="U5" s="13">
        <v>64786.274232000003</v>
      </c>
      <c r="V5" s="13">
        <v>84954.472474000009</v>
      </c>
      <c r="W5" s="13">
        <v>80271.896433999995</v>
      </c>
      <c r="X5" s="13">
        <v>105650.09566000001</v>
      </c>
      <c r="Y5" s="13">
        <v>119977.504067</v>
      </c>
      <c r="Z5" s="13">
        <v>145952.74200199998</v>
      </c>
      <c r="AA5" s="13">
        <v>146649.23568799999</v>
      </c>
      <c r="AB5" s="13">
        <v>176947.31083999999</v>
      </c>
      <c r="AC5" s="13">
        <v>220188.06925199999</v>
      </c>
      <c r="AD5" s="13">
        <v>251148.125057</v>
      </c>
      <c r="AE5" s="13">
        <v>259592.893645</v>
      </c>
      <c r="AF5" s="13">
        <v>240832.33645</v>
      </c>
      <c r="AG5" s="13">
        <v>261483.662385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0.24788042570874289</v>
      </c>
      <c r="C9" s="16">
        <f t="shared" si="6"/>
        <v>0.24788042570874286</v>
      </c>
      <c r="D9" s="16">
        <f t="shared" si="6"/>
        <v>0.24788042570874286</v>
      </c>
      <c r="E9" s="16">
        <f t="shared" si="6"/>
        <v>0.24788042570874286</v>
      </c>
      <c r="F9" s="16">
        <f t="shared" si="6"/>
        <v>0.24788042570874283</v>
      </c>
      <c r="G9" s="16">
        <f t="shared" si="6"/>
        <v>0.24788042570874283</v>
      </c>
      <c r="H9" s="16">
        <f t="shared" si="6"/>
        <v>0.25533247353431798</v>
      </c>
      <c r="I9" s="16">
        <f t="shared" si="6"/>
        <v>0.25563356930306314</v>
      </c>
      <c r="J9" s="16">
        <f t="shared" si="6"/>
        <v>0.24743475114465258</v>
      </c>
      <c r="K9" s="16">
        <f t="shared" si="6"/>
        <v>0.26849531118984354</v>
      </c>
      <c r="L9" s="16">
        <f>IF(L4=0,0,L4/L$3)</f>
        <v>0.26441399861963494</v>
      </c>
      <c r="M9" s="16">
        <f t="shared" ref="M9:AF9" si="7">IF(M4=0,0,M4/M$3)</f>
        <v>0.259538556572876</v>
      </c>
      <c r="N9" s="16">
        <f t="shared" si="7"/>
        <v>0.25977664708776693</v>
      </c>
      <c r="O9" s="16">
        <f t="shared" si="7"/>
        <v>0.26042725490220908</v>
      </c>
      <c r="P9" s="16">
        <f t="shared" si="7"/>
        <v>0.26028323932168967</v>
      </c>
      <c r="Q9" s="16">
        <f t="shared" si="7"/>
        <v>0.22188220123476804</v>
      </c>
      <c r="R9" s="16">
        <f t="shared" si="7"/>
        <v>0.17932616345299449</v>
      </c>
      <c r="S9" s="16">
        <f t="shared" si="7"/>
        <v>0.2433473897084821</v>
      </c>
      <c r="T9" s="16">
        <f t="shared" si="7"/>
        <v>0.20327094441177088</v>
      </c>
      <c r="U9" s="16">
        <f t="shared" si="7"/>
        <v>0.22206443722107963</v>
      </c>
      <c r="V9" s="16">
        <f t="shared" si="7"/>
        <v>0.22943066498957185</v>
      </c>
      <c r="W9" s="16">
        <f t="shared" si="7"/>
        <v>0.21295817381916085</v>
      </c>
      <c r="X9" s="16">
        <f t="shared" si="7"/>
        <v>0.14977007340471604</v>
      </c>
      <c r="Y9" s="16">
        <f t="shared" si="7"/>
        <v>0.15380209600255204</v>
      </c>
      <c r="Z9" s="16">
        <f t="shared" si="7"/>
        <v>0.13401836353765681</v>
      </c>
      <c r="AA9" s="16">
        <f t="shared" si="7"/>
        <v>0.1466070147839367</v>
      </c>
      <c r="AB9" s="16">
        <f t="shared" si="7"/>
        <v>0.12118280523608731</v>
      </c>
      <c r="AC9" s="16">
        <f t="shared" si="7"/>
        <v>9.058579757045003E-2</v>
      </c>
      <c r="AD9" s="16">
        <f t="shared" si="7"/>
        <v>8.8820604180870552E-2</v>
      </c>
      <c r="AE9" s="16">
        <f t="shared" si="7"/>
        <v>8.558999595468865E-2</v>
      </c>
      <c r="AF9" s="16">
        <f t="shared" si="7"/>
        <v>9.5976352756104902E-2</v>
      </c>
      <c r="AG9" s="16">
        <f t="shared" ref="AG9" si="8">IF(AG4=0,0,AG4/AG$3)</f>
        <v>9.1510555612813946E-2</v>
      </c>
    </row>
    <row r="10" spans="1:33" x14ac:dyDescent="0.25">
      <c r="A10" s="12" t="s">
        <v>11</v>
      </c>
      <c r="B10" s="17">
        <f t="shared" ref="B10:K10" si="9">IF(B5=0,0,B5/B$3)</f>
        <v>0.75211957429125709</v>
      </c>
      <c r="C10" s="17">
        <f t="shared" si="9"/>
        <v>0.75211957429125709</v>
      </c>
      <c r="D10" s="17">
        <f t="shared" si="9"/>
        <v>0.75211957429125709</v>
      </c>
      <c r="E10" s="17">
        <f t="shared" si="9"/>
        <v>0.7521195742912572</v>
      </c>
      <c r="F10" s="17">
        <f t="shared" si="9"/>
        <v>0.7521195742912572</v>
      </c>
      <c r="G10" s="17">
        <f t="shared" si="9"/>
        <v>0.7521195742912572</v>
      </c>
      <c r="H10" s="17">
        <f t="shared" si="9"/>
        <v>0.74466752646568202</v>
      </c>
      <c r="I10" s="17">
        <f t="shared" si="9"/>
        <v>0.74436643069693698</v>
      </c>
      <c r="J10" s="17">
        <f t="shared" si="9"/>
        <v>0.75256524885534737</v>
      </c>
      <c r="K10" s="17">
        <f t="shared" si="9"/>
        <v>0.7315046888101564</v>
      </c>
      <c r="L10" s="17">
        <f>IF(L5=0,0,L5/L$3)</f>
        <v>0.73558600138036512</v>
      </c>
      <c r="M10" s="17">
        <f t="shared" ref="M10:AF10" si="10">IF(M5=0,0,M5/M$3)</f>
        <v>0.74046144342712394</v>
      </c>
      <c r="N10" s="17">
        <f t="shared" si="10"/>
        <v>0.74022335291223307</v>
      </c>
      <c r="O10" s="17">
        <f t="shared" si="10"/>
        <v>0.73957274509779092</v>
      </c>
      <c r="P10" s="17">
        <f t="shared" si="10"/>
        <v>0.73971676067831038</v>
      </c>
      <c r="Q10" s="17">
        <f t="shared" si="10"/>
        <v>0.77811779876523202</v>
      </c>
      <c r="R10" s="17">
        <f t="shared" si="10"/>
        <v>0.82067383654700554</v>
      </c>
      <c r="S10" s="17">
        <f t="shared" si="10"/>
        <v>0.75665261029151787</v>
      </c>
      <c r="T10" s="17">
        <f t="shared" si="10"/>
        <v>0.79672905558822915</v>
      </c>
      <c r="U10" s="17">
        <f t="shared" si="10"/>
        <v>0.7779355627789204</v>
      </c>
      <c r="V10" s="17">
        <f t="shared" si="10"/>
        <v>0.77056933501042824</v>
      </c>
      <c r="W10" s="17">
        <f t="shared" si="10"/>
        <v>0.78704182618083918</v>
      </c>
      <c r="X10" s="17">
        <f t="shared" si="10"/>
        <v>0.85022992659528396</v>
      </c>
      <c r="Y10" s="17">
        <f t="shared" si="10"/>
        <v>0.84619790399744788</v>
      </c>
      <c r="Z10" s="17">
        <f t="shared" si="10"/>
        <v>0.86598163646234316</v>
      </c>
      <c r="AA10" s="17">
        <f t="shared" si="10"/>
        <v>0.85339298521606333</v>
      </c>
      <c r="AB10" s="17">
        <f t="shared" si="10"/>
        <v>0.87881719476391262</v>
      </c>
      <c r="AC10" s="17">
        <f t="shared" si="10"/>
        <v>0.90941420242954996</v>
      </c>
      <c r="AD10" s="17">
        <f t="shared" si="10"/>
        <v>0.91117939581912943</v>
      </c>
      <c r="AE10" s="17">
        <f t="shared" si="10"/>
        <v>0.91441000404531136</v>
      </c>
      <c r="AF10" s="17">
        <f t="shared" si="10"/>
        <v>0.90402364724389506</v>
      </c>
      <c r="AG10" s="17">
        <f t="shared" ref="AG10" si="11">IF(AG5=0,0,AG5/AG$3)</f>
        <v>0.90848944438718604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6.7543980000000001</v>
      </c>
      <c r="C12" s="18">
        <f t="shared" si="12"/>
        <v>2.6467159999999996</v>
      </c>
      <c r="D12" s="18">
        <f t="shared" si="12"/>
        <v>4.071644</v>
      </c>
      <c r="E12" s="18">
        <f t="shared" si="12"/>
        <v>2.2952630000000003</v>
      </c>
      <c r="F12" s="18">
        <f t="shared" si="12"/>
        <v>2.2667070000000002</v>
      </c>
      <c r="G12" s="18">
        <f t="shared" si="12"/>
        <v>2.3796270000000002</v>
      </c>
      <c r="H12" s="18">
        <f t="shared" si="12"/>
        <v>2.855321</v>
      </c>
      <c r="I12" s="18">
        <f t="shared" si="12"/>
        <v>3.6643859999999999</v>
      </c>
      <c r="J12" s="18">
        <f t="shared" si="12"/>
        <v>4.4439089999999997</v>
      </c>
      <c r="K12" s="18">
        <f t="shared" si="12"/>
        <v>6.7304250000000003</v>
      </c>
      <c r="L12" s="18">
        <f>SUM(L13:L14)</f>
        <v>5.213241</v>
      </c>
      <c r="M12" s="18">
        <f t="shared" ref="M12:AF12" si="13">SUM(M13:M14)</f>
        <v>4.5763370000000005</v>
      </c>
      <c r="N12" s="18">
        <f t="shared" si="13"/>
        <v>4.7058850000000003</v>
      </c>
      <c r="O12" s="18">
        <f t="shared" si="13"/>
        <v>4.9656610000000008</v>
      </c>
      <c r="P12" s="18">
        <f t="shared" si="13"/>
        <v>4.3949859999999994</v>
      </c>
      <c r="Q12" s="18">
        <f t="shared" si="13"/>
        <v>10.894404000000002</v>
      </c>
      <c r="R12" s="18">
        <f t="shared" si="13"/>
        <v>9.2993190000000006</v>
      </c>
      <c r="S12" s="18">
        <f t="shared" si="13"/>
        <v>7.991663</v>
      </c>
      <c r="T12" s="18">
        <f t="shared" si="13"/>
        <v>6.0696840000000005</v>
      </c>
      <c r="U12" s="18">
        <f t="shared" si="13"/>
        <v>6.1451370000000001</v>
      </c>
      <c r="V12" s="18">
        <f t="shared" si="13"/>
        <v>7.8675389999999998</v>
      </c>
      <c r="W12" s="18">
        <f t="shared" si="13"/>
        <v>6.5753010000000005</v>
      </c>
      <c r="X12" s="18">
        <f t="shared" si="13"/>
        <v>6.6878729999999997</v>
      </c>
      <c r="Y12" s="18">
        <f t="shared" si="13"/>
        <v>7.2428549999999987</v>
      </c>
      <c r="Z12" s="18">
        <f t="shared" si="13"/>
        <v>7.6773299999999995</v>
      </c>
      <c r="AA12" s="18">
        <f t="shared" si="13"/>
        <v>8.4105679999999996</v>
      </c>
      <c r="AB12" s="18">
        <f t="shared" si="13"/>
        <v>9.1861429999999995</v>
      </c>
      <c r="AC12" s="18">
        <f t="shared" si="13"/>
        <v>9.9964739999999992</v>
      </c>
      <c r="AD12" s="18">
        <f t="shared" si="13"/>
        <v>10.821434</v>
      </c>
      <c r="AE12" s="18">
        <f t="shared" si="13"/>
        <v>10.705135</v>
      </c>
      <c r="AF12" s="18">
        <f t="shared" si="13"/>
        <v>10.022409</v>
      </c>
      <c r="AG12" s="18">
        <f t="shared" ref="AG12" si="14">SUM(AG13:AG14)</f>
        <v>10.981782000000001</v>
      </c>
    </row>
    <row r="13" spans="1:33" x14ac:dyDescent="0.25">
      <c r="A13" s="10" t="s">
        <v>10</v>
      </c>
      <c r="B13" s="19">
        <v>3.5186000000000002</v>
      </c>
      <c r="C13" s="19">
        <v>1.3787659999999999</v>
      </c>
      <c r="D13" s="19">
        <v>2.1210610000000001</v>
      </c>
      <c r="E13" s="19">
        <v>1.1956819999999999</v>
      </c>
      <c r="F13" s="19">
        <v>1.180806</v>
      </c>
      <c r="G13" s="19">
        <v>1.23963</v>
      </c>
      <c r="H13" s="19">
        <v>1.517779</v>
      </c>
      <c r="I13" s="19">
        <v>1.9538800000000001</v>
      </c>
      <c r="J13" s="19">
        <v>2.3237999999999999</v>
      </c>
      <c r="K13" s="19">
        <v>3.6522589999999999</v>
      </c>
      <c r="L13" s="19">
        <v>2.7896899999999998</v>
      </c>
      <c r="M13" s="19">
        <v>2.4349919999999998</v>
      </c>
      <c r="N13" s="19">
        <v>2.4978579999999999</v>
      </c>
      <c r="O13" s="19">
        <v>2.6225610000000001</v>
      </c>
      <c r="P13" s="19">
        <v>2.3280129999999999</v>
      </c>
      <c r="Q13" s="19">
        <v>5.512994</v>
      </c>
      <c r="R13" s="19">
        <v>4.1520279999999996</v>
      </c>
      <c r="S13" s="19">
        <v>4.2071319999999996</v>
      </c>
      <c r="T13" s="19">
        <v>2.7998759999999998</v>
      </c>
      <c r="U13" s="19">
        <v>3.1189239999999998</v>
      </c>
      <c r="V13" s="19">
        <v>4.0943649999999998</v>
      </c>
      <c r="W13" s="19">
        <v>3.1529470000000002</v>
      </c>
      <c r="X13" s="19">
        <v>2.694563</v>
      </c>
      <c r="Y13" s="19">
        <v>2.9104709999999998</v>
      </c>
      <c r="Z13" s="19">
        <v>2.7010049999999999</v>
      </c>
      <c r="AA13" s="19">
        <v>3.3854880000000001</v>
      </c>
      <c r="AB13" s="19">
        <v>3.291493</v>
      </c>
      <c r="AC13" s="19">
        <v>2.9134709999999999</v>
      </c>
      <c r="AD13" s="19">
        <v>2.9859710000000002</v>
      </c>
      <c r="AE13" s="19">
        <v>2.8468659999999999</v>
      </c>
      <c r="AF13" s="19">
        <v>2.7300930000000001</v>
      </c>
      <c r="AG13" s="19">
        <v>3.1278169999999998</v>
      </c>
    </row>
    <row r="14" spans="1:33" x14ac:dyDescent="0.25">
      <c r="A14" s="12" t="s">
        <v>11</v>
      </c>
      <c r="B14" s="20">
        <v>3.235798</v>
      </c>
      <c r="C14" s="20">
        <v>1.2679499999999999</v>
      </c>
      <c r="D14" s="20">
        <v>1.950583</v>
      </c>
      <c r="E14" s="20">
        <v>1.0995810000000001</v>
      </c>
      <c r="F14" s="20">
        <v>1.085901</v>
      </c>
      <c r="G14" s="20">
        <v>1.1399969999999999</v>
      </c>
      <c r="H14" s="20">
        <v>1.337542</v>
      </c>
      <c r="I14" s="20">
        <v>1.7105059999999999</v>
      </c>
      <c r="J14" s="20">
        <v>2.1201089999999998</v>
      </c>
      <c r="K14" s="20">
        <v>3.0781660000000004</v>
      </c>
      <c r="L14" s="20">
        <v>2.4235509999999998</v>
      </c>
      <c r="M14" s="20">
        <v>2.1413450000000003</v>
      </c>
      <c r="N14" s="20">
        <v>2.208027</v>
      </c>
      <c r="O14" s="20">
        <v>2.3431000000000002</v>
      </c>
      <c r="P14" s="20">
        <v>2.0669729999999999</v>
      </c>
      <c r="Q14" s="20">
        <v>5.3814100000000007</v>
      </c>
      <c r="R14" s="20">
        <v>5.1472910000000001</v>
      </c>
      <c r="S14" s="20">
        <v>3.7845310000000003</v>
      </c>
      <c r="T14" s="20">
        <v>3.2698080000000003</v>
      </c>
      <c r="U14" s="20">
        <v>3.0262129999999998</v>
      </c>
      <c r="V14" s="20">
        <v>3.773174</v>
      </c>
      <c r="W14" s="20">
        <v>3.4223540000000003</v>
      </c>
      <c r="X14" s="20">
        <v>3.9933100000000001</v>
      </c>
      <c r="Y14" s="20">
        <v>4.3323839999999993</v>
      </c>
      <c r="Z14" s="20">
        <v>4.9763250000000001</v>
      </c>
      <c r="AA14" s="20">
        <v>5.02508</v>
      </c>
      <c r="AB14" s="20">
        <v>5.8946499999999995</v>
      </c>
      <c r="AC14" s="20">
        <v>7.0830029999999997</v>
      </c>
      <c r="AD14" s="20">
        <v>7.8354629999999998</v>
      </c>
      <c r="AE14" s="20">
        <v>7.8582689999999999</v>
      </c>
      <c r="AF14" s="20">
        <v>7.2923160000000005</v>
      </c>
      <c r="AG14" s="20">
        <v>7.8539650000000005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0.52093465620474244</v>
      </c>
      <c r="C18" s="16">
        <f t="shared" si="15"/>
        <v>0.52093462237731591</v>
      </c>
      <c r="D18" s="16">
        <f t="shared" si="15"/>
        <v>0.52093478702951435</v>
      </c>
      <c r="E18" s="16">
        <f t="shared" si="15"/>
        <v>0.52093463799137607</v>
      </c>
      <c r="F18" s="16">
        <f t="shared" si="15"/>
        <v>0.52093455395867216</v>
      </c>
      <c r="G18" s="16">
        <f t="shared" si="15"/>
        <v>0.52093458344522059</v>
      </c>
      <c r="H18" s="16">
        <f t="shared" si="15"/>
        <v>0.53156160025440224</v>
      </c>
      <c r="I18" s="16">
        <f t="shared" si="15"/>
        <v>0.53320801902419668</v>
      </c>
      <c r="J18" s="16">
        <f t="shared" si="15"/>
        <v>0.52291799854587484</v>
      </c>
      <c r="K18" s="16">
        <f t="shared" si="15"/>
        <v>0.54264908976773385</v>
      </c>
      <c r="L18" s="16">
        <f t="shared" ref="L18" si="19">IF(L13=0,0,L13/L$12)</f>
        <v>0.53511625493622872</v>
      </c>
      <c r="M18" s="16">
        <f t="shared" ref="M18:AF18" si="20">IF(M13=0,0,M13/M$12)</f>
        <v>0.53208319229986767</v>
      </c>
      <c r="N18" s="16">
        <f t="shared" si="20"/>
        <v>0.53079452642807878</v>
      </c>
      <c r="O18" s="16">
        <f t="shared" si="20"/>
        <v>0.52813935546546564</v>
      </c>
      <c r="P18" s="16">
        <f t="shared" si="20"/>
        <v>0.52969747798969102</v>
      </c>
      <c r="Q18" s="16">
        <f t="shared" si="20"/>
        <v>0.50603906372482599</v>
      </c>
      <c r="R18" s="16">
        <f t="shared" si="20"/>
        <v>0.44648731804984854</v>
      </c>
      <c r="S18" s="16">
        <f t="shared" si="20"/>
        <v>0.52644011640630983</v>
      </c>
      <c r="T18" s="16">
        <f t="shared" si="20"/>
        <v>0.46128859426619234</v>
      </c>
      <c r="U18" s="16">
        <f t="shared" si="20"/>
        <v>0.50754344451555755</v>
      </c>
      <c r="V18" s="16">
        <f t="shared" si="20"/>
        <v>0.52041241867374277</v>
      </c>
      <c r="W18" s="16">
        <f t="shared" si="20"/>
        <v>0.4795137135166892</v>
      </c>
      <c r="X18" s="16">
        <f t="shared" si="20"/>
        <v>0.40290283622311612</v>
      </c>
      <c r="Y18" s="16">
        <f t="shared" si="20"/>
        <v>0.40184029640245461</v>
      </c>
      <c r="Z18" s="16">
        <f t="shared" si="20"/>
        <v>0.3518156702916248</v>
      </c>
      <c r="AA18" s="16">
        <f t="shared" si="20"/>
        <v>0.40252786732120832</v>
      </c>
      <c r="AB18" s="16">
        <f t="shared" si="20"/>
        <v>0.35831066422545349</v>
      </c>
      <c r="AC18" s="16">
        <f t="shared" si="20"/>
        <v>0.29144986522247746</v>
      </c>
      <c r="AD18" s="16">
        <f t="shared" si="20"/>
        <v>0.27593117511043364</v>
      </c>
      <c r="AE18" s="16">
        <f t="shared" si="20"/>
        <v>0.26593461922712791</v>
      </c>
      <c r="AF18" s="16">
        <f t="shared" si="20"/>
        <v>0.27239888134679002</v>
      </c>
      <c r="AG18" s="16">
        <f t="shared" ref="AG18" si="21">IF(AG13=0,0,AG13/AG$12)</f>
        <v>0.28481871157158278</v>
      </c>
    </row>
    <row r="19" spans="1:33" x14ac:dyDescent="0.25">
      <c r="A19" s="12" t="s">
        <v>11</v>
      </c>
      <c r="B19" s="17">
        <f t="shared" si="15"/>
        <v>0.47906534379525756</v>
      </c>
      <c r="C19" s="17">
        <f t="shared" si="15"/>
        <v>0.47906537762268414</v>
      </c>
      <c r="D19" s="17">
        <f t="shared" si="15"/>
        <v>0.4790652129704856</v>
      </c>
      <c r="E19" s="17">
        <f t="shared" si="15"/>
        <v>0.47906536200862387</v>
      </c>
      <c r="F19" s="17">
        <f t="shared" si="15"/>
        <v>0.47906544604132772</v>
      </c>
      <c r="G19" s="17">
        <f t="shared" si="15"/>
        <v>0.4790654165547793</v>
      </c>
      <c r="H19" s="17">
        <f t="shared" si="15"/>
        <v>0.46843839974559781</v>
      </c>
      <c r="I19" s="17">
        <f t="shared" si="15"/>
        <v>0.46679198097580327</v>
      </c>
      <c r="J19" s="17">
        <f t="shared" si="15"/>
        <v>0.47708200145412516</v>
      </c>
      <c r="K19" s="17">
        <f t="shared" si="15"/>
        <v>0.45735091023226621</v>
      </c>
      <c r="L19" s="17">
        <f t="shared" ref="L19" si="22">IF(L14=0,0,L14/L$12)</f>
        <v>0.46488374506377123</v>
      </c>
      <c r="M19" s="17">
        <f t="shared" ref="M19:AF19" si="23">IF(M14=0,0,M14/M$12)</f>
        <v>0.46791680770013222</v>
      </c>
      <c r="N19" s="17">
        <f t="shared" si="23"/>
        <v>0.46920547357192105</v>
      </c>
      <c r="O19" s="17">
        <f t="shared" si="23"/>
        <v>0.47186064453453425</v>
      </c>
      <c r="P19" s="17">
        <f t="shared" si="23"/>
        <v>0.47030252201030909</v>
      </c>
      <c r="Q19" s="17">
        <f t="shared" si="23"/>
        <v>0.4939609362751739</v>
      </c>
      <c r="R19" s="17">
        <f t="shared" si="23"/>
        <v>0.55351268195015135</v>
      </c>
      <c r="S19" s="17">
        <f t="shared" si="23"/>
        <v>0.47355988359369011</v>
      </c>
      <c r="T19" s="17">
        <f t="shared" si="23"/>
        <v>0.5387114057338076</v>
      </c>
      <c r="U19" s="17">
        <f t="shared" si="23"/>
        <v>0.49245655548444239</v>
      </c>
      <c r="V19" s="17">
        <f t="shared" si="23"/>
        <v>0.47958758132625717</v>
      </c>
      <c r="W19" s="17">
        <f t="shared" si="23"/>
        <v>0.52048628648331086</v>
      </c>
      <c r="X19" s="17">
        <f t="shared" si="23"/>
        <v>0.59709716377688393</v>
      </c>
      <c r="Y19" s="17">
        <f t="shared" si="23"/>
        <v>0.59815970359754544</v>
      </c>
      <c r="Z19" s="17">
        <f t="shared" si="23"/>
        <v>0.64818432970837525</v>
      </c>
      <c r="AA19" s="17">
        <f t="shared" si="23"/>
        <v>0.59747213267879173</v>
      </c>
      <c r="AB19" s="17">
        <f t="shared" si="23"/>
        <v>0.64168933577454645</v>
      </c>
      <c r="AC19" s="17">
        <f t="shared" si="23"/>
        <v>0.7085501347775226</v>
      </c>
      <c r="AD19" s="17">
        <f t="shared" si="23"/>
        <v>0.72406882488956636</v>
      </c>
      <c r="AE19" s="17">
        <f t="shared" si="23"/>
        <v>0.73406538077287209</v>
      </c>
      <c r="AF19" s="17">
        <f t="shared" si="23"/>
        <v>0.72760111865321009</v>
      </c>
      <c r="AG19" s="17">
        <f t="shared" ref="AG19" si="24">IF(AG14=0,0,AG14/AG$12)</f>
        <v>0.71518128842841722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10938.44146564525</v>
      </c>
      <c r="C21" s="21">
        <f t="shared" si="25"/>
        <v>10938.437265932864</v>
      </c>
      <c r="D21" s="21">
        <f t="shared" si="25"/>
        <v>10938.442752366476</v>
      </c>
      <c r="E21" s="21">
        <f t="shared" si="25"/>
        <v>10938.438442501589</v>
      </c>
      <c r="F21" s="21">
        <f t="shared" si="25"/>
        <v>10938.440695526826</v>
      </c>
      <c r="G21" s="21">
        <f t="shared" si="25"/>
        <v>10938.441935647896</v>
      </c>
      <c r="H21" s="21">
        <f t="shared" si="25"/>
        <v>10835.824439003531</v>
      </c>
      <c r="I21" s="21">
        <f t="shared" si="25"/>
        <v>10856.585344993677</v>
      </c>
      <c r="J21" s="21">
        <f t="shared" si="25"/>
        <v>10999.862849351777</v>
      </c>
      <c r="K21" s="21">
        <f t="shared" si="25"/>
        <v>10519.542861854936</v>
      </c>
      <c r="L21" s="21">
        <f>IF(L3=0,0,L3/L12)</f>
        <v>10533.632542213183</v>
      </c>
      <c r="M21" s="21">
        <f t="shared" ref="M21:AF21" si="26">IF(M3=0,0,M3/M12)</f>
        <v>10811.835034876145</v>
      </c>
      <c r="N21" s="21">
        <f t="shared" si="26"/>
        <v>10946.095326596378</v>
      </c>
      <c r="O21" s="21">
        <f t="shared" si="26"/>
        <v>10950.189241673967</v>
      </c>
      <c r="P21" s="21">
        <f t="shared" si="26"/>
        <v>11000.664516337483</v>
      </c>
      <c r="Q21" s="21">
        <f t="shared" si="26"/>
        <v>11130.950060324547</v>
      </c>
      <c r="R21" s="21">
        <f t="shared" si="26"/>
        <v>12523.406375886234</v>
      </c>
      <c r="S21" s="21">
        <f t="shared" si="26"/>
        <v>11068.711026103078</v>
      </c>
      <c r="T21" s="21">
        <f t="shared" si="26"/>
        <v>13666.557561316205</v>
      </c>
      <c r="U21" s="21">
        <f t="shared" si="26"/>
        <v>13552.137834193118</v>
      </c>
      <c r="V21" s="21">
        <f t="shared" si="26"/>
        <v>14013.1451620386</v>
      </c>
      <c r="W21" s="21">
        <f t="shared" si="26"/>
        <v>15511.366948828652</v>
      </c>
      <c r="X21" s="21">
        <f t="shared" si="26"/>
        <v>18579.990597608539</v>
      </c>
      <c r="Y21" s="21">
        <f t="shared" si="26"/>
        <v>19575.735430848752</v>
      </c>
      <c r="Z21" s="21">
        <f t="shared" si="26"/>
        <v>21952.974208351079</v>
      </c>
      <c r="AA21" s="21">
        <f t="shared" si="26"/>
        <v>20431.742599905261</v>
      </c>
      <c r="AB21" s="21">
        <f t="shared" si="26"/>
        <v>21918.570135692426</v>
      </c>
      <c r="AC21" s="21">
        <f t="shared" si="26"/>
        <v>24220.617443810686</v>
      </c>
      <c r="AD21" s="21">
        <f t="shared" si="26"/>
        <v>25470.720760390905</v>
      </c>
      <c r="AE21" s="21">
        <f t="shared" si="26"/>
        <v>26519.155033262075</v>
      </c>
      <c r="AF21" s="21">
        <f t="shared" si="26"/>
        <v>26580.484113150844</v>
      </c>
      <c r="AG21" s="21">
        <f t="shared" ref="AG21" si="27">IF(AG3=0,0,AG3/AG12)</f>
        <v>26209.084752911687</v>
      </c>
    </row>
    <row r="22" spans="1:33" x14ac:dyDescent="0.25">
      <c r="A22" s="10" t="s">
        <v>10</v>
      </c>
      <c r="B22" s="22">
        <f t="shared" ref="B22:K22" si="28">IF(B4=0,0,B4/B13)</f>
        <v>5204.9244464715384</v>
      </c>
      <c r="C22" s="22">
        <f t="shared" si="28"/>
        <v>5204.9227860764368</v>
      </c>
      <c r="D22" s="22">
        <f t="shared" si="28"/>
        <v>5204.923751605199</v>
      </c>
      <c r="E22" s="22">
        <f t="shared" si="28"/>
        <v>5204.9231899243741</v>
      </c>
      <c r="F22" s="22">
        <f t="shared" si="28"/>
        <v>5204.9251016129274</v>
      </c>
      <c r="G22" s="22">
        <f t="shared" si="28"/>
        <v>5204.9253970942946</v>
      </c>
      <c r="H22" s="22">
        <f t="shared" si="28"/>
        <v>5204.9242373230882</v>
      </c>
      <c r="I22" s="22">
        <f t="shared" si="28"/>
        <v>5204.9248382705182</v>
      </c>
      <c r="J22" s="22">
        <f t="shared" si="28"/>
        <v>5204.9237821671404</v>
      </c>
      <c r="K22" s="22">
        <f t="shared" si="28"/>
        <v>5204.9252224445199</v>
      </c>
      <c r="L22" s="22">
        <f>IF(L4=0,0,L4/L13)</f>
        <v>5204.9248640529959</v>
      </c>
      <c r="M22" s="22">
        <f t="shared" ref="M22:AF22" si="29">IF(M4=0,0,M4/M13)</f>
        <v>5273.7769195956298</v>
      </c>
      <c r="N22" s="22">
        <f t="shared" si="29"/>
        <v>5357.1387817081677</v>
      </c>
      <c r="O22" s="22">
        <f t="shared" si="29"/>
        <v>5399.5743649051437</v>
      </c>
      <c r="P22" s="22">
        <f t="shared" si="29"/>
        <v>5405.5167600009108</v>
      </c>
      <c r="Q22" s="22">
        <f t="shared" si="29"/>
        <v>4880.5712409627149</v>
      </c>
      <c r="R22" s="22">
        <f t="shared" si="29"/>
        <v>5029.8728048076746</v>
      </c>
      <c r="S22" s="22">
        <f t="shared" si="29"/>
        <v>5116.521047117134</v>
      </c>
      <c r="T22" s="22">
        <f t="shared" si="29"/>
        <v>6022.2908107359053</v>
      </c>
      <c r="U22" s="22">
        <f t="shared" si="29"/>
        <v>5929.4389353507813</v>
      </c>
      <c r="V22" s="22">
        <f t="shared" si="29"/>
        <v>6177.8795004842023</v>
      </c>
      <c r="W22" s="22">
        <f t="shared" si="29"/>
        <v>6888.7964739020344</v>
      </c>
      <c r="X22" s="22">
        <f t="shared" si="29"/>
        <v>6906.6938861700401</v>
      </c>
      <c r="Y22" s="22">
        <f t="shared" si="29"/>
        <v>7492.5017899164777</v>
      </c>
      <c r="Z22" s="22">
        <f t="shared" si="29"/>
        <v>8362.6226078811396</v>
      </c>
      <c r="AA22" s="22">
        <f t="shared" si="29"/>
        <v>7441.5637589027046</v>
      </c>
      <c r="AB22" s="22">
        <f t="shared" si="29"/>
        <v>7412.9912419683105</v>
      </c>
      <c r="AC22" s="22">
        <f t="shared" si="29"/>
        <v>7528.0321269715751</v>
      </c>
      <c r="AD22" s="22">
        <f t="shared" si="29"/>
        <v>8198.873526902973</v>
      </c>
      <c r="AE22" s="22">
        <f t="shared" si="29"/>
        <v>8535.0842196295871</v>
      </c>
      <c r="AF22" s="22">
        <f t="shared" si="29"/>
        <v>9365.3024823696487</v>
      </c>
      <c r="AG22" s="22">
        <f t="shared" ref="AG22" si="30">IF(AG4=0,0,AG4/AG13)</f>
        <v>8420.8228265911985</v>
      </c>
    </row>
    <row r="23" spans="1:33" x14ac:dyDescent="0.25">
      <c r="A23" s="12" t="s">
        <v>11</v>
      </c>
      <c r="B23" s="23">
        <f t="shared" ref="B23:K23" si="31">IF(B5=0,0,B5/B14)</f>
        <v>17173.055920461225</v>
      </c>
      <c r="C23" s="23">
        <f t="shared" si="31"/>
        <v>17173.048114415629</v>
      </c>
      <c r="D23" s="23">
        <f t="shared" si="31"/>
        <v>17173.062630256172</v>
      </c>
      <c r="E23" s="23">
        <f t="shared" si="31"/>
        <v>17173.050521313457</v>
      </c>
      <c r="F23" s="23">
        <f t="shared" si="31"/>
        <v>17173.051046182271</v>
      </c>
      <c r="G23" s="23">
        <f t="shared" si="31"/>
        <v>17173.054050142237</v>
      </c>
      <c r="H23" s="23">
        <f t="shared" si="31"/>
        <v>17225.501979750916</v>
      </c>
      <c r="I23" s="23">
        <f t="shared" si="31"/>
        <v>17312.374702573394</v>
      </c>
      <c r="J23" s="23">
        <f t="shared" si="31"/>
        <v>17351.554863452777</v>
      </c>
      <c r="K23" s="23">
        <f t="shared" si="31"/>
        <v>16825.362660103452</v>
      </c>
      <c r="L23" s="23">
        <f>IF(L5=0,0,L5/L14)</f>
        <v>16667.377003413589</v>
      </c>
      <c r="M23" s="23">
        <f t="shared" ref="M23:AF23" si="32">IF(M5=0,0,M5/M14)</f>
        <v>17109.338335952401</v>
      </c>
      <c r="N23" s="23">
        <f t="shared" si="32"/>
        <v>17268.671915243791</v>
      </c>
      <c r="O23" s="23">
        <f t="shared" si="32"/>
        <v>17162.824682685328</v>
      </c>
      <c r="P23" s="23">
        <f t="shared" si="32"/>
        <v>17302.428842079702</v>
      </c>
      <c r="Q23" s="23">
        <f t="shared" si="32"/>
        <v>17534.160543983824</v>
      </c>
      <c r="R23" s="23">
        <f t="shared" si="32"/>
        <v>18568.015317960457</v>
      </c>
      <c r="S23" s="23">
        <f t="shared" si="32"/>
        <v>17685.554415857605</v>
      </c>
      <c r="T23" s="23">
        <f t="shared" si="32"/>
        <v>20212.201529569931</v>
      </c>
      <c r="U23" s="23">
        <f t="shared" si="32"/>
        <v>21408.365581669237</v>
      </c>
      <c r="V23" s="23">
        <f t="shared" si="32"/>
        <v>22515.386906090207</v>
      </c>
      <c r="W23" s="23">
        <f t="shared" si="32"/>
        <v>23455.170456942789</v>
      </c>
      <c r="X23" s="23">
        <f t="shared" si="32"/>
        <v>26456.772867621097</v>
      </c>
      <c r="Y23" s="23">
        <f t="shared" si="32"/>
        <v>27693.183260532773</v>
      </c>
      <c r="Z23" s="23">
        <f t="shared" si="32"/>
        <v>29329.423219343589</v>
      </c>
      <c r="AA23" s="23">
        <f t="shared" si="32"/>
        <v>29183.462887755017</v>
      </c>
      <c r="AB23" s="23">
        <f t="shared" si="32"/>
        <v>30018.289608373696</v>
      </c>
      <c r="AC23" s="23">
        <f t="shared" si="32"/>
        <v>31086.824225826247</v>
      </c>
      <c r="AD23" s="23">
        <f t="shared" si="32"/>
        <v>32052.748517477525</v>
      </c>
      <c r="AE23" s="23">
        <f t="shared" si="32"/>
        <v>33034.360829974132</v>
      </c>
      <c r="AF23" s="23">
        <f t="shared" si="32"/>
        <v>33025.493745745523</v>
      </c>
      <c r="AG23" s="23">
        <f t="shared" ref="AG23" si="33">IF(AG5=0,0,AG5/AG14)</f>
        <v>33293.204436867236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396.59879621668097</v>
      </c>
      <c r="C25" s="21">
        <f t="shared" si="34"/>
        <v>155.40748065348237</v>
      </c>
      <c r="D25" s="21">
        <f t="shared" si="34"/>
        <v>239.07523645743765</v>
      </c>
      <c r="E25" s="21">
        <f t="shared" si="34"/>
        <v>134.77119518486671</v>
      </c>
      <c r="F25" s="21">
        <f t="shared" si="34"/>
        <v>133.09449699054167</v>
      </c>
      <c r="G25" s="21">
        <f t="shared" si="34"/>
        <v>139.72484952708515</v>
      </c>
      <c r="H25" s="21">
        <f t="shared" si="34"/>
        <v>164.6555460017197</v>
      </c>
      <c r="I25" s="21">
        <f t="shared" si="34"/>
        <v>212.09036973344797</v>
      </c>
      <c r="J25" s="21">
        <f t="shared" si="34"/>
        <v>263.72889079965614</v>
      </c>
      <c r="K25" s="21">
        <f t="shared" si="34"/>
        <v>366.31797076526232</v>
      </c>
      <c r="L25" s="21">
        <f>SUM(L26,L32)</f>
        <v>284.49415305245049</v>
      </c>
      <c r="M25" s="21">
        <f t="shared" ref="M25:AF25" si="35">SUM(M26,M32)</f>
        <v>259.00447119518486</v>
      </c>
      <c r="N25" s="21">
        <f t="shared" si="35"/>
        <v>268.99303525365434</v>
      </c>
      <c r="O25" s="21">
        <f t="shared" si="35"/>
        <v>283.65331040412724</v>
      </c>
      <c r="P25" s="21">
        <f t="shared" si="35"/>
        <v>252.34067067927776</v>
      </c>
      <c r="Q25" s="21">
        <f t="shared" si="35"/>
        <v>323.7030954428202</v>
      </c>
      <c r="R25" s="21">
        <f t="shared" si="35"/>
        <v>295.84892519346511</v>
      </c>
      <c r="S25" s="21">
        <f t="shared" si="35"/>
        <v>248.19905417024938</v>
      </c>
      <c r="T25" s="21">
        <f t="shared" si="35"/>
        <v>275.15528804815131</v>
      </c>
      <c r="U25" s="21">
        <f t="shared" si="35"/>
        <v>247.71186586414439</v>
      </c>
      <c r="V25" s="21">
        <f t="shared" si="35"/>
        <v>215.39604471195179</v>
      </c>
      <c r="W25" s="21">
        <f t="shared" si="35"/>
        <v>170.56225279449697</v>
      </c>
      <c r="X25" s="21">
        <f t="shared" si="35"/>
        <v>144.68804815133274</v>
      </c>
      <c r="Y25" s="21">
        <f t="shared" si="35"/>
        <v>140.69931212381772</v>
      </c>
      <c r="Z25" s="21">
        <f t="shared" si="35"/>
        <v>147.30816852966464</v>
      </c>
      <c r="AA25" s="21">
        <f t="shared" si="35"/>
        <v>192.79638865004301</v>
      </c>
      <c r="AB25" s="21">
        <f t="shared" si="35"/>
        <v>183.1231298366294</v>
      </c>
      <c r="AC25" s="21">
        <f t="shared" si="35"/>
        <v>267.11358555460021</v>
      </c>
      <c r="AD25" s="21">
        <f t="shared" si="35"/>
        <v>270.00266552020634</v>
      </c>
      <c r="AE25" s="21">
        <f t="shared" si="35"/>
        <v>275.88245915735166</v>
      </c>
      <c r="AF25" s="21">
        <f t="shared" si="35"/>
        <v>301.62949269131548</v>
      </c>
      <c r="AG25" s="21">
        <f t="shared" ref="AG25" si="36">SUM(AG26,AG32)</f>
        <v>349.21066208082544</v>
      </c>
    </row>
    <row r="26" spans="1:33" x14ac:dyDescent="0.25">
      <c r="A26" s="24" t="s">
        <v>10</v>
      </c>
      <c r="B26" s="25">
        <f t="shared" ref="B26:K26" si="37">SUM(B27:B31)</f>
        <v>163.81762579909199</v>
      </c>
      <c r="C26" s="25">
        <f t="shared" si="37"/>
        <v>64.192035196226044</v>
      </c>
      <c r="D26" s="25">
        <f t="shared" si="37"/>
        <v>98.751532829587305</v>
      </c>
      <c r="E26" s="25">
        <f t="shared" si="37"/>
        <v>55.668088537768462</v>
      </c>
      <c r="F26" s="25">
        <f t="shared" si="37"/>
        <v>54.975517439302457</v>
      </c>
      <c r="G26" s="25">
        <f t="shared" si="37"/>
        <v>57.714225869299298</v>
      </c>
      <c r="H26" s="25">
        <f t="shared" si="37"/>
        <v>69.228484076161365</v>
      </c>
      <c r="I26" s="25">
        <f t="shared" si="37"/>
        <v>89.492993795298204</v>
      </c>
      <c r="J26" s="25">
        <f t="shared" si="37"/>
        <v>109.51149452364206</v>
      </c>
      <c r="K26" s="25">
        <f t="shared" si="37"/>
        <v>156.04417327961838</v>
      </c>
      <c r="L26" s="25">
        <f>SUM(L27:L31)</f>
        <v>119.54666778602382</v>
      </c>
      <c r="M26" s="25">
        <f t="shared" ref="M26:AF26" si="38">SUM(M27:M31)</f>
        <v>108.30122533339843</v>
      </c>
      <c r="N26" s="25">
        <f t="shared" si="38"/>
        <v>112.2153090288983</v>
      </c>
      <c r="O26" s="25">
        <f t="shared" si="38"/>
        <v>118.38062173908845</v>
      </c>
      <c r="P26" s="25">
        <f t="shared" si="38"/>
        <v>105.3595846690375</v>
      </c>
      <c r="Q26" s="25">
        <f t="shared" si="38"/>
        <v>126.89751255429006</v>
      </c>
      <c r="R26" s="25">
        <f t="shared" si="38"/>
        <v>103.60572889909079</v>
      </c>
      <c r="S26" s="25">
        <f t="shared" si="38"/>
        <v>98.682473868286593</v>
      </c>
      <c r="T26" s="25">
        <f t="shared" si="38"/>
        <v>100.27562659621611</v>
      </c>
      <c r="U26" s="25">
        <f t="shared" si="38"/>
        <v>96.91941260660586</v>
      </c>
      <c r="V26" s="25">
        <f t="shared" si="38"/>
        <v>86.030453251787662</v>
      </c>
      <c r="W26" s="25">
        <f t="shared" si="38"/>
        <v>64.015913973419288</v>
      </c>
      <c r="X26" s="25">
        <f t="shared" si="38"/>
        <v>46.954775771584693</v>
      </c>
      <c r="Y26" s="25">
        <f t="shared" si="38"/>
        <v>46.700217009119442</v>
      </c>
      <c r="Z26" s="25">
        <f t="shared" si="38"/>
        <v>45.09174769790674</v>
      </c>
      <c r="AA26" s="25">
        <f t="shared" si="38"/>
        <v>63.17118855612847</v>
      </c>
      <c r="AB26" s="25">
        <f t="shared" si="38"/>
        <v>53.886976197857393</v>
      </c>
      <c r="AC26" s="25">
        <f t="shared" si="38"/>
        <v>65.685171455423998</v>
      </c>
      <c r="AD26" s="25">
        <f t="shared" si="38"/>
        <v>64.667984280508279</v>
      </c>
      <c r="AE26" s="25">
        <f t="shared" si="38"/>
        <v>64.868487741110755</v>
      </c>
      <c r="AF26" s="25">
        <f t="shared" si="38"/>
        <v>67.007996864699237</v>
      </c>
      <c r="AG26" s="25">
        <f t="shared" ref="AG26" si="39">SUM(AG27:AG31)</f>
        <v>77.621694959509512</v>
      </c>
    </row>
    <row r="27" spans="1:33" x14ac:dyDescent="0.25">
      <c r="A27" s="26" t="s">
        <v>15</v>
      </c>
      <c r="B27" s="27">
        <v>111.96520256284686</v>
      </c>
      <c r="C27" s="27">
        <v>50.384347381346799</v>
      </c>
      <c r="D27" s="27">
        <v>59.181623182730988</v>
      </c>
      <c r="E27" s="27">
        <v>45.585815962532443</v>
      </c>
      <c r="F27" s="27">
        <v>23.992524082669757</v>
      </c>
      <c r="G27" s="27">
        <v>22.393013505065593</v>
      </c>
      <c r="H27" s="27">
        <v>33.008491320765053</v>
      </c>
      <c r="I27" s="27">
        <v>47.563609065554715</v>
      </c>
      <c r="J27" s="27">
        <v>53.689957709958115</v>
      </c>
      <c r="K27" s="27">
        <v>83.327617378144637</v>
      </c>
      <c r="L27" s="27">
        <v>35.416361031744394</v>
      </c>
      <c r="M27" s="27">
        <v>17.675641618695526</v>
      </c>
      <c r="N27" s="27">
        <v>34.517586908087672</v>
      </c>
      <c r="O27" s="27">
        <v>36.931557026948624</v>
      </c>
      <c r="P27" s="27">
        <v>31.316780880818666</v>
      </c>
      <c r="Q27" s="27">
        <v>90.931275393499249</v>
      </c>
      <c r="R27" s="27">
        <v>65.168062567439762</v>
      </c>
      <c r="S27" s="27">
        <v>39.409700457599875</v>
      </c>
      <c r="T27" s="27">
        <v>37.310888401069654</v>
      </c>
      <c r="U27" s="27">
        <v>50.480833041752241</v>
      </c>
      <c r="V27" s="27">
        <v>42.934627949080365</v>
      </c>
      <c r="W27" s="27">
        <v>51.98656854868095</v>
      </c>
      <c r="X27" s="27">
        <v>46.954775771584693</v>
      </c>
      <c r="Y27" s="27">
        <v>46.700217009119442</v>
      </c>
      <c r="Z27" s="27">
        <v>45.09174769790674</v>
      </c>
      <c r="AA27" s="27">
        <v>63.17118855612847</v>
      </c>
      <c r="AB27" s="27">
        <v>53.886976197857393</v>
      </c>
      <c r="AC27" s="27">
        <v>65.685171455423998</v>
      </c>
      <c r="AD27" s="27">
        <v>64.667984280508279</v>
      </c>
      <c r="AE27" s="27">
        <v>64.868487741110755</v>
      </c>
      <c r="AF27" s="27">
        <v>67.007996864699237</v>
      </c>
      <c r="AG27" s="27">
        <v>77.621694959509512</v>
      </c>
    </row>
    <row r="28" spans="1:33" x14ac:dyDescent="0.25">
      <c r="A28" s="26" t="s">
        <v>16</v>
      </c>
      <c r="B28" s="27">
        <v>51.85242323624513</v>
      </c>
      <c r="C28" s="27">
        <v>13.807687814879245</v>
      </c>
      <c r="D28" s="27">
        <v>39.569909646856317</v>
      </c>
      <c r="E28" s="27">
        <v>10.082272575236018</v>
      </c>
      <c r="F28" s="27">
        <v>30.982993356632701</v>
      </c>
      <c r="G28" s="27">
        <v>35.321212364233702</v>
      </c>
      <c r="H28" s="27">
        <v>36.219992755396312</v>
      </c>
      <c r="I28" s="27">
        <v>41.929384729743489</v>
      </c>
      <c r="J28" s="27">
        <v>55.821536813683942</v>
      </c>
      <c r="K28" s="27">
        <v>72.71655590147374</v>
      </c>
      <c r="L28" s="27">
        <v>84.130306754279417</v>
      </c>
      <c r="M28" s="27">
        <v>90.625583714702913</v>
      </c>
      <c r="N28" s="27">
        <v>77.697722120810624</v>
      </c>
      <c r="O28" s="27">
        <v>81.44906471213983</v>
      </c>
      <c r="P28" s="27">
        <v>74.042803788218833</v>
      </c>
      <c r="Q28" s="27">
        <v>35.966237160790811</v>
      </c>
      <c r="R28" s="27">
        <v>38.43766633165103</v>
      </c>
      <c r="S28" s="27">
        <v>59.272773410686717</v>
      </c>
      <c r="T28" s="27">
        <v>62.96473819514646</v>
      </c>
      <c r="U28" s="27">
        <v>46.438579564853619</v>
      </c>
      <c r="V28" s="27">
        <v>43.095825302707297</v>
      </c>
      <c r="W28" s="27">
        <v>12.029345424738338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232.78117041758898</v>
      </c>
      <c r="C32" s="25">
        <f t="shared" si="40"/>
        <v>91.215445457256322</v>
      </c>
      <c r="D32" s="25">
        <f t="shared" si="40"/>
        <v>140.32370362785036</v>
      </c>
      <c r="E32" s="25">
        <f t="shared" si="40"/>
        <v>79.103106647098244</v>
      </c>
      <c r="F32" s="25">
        <f t="shared" si="40"/>
        <v>78.118979551239207</v>
      </c>
      <c r="G32" s="25">
        <f t="shared" si="40"/>
        <v>82.010623657785857</v>
      </c>
      <c r="H32" s="25">
        <f t="shared" si="40"/>
        <v>95.42706192555832</v>
      </c>
      <c r="I32" s="25">
        <f t="shared" si="40"/>
        <v>122.59737593814978</v>
      </c>
      <c r="J32" s="25">
        <f t="shared" si="40"/>
        <v>154.21739627601409</v>
      </c>
      <c r="K32" s="25">
        <f t="shared" si="40"/>
        <v>210.27379748564397</v>
      </c>
      <c r="L32" s="25">
        <f>SUM(L33:L37)</f>
        <v>164.94748526642667</v>
      </c>
      <c r="M32" s="25">
        <f t="shared" ref="M32:AF32" si="41">SUM(M33:M37)</f>
        <v>150.70324586178643</v>
      </c>
      <c r="N32" s="25">
        <f t="shared" si="41"/>
        <v>156.77772622475604</v>
      </c>
      <c r="O32" s="25">
        <f t="shared" si="41"/>
        <v>165.27268866503877</v>
      </c>
      <c r="P32" s="25">
        <f t="shared" si="41"/>
        <v>146.98108601024026</v>
      </c>
      <c r="Q32" s="25">
        <f t="shared" si="41"/>
        <v>196.80558288853015</v>
      </c>
      <c r="R32" s="25">
        <f t="shared" si="41"/>
        <v>192.24319629437429</v>
      </c>
      <c r="S32" s="25">
        <f t="shared" si="41"/>
        <v>149.51658030196279</v>
      </c>
      <c r="T32" s="25">
        <f t="shared" si="41"/>
        <v>174.87966145193519</v>
      </c>
      <c r="U32" s="25">
        <f t="shared" si="41"/>
        <v>150.79245325753851</v>
      </c>
      <c r="V32" s="25">
        <f t="shared" si="41"/>
        <v>129.36559146016413</v>
      </c>
      <c r="W32" s="25">
        <f t="shared" si="41"/>
        <v>106.54633882107768</v>
      </c>
      <c r="X32" s="25">
        <f t="shared" si="41"/>
        <v>97.733272379748044</v>
      </c>
      <c r="Y32" s="25">
        <f t="shared" si="41"/>
        <v>93.999095114698278</v>
      </c>
      <c r="Z32" s="25">
        <f t="shared" si="41"/>
        <v>102.2164208317579</v>
      </c>
      <c r="AA32" s="25">
        <f t="shared" si="41"/>
        <v>129.62520009391454</v>
      </c>
      <c r="AB32" s="25">
        <f t="shared" si="41"/>
        <v>129.23615363877201</v>
      </c>
      <c r="AC32" s="25">
        <f t="shared" si="41"/>
        <v>201.42841409917622</v>
      </c>
      <c r="AD32" s="25">
        <f t="shared" si="41"/>
        <v>205.33468123969806</v>
      </c>
      <c r="AE32" s="25">
        <f t="shared" si="41"/>
        <v>211.01397141624091</v>
      </c>
      <c r="AF32" s="25">
        <f t="shared" si="41"/>
        <v>234.62149582661624</v>
      </c>
      <c r="AG32" s="25">
        <f t="shared" ref="AG32" si="42">SUM(AG33:AG37)</f>
        <v>271.58896712131593</v>
      </c>
    </row>
    <row r="33" spans="1:33" x14ac:dyDescent="0.25">
      <c r="A33" s="26" t="s">
        <v>15</v>
      </c>
      <c r="B33" s="27">
        <v>31.820008099233945</v>
      </c>
      <c r="C33" s="27">
        <v>14.31900601504185</v>
      </c>
      <c r="D33" s="27">
        <v>16.819150677974079</v>
      </c>
      <c r="E33" s="27">
        <v>12.955284639359206</v>
      </c>
      <c r="F33" s="27">
        <v>6.8185679207696239</v>
      </c>
      <c r="G33" s="27">
        <v>6.3639942335414581</v>
      </c>
      <c r="H33" s="27">
        <v>9.1000211469907484</v>
      </c>
      <c r="I33" s="27">
        <v>13.031575801169268</v>
      </c>
      <c r="J33" s="27">
        <v>15.121564216095187</v>
      </c>
      <c r="K33" s="27">
        <v>22.457249345845057</v>
      </c>
      <c r="L33" s="27">
        <v>9.7733208255212958</v>
      </c>
      <c r="M33" s="27">
        <v>4.9191993099373157</v>
      </c>
      <c r="N33" s="27">
        <v>9.6450098245004554</v>
      </c>
      <c r="O33" s="27">
        <v>10.312123110626608</v>
      </c>
      <c r="P33" s="27">
        <v>8.7376473221048165</v>
      </c>
      <c r="Q33" s="27">
        <v>28.205096059639146</v>
      </c>
      <c r="R33" s="27">
        <v>24.184216022414049</v>
      </c>
      <c r="S33" s="27">
        <v>11.942148209640017</v>
      </c>
      <c r="T33" s="27">
        <v>13.013961126015467</v>
      </c>
      <c r="U33" s="27">
        <v>15.708160939331158</v>
      </c>
      <c r="V33" s="27">
        <v>12.912319600360732</v>
      </c>
      <c r="W33" s="27">
        <v>17.305004968086024</v>
      </c>
      <c r="X33" s="27">
        <v>21.3025759051135</v>
      </c>
      <c r="Y33" s="27">
        <v>31.899181099221053</v>
      </c>
      <c r="Z33" s="27">
        <v>32.473428570364959</v>
      </c>
      <c r="AA33" s="27">
        <v>84.722190635617039</v>
      </c>
      <c r="AB33" s="27">
        <v>78.600813999907018</v>
      </c>
      <c r="AC33" s="27">
        <v>150.8523177965107</v>
      </c>
      <c r="AD33" s="27">
        <v>129.68756172121141</v>
      </c>
      <c r="AE33" s="27">
        <v>132.29187339388494</v>
      </c>
      <c r="AF33" s="27">
        <v>150.23198593839615</v>
      </c>
      <c r="AG33" s="27">
        <v>210.13978397428241</v>
      </c>
    </row>
    <row r="34" spans="1:33" x14ac:dyDescent="0.25">
      <c r="A34" s="26" t="s">
        <v>16</v>
      </c>
      <c r="B34" s="27">
        <v>200.96116231835504</v>
      </c>
      <c r="C34" s="27">
        <v>76.896439442214472</v>
      </c>
      <c r="D34" s="27">
        <v>123.50455294987627</v>
      </c>
      <c r="E34" s="27">
        <v>66.147822007739038</v>
      </c>
      <c r="F34" s="27">
        <v>71.300411630469583</v>
      </c>
      <c r="G34" s="27">
        <v>75.646629424244395</v>
      </c>
      <c r="H34" s="27">
        <v>86.327040778567579</v>
      </c>
      <c r="I34" s="27">
        <v>109.56580013698051</v>
      </c>
      <c r="J34" s="27">
        <v>139.09583205991891</v>
      </c>
      <c r="K34" s="27">
        <v>187.8165481397989</v>
      </c>
      <c r="L34" s="27">
        <v>155.17416444090537</v>
      </c>
      <c r="M34" s="27">
        <v>145.78404655184912</v>
      </c>
      <c r="N34" s="27">
        <v>147.13271640025559</v>
      </c>
      <c r="O34" s="27">
        <v>154.96056555441217</v>
      </c>
      <c r="P34" s="27">
        <v>138.24343868813546</v>
      </c>
      <c r="Q34" s="27">
        <v>168.60048682889101</v>
      </c>
      <c r="R34" s="27">
        <v>168.05898027196025</v>
      </c>
      <c r="S34" s="27">
        <v>137.57443209232278</v>
      </c>
      <c r="T34" s="27">
        <v>161.86570032591973</v>
      </c>
      <c r="U34" s="27">
        <v>135.08429231820736</v>
      </c>
      <c r="V34" s="27">
        <v>116.45327185980339</v>
      </c>
      <c r="W34" s="27">
        <v>89.241333852991659</v>
      </c>
      <c r="X34" s="27">
        <v>76.430696474634544</v>
      </c>
      <c r="Y34" s="27">
        <v>62.099914015477225</v>
      </c>
      <c r="Z34" s="27">
        <v>69.742992261392942</v>
      </c>
      <c r="AA34" s="27">
        <v>44.903009458297504</v>
      </c>
      <c r="AB34" s="27">
        <v>50.635339638864991</v>
      </c>
      <c r="AC34" s="27">
        <v>50.576096302665519</v>
      </c>
      <c r="AD34" s="27">
        <v>75.647119518486647</v>
      </c>
      <c r="AE34" s="27">
        <v>78.722098022355965</v>
      </c>
      <c r="AF34" s="27">
        <v>84.38950988822009</v>
      </c>
      <c r="AG34" s="27">
        <v>61.449183147033523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5.3679603201352366</v>
      </c>
      <c r="C40" s="21">
        <f t="shared" si="43"/>
        <v>5.3679603201352366</v>
      </c>
      <c r="D40" s="21">
        <f t="shared" si="43"/>
        <v>5.3679603201352366</v>
      </c>
      <c r="E40" s="21">
        <f t="shared" si="43"/>
        <v>5.3679603201352366</v>
      </c>
      <c r="F40" s="21">
        <f t="shared" si="43"/>
        <v>5.3679603201352366</v>
      </c>
      <c r="G40" s="21">
        <f t="shared" si="43"/>
        <v>5.3679603201352357</v>
      </c>
      <c r="H40" s="21">
        <f t="shared" si="43"/>
        <v>5.3218112092227319</v>
      </c>
      <c r="I40" s="21">
        <f t="shared" si="43"/>
        <v>5.3312185094449269</v>
      </c>
      <c r="J40" s="21">
        <f t="shared" si="43"/>
        <v>5.3951718280614855</v>
      </c>
      <c r="K40" s="21">
        <f t="shared" si="43"/>
        <v>5.1739099791311158</v>
      </c>
      <c r="L40" s="21">
        <f>IF(L25=0,0,L25/(L3/1000))</f>
        <v>5.1806872901794909</v>
      </c>
      <c r="M40" s="21">
        <f t="shared" ref="M40:AF40" si="44">IF(M25=0,0,M25/(M3/1000))</f>
        <v>5.2346765569161997</v>
      </c>
      <c r="N40" s="21">
        <f t="shared" si="44"/>
        <v>5.222043672455368</v>
      </c>
      <c r="O40" s="21">
        <f t="shared" si="44"/>
        <v>5.216619545276048</v>
      </c>
      <c r="P40" s="21">
        <f t="shared" si="44"/>
        <v>5.2192828901518427</v>
      </c>
      <c r="Q40" s="21">
        <f t="shared" si="44"/>
        <v>2.6693845459539034</v>
      </c>
      <c r="R40" s="21">
        <f t="shared" si="44"/>
        <v>2.5403664977712044</v>
      </c>
      <c r="S40" s="21">
        <f t="shared" si="44"/>
        <v>2.8058594385459577</v>
      </c>
      <c r="T40" s="21">
        <f t="shared" si="44"/>
        <v>3.3170548073930548</v>
      </c>
      <c r="U40" s="21">
        <f t="shared" si="44"/>
        <v>2.9744551922829516</v>
      </c>
      <c r="V40" s="21">
        <f t="shared" si="44"/>
        <v>1.9537239430020821</v>
      </c>
      <c r="W40" s="21">
        <f t="shared" si="44"/>
        <v>1.6723116418119188</v>
      </c>
      <c r="X40" s="21">
        <f t="shared" si="44"/>
        <v>1.1643918331585401</v>
      </c>
      <c r="Y40" s="21">
        <f t="shared" si="44"/>
        <v>0.99234822343503615</v>
      </c>
      <c r="Z40" s="21">
        <f t="shared" si="44"/>
        <v>0.87402379083663662</v>
      </c>
      <c r="AA40" s="21">
        <f t="shared" si="44"/>
        <v>1.1219361961011556</v>
      </c>
      <c r="AB40" s="21">
        <f t="shared" si="44"/>
        <v>0.90948969213175979</v>
      </c>
      <c r="AC40" s="21">
        <f t="shared" si="44"/>
        <v>1.1032245715694138</v>
      </c>
      <c r="AD40" s="21">
        <f t="shared" si="44"/>
        <v>0.97958471950535075</v>
      </c>
      <c r="AE40" s="21">
        <f t="shared" si="44"/>
        <v>0.9717896243303551</v>
      </c>
      <c r="AF40" s="21">
        <f t="shared" si="44"/>
        <v>1.1322407867588864</v>
      </c>
      <c r="AG40" s="21">
        <f t="shared" ref="AG40" si="45">IF(AG25=0,0,AG25/(AG3/1000))</f>
        <v>1.2132849810737918</v>
      </c>
    </row>
    <row r="41" spans="1:33" x14ac:dyDescent="0.25">
      <c r="A41" s="10" t="s">
        <v>10</v>
      </c>
      <c r="B41" s="22">
        <f t="shared" ref="B41:K41" si="46">IF(B26=0,0,B26/(B4/1000))</f>
        <v>8.9449166747014921</v>
      </c>
      <c r="C41" s="22">
        <f t="shared" si="46"/>
        <v>8.9449164545613176</v>
      </c>
      <c r="D41" s="22">
        <f t="shared" si="46"/>
        <v>8.9449169992358009</v>
      </c>
      <c r="E41" s="22">
        <f t="shared" si="46"/>
        <v>8.9449165452437835</v>
      </c>
      <c r="F41" s="22">
        <f t="shared" si="46"/>
        <v>8.9449164834815402</v>
      </c>
      <c r="G41" s="22">
        <f t="shared" si="46"/>
        <v>8.9449164361950295</v>
      </c>
      <c r="H41" s="22">
        <f t="shared" si="46"/>
        <v>8.7631827732622103</v>
      </c>
      <c r="I41" s="22">
        <f t="shared" si="46"/>
        <v>8.799878720989744</v>
      </c>
      <c r="J41" s="22">
        <f t="shared" si="46"/>
        <v>9.0541270468129973</v>
      </c>
      <c r="K41" s="22">
        <f t="shared" si="46"/>
        <v>8.2086453797552732</v>
      </c>
      <c r="L41" s="22">
        <f>IF(L26=0,0,L26/(L4/1000))</f>
        <v>8.2331696596316473</v>
      </c>
      <c r="M41" s="22">
        <f t="shared" ref="M41:AF41" si="47">IF(M26=0,0,M26/(M4/1000))</f>
        <v>8.4336209244050284</v>
      </c>
      <c r="N41" s="22">
        <f t="shared" si="47"/>
        <v>8.3859345169671613</v>
      </c>
      <c r="O41" s="22">
        <f t="shared" si="47"/>
        <v>8.3597923719348568</v>
      </c>
      <c r="P41" s="22">
        <f t="shared" si="47"/>
        <v>8.3724281758599712</v>
      </c>
      <c r="Q41" s="22">
        <f t="shared" si="47"/>
        <v>4.7162295256327607</v>
      </c>
      <c r="R41" s="22">
        <f t="shared" si="47"/>
        <v>4.9609687813944134</v>
      </c>
      <c r="S41" s="22">
        <f t="shared" si="47"/>
        <v>4.5843643325946131</v>
      </c>
      <c r="T41" s="22">
        <f t="shared" si="47"/>
        <v>5.9469578889830661</v>
      </c>
      <c r="U41" s="22">
        <f t="shared" si="47"/>
        <v>5.2407371759094801</v>
      </c>
      <c r="V41" s="22">
        <f t="shared" si="47"/>
        <v>3.4011534134206394</v>
      </c>
      <c r="W41" s="22">
        <f t="shared" si="47"/>
        <v>2.9473243085380814</v>
      </c>
      <c r="X41" s="22">
        <f t="shared" si="47"/>
        <v>2.5230230662651669</v>
      </c>
      <c r="Y41" s="22">
        <f t="shared" si="47"/>
        <v>2.1415527042647566</v>
      </c>
      <c r="Z41" s="22">
        <f t="shared" si="47"/>
        <v>1.9963155147934462</v>
      </c>
      <c r="AA41" s="22">
        <f t="shared" si="47"/>
        <v>2.5074573935781701</v>
      </c>
      <c r="AB41" s="22">
        <f t="shared" si="47"/>
        <v>2.2084999386392892</v>
      </c>
      <c r="AC41" s="22">
        <f t="shared" si="47"/>
        <v>2.9948506843826839</v>
      </c>
      <c r="AD41" s="22">
        <f t="shared" si="47"/>
        <v>2.641493530686847</v>
      </c>
      <c r="AE41" s="22">
        <f t="shared" si="47"/>
        <v>2.6696783338717363</v>
      </c>
      <c r="AF41" s="22">
        <f t="shared" si="47"/>
        <v>2.6207608052272788</v>
      </c>
      <c r="AG41" s="22">
        <f t="shared" ref="AG41" si="48">IF(AG26=0,0,AG26/(AG4/1000))</f>
        <v>2.9470483167335195</v>
      </c>
    </row>
    <row r="42" spans="1:33" x14ac:dyDescent="0.25">
      <c r="A42" s="12" t="s">
        <v>11</v>
      </c>
      <c r="B42" s="23">
        <f t="shared" ref="B42:K42" si="49">IF(B32=0,0,B32/(B5/1000))</f>
        <v>4.1890819951734137</v>
      </c>
      <c r="C42" s="23">
        <f t="shared" si="49"/>
        <v>4.1890820677262921</v>
      </c>
      <c r="D42" s="23">
        <f t="shared" si="49"/>
        <v>4.189081888214754</v>
      </c>
      <c r="E42" s="23">
        <f t="shared" si="49"/>
        <v>4.1890820378395439</v>
      </c>
      <c r="F42" s="23">
        <f t="shared" si="49"/>
        <v>4.1890820581948862</v>
      </c>
      <c r="G42" s="23">
        <f t="shared" si="49"/>
        <v>4.1890820737793755</v>
      </c>
      <c r="H42" s="23">
        <f t="shared" si="49"/>
        <v>4.1418296972487978</v>
      </c>
      <c r="I42" s="23">
        <f t="shared" si="49"/>
        <v>4.1399960765008288</v>
      </c>
      <c r="J42" s="23">
        <f t="shared" si="49"/>
        <v>4.1921496643643836</v>
      </c>
      <c r="K42" s="23">
        <f t="shared" si="49"/>
        <v>4.0600248076023222</v>
      </c>
      <c r="L42" s="23">
        <f>IF(L32=0,0,L32/(L5/1000))</f>
        <v>4.0834409212869591</v>
      </c>
      <c r="M42" s="23">
        <f t="shared" ref="M42:AF42" si="50">IF(M32=0,0,M32/(M5/1000))</f>
        <v>4.1134170895058686</v>
      </c>
      <c r="N42" s="23">
        <f t="shared" si="50"/>
        <v>4.1116964345502582</v>
      </c>
      <c r="O42" s="23">
        <f t="shared" si="50"/>
        <v>4.1098077051213187</v>
      </c>
      <c r="P42" s="23">
        <f t="shared" si="50"/>
        <v>4.1097894831571899</v>
      </c>
      <c r="Q42" s="23">
        <f t="shared" si="50"/>
        <v>2.0857216733166664</v>
      </c>
      <c r="R42" s="23">
        <f t="shared" si="50"/>
        <v>2.0114385590006783</v>
      </c>
      <c r="S42" s="23">
        <f t="shared" si="50"/>
        <v>2.2338736716776495</v>
      </c>
      <c r="T42" s="23">
        <f t="shared" si="50"/>
        <v>2.6460828133924812</v>
      </c>
      <c r="U42" s="23">
        <f t="shared" si="50"/>
        <v>2.3275370446145724</v>
      </c>
      <c r="V42" s="23">
        <f t="shared" si="50"/>
        <v>1.5227637544304211</v>
      </c>
      <c r="W42" s="23">
        <f t="shared" si="50"/>
        <v>1.3273180721310189</v>
      </c>
      <c r="X42" s="23">
        <f t="shared" si="50"/>
        <v>0.92506563074273362</v>
      </c>
      <c r="Y42" s="23">
        <f t="shared" si="50"/>
        <v>0.78347266719439013</v>
      </c>
      <c r="Z42" s="23">
        <f t="shared" si="50"/>
        <v>0.70033916067405733</v>
      </c>
      <c r="AA42" s="23">
        <f t="shared" si="50"/>
        <v>0.8839132334088361</v>
      </c>
      <c r="AB42" s="23">
        <f t="shared" si="50"/>
        <v>0.73036517495103637</v>
      </c>
      <c r="AC42" s="23">
        <f t="shared" si="50"/>
        <v>0.91480167287650005</v>
      </c>
      <c r="AD42" s="23">
        <f t="shared" si="50"/>
        <v>0.81758397038837449</v>
      </c>
      <c r="AE42" s="23">
        <f t="shared" si="50"/>
        <v>0.81286497659218659</v>
      </c>
      <c r="AF42" s="23">
        <f t="shared" si="50"/>
        <v>0.97421093564537486</v>
      </c>
      <c r="AG42" s="23">
        <f t="shared" ref="AG42" si="51">IF(AG32=0,0,AG32/(AG5/1000))</f>
        <v>1.0386460272284133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0.41305628600443495</v>
      </c>
      <c r="C45" s="31">
        <f t="shared" si="55"/>
        <v>0.41305627583885313</v>
      </c>
      <c r="D45" s="31">
        <f t="shared" si="55"/>
        <v>0.41305630099070484</v>
      </c>
      <c r="E45" s="31">
        <f t="shared" si="55"/>
        <v>0.41305628002636696</v>
      </c>
      <c r="F45" s="31">
        <f t="shared" si="55"/>
        <v>0.41305627717432436</v>
      </c>
      <c r="G45" s="31">
        <f t="shared" si="55"/>
        <v>0.41305627499073888</v>
      </c>
      <c r="H45" s="31">
        <f t="shared" si="55"/>
        <v>0.42044428965325181</v>
      </c>
      <c r="I45" s="31">
        <f t="shared" si="55"/>
        <v>0.42195689463775121</v>
      </c>
      <c r="J45" s="31">
        <f t="shared" si="55"/>
        <v>0.41524269180972434</v>
      </c>
      <c r="K45" s="31">
        <f t="shared" si="55"/>
        <v>0.42598012036819227</v>
      </c>
      <c r="L45" s="31">
        <f>IF(L26=0,0,L26/L$25)</f>
        <v>0.42020781975081123</v>
      </c>
      <c r="M45" s="31">
        <f t="shared" ref="M45:AF45" si="56">IF(M26=0,0,M26/M$25)</f>
        <v>0.41814423061362138</v>
      </c>
      <c r="N45" s="31">
        <f t="shared" si="56"/>
        <v>0.41716808363860353</v>
      </c>
      <c r="O45" s="31">
        <f t="shared" si="56"/>
        <v>0.41734264116441627</v>
      </c>
      <c r="P45" s="31">
        <f t="shared" si="56"/>
        <v>0.41752914575925965</v>
      </c>
      <c r="Q45" s="31">
        <f t="shared" si="56"/>
        <v>0.39201822392429231</v>
      </c>
      <c r="R45" s="31">
        <f t="shared" si="56"/>
        <v>0.35019809124315621</v>
      </c>
      <c r="S45" s="31">
        <f t="shared" si="56"/>
        <v>0.39759407705315608</v>
      </c>
      <c r="T45" s="31">
        <f t="shared" si="56"/>
        <v>0.36443285283569837</v>
      </c>
      <c r="U45" s="31">
        <f t="shared" si="56"/>
        <v>0.39125865960640149</v>
      </c>
      <c r="V45" s="31">
        <f t="shared" si="56"/>
        <v>0.39940591001490217</v>
      </c>
      <c r="W45" s="31">
        <f t="shared" si="56"/>
        <v>0.37532286848104235</v>
      </c>
      <c r="X45" s="31">
        <f t="shared" si="56"/>
        <v>0.32452421863119996</v>
      </c>
      <c r="Y45" s="31">
        <f t="shared" si="56"/>
        <v>0.33191503429684488</v>
      </c>
      <c r="Z45" s="31">
        <f t="shared" si="56"/>
        <v>0.306104869458249</v>
      </c>
      <c r="AA45" s="31">
        <f t="shared" si="56"/>
        <v>0.32765753030153749</v>
      </c>
      <c r="AB45" s="31">
        <f t="shared" si="56"/>
        <v>0.29426635644515176</v>
      </c>
      <c r="AC45" s="31">
        <f t="shared" si="56"/>
        <v>0.24590726570138235</v>
      </c>
      <c r="AD45" s="31">
        <f t="shared" si="56"/>
        <v>0.23950868838985104</v>
      </c>
      <c r="AE45" s="31">
        <f t="shared" si="56"/>
        <v>0.23513088849230723</v>
      </c>
      <c r="AF45" s="31">
        <f t="shared" si="56"/>
        <v>0.22215333211223656</v>
      </c>
      <c r="AG45" s="31">
        <f t="shared" ref="AG45" si="57">IF(AG26=0,0,AG26/AG$25)</f>
        <v>0.22227756305316884</v>
      </c>
    </row>
    <row r="46" spans="1:33" x14ac:dyDescent="0.25">
      <c r="A46" s="12" t="s">
        <v>11</v>
      </c>
      <c r="B46" s="32">
        <f t="shared" ref="B46:K46" si="58">IF(B32=0,0,B32/B$25)</f>
        <v>0.58694371399556511</v>
      </c>
      <c r="C46" s="32">
        <f t="shared" si="58"/>
        <v>0.58694372416114682</v>
      </c>
      <c r="D46" s="32">
        <f t="shared" si="58"/>
        <v>0.58694369900929522</v>
      </c>
      <c r="E46" s="32">
        <f t="shared" si="58"/>
        <v>0.58694371997363304</v>
      </c>
      <c r="F46" s="32">
        <f t="shared" si="58"/>
        <v>0.58694372282567564</v>
      </c>
      <c r="G46" s="32">
        <f t="shared" si="58"/>
        <v>0.58694372500926106</v>
      </c>
      <c r="H46" s="32">
        <f t="shared" si="58"/>
        <v>0.57955571034674813</v>
      </c>
      <c r="I46" s="32">
        <f t="shared" si="58"/>
        <v>0.5780431053622489</v>
      </c>
      <c r="J46" s="32">
        <f t="shared" si="58"/>
        <v>0.58475730819027572</v>
      </c>
      <c r="K46" s="32">
        <f t="shared" si="58"/>
        <v>0.57401987963180778</v>
      </c>
      <c r="L46" s="32">
        <f>IF(L32=0,0,L32/L$25)</f>
        <v>0.57979218024918877</v>
      </c>
      <c r="M46" s="32">
        <f t="shared" ref="M46:AF46" si="59">IF(M32=0,0,M32/M$25)</f>
        <v>0.58185576938637862</v>
      </c>
      <c r="N46" s="32">
        <f t="shared" si="59"/>
        <v>0.58283191636139642</v>
      </c>
      <c r="O46" s="32">
        <f t="shared" si="59"/>
        <v>0.58265735883558367</v>
      </c>
      <c r="P46" s="32">
        <f t="shared" si="59"/>
        <v>0.5824708542407403</v>
      </c>
      <c r="Q46" s="32">
        <f t="shared" si="59"/>
        <v>0.60798177607570769</v>
      </c>
      <c r="R46" s="32">
        <f t="shared" si="59"/>
        <v>0.64980190875684374</v>
      </c>
      <c r="S46" s="32">
        <f t="shared" si="59"/>
        <v>0.60240592294684392</v>
      </c>
      <c r="T46" s="32">
        <f t="shared" si="59"/>
        <v>0.63556714716430163</v>
      </c>
      <c r="U46" s="32">
        <f t="shared" si="59"/>
        <v>0.6087413403935984</v>
      </c>
      <c r="V46" s="32">
        <f t="shared" si="59"/>
        <v>0.60059408998509778</v>
      </c>
      <c r="W46" s="32">
        <f t="shared" si="59"/>
        <v>0.62467713151895765</v>
      </c>
      <c r="X46" s="32">
        <f t="shared" si="59"/>
        <v>0.67547578136880004</v>
      </c>
      <c r="Y46" s="32">
        <f t="shared" si="59"/>
        <v>0.66808496570315512</v>
      </c>
      <c r="Z46" s="32">
        <f t="shared" si="59"/>
        <v>0.693895130541751</v>
      </c>
      <c r="AA46" s="32">
        <f t="shared" si="59"/>
        <v>0.67234246969846245</v>
      </c>
      <c r="AB46" s="32">
        <f t="shared" si="59"/>
        <v>0.70573364355484824</v>
      </c>
      <c r="AC46" s="32">
        <f t="shared" si="59"/>
        <v>0.75409273429861767</v>
      </c>
      <c r="AD46" s="32">
        <f t="shared" si="59"/>
        <v>0.76049131161014893</v>
      </c>
      <c r="AE46" s="32">
        <f t="shared" si="59"/>
        <v>0.76486911150769277</v>
      </c>
      <c r="AF46" s="32">
        <f t="shared" si="59"/>
        <v>0.77784666788776347</v>
      </c>
      <c r="AG46" s="32">
        <f t="shared" ref="AG46" si="60">IF(AG32=0,0,AG32/AG$25)</f>
        <v>0.77772243694683119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5871.7119751705623</v>
      </c>
      <c r="C48" s="21">
        <f t="shared" si="61"/>
        <v>5871.7097207816169</v>
      </c>
      <c r="D48" s="21">
        <f t="shared" si="61"/>
        <v>5871.7126658774105</v>
      </c>
      <c r="E48" s="21">
        <f t="shared" si="61"/>
        <v>5871.7103523590413</v>
      </c>
      <c r="F48" s="21">
        <f t="shared" si="61"/>
        <v>5871.7115617740474</v>
      </c>
      <c r="G48" s="21">
        <f t="shared" si="61"/>
        <v>5871.7122274661169</v>
      </c>
      <c r="H48" s="21">
        <f t="shared" si="61"/>
        <v>5766.6211960658611</v>
      </c>
      <c r="I48" s="21">
        <f t="shared" si="61"/>
        <v>5787.8828740598829</v>
      </c>
      <c r="J48" s="21">
        <f t="shared" si="61"/>
        <v>5934.6150157362845</v>
      </c>
      <c r="K48" s="21">
        <f t="shared" si="61"/>
        <v>5442.7167788848737</v>
      </c>
      <c r="L48" s="21">
        <f t="shared" ref="L48" si="62">IF(L25=0,0,100*L25/L12)</f>
        <v>5457.1456230864924</v>
      </c>
      <c r="M48" s="21">
        <f t="shared" ref="M48:AF48" si="63">IF(M25=0,0,100*M25/M12)</f>
        <v>5659.6459394311396</v>
      </c>
      <c r="N48" s="21">
        <f t="shared" si="63"/>
        <v>5716.0987838345882</v>
      </c>
      <c r="O48" s="21">
        <f t="shared" si="63"/>
        <v>5712.2971222587921</v>
      </c>
      <c r="P48" s="21">
        <f t="shared" si="63"/>
        <v>5741.5580090420717</v>
      </c>
      <c r="Q48" s="21">
        <f t="shared" si="63"/>
        <v>2971.2786072815011</v>
      </c>
      <c r="R48" s="21">
        <f t="shared" si="63"/>
        <v>3181.4041995275684</v>
      </c>
      <c r="S48" s="21">
        <f t="shared" si="63"/>
        <v>3105.7247305129026</v>
      </c>
      <c r="T48" s="21">
        <f t="shared" si="63"/>
        <v>4533.2720459277825</v>
      </c>
      <c r="U48" s="21">
        <f t="shared" si="63"/>
        <v>4031.0226747449956</v>
      </c>
      <c r="V48" s="21">
        <f t="shared" si="63"/>
        <v>2737.7817219838607</v>
      </c>
      <c r="W48" s="21">
        <f t="shared" si="63"/>
        <v>2593.9839528942775</v>
      </c>
      <c r="X48" s="21">
        <f t="shared" si="63"/>
        <v>2163.4389312017847</v>
      </c>
      <c r="Y48" s="21">
        <f t="shared" si="63"/>
        <v>1942.5946277237049</v>
      </c>
      <c r="Z48" s="21">
        <f t="shared" si="63"/>
        <v>1918.7421737721922</v>
      </c>
      <c r="AA48" s="21">
        <f t="shared" si="63"/>
        <v>2292.3111572255643</v>
      </c>
      <c r="AB48" s="21">
        <f t="shared" si="63"/>
        <v>1993.4713604679289</v>
      </c>
      <c r="AC48" s="21">
        <f t="shared" si="63"/>
        <v>2672.0780302594717</v>
      </c>
      <c r="AD48" s="21">
        <f t="shared" si="63"/>
        <v>2495.072885166664</v>
      </c>
      <c r="AE48" s="21">
        <f t="shared" si="63"/>
        <v>2577.1039707332197</v>
      </c>
      <c r="AF48" s="21">
        <f t="shared" si="63"/>
        <v>3009.5508244705984</v>
      </c>
      <c r="AG48" s="21">
        <f t="shared" ref="AG48" si="64">IF(AG25=0,0,100*AG25/AG12)</f>
        <v>3179.9088898397854</v>
      </c>
    </row>
    <row r="49" spans="1:33" x14ac:dyDescent="0.25">
      <c r="A49" s="10" t="s">
        <v>10</v>
      </c>
      <c r="B49" s="22">
        <f t="shared" si="61"/>
        <v>4655.7615471804684</v>
      </c>
      <c r="C49" s="22">
        <f t="shared" si="61"/>
        <v>4655.7599473896253</v>
      </c>
      <c r="D49" s="22">
        <f t="shared" si="61"/>
        <v>4655.761094545951</v>
      </c>
      <c r="E49" s="22">
        <f t="shared" si="61"/>
        <v>4655.7603558277588</v>
      </c>
      <c r="F49" s="22">
        <f t="shared" si="61"/>
        <v>4655.7620336704294</v>
      </c>
      <c r="G49" s="22">
        <f t="shared" si="61"/>
        <v>4655.76227336377</v>
      </c>
      <c r="H49" s="22">
        <f t="shared" si="61"/>
        <v>4561.1702412644636</v>
      </c>
      <c r="I49" s="22">
        <f t="shared" si="61"/>
        <v>4580.2707328647721</v>
      </c>
      <c r="J49" s="22">
        <f t="shared" si="61"/>
        <v>4712.6041192719704</v>
      </c>
      <c r="K49" s="22">
        <f t="shared" si="61"/>
        <v>4272.5385379190902</v>
      </c>
      <c r="L49" s="22">
        <f t="shared" ref="L49" si="65">IF(L26=0,0,100*L26/L13)</f>
        <v>4285.3029471383497</v>
      </c>
      <c r="M49" s="22">
        <f t="shared" ref="M49:AF49" si="66">IF(M26=0,0,100*M26/M13)</f>
        <v>4447.7035379745985</v>
      </c>
      <c r="N49" s="22">
        <f t="shared" si="66"/>
        <v>4492.4615021709924</v>
      </c>
      <c r="O49" s="22">
        <f t="shared" si="66"/>
        <v>4513.9320587429029</v>
      </c>
      <c r="P49" s="22">
        <f t="shared" si="66"/>
        <v>4525.7300826514929</v>
      </c>
      <c r="Q49" s="22">
        <f t="shared" si="66"/>
        <v>2301.7894188582477</v>
      </c>
      <c r="R49" s="22">
        <f t="shared" si="66"/>
        <v>2495.3041959035631</v>
      </c>
      <c r="S49" s="22">
        <f t="shared" si="66"/>
        <v>2345.5996595373431</v>
      </c>
      <c r="T49" s="22">
        <f t="shared" si="66"/>
        <v>3581.430984665611</v>
      </c>
      <c r="U49" s="22">
        <f t="shared" si="66"/>
        <v>3107.463106077797</v>
      </c>
      <c r="V49" s="22">
        <f t="shared" si="66"/>
        <v>2101.1915950773237</v>
      </c>
      <c r="W49" s="22">
        <f t="shared" si="66"/>
        <v>2030.3517304102886</v>
      </c>
      <c r="X49" s="22">
        <f t="shared" si="66"/>
        <v>1742.5747986439617</v>
      </c>
      <c r="Y49" s="22">
        <f t="shared" si="66"/>
        <v>1604.5587469904165</v>
      </c>
      <c r="Z49" s="22">
        <f t="shared" si="66"/>
        <v>1669.443325647555</v>
      </c>
      <c r="AA49" s="22">
        <f t="shared" si="66"/>
        <v>1865.9404067043945</v>
      </c>
      <c r="AB49" s="22">
        <f t="shared" si="66"/>
        <v>1637.1590703020604</v>
      </c>
      <c r="AC49" s="22">
        <f t="shared" si="66"/>
        <v>2254.5332167515653</v>
      </c>
      <c r="AD49" s="22">
        <f t="shared" si="66"/>
        <v>2165.727138023386</v>
      </c>
      <c r="AE49" s="22">
        <f t="shared" si="66"/>
        <v>2278.5929418915662</v>
      </c>
      <c r="AF49" s="22">
        <f t="shared" si="66"/>
        <v>2454.4217674892111</v>
      </c>
      <c r="AG49" s="22">
        <f t="shared" ref="AG49" si="67">IF(AG26=0,0,100*AG26/AG13)</f>
        <v>2481.6571736616788</v>
      </c>
    </row>
    <row r="50" spans="1:33" x14ac:dyDescent="0.25">
      <c r="A50" s="12" t="s">
        <v>11</v>
      </c>
      <c r="B50" s="23">
        <f t="shared" ref="B50:K50" si="68">IF(B32=0,0,100*B32/B14)</f>
        <v>7193.9339358510324</v>
      </c>
      <c r="C50" s="23">
        <f t="shared" si="68"/>
        <v>7193.9307904299321</v>
      </c>
      <c r="D50" s="23">
        <f t="shared" si="68"/>
        <v>7193.9365629583763</v>
      </c>
      <c r="E50" s="23">
        <f t="shared" si="68"/>
        <v>7193.9317473745214</v>
      </c>
      <c r="F50" s="23">
        <f t="shared" si="68"/>
        <v>7193.9320022027059</v>
      </c>
      <c r="G50" s="23">
        <f t="shared" si="68"/>
        <v>7193.9332873495159</v>
      </c>
      <c r="H50" s="23">
        <f t="shared" si="68"/>
        <v>7134.5095649750301</v>
      </c>
      <c r="I50" s="23">
        <f t="shared" si="68"/>
        <v>7167.3163343566048</v>
      </c>
      <c r="J50" s="23">
        <f t="shared" si="68"/>
        <v>7274.0314897023736</v>
      </c>
      <c r="K50" s="23">
        <f t="shared" si="68"/>
        <v>6831.1389796925805</v>
      </c>
      <c r="L50" s="23">
        <f t="shared" ref="L50" si="69">IF(L32=0,0,100*L32/L14)</f>
        <v>6806.0249306256264</v>
      </c>
      <c r="M50" s="23">
        <f t="shared" ref="M50:AF50" si="70">IF(M32=0,0,100*M32/M14)</f>
        <v>7037.7844701244503</v>
      </c>
      <c r="N50" s="23">
        <f t="shared" si="70"/>
        <v>7100.3536743326076</v>
      </c>
      <c r="O50" s="23">
        <f t="shared" si="70"/>
        <v>7053.5909122546518</v>
      </c>
      <c r="P50" s="23">
        <f t="shared" si="70"/>
        <v>7110.9340088254794</v>
      </c>
      <c r="Q50" s="23">
        <f t="shared" si="70"/>
        <v>3657.1378670001009</v>
      </c>
      <c r="R50" s="23">
        <f t="shared" si="70"/>
        <v>3734.8421974660901</v>
      </c>
      <c r="S50" s="23">
        <f t="shared" si="70"/>
        <v>3950.7294378606693</v>
      </c>
      <c r="T50" s="23">
        <f t="shared" si="70"/>
        <v>5348.3159088220227</v>
      </c>
      <c r="U50" s="23">
        <f t="shared" si="70"/>
        <v>4982.8763955986742</v>
      </c>
      <c r="V50" s="23">
        <f t="shared" si="70"/>
        <v>3428.5615097571467</v>
      </c>
      <c r="W50" s="23">
        <f t="shared" si="70"/>
        <v>3113.2471632413731</v>
      </c>
      <c r="X50" s="23">
        <f t="shared" si="70"/>
        <v>2447.4251280203152</v>
      </c>
      <c r="Y50" s="23">
        <f t="shared" si="70"/>
        <v>2169.685215223265</v>
      </c>
      <c r="Z50" s="23">
        <f t="shared" si="70"/>
        <v>2054.0543640489295</v>
      </c>
      <c r="AA50" s="23">
        <f t="shared" si="70"/>
        <v>2579.5649043182307</v>
      </c>
      <c r="AB50" s="23">
        <f t="shared" si="70"/>
        <v>2192.4313341550733</v>
      </c>
      <c r="AC50" s="23">
        <f t="shared" si="70"/>
        <v>2843.8278806203562</v>
      </c>
      <c r="AD50" s="23">
        <f t="shared" si="70"/>
        <v>2620.5813394779357</v>
      </c>
      <c r="AE50" s="23">
        <f t="shared" si="70"/>
        <v>2685.2474942794765</v>
      </c>
      <c r="AF50" s="23">
        <f t="shared" si="70"/>
        <v>3217.3797162193218</v>
      </c>
      <c r="AG50" s="23">
        <f t="shared" ref="AG50" si="71">IF(AG32=0,0,100*AG32/AG14)</f>
        <v>3457.9854522055539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5592.3747854954272</v>
      </c>
      <c r="C53" s="21">
        <v>5592.3730435862763</v>
      </c>
      <c r="D53" s="21">
        <v>5592.3753524324447</v>
      </c>
      <c r="E53" s="21">
        <v>5592.3735233361631</v>
      </c>
      <c r="F53" s="21">
        <v>5592.3744057301428</v>
      </c>
      <c r="G53" s="21">
        <v>5592.3750216950821</v>
      </c>
      <c r="H53" s="21">
        <v>5606.1844306245857</v>
      </c>
      <c r="I53" s="21">
        <v>5603.3902036410145</v>
      </c>
      <c r="J53" s="21">
        <v>5584.1078745228806</v>
      </c>
      <c r="K53" s="21">
        <v>5648.746119221677</v>
      </c>
      <c r="L53" s="21">
        <v>5646.8505924437732</v>
      </c>
      <c r="M53" s="21">
        <v>5705.9362101662546</v>
      </c>
      <c r="N53" s="21">
        <v>5782.0030018201714</v>
      </c>
      <c r="O53" s="21">
        <v>5789.3706812954606</v>
      </c>
      <c r="P53" s="21">
        <v>5809.2856579632544</v>
      </c>
      <c r="Q53" s="21">
        <v>5419.357903662476</v>
      </c>
      <c r="R53" s="21">
        <v>5491.4722610235231</v>
      </c>
      <c r="S53" s="21">
        <v>5786.3887709089422</v>
      </c>
      <c r="T53" s="21">
        <v>6353.6406635118983</v>
      </c>
      <c r="U53" s="21">
        <v>6426.0013044893567</v>
      </c>
      <c r="V53" s="21">
        <v>6683.6957439085863</v>
      </c>
      <c r="W53" s="21">
        <v>7189.3204962015889</v>
      </c>
      <c r="X53" s="21">
        <v>7001.6899783061544</v>
      </c>
      <c r="Y53" s="21">
        <v>7316.9380286527203</v>
      </c>
      <c r="Z53" s="21">
        <v>7626.1624701738929</v>
      </c>
      <c r="AA53" s="21">
        <v>7381.7675215345162</v>
      </c>
      <c r="AB53" s="21">
        <v>7292.6198426497012</v>
      </c>
      <c r="AC53" s="21">
        <v>7191.8683847642114</v>
      </c>
      <c r="AD53" s="21">
        <v>7516.9306897168281</v>
      </c>
      <c r="AE53" s="21">
        <v>7594.1947831712268</v>
      </c>
      <c r="AF53" s="21">
        <v>7443.7865230097814</v>
      </c>
      <c r="AG53" s="21">
        <v>7369.7571784056418</v>
      </c>
    </row>
    <row r="54" spans="1:33" x14ac:dyDescent="0.25">
      <c r="A54" s="10" t="s">
        <v>10</v>
      </c>
      <c r="B54" s="22">
        <v>6363.938300605585</v>
      </c>
      <c r="C54" s="22">
        <v>6363.93657499852</v>
      </c>
      <c r="D54" s="22">
        <v>6363.9375784484027</v>
      </c>
      <c r="E54" s="22">
        <v>6363.9369947075793</v>
      </c>
      <c r="F54" s="22">
        <v>6363.9389814776086</v>
      </c>
      <c r="G54" s="22">
        <v>6363.9392885639836</v>
      </c>
      <c r="H54" s="22">
        <v>6363.9380832428433</v>
      </c>
      <c r="I54" s="22">
        <v>6363.9387077924475</v>
      </c>
      <c r="J54" s="22">
        <v>6363.9376102106671</v>
      </c>
      <c r="K54" s="22">
        <v>6363.9391070548545</v>
      </c>
      <c r="L54" s="22">
        <v>6363.938734587533</v>
      </c>
      <c r="M54" s="22">
        <v>6435.4243149806407</v>
      </c>
      <c r="N54" s="22">
        <v>6521.7877075176511</v>
      </c>
      <c r="O54" s="22">
        <v>6565.6736623244124</v>
      </c>
      <c r="P54" s="22">
        <v>6571.8150198713165</v>
      </c>
      <c r="Q54" s="22">
        <v>6025.2317112066203</v>
      </c>
      <c r="R54" s="22">
        <v>6181.5465992235613</v>
      </c>
      <c r="S54" s="22">
        <v>6271.9450589417957</v>
      </c>
      <c r="T54" s="22">
        <v>7203.9577980371823</v>
      </c>
      <c r="U54" s="22">
        <v>7109.4377488313185</v>
      </c>
      <c r="V54" s="22">
        <v>7361.8542206540869</v>
      </c>
      <c r="W54" s="22">
        <v>8075.9857873583842</v>
      </c>
      <c r="X54" s="22">
        <v>8093.8168330187464</v>
      </c>
      <c r="Y54" s="22">
        <v>8673.7424445979523</v>
      </c>
      <c r="Z54" s="22">
        <v>9522.8034058542362</v>
      </c>
      <c r="AA54" s="22">
        <v>8623.5933945269426</v>
      </c>
      <c r="AB54" s="22">
        <v>8595.4409106604689</v>
      </c>
      <c r="AC54" s="22">
        <v>8708.6921654977177</v>
      </c>
      <c r="AD54" s="22">
        <v>9364.0722140924736</v>
      </c>
      <c r="AE54" s="22">
        <v>9645.8180398037821</v>
      </c>
      <c r="AF54" s="22">
        <v>9194.0914517033962</v>
      </c>
      <c r="AG54" s="22">
        <v>9176.7268131871824</v>
      </c>
    </row>
    <row r="55" spans="1:33" x14ac:dyDescent="0.25">
      <c r="A55" s="12" t="s">
        <v>11</v>
      </c>
      <c r="B55" s="23">
        <v>4753.3782275314888</v>
      </c>
      <c r="C55" s="23">
        <v>4753.3765816192172</v>
      </c>
      <c r="D55" s="23">
        <v>4753.3797564103152</v>
      </c>
      <c r="E55" s="23">
        <v>4753.3770741647804</v>
      </c>
      <c r="F55" s="23">
        <v>4753.3770381707973</v>
      </c>
      <c r="G55" s="23">
        <v>4753.3778908792156</v>
      </c>
      <c r="H55" s="23">
        <v>4746.3216516484599</v>
      </c>
      <c r="I55" s="23">
        <v>4734.6294326811922</v>
      </c>
      <c r="J55" s="23">
        <v>4729.3554350061959</v>
      </c>
      <c r="K55" s="23">
        <v>4800.1661444735255</v>
      </c>
      <c r="L55" s="23">
        <v>4821.4280536744127</v>
      </c>
      <c r="M55" s="23">
        <v>4876.4119161743047</v>
      </c>
      <c r="N55" s="23">
        <v>4945.1123544666334</v>
      </c>
      <c r="O55" s="23">
        <v>4920.4782216350668</v>
      </c>
      <c r="P55" s="23">
        <v>4950.4557325584838</v>
      </c>
      <c r="Q55" s="23">
        <v>4798.6695216681628</v>
      </c>
      <c r="R55" s="23">
        <v>4934.8283925715496</v>
      </c>
      <c r="S55" s="23">
        <v>5246.6126672955143</v>
      </c>
      <c r="T55" s="23">
        <v>5625.5298578174625</v>
      </c>
      <c r="U55" s="23">
        <v>5721.6271151203982</v>
      </c>
      <c r="V55" s="23">
        <v>5947.8091053278868</v>
      </c>
      <c r="W55" s="23">
        <v>6372.4533136258106</v>
      </c>
      <c r="X55" s="23">
        <v>6264.7563032308581</v>
      </c>
      <c r="Y55" s="23">
        <v>6405.4445171633088</v>
      </c>
      <c r="Z55" s="23">
        <v>6596.7207334550703</v>
      </c>
      <c r="AA55" s="23">
        <v>6545.1267932067321</v>
      </c>
      <c r="AB55" s="23">
        <v>6565.1421424283199</v>
      </c>
      <c r="AC55" s="23">
        <v>6567.949109666145</v>
      </c>
      <c r="AD55" s="23">
        <v>6813.0142747351656</v>
      </c>
      <c r="AE55" s="23">
        <v>6850.9399398823925</v>
      </c>
      <c r="AF55" s="23">
        <v>6788.5083872718405</v>
      </c>
      <c r="AG55" s="23">
        <v>6650.1371721854093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1.0499496547333762</v>
      </c>
      <c r="C58" s="18">
        <f t="shared" si="72"/>
        <v>1.0499495786526085</v>
      </c>
      <c r="D58" s="18">
        <f t="shared" si="72"/>
        <v>1.04994967180153</v>
      </c>
      <c r="E58" s="18">
        <f t="shared" si="72"/>
        <v>1.0499496015166452</v>
      </c>
      <c r="F58" s="18">
        <f t="shared" si="72"/>
        <v>1.0499496521115763</v>
      </c>
      <c r="G58" s="18">
        <f t="shared" si="72"/>
        <v>1.0499496555018883</v>
      </c>
      <c r="H58" s="18">
        <f t="shared" si="72"/>
        <v>1.0286178179520578</v>
      </c>
      <c r="I58" s="18">
        <f t="shared" si="72"/>
        <v>1.0329251870232037</v>
      </c>
      <c r="J58" s="18">
        <f t="shared" si="72"/>
        <v>1.0627686909152614</v>
      </c>
      <c r="K58" s="18">
        <f t="shared" si="72"/>
        <v>0.96352653562607071</v>
      </c>
      <c r="L58" s="18">
        <f>IF(L48=0,0,L48/L53)</f>
        <v>0.96640517289210182</v>
      </c>
      <c r="M58" s="18">
        <f t="shared" ref="M58:AF58" si="73">IF(M48=0,0,M48/M53)</f>
        <v>0.99188734871367124</v>
      </c>
      <c r="N58" s="18">
        <f t="shared" si="73"/>
        <v>0.98860183608261065</v>
      </c>
      <c r="O58" s="18">
        <f t="shared" si="73"/>
        <v>0.98668705749215868</v>
      </c>
      <c r="P58" s="18">
        <f t="shared" si="73"/>
        <v>0.98834148414988976</v>
      </c>
      <c r="Q58" s="18">
        <f t="shared" si="73"/>
        <v>0.54827133769361691</v>
      </c>
      <c r="R58" s="18">
        <f t="shared" si="73"/>
        <v>0.57933538554096331</v>
      </c>
      <c r="S58" s="18">
        <f t="shared" si="73"/>
        <v>0.53672935806299904</v>
      </c>
      <c r="T58" s="18">
        <f t="shared" si="73"/>
        <v>0.71349204117912313</v>
      </c>
      <c r="U58" s="18">
        <f t="shared" si="73"/>
        <v>0.62729876384071503</v>
      </c>
      <c r="V58" s="18">
        <f t="shared" si="73"/>
        <v>0.40962093830782637</v>
      </c>
      <c r="W58" s="18">
        <f t="shared" si="73"/>
        <v>0.36081072672511749</v>
      </c>
      <c r="X58" s="18">
        <f t="shared" si="73"/>
        <v>0.30898810685776218</v>
      </c>
      <c r="Y58" s="18">
        <f t="shared" si="73"/>
        <v>0.2654928359535933</v>
      </c>
      <c r="Z58" s="18">
        <f t="shared" si="73"/>
        <v>0.2515999601734738</v>
      </c>
      <c r="AA58" s="18">
        <f t="shared" si="73"/>
        <v>0.31053689384531585</v>
      </c>
      <c r="AB58" s="18">
        <f t="shared" si="73"/>
        <v>0.27335462474122618</v>
      </c>
      <c r="AC58" s="18">
        <f t="shared" si="73"/>
        <v>0.37154156434789609</v>
      </c>
      <c r="AD58" s="18">
        <f t="shared" si="73"/>
        <v>0.33192708409296995</v>
      </c>
      <c r="AE58" s="18">
        <f t="shared" si="73"/>
        <v>0.33935183970314997</v>
      </c>
      <c r="AF58" s="18">
        <f t="shared" si="73"/>
        <v>0.40430375255492046</v>
      </c>
      <c r="AG58" s="18">
        <f t="shared" ref="AG58" si="74">IF(AG48=0,0,AG48/AG53)</f>
        <v>0.43148082261886955</v>
      </c>
    </row>
    <row r="59" spans="1:33" x14ac:dyDescent="0.25">
      <c r="A59" s="10" t="s">
        <v>10</v>
      </c>
      <c r="B59" s="19">
        <f t="shared" ref="B59:K59" si="75">IF(B49=0,0,B49/B54)</f>
        <v>0.73158496001405793</v>
      </c>
      <c r="C59" s="19">
        <f t="shared" si="75"/>
        <v>0.73158490700242529</v>
      </c>
      <c r="D59" s="19">
        <f t="shared" si="75"/>
        <v>0.73158497190682314</v>
      </c>
      <c r="E59" s="19">
        <f t="shared" si="75"/>
        <v>0.73158492293365163</v>
      </c>
      <c r="F59" s="19">
        <f t="shared" si="75"/>
        <v>0.7315849581872379</v>
      </c>
      <c r="G59" s="19">
        <f t="shared" si="75"/>
        <v>0.73158496054954325</v>
      </c>
      <c r="H59" s="19">
        <f t="shared" si="75"/>
        <v>0.71672134166023327</v>
      </c>
      <c r="I59" s="19">
        <f t="shared" si="75"/>
        <v>0.71972263454649099</v>
      </c>
      <c r="J59" s="19">
        <f t="shared" si="75"/>
        <v>0.74051702073741221</v>
      </c>
      <c r="K59" s="19">
        <f t="shared" si="75"/>
        <v>0.67136697351215913</v>
      </c>
      <c r="L59" s="19">
        <f>IF(L49=0,0,L49/L54)</f>
        <v>0.6733727532366155</v>
      </c>
      <c r="M59" s="19">
        <f t="shared" ref="M59:AF59" si="76">IF(M49=0,0,M49/M54)</f>
        <v>0.69112824893629077</v>
      </c>
      <c r="N59" s="19">
        <f t="shared" si="76"/>
        <v>0.68883896619212881</v>
      </c>
      <c r="O59" s="19">
        <f t="shared" si="76"/>
        <v>0.68750478486998978</v>
      </c>
      <c r="P59" s="19">
        <f t="shared" si="76"/>
        <v>0.68865755791466443</v>
      </c>
      <c r="Q59" s="19">
        <f t="shared" si="76"/>
        <v>0.38202504553925087</v>
      </c>
      <c r="R59" s="19">
        <f t="shared" si="76"/>
        <v>0.40366988355583827</v>
      </c>
      <c r="S59" s="19">
        <f t="shared" si="76"/>
        <v>0.3739828135441437</v>
      </c>
      <c r="T59" s="19">
        <f t="shared" si="76"/>
        <v>0.49714769090421673</v>
      </c>
      <c r="U59" s="19">
        <f t="shared" si="76"/>
        <v>0.43708985377762338</v>
      </c>
      <c r="V59" s="19">
        <f t="shared" si="76"/>
        <v>0.2854160829729982</v>
      </c>
      <c r="W59" s="19">
        <f t="shared" si="76"/>
        <v>0.25140605541783734</v>
      </c>
      <c r="X59" s="19">
        <f t="shared" si="76"/>
        <v>0.21529703903541816</v>
      </c>
      <c r="Y59" s="19">
        <f t="shared" si="76"/>
        <v>0.18499036110874414</v>
      </c>
      <c r="Z59" s="19">
        <f t="shared" si="76"/>
        <v>0.1753100693668892</v>
      </c>
      <c r="AA59" s="19">
        <f t="shared" si="76"/>
        <v>0.2163762043661096</v>
      </c>
      <c r="AB59" s="19">
        <f t="shared" si="76"/>
        <v>0.19046830608440096</v>
      </c>
      <c r="AC59" s="19">
        <f t="shared" si="76"/>
        <v>0.25888309908158463</v>
      </c>
      <c r="AD59" s="19">
        <f t="shared" si="76"/>
        <v>0.23128048230598564</v>
      </c>
      <c r="AE59" s="19">
        <f t="shared" si="76"/>
        <v>0.23622599270366476</v>
      </c>
      <c r="AF59" s="19">
        <f t="shared" si="76"/>
        <v>0.26695642308783851</v>
      </c>
      <c r="AG59" s="19">
        <f t="shared" ref="AG59" si="77">IF(AG49=0,0,AG49/AG54)</f>
        <v>0.27042944877638464</v>
      </c>
    </row>
    <row r="60" spans="1:33" x14ac:dyDescent="0.25">
      <c r="A60" s="12" t="s">
        <v>11</v>
      </c>
      <c r="B60" s="20">
        <f t="shared" ref="B60:K60" si="78">IF(B50=0,0,B50/B55)</f>
        <v>1.5134360430617293</v>
      </c>
      <c r="C60" s="20">
        <f t="shared" si="78"/>
        <v>1.5134359053831479</v>
      </c>
      <c r="D60" s="20">
        <f t="shared" si="78"/>
        <v>1.5134361089615813</v>
      </c>
      <c r="E60" s="20">
        <f t="shared" si="78"/>
        <v>1.5134359498796071</v>
      </c>
      <c r="F60" s="20">
        <f t="shared" si="78"/>
        <v>1.5134360149497181</v>
      </c>
      <c r="G60" s="20">
        <f t="shared" si="78"/>
        <v>1.5134360138194018</v>
      </c>
      <c r="H60" s="20">
        <f t="shared" si="78"/>
        <v>1.5031660491229288</v>
      </c>
      <c r="I60" s="20">
        <f t="shared" si="78"/>
        <v>1.5138072443185477</v>
      </c>
      <c r="J60" s="20">
        <f t="shared" si="78"/>
        <v>1.5380598032156245</v>
      </c>
      <c r="K60" s="20">
        <f t="shared" si="78"/>
        <v>1.4231046955650342</v>
      </c>
      <c r="L60" s="20">
        <f>IF(L50=0,0,L50/L55)</f>
        <v>1.4116201371995485</v>
      </c>
      <c r="M60" s="20">
        <f t="shared" ref="M60:AF60" si="79">IF(M50=0,0,M50/M55)</f>
        <v>1.4432301026049925</v>
      </c>
      <c r="N60" s="20">
        <f t="shared" si="79"/>
        <v>1.435832629347495</v>
      </c>
      <c r="O60" s="20">
        <f t="shared" si="79"/>
        <v>1.4335173522850702</v>
      </c>
      <c r="P60" s="20">
        <f t="shared" si="79"/>
        <v>1.4364200778643106</v>
      </c>
      <c r="Q60" s="20">
        <f t="shared" si="79"/>
        <v>0.76211496759392783</v>
      </c>
      <c r="R60" s="20">
        <f t="shared" si="79"/>
        <v>0.75683324735023982</v>
      </c>
      <c r="S60" s="20">
        <f t="shared" si="79"/>
        <v>0.75300573691809469</v>
      </c>
      <c r="T60" s="20">
        <f t="shared" si="79"/>
        <v>0.95072216200040038</v>
      </c>
      <c r="U60" s="20">
        <f t="shared" si="79"/>
        <v>0.87088450458970901</v>
      </c>
      <c r="V60" s="20">
        <f t="shared" si="79"/>
        <v>0.57644108091598534</v>
      </c>
      <c r="W60" s="20">
        <f t="shared" si="79"/>
        <v>0.48854766131978011</v>
      </c>
      <c r="X60" s="20">
        <f t="shared" si="79"/>
        <v>0.39066565554323796</v>
      </c>
      <c r="Y60" s="20">
        <f t="shared" si="79"/>
        <v>0.33872515941861964</v>
      </c>
      <c r="Z60" s="20">
        <f t="shared" si="79"/>
        <v>0.31137506755922756</v>
      </c>
      <c r="AA60" s="20">
        <f t="shared" si="79"/>
        <v>0.39411992858497302</v>
      </c>
      <c r="AB60" s="20">
        <f t="shared" si="79"/>
        <v>0.33395032226128391</v>
      </c>
      <c r="AC60" s="20">
        <f t="shared" si="79"/>
        <v>0.4329856753054091</v>
      </c>
      <c r="AD60" s="20">
        <f t="shared" si="79"/>
        <v>0.38464345351453155</v>
      </c>
      <c r="AE60" s="20">
        <f t="shared" si="79"/>
        <v>0.39195315063958552</v>
      </c>
      <c r="AF60" s="20">
        <f t="shared" si="79"/>
        <v>0.47394501599965166</v>
      </c>
      <c r="AG60" s="20">
        <f t="shared" ref="AG60" si="80">IF(AG50=0,0,AG50/AG55)</f>
        <v>0.51998708638203461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3.1904922830594806</v>
      </c>
      <c r="C62" s="33">
        <f t="shared" si="81"/>
        <v>3.1830589420787669</v>
      </c>
      <c r="D62" s="33">
        <f t="shared" si="81"/>
        <v>3.1966614560519635</v>
      </c>
      <c r="E62" s="33">
        <f t="shared" si="81"/>
        <v>3.1805681795135734</v>
      </c>
      <c r="F62" s="33">
        <f t="shared" si="81"/>
        <v>3.208598436270043</v>
      </c>
      <c r="G62" s="33">
        <f t="shared" si="81"/>
        <v>3.2121473510193232</v>
      </c>
      <c r="H62" s="33">
        <f t="shared" si="81"/>
        <v>3.2052494532706968</v>
      </c>
      <c r="I62" s="33">
        <f t="shared" si="81"/>
        <v>3.2011090014754662</v>
      </c>
      <c r="J62" s="33">
        <f t="shared" si="81"/>
        <v>3.2045336696994982</v>
      </c>
      <c r="K62" s="33">
        <f t="shared" si="81"/>
        <v>3.200684249343916</v>
      </c>
      <c r="L62" s="33">
        <f>IF(L66=0,0,L66/L25)</f>
        <v>3.2186368604601192</v>
      </c>
      <c r="M62" s="33">
        <f t="shared" ref="M62:AF62" si="82">IF(M66=0,0,M66/M25)</f>
        <v>3.2285301160296953</v>
      </c>
      <c r="N62" s="33">
        <f t="shared" si="82"/>
        <v>3.217899717975099</v>
      </c>
      <c r="O62" s="33">
        <f t="shared" si="82"/>
        <v>3.2175713243032202</v>
      </c>
      <c r="P62" s="33">
        <f t="shared" si="82"/>
        <v>3.2186521493092708</v>
      </c>
      <c r="Q62" s="33">
        <f t="shared" si="82"/>
        <v>3.1897328821879869</v>
      </c>
      <c r="R62" s="33">
        <f t="shared" si="82"/>
        <v>3.1988547943553738</v>
      </c>
      <c r="S62" s="33">
        <f t="shared" si="82"/>
        <v>3.2119972838138202</v>
      </c>
      <c r="T62" s="33">
        <f t="shared" si="82"/>
        <v>3.2153134598132045</v>
      </c>
      <c r="U62" s="33">
        <f t="shared" si="82"/>
        <v>3.2036654584614688</v>
      </c>
      <c r="V62" s="33">
        <f t="shared" si="82"/>
        <v>3.2047605366343914</v>
      </c>
      <c r="W62" s="33">
        <f t="shared" si="82"/>
        <v>3.1844533792269663</v>
      </c>
      <c r="X62" s="33">
        <f t="shared" si="82"/>
        <v>3.1754034138290228</v>
      </c>
      <c r="Y62" s="33">
        <f t="shared" si="82"/>
        <v>3.1633998896051114</v>
      </c>
      <c r="Z62" s="33">
        <f t="shared" si="82"/>
        <v>3.1678326787833724</v>
      </c>
      <c r="AA62" s="33">
        <f t="shared" si="82"/>
        <v>3.1345978122908438</v>
      </c>
      <c r="AB62" s="33">
        <f t="shared" si="82"/>
        <v>3.1406226103337431</v>
      </c>
      <c r="AC62" s="33">
        <f t="shared" si="82"/>
        <v>3.1285792664753065</v>
      </c>
      <c r="AD62" s="33">
        <f t="shared" si="82"/>
        <v>3.1411285618457323</v>
      </c>
      <c r="AE62" s="33">
        <f t="shared" si="82"/>
        <v>3.1418435299129541</v>
      </c>
      <c r="AF62" s="33">
        <f t="shared" si="82"/>
        <v>3.1410742573823871</v>
      </c>
      <c r="AG62" s="33">
        <f t="shared" ref="AG62" si="83">IF(AG66=0,0,AG66/AG25)</f>
        <v>3.1267310288117165</v>
      </c>
    </row>
    <row r="63" spans="1:33" x14ac:dyDescent="0.25">
      <c r="A63" s="10" t="s">
        <v>10</v>
      </c>
      <c r="B63" s="34">
        <f t="shared" ref="B63:K63" si="84">IF(B67=0,0,B67/B26)</f>
        <v>3.1461513282309252</v>
      </c>
      <c r="C63" s="34">
        <f t="shared" si="84"/>
        <v>3.132137921640223</v>
      </c>
      <c r="D63" s="34">
        <f t="shared" si="84"/>
        <v>3.1577815135474103</v>
      </c>
      <c r="E63" s="34">
        <f t="shared" si="84"/>
        <v>3.1274423130679736</v>
      </c>
      <c r="F63" s="34">
        <f t="shared" si="84"/>
        <v>3.1802852192119606</v>
      </c>
      <c r="G63" s="34">
        <f t="shared" si="84"/>
        <v>3.1869756668741842</v>
      </c>
      <c r="H63" s="34">
        <f t="shared" si="84"/>
        <v>3.1747057153331197</v>
      </c>
      <c r="I63" s="34">
        <f t="shared" si="84"/>
        <v>3.1671517811851548</v>
      </c>
      <c r="J63" s="34">
        <f t="shared" si="84"/>
        <v>3.1728456458255359</v>
      </c>
      <c r="K63" s="34">
        <f t="shared" si="84"/>
        <v>3.1668033848584844</v>
      </c>
      <c r="L63" s="34">
        <f>IF(L67=0,0,L67/L26)</f>
        <v>3.1996512329050004</v>
      </c>
      <c r="M63" s="34">
        <f t="shared" ref="M63:AF63" si="85">IF(M67=0,0,M67/M26)</f>
        <v>3.2180336451695344</v>
      </c>
      <c r="N63" s="34">
        <f t="shared" si="85"/>
        <v>3.1980836362071878</v>
      </c>
      <c r="O63" s="34">
        <f t="shared" si="85"/>
        <v>3.1974796384311115</v>
      </c>
      <c r="P63" s="34">
        <f t="shared" si="85"/>
        <v>3.1995156098616984</v>
      </c>
      <c r="Q63" s="34">
        <f t="shared" si="85"/>
        <v>3.1415783822294188</v>
      </c>
      <c r="R63" s="34">
        <f t="shared" si="85"/>
        <v>3.1536777136000897</v>
      </c>
      <c r="S63" s="34">
        <f t="shared" si="85"/>
        <v>3.1854060504569968</v>
      </c>
      <c r="T63" s="34">
        <f t="shared" si="85"/>
        <v>3.1891745308708739</v>
      </c>
      <c r="U63" s="34">
        <f t="shared" si="85"/>
        <v>3.1686197633557454</v>
      </c>
      <c r="V63" s="34">
        <f t="shared" si="85"/>
        <v>3.1716304409991101</v>
      </c>
      <c r="W63" s="34">
        <f t="shared" si="85"/>
        <v>3.1283815206711729</v>
      </c>
      <c r="X63" s="34">
        <f t="shared" si="85"/>
        <v>3.1024188000000001</v>
      </c>
      <c r="Y63" s="34">
        <f t="shared" si="85"/>
        <v>3.1024188000000001</v>
      </c>
      <c r="Z63" s="34">
        <f t="shared" si="85"/>
        <v>3.1024188000000001</v>
      </c>
      <c r="AA63" s="34">
        <f t="shared" si="85"/>
        <v>3.1024188000000001</v>
      </c>
      <c r="AB63" s="34">
        <f t="shared" si="85"/>
        <v>3.1024188000000001</v>
      </c>
      <c r="AC63" s="34">
        <f t="shared" si="85"/>
        <v>3.1024188000000001</v>
      </c>
      <c r="AD63" s="34">
        <f t="shared" si="85"/>
        <v>3.1024187999999997</v>
      </c>
      <c r="AE63" s="34">
        <f t="shared" si="85"/>
        <v>3.1024188000000006</v>
      </c>
      <c r="AF63" s="34">
        <f t="shared" si="85"/>
        <v>3.1024188000000001</v>
      </c>
      <c r="AG63" s="34">
        <f t="shared" ref="AG63" si="86">IF(AG67=0,0,AG67/AG26)</f>
        <v>3.1024188000000001</v>
      </c>
    </row>
    <row r="64" spans="1:33" x14ac:dyDescent="0.25">
      <c r="A64" s="12" t="s">
        <v>11</v>
      </c>
      <c r="B64" s="35">
        <f t="shared" ref="B64:K64" si="87">IF(B68=0,0,B68/B32)</f>
        <v>3.2216968256461858</v>
      </c>
      <c r="C64" s="35">
        <f t="shared" si="87"/>
        <v>3.2188941443280448</v>
      </c>
      <c r="D64" s="35">
        <f t="shared" si="87"/>
        <v>3.2240228627094827</v>
      </c>
      <c r="E64" s="35">
        <f t="shared" si="87"/>
        <v>3.2179550226135953</v>
      </c>
      <c r="F64" s="35">
        <f t="shared" si="87"/>
        <v>3.228523603842393</v>
      </c>
      <c r="G64" s="35">
        <f t="shared" si="87"/>
        <v>3.2298616933748368</v>
      </c>
      <c r="H64" s="35">
        <f t="shared" si="87"/>
        <v>3.2274077030666244</v>
      </c>
      <c r="I64" s="35">
        <f t="shared" si="87"/>
        <v>3.2258969162370317</v>
      </c>
      <c r="J64" s="35">
        <f t="shared" si="87"/>
        <v>3.2270356891651075</v>
      </c>
      <c r="K64" s="35">
        <f t="shared" si="87"/>
        <v>3.2258272369716967</v>
      </c>
      <c r="L64" s="35">
        <f>IF(L68=0,0,L68/L32)</f>
        <v>3.2323968065810007</v>
      </c>
      <c r="M64" s="35">
        <f t="shared" ref="M64:AF64" si="88">IF(M68=0,0,M68/M32)</f>
        <v>3.2360732890339072</v>
      </c>
      <c r="N64" s="35">
        <f t="shared" si="88"/>
        <v>3.232083287241438</v>
      </c>
      <c r="O64" s="35">
        <f t="shared" si="88"/>
        <v>3.2319624876862232</v>
      </c>
      <c r="P64" s="35">
        <f t="shared" si="88"/>
        <v>3.2323696819723402</v>
      </c>
      <c r="Q64" s="35">
        <f t="shared" si="88"/>
        <v>3.2207822364458845</v>
      </c>
      <c r="R64" s="35">
        <f t="shared" si="88"/>
        <v>3.2232021027200197</v>
      </c>
      <c r="S64" s="35">
        <f t="shared" si="88"/>
        <v>3.2295477700913997</v>
      </c>
      <c r="T64" s="35">
        <f t="shared" si="88"/>
        <v>3.2303014661741765</v>
      </c>
      <c r="U64" s="35">
        <f t="shared" si="88"/>
        <v>3.2261905126711499</v>
      </c>
      <c r="V64" s="35">
        <f t="shared" si="88"/>
        <v>3.2267926481998224</v>
      </c>
      <c r="W64" s="35">
        <f t="shared" si="88"/>
        <v>3.2181428641342342</v>
      </c>
      <c r="X64" s="35">
        <f t="shared" si="88"/>
        <v>3.2104679941267307</v>
      </c>
      <c r="Y64" s="35">
        <f t="shared" si="88"/>
        <v>3.1936962463363785</v>
      </c>
      <c r="Z64" s="35">
        <f t="shared" si="88"/>
        <v>3.1966893545898571</v>
      </c>
      <c r="AA64" s="35">
        <f t="shared" si="88"/>
        <v>3.150279843651274</v>
      </c>
      <c r="AB64" s="35">
        <f t="shared" si="88"/>
        <v>3.1565522690256609</v>
      </c>
      <c r="AC64" s="35">
        <f t="shared" si="88"/>
        <v>3.1371101122026546</v>
      </c>
      <c r="AD64" s="35">
        <f t="shared" si="88"/>
        <v>3.1533197915757931</v>
      </c>
      <c r="AE64" s="35">
        <f t="shared" si="88"/>
        <v>3.1539632137039875</v>
      </c>
      <c r="AF64" s="35">
        <f t="shared" si="88"/>
        <v>3.1521142721003765</v>
      </c>
      <c r="AG64" s="35">
        <f t="shared" ref="AG64" si="89">IF(AG68=0,0,AG68/AG32)</f>
        <v>3.1336796041850525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1265.3453988000001</v>
      </c>
      <c r="C66" s="9">
        <f t="shared" si="90"/>
        <v>494.67117096000004</v>
      </c>
      <c r="D66" s="9">
        <f t="shared" si="90"/>
        <v>764.2425934800001</v>
      </c>
      <c r="E66" s="9">
        <f t="shared" si="90"/>
        <v>428.64897492</v>
      </c>
      <c r="F66" s="9">
        <f t="shared" si="90"/>
        <v>427.04679491999997</v>
      </c>
      <c r="G66" s="9">
        <f t="shared" si="90"/>
        <v>448.8168052800001</v>
      </c>
      <c r="H66" s="9">
        <f t="shared" si="90"/>
        <v>527.7620988000001</v>
      </c>
      <c r="I66" s="9">
        <f t="shared" si="90"/>
        <v>678.9243916800001</v>
      </c>
      <c r="J66" s="9">
        <f t="shared" si="90"/>
        <v>845.1281102400003</v>
      </c>
      <c r="K66" s="9">
        <f t="shared" si="90"/>
        <v>1172.4681592800002</v>
      </c>
      <c r="L66" s="9">
        <f>SUM(L67:L68)</f>
        <v>915.68336759999988</v>
      </c>
      <c r="M66" s="9">
        <f t="shared" ref="M66:AF66" si="91">SUM(M67:M68)</f>
        <v>836.20373544000006</v>
      </c>
      <c r="N66" s="9">
        <f t="shared" si="91"/>
        <v>865.59261228000014</v>
      </c>
      <c r="O66" s="9">
        <f t="shared" si="91"/>
        <v>912.67475760000002</v>
      </c>
      <c r="P66" s="9">
        <f t="shared" si="91"/>
        <v>812.19684204000032</v>
      </c>
      <c r="Q66" s="9">
        <f t="shared" si="91"/>
        <v>1032.5264075999999</v>
      </c>
      <c r="R66" s="9">
        <f t="shared" si="91"/>
        <v>946.37775276000013</v>
      </c>
      <c r="S66" s="9">
        <f t="shared" si="91"/>
        <v>797.21468784000024</v>
      </c>
      <c r="T66" s="9">
        <f t="shared" si="91"/>
        <v>884.71050120000029</v>
      </c>
      <c r="U66" s="9">
        <f t="shared" si="91"/>
        <v>793.58594831999994</v>
      </c>
      <c r="V66" s="9">
        <f t="shared" si="91"/>
        <v>690.29274383999996</v>
      </c>
      <c r="W66" s="9">
        <f t="shared" si="91"/>
        <v>543.14754227999993</v>
      </c>
      <c r="X66" s="9">
        <f t="shared" si="91"/>
        <v>459.44292203999998</v>
      </c>
      <c r="Y66" s="9">
        <f t="shared" si="91"/>
        <v>445.08818844000007</v>
      </c>
      <c r="Z66" s="9">
        <f t="shared" si="91"/>
        <v>466.64763012000003</v>
      </c>
      <c r="AA66" s="9">
        <f t="shared" si="91"/>
        <v>604.33913808000011</v>
      </c>
      <c r="AB66" s="9">
        <f t="shared" si="91"/>
        <v>575.12064204000001</v>
      </c>
      <c r="AC66" s="9">
        <f t="shared" si="91"/>
        <v>835.68602556000019</v>
      </c>
      <c r="AD66" s="9">
        <f t="shared" si="91"/>
        <v>848.11308443999997</v>
      </c>
      <c r="AE66" s="9">
        <f t="shared" si="91"/>
        <v>866.77951932000019</v>
      </c>
      <c r="AF66" s="9">
        <f t="shared" si="91"/>
        <v>947.44063475999997</v>
      </c>
      <c r="AG66" s="9">
        <f t="shared" ref="AG66" si="92">SUM(AG67:AG68)</f>
        <v>1091.8878127200001</v>
      </c>
    </row>
    <row r="67" spans="1:33" x14ac:dyDescent="0.25">
      <c r="A67" s="10" t="s">
        <v>10</v>
      </c>
      <c r="B67" s="11">
        <v>515.3950409954499</v>
      </c>
      <c r="C67" s="11">
        <v>201.05830770536349</v>
      </c>
      <c r="D67" s="11">
        <v>311.83576480374097</v>
      </c>
      <c r="E67" s="11">
        <v>174.09873558063134</v>
      </c>
      <c r="F67" s="11">
        <v>174.83782553074298</v>
      </c>
      <c r="G67" s="11">
        <v>183.93383347793741</v>
      </c>
      <c r="H67" s="11">
        <v>219.78006406043735</v>
      </c>
      <c r="I67" s="11">
        <v>283.43789470237073</v>
      </c>
      <c r="J67" s="11">
        <v>347.46306856718473</v>
      </c>
      <c r="K67" s="11">
        <v>494.16121612933932</v>
      </c>
      <c r="L67" s="11">
        <v>382.50764297123561</v>
      </c>
      <c r="M67" s="11">
        <v>348.5169869359633</v>
      </c>
      <c r="N67" s="11">
        <v>358.87394353725239</v>
      </c>
      <c r="O67" s="11">
        <v>378.51962759555073</v>
      </c>
      <c r="P67" s="11">
        <v>337.09963579713076</v>
      </c>
      <c r="Q67" s="11">
        <v>398.65848219924391</v>
      </c>
      <c r="R67" s="11">
        <v>326.7390782303554</v>
      </c>
      <c r="S67" s="11">
        <v>314.34374933410459</v>
      </c>
      <c r="T67" s="11">
        <v>319.79647440777046</v>
      </c>
      <c r="U67" s="11">
        <v>307.10076623812131</v>
      </c>
      <c r="V67" s="11">
        <v>272.85680438632062</v>
      </c>
      <c r="W67" s="11">
        <v>200.26620230332043</v>
      </c>
      <c r="X67" s="11">
        <v>145.67337910354885</v>
      </c>
      <c r="Y67" s="11">
        <v>144.88363121317192</v>
      </c>
      <c r="Z67" s="11">
        <v>139.89348578284259</v>
      </c>
      <c r="AA67" s="11">
        <v>195.98348299487782</v>
      </c>
      <c r="AB67" s="11">
        <v>167.1799680313853</v>
      </c>
      <c r="AC67" s="11">
        <v>203.78291080453079</v>
      </c>
      <c r="AD67" s="11">
        <v>200.62717018995335</v>
      </c>
      <c r="AE67" s="11">
        <v>201.24921589559159</v>
      </c>
      <c r="AF67" s="11">
        <v>207.88686922338397</v>
      </c>
      <c r="AG67" s="11">
        <v>240.81500573024755</v>
      </c>
    </row>
    <row r="68" spans="1:33" x14ac:dyDescent="0.25">
      <c r="A68" s="12" t="s">
        <v>11</v>
      </c>
      <c r="B68" s="13">
        <v>749.95035780455021</v>
      </c>
      <c r="C68" s="13">
        <v>293.61286325463652</v>
      </c>
      <c r="D68" s="13">
        <v>452.40682867625912</v>
      </c>
      <c r="E68" s="13">
        <v>254.55023933936866</v>
      </c>
      <c r="F68" s="13">
        <v>252.20896938925699</v>
      </c>
      <c r="G68" s="13">
        <v>264.88297180206268</v>
      </c>
      <c r="H68" s="13">
        <v>307.98203473956272</v>
      </c>
      <c r="I68" s="13">
        <v>395.48649697762943</v>
      </c>
      <c r="J68" s="13">
        <v>497.66504167281562</v>
      </c>
      <c r="K68" s="13">
        <v>678.30694315066103</v>
      </c>
      <c r="L68" s="13">
        <v>533.17572462876421</v>
      </c>
      <c r="M68" s="13">
        <v>487.68674850403676</v>
      </c>
      <c r="N68" s="13">
        <v>506.7186687427477</v>
      </c>
      <c r="O68" s="13">
        <v>534.15513000444935</v>
      </c>
      <c r="P68" s="13">
        <v>475.0972062428695</v>
      </c>
      <c r="Q68" s="13">
        <v>633.86792540075601</v>
      </c>
      <c r="R68" s="13">
        <v>619.63867452964473</v>
      </c>
      <c r="S68" s="13">
        <v>482.87093850589565</v>
      </c>
      <c r="T68" s="13">
        <v>564.91402679222983</v>
      </c>
      <c r="U68" s="13">
        <v>486.48518208187858</v>
      </c>
      <c r="V68" s="13">
        <v>417.43593945367934</v>
      </c>
      <c r="W68" s="13">
        <v>342.8813399766795</v>
      </c>
      <c r="X68" s="13">
        <v>313.7695429364511</v>
      </c>
      <c r="Y68" s="13">
        <v>300.20455722682811</v>
      </c>
      <c r="Z68" s="13">
        <v>326.75414433715741</v>
      </c>
      <c r="AA68" s="13">
        <v>408.35565508512224</v>
      </c>
      <c r="AB68" s="13">
        <v>407.94067400861468</v>
      </c>
      <c r="AC68" s="13">
        <v>631.90311475546946</v>
      </c>
      <c r="AD68" s="13">
        <v>647.48591425004656</v>
      </c>
      <c r="AE68" s="13">
        <v>665.53030342440854</v>
      </c>
      <c r="AF68" s="13">
        <v>739.55376553661597</v>
      </c>
      <c r="AG68" s="13">
        <v>851.07280698975251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18733.65174512962</v>
      </c>
      <c r="C71" s="9">
        <f t="shared" si="93"/>
        <v>18689.998132024746</v>
      </c>
      <c r="D71" s="9">
        <f t="shared" si="93"/>
        <v>18769.87756002244</v>
      </c>
      <c r="E71" s="9">
        <f t="shared" si="93"/>
        <v>18675.3751060336</v>
      </c>
      <c r="F71" s="9">
        <f t="shared" si="93"/>
        <v>18839.964535336941</v>
      </c>
      <c r="G71" s="9">
        <f t="shared" si="93"/>
        <v>18860.804877403058</v>
      </c>
      <c r="H71" s="9">
        <f t="shared" si="93"/>
        <v>18483.45943590931</v>
      </c>
      <c r="I71" s="9">
        <f t="shared" si="93"/>
        <v>18527.643967638785</v>
      </c>
      <c r="J71" s="9">
        <f t="shared" si="93"/>
        <v>19017.673634631137</v>
      </c>
      <c r="K71" s="9">
        <f t="shared" si="93"/>
        <v>17420.417867816672</v>
      </c>
      <c r="L71" s="9">
        <f>IF(L66=0,0,100*L66/L12)</f>
        <v>17564.570055364791</v>
      </c>
      <c r="M71" s="9">
        <f t="shared" ref="M71:AF71" si="94">IF(M66=0,0,100*M66/M12)</f>
        <v>18272.33736151861</v>
      </c>
      <c r="N71" s="9">
        <f t="shared" si="94"/>
        <v>18393.832664419129</v>
      </c>
      <c r="O71" s="9">
        <f t="shared" si="94"/>
        <v>18379.723416479697</v>
      </c>
      <c r="P71" s="9">
        <f t="shared" si="94"/>
        <v>18480.078026187126</v>
      </c>
      <c r="Q71" s="9">
        <f t="shared" si="94"/>
        <v>9477.5850757875305</v>
      </c>
      <c r="R71" s="9">
        <f t="shared" si="94"/>
        <v>10176.850076441082</v>
      </c>
      <c r="S71" s="9">
        <f t="shared" si="94"/>
        <v>9975.579398680853</v>
      </c>
      <c r="T71" s="9">
        <f t="shared" si="94"/>
        <v>14575.890626266544</v>
      </c>
      <c r="U71" s="9">
        <f t="shared" si="94"/>
        <v>12914.048105355501</v>
      </c>
      <c r="V71" s="9">
        <f t="shared" si="94"/>
        <v>8773.9348205328242</v>
      </c>
      <c r="W71" s="9">
        <f t="shared" si="94"/>
        <v>8260.4209644547045</v>
      </c>
      <c r="X71" s="9">
        <f t="shared" si="94"/>
        <v>6869.7913677487595</v>
      </c>
      <c r="Y71" s="9">
        <f t="shared" si="94"/>
        <v>6145.2036308886509</v>
      </c>
      <c r="Z71" s="9">
        <f t="shared" si="94"/>
        <v>6078.2541602353949</v>
      </c>
      <c r="AA71" s="9">
        <f t="shared" si="94"/>
        <v>7185.4735385291478</v>
      </c>
      <c r="AB71" s="9">
        <f t="shared" si="94"/>
        <v>6260.7412277383455</v>
      </c>
      <c r="AC71" s="9">
        <f t="shared" si="94"/>
        <v>8359.8079238739592</v>
      </c>
      <c r="AD71" s="9">
        <f t="shared" si="94"/>
        <v>7837.3447034838446</v>
      </c>
      <c r="AE71" s="9">
        <f t="shared" si="94"/>
        <v>8096.8574363611506</v>
      </c>
      <c r="AF71" s="9">
        <f t="shared" si="94"/>
        <v>9453.2226210285371</v>
      </c>
      <c r="AG71" s="9">
        <f t="shared" ref="AG71" si="95">IF(AG66=0,0,100*AG66/AG12)</f>
        <v>9942.7197946562774</v>
      </c>
    </row>
    <row r="72" spans="1:33" x14ac:dyDescent="0.25">
      <c r="A72" s="10" t="s">
        <v>10</v>
      </c>
      <c r="B72" s="11">
        <f t="shared" ref="B72:K72" si="96">IF(B67=0,0,100*B67/B13)</f>
        <v>14647.730375588299</v>
      </c>
      <c r="C72" s="11">
        <f t="shared" si="96"/>
        <v>14582.482285272736</v>
      </c>
      <c r="D72" s="11">
        <f t="shared" si="96"/>
        <v>14701.876315850461</v>
      </c>
      <c r="E72" s="11">
        <f t="shared" si="96"/>
        <v>14560.621936320136</v>
      </c>
      <c r="F72" s="11">
        <f t="shared" si="96"/>
        <v>14806.651179850287</v>
      </c>
      <c r="G72" s="11">
        <f t="shared" si="96"/>
        <v>14837.801075961166</v>
      </c>
      <c r="H72" s="11">
        <f t="shared" si="96"/>
        <v>14480.373233549639</v>
      </c>
      <c r="I72" s="11">
        <f t="shared" si="96"/>
        <v>14506.412609902896</v>
      </c>
      <c r="J72" s="11">
        <f t="shared" si="96"/>
        <v>14952.365460331559</v>
      </c>
      <c r="K72" s="11">
        <f t="shared" si="96"/>
        <v>13530.289503820493</v>
      </c>
      <c r="L72" s="11">
        <f>IF(L67=0,0,100*L67/L13)</f>
        <v>13711.474858182653</v>
      </c>
      <c r="M72" s="11">
        <f t="shared" ref="M72:AF72" si="97">IF(M67=0,0,100*M67/M13)</f>
        <v>14312.859628941833</v>
      </c>
      <c r="N72" s="11">
        <f t="shared" si="97"/>
        <v>14367.267616383815</v>
      </c>
      <c r="O72" s="11">
        <f t="shared" si="97"/>
        <v>14433.205847091856</v>
      </c>
      <c r="P72" s="11">
        <f t="shared" si="97"/>
        <v>14480.144045464127</v>
      </c>
      <c r="Q72" s="11">
        <f t="shared" si="97"/>
        <v>7231.2518787294866</v>
      </c>
      <c r="R72" s="11">
        <f t="shared" si="97"/>
        <v>7869.38523127386</v>
      </c>
      <c r="S72" s="11">
        <f t="shared" si="97"/>
        <v>7471.6873474401236</v>
      </c>
      <c r="T72" s="11">
        <f t="shared" si="97"/>
        <v>11421.808480367363</v>
      </c>
      <c r="U72" s="11">
        <f t="shared" si="97"/>
        <v>9846.3690118169397</v>
      </c>
      <c r="V72" s="11">
        <f t="shared" si="97"/>
        <v>6664.2032253187153</v>
      </c>
      <c r="W72" s="11">
        <f t="shared" si="97"/>
        <v>6351.7148338782863</v>
      </c>
      <c r="X72" s="11">
        <f t="shared" si="97"/>
        <v>5406.1968157192405</v>
      </c>
      <c r="Y72" s="11">
        <f t="shared" si="97"/>
        <v>4978.0132223675109</v>
      </c>
      <c r="Z72" s="11">
        <f t="shared" si="97"/>
        <v>5179.3123590234964</v>
      </c>
      <c r="AA72" s="11">
        <f t="shared" si="97"/>
        <v>5788.9285974393588</v>
      </c>
      <c r="AB72" s="11">
        <f t="shared" si="97"/>
        <v>5079.1530782956333</v>
      </c>
      <c r="AC72" s="11">
        <f t="shared" si="97"/>
        <v>6994.5062368745321</v>
      </c>
      <c r="AD72" s="11">
        <f t="shared" si="97"/>
        <v>6718.9925886739475</v>
      </c>
      <c r="AE72" s="11">
        <f t="shared" si="97"/>
        <v>7069.1495804717042</v>
      </c>
      <c r="AF72" s="11">
        <f t="shared" si="97"/>
        <v>7614.6442345877585</v>
      </c>
      <c r="AG72" s="11">
        <f t="shared" ref="AG72" si="98">IF(AG67=0,0,100*AG67/AG13)</f>
        <v>7699.1398707228573</v>
      </c>
    </row>
    <row r="73" spans="1:33" x14ac:dyDescent="0.25">
      <c r="A73" s="12" t="s">
        <v>11</v>
      </c>
      <c r="B73" s="13">
        <f t="shared" ref="B73:K73" si="99">IF(B68=0,0,100*B68/B14)</f>
        <v>23176.674125039641</v>
      </c>
      <c r="C73" s="13">
        <f t="shared" si="99"/>
        <v>23156.501696016134</v>
      </c>
      <c r="D73" s="13">
        <f t="shared" si="99"/>
        <v>23193.415951859475</v>
      </c>
      <c r="E73" s="13">
        <f t="shared" si="99"/>
        <v>23149.748798803237</v>
      </c>
      <c r="F73" s="13">
        <f t="shared" si="99"/>
        <v>23225.7792735486</v>
      </c>
      <c r="G73" s="13">
        <f t="shared" si="99"/>
        <v>23235.409549504315</v>
      </c>
      <c r="H73" s="13">
        <f t="shared" si="99"/>
        <v>23025.971127602927</v>
      </c>
      <c r="I73" s="13">
        <f t="shared" si="99"/>
        <v>23121.023660696279</v>
      </c>
      <c r="J73" s="13">
        <f t="shared" si="99"/>
        <v>23473.559221380394</v>
      </c>
      <c r="K73" s="13">
        <f t="shared" si="99"/>
        <v>22036.074180231375</v>
      </c>
      <c r="L73" s="13">
        <f>IF(L68=0,0,100*L68/L14)</f>
        <v>21999.773251264953</v>
      </c>
      <c r="M73" s="13">
        <f t="shared" ref="M73:AF73" si="100">IF(M68=0,0,100*M68/M14)</f>
        <v>22774.78633774738</v>
      </c>
      <c r="N73" s="13">
        <f t="shared" si="100"/>
        <v>22948.934444313756</v>
      </c>
      <c r="O73" s="13">
        <f t="shared" si="100"/>
        <v>22796.94123189148</v>
      </c>
      <c r="P73" s="13">
        <f t="shared" si="100"/>
        <v>22985.167500633514</v>
      </c>
      <c r="Q73" s="13">
        <f t="shared" si="100"/>
        <v>11778.844678267516</v>
      </c>
      <c r="R73" s="13">
        <f t="shared" si="100"/>
        <v>12038.151224200161</v>
      </c>
      <c r="S73" s="13">
        <f t="shared" si="100"/>
        <v>12759.069446277375</v>
      </c>
      <c r="T73" s="13">
        <f t="shared" si="100"/>
        <v>17276.672721830451</v>
      </c>
      <c r="U73" s="13">
        <f t="shared" si="100"/>
        <v>16075.70855329346</v>
      </c>
      <c r="V73" s="13">
        <f t="shared" si="100"/>
        <v>11063.257073585244</v>
      </c>
      <c r="W73" s="13">
        <f t="shared" si="100"/>
        <v>10018.874142671375</v>
      </c>
      <c r="X73" s="13">
        <f t="shared" si="100"/>
        <v>7857.3800415307378</v>
      </c>
      <c r="Y73" s="13">
        <f t="shared" si="100"/>
        <v>6929.315527590079</v>
      </c>
      <c r="Z73" s="13">
        <f t="shared" si="100"/>
        <v>6566.1737193040526</v>
      </c>
      <c r="AA73" s="13">
        <f t="shared" si="100"/>
        <v>8126.3513234639504</v>
      </c>
      <c r="AB73" s="13">
        <f t="shared" si="100"/>
        <v>6920.5241025101523</v>
      </c>
      <c r="AC73" s="13">
        <f t="shared" si="100"/>
        <v>8921.4012016579618</v>
      </c>
      <c r="AD73" s="13">
        <f t="shared" si="100"/>
        <v>8263.5310032099769</v>
      </c>
      <c r="AE73" s="13">
        <f t="shared" si="100"/>
        <v>8469.1718166482788</v>
      </c>
      <c r="AF73" s="13">
        <f t="shared" si="100"/>
        <v>10141.548522261184</v>
      </c>
      <c r="AG73" s="13">
        <f t="shared" ref="AG73" si="101">IF(AG68=0,0,100*AG68/AG14)</f>
        <v>10836.218483145169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17.12643597716097</v>
      </c>
      <c r="C75" s="21">
        <f t="shared" si="102"/>
        <v>17.086534097730464</v>
      </c>
      <c r="D75" s="21">
        <f t="shared" si="102"/>
        <v>17.159551852992667</v>
      </c>
      <c r="E75" s="21">
        <f t="shared" si="102"/>
        <v>17.073163783113628</v>
      </c>
      <c r="F75" s="21">
        <f t="shared" si="102"/>
        <v>17.223629089145557</v>
      </c>
      <c r="G75" s="21">
        <f t="shared" si="102"/>
        <v>17.242679522699238</v>
      </c>
      <c r="H75" s="21">
        <f t="shared" si="102"/>
        <v>17.057732468771029</v>
      </c>
      <c r="I75" s="21">
        <f t="shared" si="102"/>
        <v>17.065811559416776</v>
      </c>
      <c r="J75" s="21">
        <f t="shared" si="102"/>
        <v>17.289009776837222</v>
      </c>
      <c r="K75" s="21">
        <f t="shared" si="102"/>
        <v>16.56005217772827</v>
      </c>
      <c r="L75" s="21">
        <f>IF(L66=0,0,1000*L66/L3)</f>
        <v>16.67475107468896</v>
      </c>
      <c r="M75" s="21">
        <f t="shared" ref="M75:AF75" si="103">IF(M66=0,0,1000*M66/M3)</f>
        <v>16.900310911678584</v>
      </c>
      <c r="N75" s="21">
        <f t="shared" si="103"/>
        <v>16.804012860847777</v>
      </c>
      <c r="O75" s="21">
        <f t="shared" si="103"/>
        <v>16.784845458679918</v>
      </c>
      <c r="P75" s="21">
        <f t="shared" si="103"/>
        <v>16.799056092240331</v>
      </c>
      <c r="Q75" s="21">
        <f t="shared" si="103"/>
        <v>8.5146236614336139</v>
      </c>
      <c r="R75" s="21">
        <f t="shared" si="103"/>
        <v>8.126263550815187</v>
      </c>
      <c r="S75" s="21">
        <f t="shared" si="103"/>
        <v>9.0124128953729858</v>
      </c>
      <c r="T75" s="21">
        <f t="shared" si="103"/>
        <v>10.665370969148986</v>
      </c>
      <c r="U75" s="21">
        <f t="shared" si="103"/>
        <v>9.5291593572582585</v>
      </c>
      <c r="V75" s="21">
        <f t="shared" si="103"/>
        <v>6.2612173920108116</v>
      </c>
      <c r="W75" s="21">
        <f t="shared" si="103"/>
        <v>5.3253984588885608</v>
      </c>
      <c r="X75" s="21">
        <f t="shared" si="103"/>
        <v>3.6974138020462624</v>
      </c>
      <c r="Y75" s="21">
        <f t="shared" si="103"/>
        <v>3.1391942604642211</v>
      </c>
      <c r="Z75" s="21">
        <f t="shared" si="103"/>
        <v>2.7687611266464205</v>
      </c>
      <c r="AA75" s="21">
        <f t="shared" si="103"/>
        <v>3.5168187458285938</v>
      </c>
      <c r="AB75" s="21">
        <f t="shared" si="103"/>
        <v>2.8563638909744804</v>
      </c>
      <c r="AC75" s="21">
        <f t="shared" si="103"/>
        <v>3.4515255208781714</v>
      </c>
      <c r="AD75" s="21">
        <f t="shared" si="103"/>
        <v>3.0770015411858975</v>
      </c>
      <c r="AE75" s="21">
        <f t="shared" si="103"/>
        <v>3.0532109436388666</v>
      </c>
      <c r="AF75" s="21">
        <f t="shared" si="103"/>
        <v>3.5564523884467185</v>
      </c>
      <c r="AG75" s="21">
        <f t="shared" ref="AG75" si="104">IF(AG66=0,0,1000*AG66/AG3)</f>
        <v>3.7936157971146609</v>
      </c>
    </row>
    <row r="76" spans="1:33" x14ac:dyDescent="0.25">
      <c r="A76" s="10" t="s">
        <v>10</v>
      </c>
      <c r="B76" s="22">
        <f t="shared" ref="B76:K76" si="105">IF(B67=0,0,1000*B67/B4)</f>
        <v>28.142061477027042</v>
      </c>
      <c r="C76" s="22">
        <f t="shared" si="105"/>
        <v>28.01671203323512</v>
      </c>
      <c r="D76" s="22">
        <f t="shared" si="105"/>
        <v>28.246093540402779</v>
      </c>
      <c r="E76" s="22">
        <f t="shared" si="105"/>
        <v>27.974710490457205</v>
      </c>
      <c r="F76" s="22">
        <f t="shared" si="105"/>
        <v>28.447385679501767</v>
      </c>
      <c r="G76" s="22">
        <f t="shared" si="105"/>
        <v>28.507231024376505</v>
      </c>
      <c r="H76" s="22">
        <f t="shared" si="105"/>
        <v>27.820526434784277</v>
      </c>
      <c r="I76" s="22">
        <f t="shared" si="105"/>
        <v>27.87055156539601</v>
      </c>
      <c r="J76" s="22">
        <f t="shared" si="105"/>
        <v>28.727347577231839</v>
      </c>
      <c r="K76" s="22">
        <f t="shared" si="105"/>
        <v>25.995165973711959</v>
      </c>
      <c r="L76" s="22">
        <f>IF(L67=0,0,1000*L67/L4)</f>
        <v>26.34327145215644</v>
      </c>
      <c r="M76" s="22">
        <f t="shared" ref="M76:AF76" si="106">IF(M67=0,0,1000*M67/M4)</f>
        <v>27.13967588534117</v>
      </c>
      <c r="N76" s="22">
        <f t="shared" si="106"/>
        <v>26.818919953017705</v>
      </c>
      <c r="O76" s="22">
        <f t="shared" si="106"/>
        <v>26.730265890773431</v>
      </c>
      <c r="P76" s="22">
        <f t="shared" si="106"/>
        <v>26.787714641109883</v>
      </c>
      <c r="Q76" s="22">
        <f t="shared" si="106"/>
        <v>14.816404723359986</v>
      </c>
      <c r="R76" s="22">
        <f t="shared" si="106"/>
        <v>15.645296683749358</v>
      </c>
      <c r="S76" s="22">
        <f t="shared" si="106"/>
        <v>14.603061882546131</v>
      </c>
      <c r="T76" s="22">
        <f t="shared" si="106"/>
        <v>18.965886635706408</v>
      </c>
      <c r="U76" s="22">
        <f t="shared" si="106"/>
        <v>16.605903390139954</v>
      </c>
      <c r="V76" s="22">
        <f t="shared" si="106"/>
        <v>10.787201700512931</v>
      </c>
      <c r="W76" s="22">
        <f t="shared" si="106"/>
        <v>9.220354902255476</v>
      </c>
      <c r="X76" s="22">
        <f t="shared" si="106"/>
        <v>7.8274741936146999</v>
      </c>
      <c r="Y76" s="22">
        <f t="shared" si="106"/>
        <v>6.6439933709018222</v>
      </c>
      <c r="Z76" s="22">
        <f t="shared" si="106"/>
        <v>6.1934067838268652</v>
      </c>
      <c r="AA76" s="22">
        <f t="shared" si="106"/>
        <v>7.7791829580359133</v>
      </c>
      <c r="AB76" s="22">
        <f t="shared" si="106"/>
        <v>6.8516917294333775</v>
      </c>
      <c r="AC76" s="22">
        <f t="shared" si="106"/>
        <v>9.2912810664217051</v>
      </c>
      <c r="AD76" s="22">
        <f t="shared" si="106"/>
        <v>8.1950191896812523</v>
      </c>
      <c r="AE76" s="22">
        <f t="shared" si="106"/>
        <v>8.2824602529563531</v>
      </c>
      <c r="AF76" s="22">
        <f t="shared" si="106"/>
        <v>8.1306975924402476</v>
      </c>
      <c r="AG76" s="22">
        <f t="shared" ref="AG76" si="107">IF(AG67=0,0,1000*AG67/AG4)</f>
        <v>9.1429781023424272</v>
      </c>
    </row>
    <row r="77" spans="1:33" x14ac:dyDescent="0.25">
      <c r="A77" s="12" t="s">
        <v>11</v>
      </c>
      <c r="B77" s="23">
        <f t="shared" ref="B77:K77" si="108">IF(B68=0,0,1000*B68/B5)</f>
        <v>13.495952166221779</v>
      </c>
      <c r="C77" s="23">
        <f t="shared" si="108"/>
        <v>13.48421173791378</v>
      </c>
      <c r="D77" s="23">
        <f t="shared" si="108"/>
        <v>13.505695781366576</v>
      </c>
      <c r="E77" s="23">
        <f t="shared" si="108"/>
        <v>13.480277583806155</v>
      </c>
      <c r="F77" s="23">
        <f t="shared" si="108"/>
        <v>13.524550303314861</v>
      </c>
      <c r="G77" s="23">
        <f t="shared" si="108"/>
        <v>13.530155720503229</v>
      </c>
      <c r="H77" s="23">
        <f t="shared" si="108"/>
        <v>13.367373069690876</v>
      </c>
      <c r="I77" s="23">
        <f t="shared" si="108"/>
        <v>13.355200576417435</v>
      </c>
      <c r="J77" s="23">
        <f t="shared" si="108"/>
        <v>13.528216581225392</v>
      </c>
      <c r="K77" s="23">
        <f t="shared" si="108"/>
        <v>13.096938607144345</v>
      </c>
      <c r="L77" s="23">
        <f>IF(L68=0,0,1000*L68/L5)</f>
        <v>13.199301393830147</v>
      </c>
      <c r="M77" s="23">
        <f t="shared" ref="M77:AF77" si="109">IF(M68=0,0,1000*M68/M5)</f>
        <v>13.311319170005538</v>
      </c>
      <c r="N77" s="23">
        <f t="shared" si="109"/>
        <v>13.289345328320099</v>
      </c>
      <c r="O77" s="23">
        <f t="shared" si="109"/>
        <v>13.282744334555906</v>
      </c>
      <c r="P77" s="23">
        <f t="shared" si="109"/>
        <v>13.284358924646074</v>
      </c>
      <c r="Q77" s="23">
        <f t="shared" si="109"/>
        <v>6.7176553155885044</v>
      </c>
      <c r="R77" s="23">
        <f t="shared" si="109"/>
        <v>6.483272992863113</v>
      </c>
      <c r="S77" s="23">
        <f t="shared" si="109"/>
        <v>7.2144017350324416</v>
      </c>
      <c r="T77" s="23">
        <f t="shared" si="109"/>
        <v>8.5476451917200222</v>
      </c>
      <c r="U77" s="23">
        <f t="shared" si="109"/>
        <v>7.5090779312261802</v>
      </c>
      <c r="V77" s="23">
        <f t="shared" si="109"/>
        <v>4.9136428877412426</v>
      </c>
      <c r="W77" s="23">
        <f t="shared" si="109"/>
        <v>4.2714991822648471</v>
      </c>
      <c r="X77" s="23">
        <f t="shared" si="109"/>
        <v>2.9698935999662024</v>
      </c>
      <c r="Y77" s="23">
        <f t="shared" si="109"/>
        <v>2.5021737163258746</v>
      </c>
      <c r="Z77" s="23">
        <f t="shared" si="109"/>
        <v>2.2387667395291548</v>
      </c>
      <c r="AA77" s="23">
        <f t="shared" si="109"/>
        <v>2.7845740427444801</v>
      </c>
      <c r="AB77" s="23">
        <f t="shared" si="109"/>
        <v>2.3054358502090175</v>
      </c>
      <c r="AC77" s="23">
        <f t="shared" si="109"/>
        <v>2.8698335786407729</v>
      </c>
      <c r="AD77" s="23">
        <f t="shared" si="109"/>
        <v>2.5781037151007786</v>
      </c>
      <c r="AE77" s="23">
        <f t="shared" si="109"/>
        <v>2.5637462338801096</v>
      </c>
      <c r="AF77" s="23">
        <f t="shared" si="109"/>
        <v>3.070824194284048</v>
      </c>
      <c r="AG77" s="23">
        <f t="shared" ref="AG77" si="110">IF(AG68=0,0,1000*AG68/AG5)</f>
        <v>3.2547838714935109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0.40731569536999834</v>
      </c>
      <c r="C80" s="37">
        <f t="shared" si="111"/>
        <v>0.40644840352263306</v>
      </c>
      <c r="D80" s="37">
        <f t="shared" si="111"/>
        <v>0.40803243297888969</v>
      </c>
      <c r="E80" s="37">
        <f t="shared" si="111"/>
        <v>0.4061568923922515</v>
      </c>
      <c r="F80" s="37">
        <f t="shared" si="111"/>
        <v>0.40941139849438724</v>
      </c>
      <c r="G80" s="37">
        <f t="shared" si="111"/>
        <v>0.40981939917153493</v>
      </c>
      <c r="H80" s="37">
        <f t="shared" si="111"/>
        <v>0.41643775587554055</v>
      </c>
      <c r="I80" s="37">
        <f t="shared" si="111"/>
        <v>0.41748079488056533</v>
      </c>
      <c r="J80" s="37">
        <f t="shared" si="111"/>
        <v>0.41113656540014015</v>
      </c>
      <c r="K80" s="37">
        <f t="shared" si="111"/>
        <v>0.42147090496069273</v>
      </c>
      <c r="L80" s="37">
        <f t="shared" ref="L80:L81" si="114">IF(L67=0,0,L67/L$66)</f>
        <v>0.41772915890542561</v>
      </c>
      <c r="M80" s="37">
        <f t="shared" ref="M80:AF80" si="115">IF(M67=0,0,M67/M$66)</f>
        <v>0.41678477644276246</v>
      </c>
      <c r="N80" s="37">
        <f t="shared" si="115"/>
        <v>0.41459912948190064</v>
      </c>
      <c r="O80" s="37">
        <f t="shared" si="115"/>
        <v>0.41473660188753175</v>
      </c>
      <c r="P80" s="37">
        <f t="shared" si="115"/>
        <v>0.41504672063293835</v>
      </c>
      <c r="Q80" s="37">
        <f t="shared" si="115"/>
        <v>0.38610003508373608</v>
      </c>
      <c r="R80" s="37">
        <f t="shared" si="115"/>
        <v>0.3452522814251065</v>
      </c>
      <c r="S80" s="37">
        <f t="shared" si="115"/>
        <v>0.39430250612391238</v>
      </c>
      <c r="T80" s="37">
        <f t="shared" si="115"/>
        <v>0.36147019163218491</v>
      </c>
      <c r="U80" s="37">
        <f t="shared" si="115"/>
        <v>0.38697858359040421</v>
      </c>
      <c r="V80" s="37">
        <f t="shared" si="115"/>
        <v>0.39527694129950891</v>
      </c>
      <c r="W80" s="37">
        <f t="shared" si="115"/>
        <v>0.36871418300569331</v>
      </c>
      <c r="X80" s="37">
        <f t="shared" si="115"/>
        <v>0.31706523730246139</v>
      </c>
      <c r="Y80" s="37">
        <f t="shared" si="115"/>
        <v>0.32551668405530582</v>
      </c>
      <c r="Z80" s="37">
        <f t="shared" si="115"/>
        <v>0.29978398421710295</v>
      </c>
      <c r="AA80" s="37">
        <f t="shared" si="115"/>
        <v>0.32429387846288099</v>
      </c>
      <c r="AB80" s="37">
        <f t="shared" si="115"/>
        <v>0.29068678084372745</v>
      </c>
      <c r="AC80" s="37">
        <f t="shared" si="115"/>
        <v>0.24385104521518611</v>
      </c>
      <c r="AD80" s="37">
        <f t="shared" si="115"/>
        <v>0.23655709818747264</v>
      </c>
      <c r="AE80" s="37">
        <f t="shared" si="115"/>
        <v>0.23218040044771041</v>
      </c>
      <c r="AF80" s="37">
        <f t="shared" si="115"/>
        <v>0.21941941436367107</v>
      </c>
      <c r="AG80" s="37">
        <f t="shared" ref="AG80" si="116">IF(AG67=0,0,AG67/AG$66)</f>
        <v>0.2205492202814808</v>
      </c>
    </row>
    <row r="81" spans="1:33" x14ac:dyDescent="0.25">
      <c r="A81" s="12" t="s">
        <v>11</v>
      </c>
      <c r="B81" s="38">
        <f t="shared" si="111"/>
        <v>0.59268430463000166</v>
      </c>
      <c r="C81" s="38">
        <f t="shared" si="111"/>
        <v>0.59355159647736688</v>
      </c>
      <c r="D81" s="38">
        <f t="shared" si="111"/>
        <v>0.59196756702111031</v>
      </c>
      <c r="E81" s="38">
        <f t="shared" si="111"/>
        <v>0.5938431076077485</v>
      </c>
      <c r="F81" s="38">
        <f t="shared" si="111"/>
        <v>0.59058860150561276</v>
      </c>
      <c r="G81" s="38">
        <f t="shared" si="111"/>
        <v>0.59018060082846513</v>
      </c>
      <c r="H81" s="38">
        <f t="shared" si="111"/>
        <v>0.58356224412445945</v>
      </c>
      <c r="I81" s="38">
        <f t="shared" si="111"/>
        <v>0.58251920511943478</v>
      </c>
      <c r="J81" s="38">
        <f t="shared" si="111"/>
        <v>0.5888634345998599</v>
      </c>
      <c r="K81" s="38">
        <f t="shared" si="111"/>
        <v>0.57852909503930738</v>
      </c>
      <c r="L81" s="38">
        <f t="shared" si="114"/>
        <v>0.58227084109457428</v>
      </c>
      <c r="M81" s="38">
        <f t="shared" ref="M81:AF81" si="117">IF(M68=0,0,M68/M$66)</f>
        <v>0.58321522355723754</v>
      </c>
      <c r="N81" s="38">
        <f t="shared" si="117"/>
        <v>0.5854008705180993</v>
      </c>
      <c r="O81" s="38">
        <f t="shared" si="117"/>
        <v>0.5852633981124683</v>
      </c>
      <c r="P81" s="38">
        <f t="shared" si="117"/>
        <v>0.58495327936706154</v>
      </c>
      <c r="Q81" s="38">
        <f t="shared" si="117"/>
        <v>0.61389996491626397</v>
      </c>
      <c r="R81" s="38">
        <f t="shared" si="117"/>
        <v>0.65474771857489356</v>
      </c>
      <c r="S81" s="38">
        <f t="shared" si="117"/>
        <v>0.60569749387608762</v>
      </c>
      <c r="T81" s="38">
        <f t="shared" si="117"/>
        <v>0.63852980836781514</v>
      </c>
      <c r="U81" s="38">
        <f t="shared" si="117"/>
        <v>0.61302141640959573</v>
      </c>
      <c r="V81" s="38">
        <f t="shared" si="117"/>
        <v>0.60472305870049103</v>
      </c>
      <c r="W81" s="38">
        <f t="shared" si="117"/>
        <v>0.63128581699430675</v>
      </c>
      <c r="X81" s="38">
        <f t="shared" si="117"/>
        <v>0.68293476269753861</v>
      </c>
      <c r="Y81" s="38">
        <f t="shared" si="117"/>
        <v>0.67448331594469413</v>
      </c>
      <c r="Z81" s="38">
        <f t="shared" si="117"/>
        <v>0.70021601578289694</v>
      </c>
      <c r="AA81" s="38">
        <f t="shared" si="117"/>
        <v>0.67570612153711895</v>
      </c>
      <c r="AB81" s="38">
        <f t="shared" si="117"/>
        <v>0.70931321915627255</v>
      </c>
      <c r="AC81" s="38">
        <f t="shared" si="117"/>
        <v>0.75614895478481392</v>
      </c>
      <c r="AD81" s="38">
        <f t="shared" si="117"/>
        <v>0.76344290181252727</v>
      </c>
      <c r="AE81" s="38">
        <f t="shared" si="117"/>
        <v>0.76781959955228951</v>
      </c>
      <c r="AF81" s="38">
        <f t="shared" si="117"/>
        <v>0.78058058563632893</v>
      </c>
      <c r="AG81" s="38">
        <f t="shared" ref="AG81" si="118">IF(AG68=0,0,AG68/AG$66)</f>
        <v>0.77945077971851917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848.11308443999997</v>
      </c>
      <c r="AE83" s="9">
        <f t="shared" si="119"/>
        <v>866.77951932000019</v>
      </c>
      <c r="AF83" s="9">
        <f t="shared" si="119"/>
        <v>947.44063475999985</v>
      </c>
      <c r="AG83" s="9">
        <f t="shared" ref="AG83" si="120">SUM(AG84:AG85)</f>
        <v>1091.8878127200001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200.62717018995335</v>
      </c>
      <c r="AE84" s="11">
        <v>201.24921589559159</v>
      </c>
      <c r="AF84" s="11">
        <v>207.88686922338397</v>
      </c>
      <c r="AG84" s="11">
        <v>240.81500573024755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647.48591425004656</v>
      </c>
      <c r="AE85" s="13">
        <v>665.53030342440854</v>
      </c>
      <c r="AF85" s="13">
        <v>739.55376553661586</v>
      </c>
      <c r="AG85" s="13">
        <v>851.07280698975251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1265.3455200000001</v>
      </c>
      <c r="C89" s="9">
        <v>494.67113999999998</v>
      </c>
      <c r="D89" s="9">
        <v>764.24243999999999</v>
      </c>
      <c r="E89" s="9">
        <v>428.64893999999998</v>
      </c>
      <c r="F89" s="9">
        <v>427.04676000000001</v>
      </c>
      <c r="G89" s="9">
        <v>448.8168</v>
      </c>
      <c r="H89" s="9">
        <v>527.76221999999996</v>
      </c>
      <c r="I89" s="9">
        <v>678.92442000000005</v>
      </c>
      <c r="J89" s="9">
        <v>845.12801999999999</v>
      </c>
      <c r="K89" s="9">
        <v>1172.4681</v>
      </c>
      <c r="L89" s="9">
        <v>915.68327999999997</v>
      </c>
      <c r="M89" s="9">
        <v>836.2038</v>
      </c>
      <c r="N89" s="9">
        <v>865.59258</v>
      </c>
      <c r="O89" s="9">
        <v>912.67499999999995</v>
      </c>
      <c r="P89" s="9">
        <v>812.19690000000003</v>
      </c>
      <c r="Q89" s="9">
        <v>1032.5263199999999</v>
      </c>
      <c r="R89" s="9">
        <v>946.37753999999995</v>
      </c>
      <c r="S89" s="9">
        <v>797.21483999999998</v>
      </c>
      <c r="T89" s="9">
        <v>884.71037999999999</v>
      </c>
      <c r="U89" s="9">
        <v>793.58591999999999</v>
      </c>
      <c r="V89" s="9">
        <v>690.29262000000006</v>
      </c>
      <c r="W89" s="9">
        <v>543.14751000000001</v>
      </c>
      <c r="X89" s="9">
        <v>459.44297999999998</v>
      </c>
      <c r="Y89" s="9">
        <v>445.08828</v>
      </c>
      <c r="Z89" s="9">
        <v>466.64774999999997</v>
      </c>
      <c r="AA89" s="9">
        <v>604.33920000000001</v>
      </c>
      <c r="AB89" s="9">
        <v>575.12070000000006</v>
      </c>
      <c r="AC89" s="9">
        <v>835.68597999999997</v>
      </c>
      <c r="AD89" s="9">
        <v>848.11311999999998</v>
      </c>
      <c r="AE89" s="9">
        <v>866.77961000000005</v>
      </c>
      <c r="AF89" s="9">
        <v>946.96316999999999</v>
      </c>
      <c r="AG89" s="9">
        <v>1091.8877199999999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1.2119999996684783E-4</v>
      </c>
      <c r="C91" s="9">
        <f t="shared" ref="C91:AF91" si="121">C89-C$66</f>
        <v>-3.0960000060531456E-5</v>
      </c>
      <c r="D91" s="9">
        <f t="shared" si="121"/>
        <v>-1.5348000010817486E-4</v>
      </c>
      <c r="E91" s="9">
        <f t="shared" si="121"/>
        <v>-3.4920000018701103E-5</v>
      </c>
      <c r="F91" s="9">
        <f t="shared" si="121"/>
        <v>-3.4919999961857684E-5</v>
      </c>
      <c r="G91" s="9">
        <f t="shared" si="121"/>
        <v>-5.2800000958086457E-6</v>
      </c>
      <c r="H91" s="9">
        <f t="shared" si="121"/>
        <v>1.2119999985316099E-4</v>
      </c>
      <c r="I91" s="9">
        <f t="shared" si="121"/>
        <v>2.8319999955783715E-5</v>
      </c>
      <c r="J91" s="9">
        <f t="shared" si="121"/>
        <v>-9.0240000304220302E-5</v>
      </c>
      <c r="K91" s="9">
        <f t="shared" si="121"/>
        <v>-5.9280000186845427E-5</v>
      </c>
      <c r="L91" s="9">
        <f t="shared" si="121"/>
        <v>-8.7599999915255466E-5</v>
      </c>
      <c r="M91" s="9">
        <f t="shared" si="121"/>
        <v>6.455999994159356E-5</v>
      </c>
      <c r="N91" s="9">
        <f t="shared" si="121"/>
        <v>-3.2280000141327037E-5</v>
      </c>
      <c r="O91" s="9">
        <f t="shared" si="121"/>
        <v>2.4239999993369565E-4</v>
      </c>
      <c r="P91" s="9">
        <f t="shared" si="121"/>
        <v>5.7959999708145915E-5</v>
      </c>
      <c r="Q91" s="9">
        <f t="shared" si="121"/>
        <v>-8.7599999915255466E-5</v>
      </c>
      <c r="R91" s="9">
        <f t="shared" si="121"/>
        <v>-2.1276000018133345E-4</v>
      </c>
      <c r="S91" s="9">
        <f t="shared" si="121"/>
        <v>1.5215999974316219E-4</v>
      </c>
      <c r="T91" s="9">
        <f t="shared" si="121"/>
        <v>-1.2120000030790834E-4</v>
      </c>
      <c r="U91" s="9">
        <f t="shared" si="121"/>
        <v>-2.8319999955783715E-5</v>
      </c>
      <c r="V91" s="9">
        <f t="shared" si="121"/>
        <v>-1.2383999990106531E-4</v>
      </c>
      <c r="W91" s="9">
        <f t="shared" si="121"/>
        <v>-3.2279999913953361E-5</v>
      </c>
      <c r="X91" s="9">
        <f t="shared" si="121"/>
        <v>5.7959999992363009E-5</v>
      </c>
      <c r="Y91" s="9">
        <f t="shared" si="121"/>
        <v>9.1559999930268532E-5</v>
      </c>
      <c r="Z91" s="9">
        <f t="shared" si="121"/>
        <v>1.1987999994289567E-4</v>
      </c>
      <c r="AA91" s="9">
        <f t="shared" si="121"/>
        <v>6.1919999893689237E-5</v>
      </c>
      <c r="AB91" s="9">
        <f t="shared" si="121"/>
        <v>5.7960000049206428E-5</v>
      </c>
      <c r="AC91" s="9">
        <f t="shared" si="121"/>
        <v>-4.5560000216937624E-5</v>
      </c>
      <c r="AD91" s="9">
        <f t="shared" si="121"/>
        <v>3.5560000014811521E-5</v>
      </c>
      <c r="AE91" s="9">
        <f t="shared" si="121"/>
        <v>9.0679999857457005E-5</v>
      </c>
      <c r="AF91" s="9">
        <f t="shared" si="121"/>
        <v>-0.47746475999997529</v>
      </c>
      <c r="AG91" s="9">
        <f t="shared" ref="AG91" si="122">AG89-AG$66</f>
        <v>-9.2720000111512491E-5</v>
      </c>
    </row>
    <row r="92" spans="1:33" x14ac:dyDescent="0.25">
      <c r="A92" s="10" t="s">
        <v>10</v>
      </c>
      <c r="B92" s="11">
        <f>IF(B$66=0,50%,B$67/B$66)*B91</f>
        <v>4.9366662265340402E-5</v>
      </c>
      <c r="C92" s="11">
        <f t="shared" ref="C92:AG92" si="123">IF(C$66=0,50%,C$67/C$66)*C91</f>
        <v>-1.2583642597663633E-5</v>
      </c>
      <c r="D92" s="11">
        <f t="shared" si="123"/>
        <v>-6.2624817857738838E-5</v>
      </c>
      <c r="E92" s="11">
        <f t="shared" si="123"/>
        <v>-1.4182998689933004E-5</v>
      </c>
      <c r="F92" s="11">
        <f t="shared" si="123"/>
        <v>-1.4296646019808103E-5</v>
      </c>
      <c r="G92" s="11">
        <f t="shared" si="123"/>
        <v>-2.1638464668899459E-6</v>
      </c>
      <c r="H92" s="11">
        <f t="shared" si="123"/>
        <v>5.0472255950966205E-5</v>
      </c>
      <c r="I92" s="11">
        <f t="shared" si="123"/>
        <v>1.182305609255816E-5</v>
      </c>
      <c r="J92" s="11">
        <f t="shared" si="123"/>
        <v>-3.7100963786784735E-5</v>
      </c>
      <c r="K92" s="11">
        <f t="shared" si="123"/>
        <v>-2.4984795324819776E-5</v>
      </c>
      <c r="L92" s="11">
        <f t="shared" si="123"/>
        <v>-3.6593074284715024E-5</v>
      </c>
      <c r="M92" s="11">
        <f t="shared" si="123"/>
        <v>2.6907625142801828E-5</v>
      </c>
      <c r="N92" s="11">
        <f t="shared" si="123"/>
        <v>-1.3383259958269819E-5</v>
      </c>
      <c r="O92" s="11">
        <f t="shared" si="123"/>
        <v>1.0053215227003886E-4</v>
      </c>
      <c r="P92" s="11">
        <f t="shared" si="123"/>
        <v>2.4056107806752025E-5</v>
      </c>
      <c r="Q92" s="11">
        <f t="shared" si="123"/>
        <v>-3.3822363040615415E-5</v>
      </c>
      <c r="R92" s="11">
        <f t="shared" si="123"/>
        <v>-7.3455875458611441E-5</v>
      </c>
      <c r="S92" s="11">
        <f t="shared" si="123"/>
        <v>5.9997069230542714E-5</v>
      </c>
      <c r="T92" s="11">
        <f t="shared" si="123"/>
        <v>-4.3810187337120496E-5</v>
      </c>
      <c r="U92" s="11">
        <f t="shared" si="123"/>
        <v>-1.0959233470169492E-5</v>
      </c>
      <c r="V92" s="11">
        <f t="shared" si="123"/>
        <v>-4.895109637142458E-5</v>
      </c>
      <c r="W92" s="11">
        <f t="shared" si="123"/>
        <v>-1.1902093795697164E-5</v>
      </c>
      <c r="X92" s="11">
        <f t="shared" si="123"/>
        <v>1.8377101151629238E-5</v>
      </c>
      <c r="Y92" s="11">
        <f t="shared" si="123"/>
        <v>2.9804307569405045E-5</v>
      </c>
      <c r="Z92" s="11">
        <f t="shared" si="123"/>
        <v>3.5938104010827336E-5</v>
      </c>
      <c r="AA92" s="11">
        <f t="shared" si="123"/>
        <v>2.0080276919945661E-5</v>
      </c>
      <c r="AB92" s="11">
        <f t="shared" si="123"/>
        <v>1.6848205832006101E-5</v>
      </c>
      <c r="AC92" s="11">
        <f t="shared" si="123"/>
        <v>-1.1109853672904346E-5</v>
      </c>
      <c r="AD92" s="11">
        <f t="shared" si="123"/>
        <v>8.4119704150502977E-6</v>
      </c>
      <c r="AE92" s="11">
        <f t="shared" si="123"/>
        <v>2.105411867950269E-5</v>
      </c>
      <c r="AF92" s="11">
        <f t="shared" si="123"/>
        <v>-0.10476503801848534</v>
      </c>
      <c r="AG92" s="11">
        <f t="shared" si="123"/>
        <v>-2.0449323729092893E-5</v>
      </c>
    </row>
    <row r="93" spans="1:33" x14ac:dyDescent="0.25">
      <c r="A93" s="12" t="s">
        <v>11</v>
      </c>
      <c r="B93" s="13">
        <f>B91-B92</f>
        <v>7.1833337701507425E-5</v>
      </c>
      <c r="C93" s="13">
        <f t="shared" ref="C93:AF93" si="124">C91-C92</f>
        <v>-1.8376357462867823E-5</v>
      </c>
      <c r="D93" s="13">
        <f t="shared" si="124"/>
        <v>-9.0855182250436026E-5</v>
      </c>
      <c r="E93" s="13">
        <f t="shared" si="124"/>
        <v>-2.0737001328768098E-5</v>
      </c>
      <c r="F93" s="13">
        <f t="shared" si="124"/>
        <v>-2.0623353942049581E-5</v>
      </c>
      <c r="G93" s="13">
        <f t="shared" si="124"/>
        <v>-3.1161536289186998E-6</v>
      </c>
      <c r="H93" s="13">
        <f t="shared" si="124"/>
        <v>7.0727743902194784E-5</v>
      </c>
      <c r="I93" s="13">
        <f t="shared" si="124"/>
        <v>1.6496943863225553E-5</v>
      </c>
      <c r="J93" s="13">
        <f t="shared" si="124"/>
        <v>-5.3139036517435567E-5</v>
      </c>
      <c r="K93" s="13">
        <f t="shared" si="124"/>
        <v>-3.4295204862025655E-5</v>
      </c>
      <c r="L93" s="13">
        <f t="shared" si="124"/>
        <v>-5.1006925630540443E-5</v>
      </c>
      <c r="M93" s="13">
        <f t="shared" si="124"/>
        <v>3.7652374798791732E-5</v>
      </c>
      <c r="N93" s="13">
        <f t="shared" si="124"/>
        <v>-1.8896740183057218E-5</v>
      </c>
      <c r="O93" s="13">
        <f t="shared" si="124"/>
        <v>1.418678476636568E-4</v>
      </c>
      <c r="P93" s="13">
        <f t="shared" si="124"/>
        <v>3.390389190139389E-5</v>
      </c>
      <c r="Q93" s="13">
        <f t="shared" si="124"/>
        <v>-5.3777636874640052E-5</v>
      </c>
      <c r="R93" s="13">
        <f t="shared" si="124"/>
        <v>-1.3930412472272201E-4</v>
      </c>
      <c r="S93" s="13">
        <f t="shared" si="124"/>
        <v>9.2162930512619475E-5</v>
      </c>
      <c r="T93" s="13">
        <f t="shared" si="124"/>
        <v>-7.7389812970787844E-5</v>
      </c>
      <c r="U93" s="13">
        <f t="shared" si="124"/>
        <v>-1.7360766485614223E-5</v>
      </c>
      <c r="V93" s="13">
        <f t="shared" si="124"/>
        <v>-7.4888903529640732E-5</v>
      </c>
      <c r="W93" s="13">
        <f t="shared" si="124"/>
        <v>-2.0377906118256198E-5</v>
      </c>
      <c r="X93" s="13">
        <f t="shared" si="124"/>
        <v>3.9582898840733771E-5</v>
      </c>
      <c r="Y93" s="13">
        <f t="shared" si="124"/>
        <v>6.1755692360863487E-5</v>
      </c>
      <c r="Z93" s="13">
        <f t="shared" si="124"/>
        <v>8.3941895932068336E-5</v>
      </c>
      <c r="AA93" s="13">
        <f t="shared" si="124"/>
        <v>4.1839722973743579E-5</v>
      </c>
      <c r="AB93" s="13">
        <f t="shared" si="124"/>
        <v>4.1111794217200327E-5</v>
      </c>
      <c r="AC93" s="13">
        <f t="shared" si="124"/>
        <v>-3.445014654403328E-5</v>
      </c>
      <c r="AD93" s="13">
        <f t="shared" si="124"/>
        <v>2.7148029599761225E-5</v>
      </c>
      <c r="AE93" s="13">
        <f t="shared" si="124"/>
        <v>6.9625881177954319E-5</v>
      </c>
      <c r="AF93" s="13">
        <f t="shared" si="124"/>
        <v>-0.37269972198148993</v>
      </c>
      <c r="AG93" s="13">
        <f t="shared" ref="AG93" si="125">AG91-AG92</f>
        <v>-7.2270676382419594E-5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58.733895652173914</v>
      </c>
      <c r="C97" s="9">
        <f t="shared" si="126"/>
        <v>23.014921739130436</v>
      </c>
      <c r="D97" s="9">
        <f t="shared" si="126"/>
        <v>35.4056</v>
      </c>
      <c r="E97" s="9">
        <f t="shared" si="126"/>
        <v>19.958808695652174</v>
      </c>
      <c r="F97" s="9">
        <f t="shared" si="126"/>
        <v>19.710495652173911</v>
      </c>
      <c r="G97" s="9">
        <f t="shared" si="126"/>
        <v>20.692408695652173</v>
      </c>
      <c r="H97" s="9">
        <f t="shared" si="126"/>
        <v>24.828878260869566</v>
      </c>
      <c r="I97" s="9">
        <f t="shared" si="126"/>
        <v>31.864226086956524</v>
      </c>
      <c r="J97" s="9">
        <f t="shared" si="126"/>
        <v>38.642686956521736</v>
      </c>
      <c r="K97" s="9">
        <f t="shared" si="126"/>
        <v>58.525434782608691</v>
      </c>
      <c r="L97" s="9">
        <f>SUM(L98:L99)</f>
        <v>45.332530434782612</v>
      </c>
      <c r="M97" s="9">
        <f t="shared" ref="M97:AF97" si="127">SUM(M98:M99)</f>
        <v>40.799277391304344</v>
      </c>
      <c r="N97" s="9">
        <f t="shared" si="127"/>
        <v>40.920739130434782</v>
      </c>
      <c r="O97" s="9">
        <f t="shared" si="127"/>
        <v>43.179660869565218</v>
      </c>
      <c r="P97" s="9">
        <f t="shared" si="127"/>
        <v>38.646407826086957</v>
      </c>
      <c r="Q97" s="9">
        <f t="shared" si="127"/>
        <v>94.733947826086961</v>
      </c>
      <c r="R97" s="9">
        <f t="shared" si="127"/>
        <v>90.989637391304342</v>
      </c>
      <c r="S97" s="9">
        <f t="shared" si="127"/>
        <v>87.412497391304356</v>
      </c>
      <c r="T97" s="9">
        <f t="shared" si="127"/>
        <v>82.879244347826088</v>
      </c>
      <c r="U97" s="9">
        <f t="shared" si="127"/>
        <v>78.34599130434782</v>
      </c>
      <c r="V97" s="9">
        <f t="shared" si="127"/>
        <v>73.812738260869565</v>
      </c>
      <c r="W97" s="9">
        <f t="shared" si="127"/>
        <v>69.870172173913033</v>
      </c>
      <c r="X97" s="9">
        <f t="shared" si="127"/>
        <v>68.909574782608686</v>
      </c>
      <c r="Y97" s="9">
        <f t="shared" si="127"/>
        <v>69.210864347826075</v>
      </c>
      <c r="Z97" s="9">
        <f t="shared" si="127"/>
        <v>72.089719130434773</v>
      </c>
      <c r="AA97" s="9">
        <f t="shared" si="127"/>
        <v>74.817869565217393</v>
      </c>
      <c r="AB97" s="9">
        <f t="shared" si="127"/>
        <v>80.922898260869573</v>
      </c>
      <c r="AC97" s="9">
        <f t="shared" si="127"/>
        <v>88.827483478260874</v>
      </c>
      <c r="AD97" s="9">
        <f t="shared" si="127"/>
        <v>94.543678260869569</v>
      </c>
      <c r="AE97" s="9">
        <f t="shared" si="127"/>
        <v>93.664878260869557</v>
      </c>
      <c r="AF97" s="9">
        <f t="shared" si="127"/>
        <v>90.566961739130434</v>
      </c>
      <c r="AG97" s="9">
        <f t="shared" ref="AG97" si="128">SUM(AG98:AG99)</f>
        <v>95.829226086956524</v>
      </c>
    </row>
    <row r="98" spans="1:33" x14ac:dyDescent="0.25">
      <c r="A98" s="10" t="s">
        <v>10</v>
      </c>
      <c r="B98" s="11">
        <v>30.596521739130434</v>
      </c>
      <c r="C98" s="11">
        <v>11.989269565217391</v>
      </c>
      <c r="D98" s="11">
        <v>18.444008695652172</v>
      </c>
      <c r="E98" s="11">
        <v>10.397234782608695</v>
      </c>
      <c r="F98" s="11">
        <v>10.267878260869566</v>
      </c>
      <c r="G98" s="11">
        <v>10.779391304347826</v>
      </c>
      <c r="H98" s="11">
        <v>13.198078260869565</v>
      </c>
      <c r="I98" s="11">
        <v>16.990260869565219</v>
      </c>
      <c r="J98" s="11">
        <v>20.20695652173913</v>
      </c>
      <c r="K98" s="11">
        <v>31.758773913043477</v>
      </c>
      <c r="L98" s="11">
        <v>24.258173913043478</v>
      </c>
      <c r="M98" s="11">
        <v>21.832356521739129</v>
      </c>
      <c r="N98" s="11">
        <v>21.720504347826086</v>
      </c>
      <c r="O98" s="11">
        <v>22.804878260869565</v>
      </c>
      <c r="P98" s="11">
        <v>20.379060869565215</v>
      </c>
      <c r="Q98" s="11">
        <v>47.939078260869564</v>
      </c>
      <c r="R98" s="11">
        <v>45.513260869565215</v>
      </c>
      <c r="S98" s="11">
        <v>43.087443478260866</v>
      </c>
      <c r="T98" s="11">
        <v>40.661626086956517</v>
      </c>
      <c r="U98" s="11">
        <v>38.235808695652167</v>
      </c>
      <c r="V98" s="11">
        <v>35.809991304347818</v>
      </c>
      <c r="W98" s="11">
        <v>33.384173913043469</v>
      </c>
      <c r="X98" s="11">
        <v>30.95835652173912</v>
      </c>
      <c r="Y98" s="11">
        <v>28.53253913043477</v>
      </c>
      <c r="Z98" s="11">
        <v>26.106721739130421</v>
      </c>
      <c r="AA98" s="11">
        <v>29.43902608695652</v>
      </c>
      <c r="AB98" s="11">
        <v>28.621678260869565</v>
      </c>
      <c r="AC98" s="11">
        <v>26.195860869565216</v>
      </c>
      <c r="AD98" s="11">
        <v>25.964965217391303</v>
      </c>
      <c r="AE98" s="11">
        <v>24.755356521739131</v>
      </c>
      <c r="AF98" s="11">
        <v>23.739939130434781</v>
      </c>
      <c r="AG98" s="11">
        <v>27.198408695652173</v>
      </c>
    </row>
    <row r="99" spans="1:33" x14ac:dyDescent="0.25">
      <c r="A99" s="12" t="s">
        <v>11</v>
      </c>
      <c r="B99" s="13">
        <v>28.137373913043479</v>
      </c>
      <c r="C99" s="13">
        <v>11.025652173913045</v>
      </c>
      <c r="D99" s="13">
        <v>16.961591304347827</v>
      </c>
      <c r="E99" s="13">
        <v>9.5615739130434783</v>
      </c>
      <c r="F99" s="13">
        <v>9.4426173913043474</v>
      </c>
      <c r="G99" s="13">
        <v>9.9130173913043471</v>
      </c>
      <c r="H99" s="13">
        <v>11.630800000000001</v>
      </c>
      <c r="I99" s="13">
        <v>14.873965217391305</v>
      </c>
      <c r="J99" s="13">
        <v>18.435730434782606</v>
      </c>
      <c r="K99" s="13">
        <v>26.766660869565214</v>
      </c>
      <c r="L99" s="13">
        <v>21.07435652173913</v>
      </c>
      <c r="M99" s="13">
        <v>18.966920869565218</v>
      </c>
      <c r="N99" s="13">
        <v>19.200234782608696</v>
      </c>
      <c r="O99" s="13">
        <v>20.374782608695654</v>
      </c>
      <c r="P99" s="13">
        <v>18.267346956521738</v>
      </c>
      <c r="Q99" s="13">
        <v>46.794869565217397</v>
      </c>
      <c r="R99" s="13">
        <v>45.476376521739127</v>
      </c>
      <c r="S99" s="13">
        <v>44.325053913043483</v>
      </c>
      <c r="T99" s="13">
        <v>42.217618260869571</v>
      </c>
      <c r="U99" s="13">
        <v>40.110182608695652</v>
      </c>
      <c r="V99" s="13">
        <v>38.00274695652174</v>
      </c>
      <c r="W99" s="13">
        <v>36.485998260869565</v>
      </c>
      <c r="X99" s="13">
        <v>37.951218260869567</v>
      </c>
      <c r="Y99" s="13">
        <v>40.678325217391304</v>
      </c>
      <c r="Z99" s="13">
        <v>45.982997391304352</v>
      </c>
      <c r="AA99" s="13">
        <v>45.378843478260869</v>
      </c>
      <c r="AB99" s="13">
        <v>52.301220000000001</v>
      </c>
      <c r="AC99" s="13">
        <v>62.631622608695658</v>
      </c>
      <c r="AD99" s="13">
        <v>68.57871304347826</v>
      </c>
      <c r="AE99" s="13">
        <v>68.909521739130426</v>
      </c>
      <c r="AF99" s="13">
        <v>66.827022608695657</v>
      </c>
      <c r="AG99" s="13">
        <v>68.630817391304348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14.068789565217564</v>
      </c>
      <c r="E101" s="9">
        <f t="shared" si="129"/>
        <v>0</v>
      </c>
      <c r="F101" s="9">
        <f t="shared" si="129"/>
        <v>1.4297982608697404</v>
      </c>
      <c r="G101" s="9">
        <f t="shared" si="129"/>
        <v>2.6600243478262597</v>
      </c>
      <c r="H101" s="9">
        <f t="shared" si="129"/>
        <v>5.8145808695653907</v>
      </c>
      <c r="I101" s="9">
        <f t="shared" si="129"/>
        <v>8.7134591304349591</v>
      </c>
      <c r="J101" s="9">
        <f t="shared" si="129"/>
        <v>8.4565721739132158</v>
      </c>
      <c r="K101" s="9">
        <f t="shared" si="129"/>
        <v>21.560859130434952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1.7995730434784361</v>
      </c>
      <c r="O101" s="9">
        <f t="shared" si="130"/>
        <v>3.937033043478436</v>
      </c>
      <c r="P101" s="9">
        <f t="shared" si="130"/>
        <v>0</v>
      </c>
      <c r="Q101" s="9">
        <f t="shared" si="130"/>
        <v>57.765651304347998</v>
      </c>
      <c r="R101" s="9">
        <f t="shared" si="130"/>
        <v>1.9935403726347722E-2</v>
      </c>
      <c r="S101" s="9">
        <f t="shared" si="130"/>
        <v>0.91303105590026079</v>
      </c>
      <c r="T101" s="9">
        <f t="shared" si="130"/>
        <v>0</v>
      </c>
      <c r="U101" s="9">
        <f t="shared" si="130"/>
        <v>0</v>
      </c>
      <c r="V101" s="9">
        <f t="shared" si="130"/>
        <v>0</v>
      </c>
      <c r="W101" s="9">
        <f t="shared" si="130"/>
        <v>0.54760496894373922</v>
      </c>
      <c r="X101" s="9">
        <f t="shared" si="130"/>
        <v>2.6390293167701735</v>
      </c>
      <c r="Y101" s="9">
        <f t="shared" si="130"/>
        <v>3.9009162732919158</v>
      </c>
      <c r="Z101" s="9">
        <f t="shared" si="130"/>
        <v>6.4784814906832153</v>
      </c>
      <c r="AA101" s="9">
        <f t="shared" si="130"/>
        <v>4.7761460869567927</v>
      </c>
      <c r="AB101" s="9">
        <f t="shared" si="130"/>
        <v>8.1530243478263529</v>
      </c>
      <c r="AC101" s="9">
        <f t="shared" si="130"/>
        <v>11.504211925465825</v>
      </c>
      <c r="AD101" s="9">
        <f t="shared" si="130"/>
        <v>7.4373880745346916</v>
      </c>
      <c r="AE101" s="9">
        <f t="shared" si="130"/>
        <v>1.3397510559006065</v>
      </c>
      <c r="AF101" s="9">
        <f t="shared" si="130"/>
        <v>0</v>
      </c>
      <c r="AG101" s="9">
        <f t="shared" ref="AG101" si="131">SUM(AG102:AG103)</f>
        <v>6.9834576397520891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7.3289254658387826</v>
      </c>
      <c r="E102" s="11">
        <v>0</v>
      </c>
      <c r="F102" s="11">
        <v>0.74482981366486989</v>
      </c>
      <c r="G102" s="11">
        <v>1.3856993788822596</v>
      </c>
      <c r="H102" s="11">
        <v>3.2928732919257389</v>
      </c>
      <c r="I102" s="11">
        <v>4.6663689440996556</v>
      </c>
      <c r="J102" s="11">
        <v>4.0908819875779123</v>
      </c>
      <c r="K102" s="11">
        <v>12.426003726708345</v>
      </c>
      <c r="L102" s="11">
        <v>0</v>
      </c>
      <c r="M102" s="11">
        <v>0</v>
      </c>
      <c r="N102" s="11">
        <v>0.76233416149095845</v>
      </c>
      <c r="O102" s="11">
        <v>1.9585602484474798</v>
      </c>
      <c r="P102" s="11">
        <v>0</v>
      </c>
      <c r="Q102" s="11">
        <v>28.434203726708347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4.2064906832301006</v>
      </c>
      <c r="AB102" s="11">
        <v>5.683850931704626E-2</v>
      </c>
      <c r="AC102" s="11">
        <v>0</v>
      </c>
      <c r="AD102" s="11">
        <v>0.64329068323008798</v>
      </c>
      <c r="AE102" s="11">
        <v>0</v>
      </c>
      <c r="AF102" s="11">
        <v>0</v>
      </c>
      <c r="AG102" s="11">
        <v>4.3326559006213934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6.7398640993787806</v>
      </c>
      <c r="E103" s="13">
        <v>0</v>
      </c>
      <c r="F103" s="13">
        <v>0.68496844720487049</v>
      </c>
      <c r="G103" s="13">
        <v>1.2743249689440002</v>
      </c>
      <c r="H103" s="13">
        <v>2.5217075776396518</v>
      </c>
      <c r="I103" s="13">
        <v>4.0470901863353035</v>
      </c>
      <c r="J103" s="13">
        <v>4.3656901863353026</v>
      </c>
      <c r="K103" s="13">
        <v>9.1348554037266076</v>
      </c>
      <c r="L103" s="13">
        <v>0</v>
      </c>
      <c r="M103" s="13">
        <v>0</v>
      </c>
      <c r="N103" s="13">
        <v>1.0372388819874776</v>
      </c>
      <c r="O103" s="13">
        <v>1.9784727950309562</v>
      </c>
      <c r="P103" s="13">
        <v>0</v>
      </c>
      <c r="Q103" s="13">
        <v>29.331447577639651</v>
      </c>
      <c r="R103" s="13">
        <v>1.9935403726347722E-2</v>
      </c>
      <c r="S103" s="13">
        <v>0.91303105590026079</v>
      </c>
      <c r="T103" s="13">
        <v>0</v>
      </c>
      <c r="U103" s="13">
        <v>0</v>
      </c>
      <c r="V103" s="13">
        <v>0</v>
      </c>
      <c r="W103" s="13">
        <v>0.54760496894373922</v>
      </c>
      <c r="X103" s="13">
        <v>2.6390293167701735</v>
      </c>
      <c r="Y103" s="13">
        <v>3.9009162732919158</v>
      </c>
      <c r="Z103" s="13">
        <v>6.4784814906832153</v>
      </c>
      <c r="AA103" s="13">
        <v>0.5696554037266921</v>
      </c>
      <c r="AB103" s="13">
        <v>8.0961858385093066</v>
      </c>
      <c r="AC103" s="13">
        <v>11.504211925465825</v>
      </c>
      <c r="AD103" s="13">
        <v>6.7940973913046037</v>
      </c>
      <c r="AE103" s="13">
        <v>1.3397510559006065</v>
      </c>
      <c r="AF103" s="13">
        <v>0</v>
      </c>
      <c r="AG103" s="13">
        <v>2.6508017391306953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111247.63699498287</v>
      </c>
      <c r="C3" s="9">
        <f t="shared" si="0"/>
        <v>112777.7510363136</v>
      </c>
      <c r="D3" s="9">
        <f t="shared" si="0"/>
        <v>110558.89268733808</v>
      </c>
      <c r="E3" s="9">
        <f t="shared" si="0"/>
        <v>93743.843061900712</v>
      </c>
      <c r="F3" s="9">
        <f t="shared" si="0"/>
        <v>89270.669510085907</v>
      </c>
      <c r="G3" s="9">
        <f t="shared" si="0"/>
        <v>88635.493335999985</v>
      </c>
      <c r="H3" s="9">
        <f t="shared" si="0"/>
        <v>91930.054230000009</v>
      </c>
      <c r="I3" s="9">
        <f t="shared" si="0"/>
        <v>91188.419741000005</v>
      </c>
      <c r="J3" s="9">
        <f t="shared" si="0"/>
        <v>69371.930676999997</v>
      </c>
      <c r="K3" s="9">
        <f t="shared" si="0"/>
        <v>109839.600219</v>
      </c>
      <c r="L3" s="9">
        <f>SUM(L4:L5)</f>
        <v>123879.61343699999</v>
      </c>
      <c r="M3" s="9">
        <f t="shared" ref="M3:AF3" si="1">SUM(M4:M5)</f>
        <v>122719.23788000002</v>
      </c>
      <c r="N3" s="9">
        <f t="shared" si="1"/>
        <v>123424.57705600001</v>
      </c>
      <c r="O3" s="9">
        <f t="shared" si="1"/>
        <v>119241.910385</v>
      </c>
      <c r="P3" s="9">
        <f t="shared" si="1"/>
        <v>118082.84119599999</v>
      </c>
      <c r="Q3" s="9">
        <f t="shared" si="1"/>
        <v>124464.95624</v>
      </c>
      <c r="R3" s="9">
        <f t="shared" si="1"/>
        <v>133496.04364399999</v>
      </c>
      <c r="S3" s="9">
        <f t="shared" si="1"/>
        <v>132891.77450999999</v>
      </c>
      <c r="T3" s="9">
        <f t="shared" si="1"/>
        <v>131840.454245</v>
      </c>
      <c r="U3" s="9">
        <f t="shared" si="1"/>
        <v>111302.224961</v>
      </c>
      <c r="V3" s="9">
        <f t="shared" si="1"/>
        <v>126150.84386000001</v>
      </c>
      <c r="W3" s="9">
        <f t="shared" si="1"/>
        <v>141613.737543</v>
      </c>
      <c r="X3" s="9">
        <f t="shared" si="1"/>
        <v>141215.69161899999</v>
      </c>
      <c r="Y3" s="9">
        <f t="shared" si="1"/>
        <v>170574.26906700002</v>
      </c>
      <c r="Z3" s="9">
        <f t="shared" si="1"/>
        <v>174334.98317299999</v>
      </c>
      <c r="AA3" s="9">
        <f t="shared" si="1"/>
        <v>188012.22816699999</v>
      </c>
      <c r="AB3" s="9">
        <f t="shared" si="1"/>
        <v>192831.02832300001</v>
      </c>
      <c r="AC3" s="9">
        <f t="shared" si="1"/>
        <v>204748.39295400001</v>
      </c>
      <c r="AD3" s="9">
        <f t="shared" si="1"/>
        <v>195628.70917599997</v>
      </c>
      <c r="AE3" s="9">
        <f t="shared" si="1"/>
        <v>180603.82022200001</v>
      </c>
      <c r="AF3" s="9">
        <f t="shared" si="1"/>
        <v>166882.61333299999</v>
      </c>
      <c r="AG3" s="9">
        <f t="shared" ref="AG3" si="2">SUM(AG4:AG5)</f>
        <v>178140.19741000002</v>
      </c>
    </row>
    <row r="4" spans="1:33" x14ac:dyDescent="0.25">
      <c r="A4" s="10" t="s">
        <v>10</v>
      </c>
      <c r="B4" s="11">
        <v>16413.966293687663</v>
      </c>
      <c r="C4" s="11">
        <v>16639.726057924578</v>
      </c>
      <c r="D4" s="11">
        <v>16312.345925327301</v>
      </c>
      <c r="E4" s="11">
        <v>13831.379450587148</v>
      </c>
      <c r="F4" s="11">
        <v>13171.387725022547</v>
      </c>
      <c r="G4" s="11">
        <v>13077.671034999999</v>
      </c>
      <c r="H4" s="11">
        <v>14021.670695999999</v>
      </c>
      <c r="I4" s="11">
        <v>13917.242925</v>
      </c>
      <c r="J4" s="11">
        <v>10199.444976999999</v>
      </c>
      <c r="K4" s="11">
        <v>17803.138909000001</v>
      </c>
      <c r="L4" s="11">
        <v>19757.240097999998</v>
      </c>
      <c r="M4" s="11">
        <v>18797.422126000001</v>
      </c>
      <c r="N4" s="11">
        <v>18936.871788</v>
      </c>
      <c r="O4" s="11">
        <v>16381.441704000001</v>
      </c>
      <c r="P4" s="11">
        <v>17691.979788000001</v>
      </c>
      <c r="Q4" s="11">
        <v>19642.805365</v>
      </c>
      <c r="R4" s="11">
        <v>19162.796472000002</v>
      </c>
      <c r="S4" s="11">
        <v>17586.075517000001</v>
      </c>
      <c r="T4" s="11">
        <v>16319.759697</v>
      </c>
      <c r="U4" s="11">
        <v>15071.477161000001</v>
      </c>
      <c r="V4" s="11">
        <v>17082.103942000002</v>
      </c>
      <c r="W4" s="11">
        <v>17761.923017000001</v>
      </c>
      <c r="X4" s="11">
        <v>17765.814738000001</v>
      </c>
      <c r="Y4" s="11">
        <v>20930.882025999999</v>
      </c>
      <c r="Z4" s="11">
        <v>22327.892838</v>
      </c>
      <c r="AA4" s="11">
        <v>22513.505997</v>
      </c>
      <c r="AB4" s="11">
        <v>22901.511450999998</v>
      </c>
      <c r="AC4" s="11">
        <v>24731.939468</v>
      </c>
      <c r="AD4" s="11">
        <v>25898.620492999999</v>
      </c>
      <c r="AE4" s="11">
        <v>27809.958589999998</v>
      </c>
      <c r="AF4" s="11">
        <v>25263.487559000001</v>
      </c>
      <c r="AG4" s="11">
        <v>26182.192799</v>
      </c>
    </row>
    <row r="5" spans="1:33" x14ac:dyDescent="0.25">
      <c r="A5" s="12" t="s">
        <v>11</v>
      </c>
      <c r="B5" s="13">
        <v>94833.670701295196</v>
      </c>
      <c r="C5" s="13">
        <v>96138.024978389018</v>
      </c>
      <c r="D5" s="13">
        <v>94246.546762010781</v>
      </c>
      <c r="E5" s="13">
        <v>79912.463611313564</v>
      </c>
      <c r="F5" s="13">
        <v>76099.281785063358</v>
      </c>
      <c r="G5" s="13">
        <v>75557.822300999993</v>
      </c>
      <c r="H5" s="13">
        <v>77908.383534000008</v>
      </c>
      <c r="I5" s="13">
        <v>77271.176816000007</v>
      </c>
      <c r="J5" s="13">
        <v>59172.485699999997</v>
      </c>
      <c r="K5" s="13">
        <v>92036.461309999999</v>
      </c>
      <c r="L5" s="13">
        <v>104122.373339</v>
      </c>
      <c r="M5" s="13">
        <v>103921.81575400001</v>
      </c>
      <c r="N5" s="13">
        <v>104487.70526800001</v>
      </c>
      <c r="O5" s="13">
        <v>102860.468681</v>
      </c>
      <c r="P5" s="13">
        <v>100390.861408</v>
      </c>
      <c r="Q5" s="13">
        <v>104822.15087499999</v>
      </c>
      <c r="R5" s="13">
        <v>114333.24717199999</v>
      </c>
      <c r="S5" s="13">
        <v>115305.698993</v>
      </c>
      <c r="T5" s="13">
        <v>115520.694548</v>
      </c>
      <c r="U5" s="13">
        <v>96230.747799999997</v>
      </c>
      <c r="V5" s="13">
        <v>109068.73991800001</v>
      </c>
      <c r="W5" s="13">
        <v>123851.814526</v>
      </c>
      <c r="X5" s="13">
        <v>123449.876881</v>
      </c>
      <c r="Y5" s="13">
        <v>149643.38704100001</v>
      </c>
      <c r="Z5" s="13">
        <v>152007.09033499999</v>
      </c>
      <c r="AA5" s="13">
        <v>165498.72216999999</v>
      </c>
      <c r="AB5" s="13">
        <v>169929.51687200001</v>
      </c>
      <c r="AC5" s="13">
        <v>180016.45348600001</v>
      </c>
      <c r="AD5" s="13">
        <v>169730.08868299998</v>
      </c>
      <c r="AE5" s="13">
        <v>152793.86163200001</v>
      </c>
      <c r="AF5" s="13">
        <v>141619.12577399999</v>
      </c>
      <c r="AG5" s="13">
        <v>151958.00461100001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0.14754440397172583</v>
      </c>
      <c r="C9" s="16">
        <f t="shared" si="6"/>
        <v>0.14754440397172586</v>
      </c>
      <c r="D9" s="16">
        <f t="shared" si="6"/>
        <v>0.14754440397172588</v>
      </c>
      <c r="E9" s="16">
        <f t="shared" si="6"/>
        <v>0.14754440397172586</v>
      </c>
      <c r="F9" s="16">
        <f t="shared" si="6"/>
        <v>0.14754440397172588</v>
      </c>
      <c r="G9" s="16">
        <f t="shared" si="6"/>
        <v>0.14754440397172588</v>
      </c>
      <c r="H9" s="16">
        <f t="shared" si="6"/>
        <v>0.15252542613451689</v>
      </c>
      <c r="I9" s="16">
        <f t="shared" si="6"/>
        <v>0.15262072711127977</v>
      </c>
      <c r="J9" s="16">
        <f t="shared" si="6"/>
        <v>0.14702553147164443</v>
      </c>
      <c r="K9" s="16">
        <f t="shared" si="6"/>
        <v>0.16208306360824157</v>
      </c>
      <c r="L9" s="16">
        <f>IF(L4=0,0,L4/L$3)</f>
        <v>0.15948742129428509</v>
      </c>
      <c r="M9" s="16">
        <f t="shared" ref="M9:AF9" si="7">IF(M4=0,0,M4/M$3)</f>
        <v>0.15317420846746868</v>
      </c>
      <c r="N9" s="16">
        <f t="shared" si="7"/>
        <v>0.15342869499490358</v>
      </c>
      <c r="O9" s="16">
        <f t="shared" si="7"/>
        <v>0.13737989982807841</v>
      </c>
      <c r="P9" s="16">
        <f t="shared" si="7"/>
        <v>0.14982684705760035</v>
      </c>
      <c r="Q9" s="16">
        <f t="shared" si="7"/>
        <v>0.15781795903357479</v>
      </c>
      <c r="R9" s="16">
        <f t="shared" si="7"/>
        <v>0.14354580067632797</v>
      </c>
      <c r="S9" s="16">
        <f t="shared" si="7"/>
        <v>0.13233381510513778</v>
      </c>
      <c r="T9" s="16">
        <f t="shared" si="7"/>
        <v>0.12378415859120813</v>
      </c>
      <c r="U9" s="16">
        <f t="shared" si="7"/>
        <v>0.13541038524864177</v>
      </c>
      <c r="V9" s="16">
        <f t="shared" si="7"/>
        <v>0.13541014407289595</v>
      </c>
      <c r="W9" s="16">
        <f t="shared" si="7"/>
        <v>0.12542514112804007</v>
      </c>
      <c r="X9" s="16">
        <f t="shared" si="7"/>
        <v>0.12580623678799221</v>
      </c>
      <c r="Y9" s="16">
        <f t="shared" si="7"/>
        <v>0.12270832019674983</v>
      </c>
      <c r="Z9" s="16">
        <f t="shared" si="7"/>
        <v>0.12807465507851104</v>
      </c>
      <c r="AA9" s="16">
        <f t="shared" si="7"/>
        <v>0.1197449028528219</v>
      </c>
      <c r="AB9" s="16">
        <f t="shared" si="7"/>
        <v>0.11876465966171695</v>
      </c>
      <c r="AC9" s="16">
        <f t="shared" si="7"/>
        <v>0.12079186122626333</v>
      </c>
      <c r="AD9" s="16">
        <f t="shared" si="7"/>
        <v>0.13238660420592951</v>
      </c>
      <c r="AE9" s="16">
        <f t="shared" si="7"/>
        <v>0.15398322447341214</v>
      </c>
      <c r="AF9" s="16">
        <f t="shared" si="7"/>
        <v>0.15138477912368781</v>
      </c>
      <c r="AG9" s="16">
        <f t="shared" ref="AG9" si="8">IF(AG4=0,0,AG4/AG$3)</f>
        <v>0.14697520929956173</v>
      </c>
    </row>
    <row r="10" spans="1:33" x14ac:dyDescent="0.25">
      <c r="A10" s="12" t="s">
        <v>11</v>
      </c>
      <c r="B10" s="17">
        <f t="shared" ref="B10:K10" si="9">IF(B5=0,0,B5/B$3)</f>
        <v>0.85245559602827414</v>
      </c>
      <c r="C10" s="17">
        <f t="shared" si="9"/>
        <v>0.85245559602827414</v>
      </c>
      <c r="D10" s="17">
        <f t="shared" si="9"/>
        <v>0.85245559602827414</v>
      </c>
      <c r="E10" s="17">
        <f t="shared" si="9"/>
        <v>0.85245559602827414</v>
      </c>
      <c r="F10" s="17">
        <f t="shared" si="9"/>
        <v>0.85245559602827414</v>
      </c>
      <c r="G10" s="17">
        <f t="shared" si="9"/>
        <v>0.85245559602827414</v>
      </c>
      <c r="H10" s="17">
        <f t="shared" si="9"/>
        <v>0.84747457386548308</v>
      </c>
      <c r="I10" s="17">
        <f t="shared" si="9"/>
        <v>0.84737927288872028</v>
      </c>
      <c r="J10" s="17">
        <f t="shared" si="9"/>
        <v>0.85297446852835557</v>
      </c>
      <c r="K10" s="17">
        <f t="shared" si="9"/>
        <v>0.83791693639175846</v>
      </c>
      <c r="L10" s="17">
        <f>IF(L5=0,0,L5/L$3)</f>
        <v>0.84051257870571494</v>
      </c>
      <c r="M10" s="17">
        <f t="shared" ref="M10:AF10" si="10">IF(M5=0,0,M5/M$3)</f>
        <v>0.84682579153253135</v>
      </c>
      <c r="N10" s="17">
        <f t="shared" si="10"/>
        <v>0.84657130500509636</v>
      </c>
      <c r="O10" s="17">
        <f t="shared" si="10"/>
        <v>0.86262010017192159</v>
      </c>
      <c r="P10" s="17">
        <f t="shared" si="10"/>
        <v>0.8501731529423997</v>
      </c>
      <c r="Q10" s="17">
        <f t="shared" si="10"/>
        <v>0.84218204096642513</v>
      </c>
      <c r="R10" s="17">
        <f t="shared" si="10"/>
        <v>0.85645419932367206</v>
      </c>
      <c r="S10" s="17">
        <f t="shared" si="10"/>
        <v>0.86766618489486225</v>
      </c>
      <c r="T10" s="17">
        <f t="shared" si="10"/>
        <v>0.87621584140879183</v>
      </c>
      <c r="U10" s="17">
        <f t="shared" si="10"/>
        <v>0.8645896147513582</v>
      </c>
      <c r="V10" s="17">
        <f t="shared" si="10"/>
        <v>0.86458985592710402</v>
      </c>
      <c r="W10" s="17">
        <f t="shared" si="10"/>
        <v>0.87457485887195996</v>
      </c>
      <c r="X10" s="17">
        <f t="shared" si="10"/>
        <v>0.87419376321200792</v>
      </c>
      <c r="Y10" s="17">
        <f t="shared" si="10"/>
        <v>0.87729167980325007</v>
      </c>
      <c r="Z10" s="17">
        <f t="shared" si="10"/>
        <v>0.87192534492148899</v>
      </c>
      <c r="AA10" s="17">
        <f t="shared" si="10"/>
        <v>0.88025509714717809</v>
      </c>
      <c r="AB10" s="17">
        <f t="shared" si="10"/>
        <v>0.88123534033828299</v>
      </c>
      <c r="AC10" s="17">
        <f t="shared" si="10"/>
        <v>0.87920813877373671</v>
      </c>
      <c r="AD10" s="17">
        <f t="shared" si="10"/>
        <v>0.86761339579407049</v>
      </c>
      <c r="AE10" s="17">
        <f t="shared" si="10"/>
        <v>0.84601677552658783</v>
      </c>
      <c r="AF10" s="17">
        <f t="shared" si="10"/>
        <v>0.84861522087631214</v>
      </c>
      <c r="AG10" s="17">
        <f t="shared" ref="AG10" si="11">IF(AG5=0,0,AG5/AG$3)</f>
        <v>0.85302479070043824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7.5180110000000004</v>
      </c>
      <c r="C12" s="18">
        <f t="shared" si="12"/>
        <v>7.6214149999999998</v>
      </c>
      <c r="D12" s="18">
        <f t="shared" si="12"/>
        <v>7.4714659999999995</v>
      </c>
      <c r="E12" s="18">
        <f t="shared" si="12"/>
        <v>6.3351199999999999</v>
      </c>
      <c r="F12" s="18">
        <f t="shared" si="12"/>
        <v>6.0328280000000003</v>
      </c>
      <c r="G12" s="18">
        <f t="shared" si="12"/>
        <v>5.9899040000000001</v>
      </c>
      <c r="H12" s="18">
        <f t="shared" si="12"/>
        <v>6.2602419999999999</v>
      </c>
      <c r="I12" s="18">
        <f t="shared" si="12"/>
        <v>6.1984080000000006</v>
      </c>
      <c r="J12" s="18">
        <f t="shared" si="12"/>
        <v>4.6642460000000003</v>
      </c>
      <c r="K12" s="18">
        <f t="shared" si="12"/>
        <v>7.6769510000000007</v>
      </c>
      <c r="L12" s="18">
        <f>SUM(L13:L14)</f>
        <v>8.6522229999999993</v>
      </c>
      <c r="M12" s="18">
        <f t="shared" ref="M12:AF12" si="13">SUM(M13:M14)</f>
        <v>8.2605000000000004</v>
      </c>
      <c r="N12" s="18">
        <f t="shared" si="13"/>
        <v>8.5039770000000008</v>
      </c>
      <c r="O12" s="18">
        <f t="shared" si="13"/>
        <v>7.8644159999999994</v>
      </c>
      <c r="P12" s="18">
        <f t="shared" si="13"/>
        <v>7.8152400000000011</v>
      </c>
      <c r="Q12" s="18">
        <f t="shared" si="13"/>
        <v>8.3422009999999993</v>
      </c>
      <c r="R12" s="18">
        <f t="shared" si="13"/>
        <v>8.197241</v>
      </c>
      <c r="S12" s="18">
        <f t="shared" si="13"/>
        <v>7.8877459999999999</v>
      </c>
      <c r="T12" s="18">
        <f t="shared" si="13"/>
        <v>7.1803800000000004</v>
      </c>
      <c r="U12" s="18">
        <f t="shared" si="13"/>
        <v>6.0953110000000006</v>
      </c>
      <c r="V12" s="18">
        <f t="shared" si="13"/>
        <v>6.6821289999999998</v>
      </c>
      <c r="W12" s="18">
        <f t="shared" si="13"/>
        <v>6.9083870000000003</v>
      </c>
      <c r="X12" s="18">
        <f t="shared" si="13"/>
        <v>6.4608279999999993</v>
      </c>
      <c r="Y12" s="18">
        <f t="shared" si="13"/>
        <v>7.3173589999999997</v>
      </c>
      <c r="Z12" s="18">
        <f t="shared" si="13"/>
        <v>7.3094400000000004</v>
      </c>
      <c r="AA12" s="18">
        <f t="shared" si="13"/>
        <v>7.3256589999999999</v>
      </c>
      <c r="AB12" s="18">
        <f t="shared" si="13"/>
        <v>7.3552319999999991</v>
      </c>
      <c r="AC12" s="18">
        <f t="shared" si="13"/>
        <v>7.7088950000000001</v>
      </c>
      <c r="AD12" s="18">
        <f t="shared" si="13"/>
        <v>7.8165230000000001</v>
      </c>
      <c r="AE12" s="18">
        <f t="shared" si="13"/>
        <v>7.6980360000000001</v>
      </c>
      <c r="AF12" s="18">
        <f t="shared" si="13"/>
        <v>6.7700839999999989</v>
      </c>
      <c r="AG12" s="18">
        <f t="shared" ref="AG12" si="14">SUM(AG13:AG14)</f>
        <v>7.3355359999999994</v>
      </c>
    </row>
    <row r="13" spans="1:33" x14ac:dyDescent="0.25">
      <c r="A13" s="10" t="s">
        <v>10</v>
      </c>
      <c r="B13" s="19">
        <v>2.7990680000000001</v>
      </c>
      <c r="C13" s="19">
        <v>2.837567</v>
      </c>
      <c r="D13" s="19">
        <v>2.781739</v>
      </c>
      <c r="E13" s="19">
        <v>2.35866</v>
      </c>
      <c r="F13" s="19">
        <v>2.2461120000000001</v>
      </c>
      <c r="G13" s="19">
        <v>2.2301310000000001</v>
      </c>
      <c r="H13" s="19">
        <v>2.391111</v>
      </c>
      <c r="I13" s="19">
        <v>2.3733029999999999</v>
      </c>
      <c r="J13" s="19">
        <v>1.7393080000000001</v>
      </c>
      <c r="K13" s="19">
        <v>3.0359630000000002</v>
      </c>
      <c r="L13" s="19">
        <v>3.3691949999999999</v>
      </c>
      <c r="M13" s="19">
        <v>3.172561</v>
      </c>
      <c r="N13" s="19">
        <v>3.2227250000000001</v>
      </c>
      <c r="O13" s="19">
        <v>2.7096369999999999</v>
      </c>
      <c r="P13" s="19">
        <v>2.8821530000000002</v>
      </c>
      <c r="Q13" s="19">
        <v>3.2078139999999999</v>
      </c>
      <c r="R13" s="19">
        <v>3.0048680000000001</v>
      </c>
      <c r="S13" s="19">
        <v>2.7391909999999999</v>
      </c>
      <c r="T13" s="19">
        <v>2.373678</v>
      </c>
      <c r="U13" s="19">
        <v>2.1008330000000002</v>
      </c>
      <c r="V13" s="19">
        <v>2.3879990000000002</v>
      </c>
      <c r="W13" s="19">
        <v>2.4037980000000001</v>
      </c>
      <c r="X13" s="19">
        <v>2.3090989999999998</v>
      </c>
      <c r="Y13" s="19">
        <v>2.5994100000000002</v>
      </c>
      <c r="Z13" s="19">
        <v>2.67862</v>
      </c>
      <c r="AA13" s="19">
        <v>2.5558290000000001</v>
      </c>
      <c r="AB13" s="19">
        <v>2.5377369999999999</v>
      </c>
      <c r="AC13" s="19">
        <v>2.698118</v>
      </c>
      <c r="AD13" s="19">
        <v>2.943549</v>
      </c>
      <c r="AE13" s="19">
        <v>3.2156669999999998</v>
      </c>
      <c r="AF13" s="19">
        <v>2.6932209999999999</v>
      </c>
      <c r="AG13" s="19">
        <v>2.9913940000000001</v>
      </c>
    </row>
    <row r="14" spans="1:33" x14ac:dyDescent="0.25">
      <c r="A14" s="12" t="s">
        <v>11</v>
      </c>
      <c r="B14" s="20">
        <v>4.7189430000000003</v>
      </c>
      <c r="C14" s="20">
        <v>4.7838479999999999</v>
      </c>
      <c r="D14" s="20">
        <v>4.6897269999999995</v>
      </c>
      <c r="E14" s="20">
        <v>3.9764600000000003</v>
      </c>
      <c r="F14" s="20">
        <v>3.7867160000000002</v>
      </c>
      <c r="G14" s="20">
        <v>3.759773</v>
      </c>
      <c r="H14" s="20">
        <v>3.8691310000000003</v>
      </c>
      <c r="I14" s="20">
        <v>3.8251050000000002</v>
      </c>
      <c r="J14" s="20">
        <v>2.924938</v>
      </c>
      <c r="K14" s="20">
        <v>4.6409880000000001</v>
      </c>
      <c r="L14" s="20">
        <v>5.2830279999999998</v>
      </c>
      <c r="M14" s="20">
        <v>5.0879390000000004</v>
      </c>
      <c r="N14" s="20">
        <v>5.2812520000000003</v>
      </c>
      <c r="O14" s="20">
        <v>5.1547789999999996</v>
      </c>
      <c r="P14" s="20">
        <v>4.9330870000000004</v>
      </c>
      <c r="Q14" s="20">
        <v>5.1343870000000003</v>
      </c>
      <c r="R14" s="20">
        <v>5.1923729999999999</v>
      </c>
      <c r="S14" s="20">
        <v>5.148555</v>
      </c>
      <c r="T14" s="20">
        <v>4.8067020000000005</v>
      </c>
      <c r="U14" s="20">
        <v>3.994478</v>
      </c>
      <c r="V14" s="20">
        <v>4.29413</v>
      </c>
      <c r="W14" s="20">
        <v>4.5045890000000002</v>
      </c>
      <c r="X14" s="20">
        <v>4.1517289999999996</v>
      </c>
      <c r="Y14" s="20">
        <v>4.7179489999999999</v>
      </c>
      <c r="Z14" s="20">
        <v>4.6308199999999999</v>
      </c>
      <c r="AA14" s="20">
        <v>4.7698299999999998</v>
      </c>
      <c r="AB14" s="20">
        <v>4.8174949999999992</v>
      </c>
      <c r="AC14" s="20">
        <v>5.010777</v>
      </c>
      <c r="AD14" s="20">
        <v>4.8729740000000001</v>
      </c>
      <c r="AE14" s="20">
        <v>4.4823690000000003</v>
      </c>
      <c r="AF14" s="20">
        <v>4.0768629999999995</v>
      </c>
      <c r="AG14" s="20">
        <v>4.3441419999999997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0.37231496468946373</v>
      </c>
      <c r="C18" s="16">
        <f t="shared" si="15"/>
        <v>0.37231498350371944</v>
      </c>
      <c r="D18" s="16">
        <f t="shared" si="15"/>
        <v>0.37231501823069263</v>
      </c>
      <c r="E18" s="16">
        <f t="shared" si="15"/>
        <v>0.37231496798797814</v>
      </c>
      <c r="F18" s="16">
        <f t="shared" si="15"/>
        <v>0.37231494085360961</v>
      </c>
      <c r="G18" s="16">
        <f t="shared" si="15"/>
        <v>0.3723149820097284</v>
      </c>
      <c r="H18" s="16">
        <f t="shared" si="15"/>
        <v>0.38195184786786196</v>
      </c>
      <c r="I18" s="16">
        <f t="shared" si="15"/>
        <v>0.38288912249726054</v>
      </c>
      <c r="J18" s="16">
        <f t="shared" si="15"/>
        <v>0.37290228688624055</v>
      </c>
      <c r="K18" s="16">
        <f t="shared" si="15"/>
        <v>0.39546468383085942</v>
      </c>
      <c r="L18" s="16">
        <f t="shared" ref="L18" si="19">IF(L13=0,0,L13/L$12)</f>
        <v>0.38940223801443863</v>
      </c>
      <c r="M18" s="16">
        <f t="shared" ref="M18:AF18" si="20">IF(M13=0,0,M13/M$12)</f>
        <v>0.38406403970703951</v>
      </c>
      <c r="N18" s="16">
        <f t="shared" si="20"/>
        <v>0.37896680576629027</v>
      </c>
      <c r="O18" s="16">
        <f t="shared" si="20"/>
        <v>0.34454395596570681</v>
      </c>
      <c r="P18" s="16">
        <f t="shared" si="20"/>
        <v>0.36878624328875376</v>
      </c>
      <c r="Q18" s="16">
        <f t="shared" si="20"/>
        <v>0.38452849553732882</v>
      </c>
      <c r="R18" s="16">
        <f t="shared" si="20"/>
        <v>0.3665706546873515</v>
      </c>
      <c r="S18" s="16">
        <f t="shared" si="20"/>
        <v>0.34727170474302799</v>
      </c>
      <c r="T18" s="16">
        <f t="shared" si="20"/>
        <v>0.33057832593818154</v>
      </c>
      <c r="U18" s="16">
        <f t="shared" si="20"/>
        <v>0.34466379156043064</v>
      </c>
      <c r="V18" s="16">
        <f t="shared" si="20"/>
        <v>0.3573709816137941</v>
      </c>
      <c r="W18" s="16">
        <f t="shared" si="20"/>
        <v>0.34795358163924517</v>
      </c>
      <c r="X18" s="16">
        <f t="shared" si="20"/>
        <v>0.35739985648898254</v>
      </c>
      <c r="Y18" s="16">
        <f t="shared" si="20"/>
        <v>0.35523882318743694</v>
      </c>
      <c r="Z18" s="16">
        <f t="shared" si="20"/>
        <v>0.36646035811224936</v>
      </c>
      <c r="AA18" s="16">
        <f t="shared" si="20"/>
        <v>0.34888724686748318</v>
      </c>
      <c r="AB18" s="16">
        <f t="shared" si="20"/>
        <v>0.34502473885256102</v>
      </c>
      <c r="AC18" s="16">
        <f t="shared" si="20"/>
        <v>0.350000616171319</v>
      </c>
      <c r="AD18" s="16">
        <f t="shared" si="20"/>
        <v>0.37658035420608371</v>
      </c>
      <c r="AE18" s="16">
        <f t="shared" si="20"/>
        <v>0.41772563807184065</v>
      </c>
      <c r="AF18" s="16">
        <f t="shared" si="20"/>
        <v>0.39781205078105386</v>
      </c>
      <c r="AG18" s="16">
        <f t="shared" ref="AG18" si="21">IF(AG13=0,0,AG13/AG$12)</f>
        <v>0.40779487688425226</v>
      </c>
    </row>
    <row r="19" spans="1:33" x14ac:dyDescent="0.25">
      <c r="A19" s="12" t="s">
        <v>11</v>
      </c>
      <c r="B19" s="17">
        <f t="shared" si="15"/>
        <v>0.62768503531053621</v>
      </c>
      <c r="C19" s="17">
        <f t="shared" si="15"/>
        <v>0.6276850164962805</v>
      </c>
      <c r="D19" s="17">
        <f t="shared" si="15"/>
        <v>0.62768498176930732</v>
      </c>
      <c r="E19" s="17">
        <f t="shared" si="15"/>
        <v>0.62768503201202197</v>
      </c>
      <c r="F19" s="17">
        <f t="shared" si="15"/>
        <v>0.62768505914639039</v>
      </c>
      <c r="G19" s="17">
        <f t="shared" si="15"/>
        <v>0.62768501799027165</v>
      </c>
      <c r="H19" s="17">
        <f t="shared" si="15"/>
        <v>0.61804815213213804</v>
      </c>
      <c r="I19" s="17">
        <f t="shared" si="15"/>
        <v>0.61711087750273941</v>
      </c>
      <c r="J19" s="17">
        <f t="shared" si="15"/>
        <v>0.62709771311375939</v>
      </c>
      <c r="K19" s="17">
        <f t="shared" si="15"/>
        <v>0.60453531616914058</v>
      </c>
      <c r="L19" s="17">
        <f t="shared" ref="L19" si="22">IF(L14=0,0,L14/L$12)</f>
        <v>0.61059776198556137</v>
      </c>
      <c r="M19" s="17">
        <f t="shared" ref="M19:AF19" si="23">IF(M14=0,0,M14/M$12)</f>
        <v>0.61593596029296049</v>
      </c>
      <c r="N19" s="17">
        <f t="shared" si="23"/>
        <v>0.62103319423370973</v>
      </c>
      <c r="O19" s="17">
        <f t="shared" si="23"/>
        <v>0.65545604403429314</v>
      </c>
      <c r="P19" s="17">
        <f t="shared" si="23"/>
        <v>0.63121375671124624</v>
      </c>
      <c r="Q19" s="17">
        <f t="shared" si="23"/>
        <v>0.61547150446267129</v>
      </c>
      <c r="R19" s="17">
        <f t="shared" si="23"/>
        <v>0.6334293453126485</v>
      </c>
      <c r="S19" s="17">
        <f t="shared" si="23"/>
        <v>0.65272829525697207</v>
      </c>
      <c r="T19" s="17">
        <f t="shared" si="23"/>
        <v>0.66942167406181852</v>
      </c>
      <c r="U19" s="17">
        <f t="shared" si="23"/>
        <v>0.6553362084395693</v>
      </c>
      <c r="V19" s="17">
        <f t="shared" si="23"/>
        <v>0.64262901838620601</v>
      </c>
      <c r="W19" s="17">
        <f t="shared" si="23"/>
        <v>0.65204641836075483</v>
      </c>
      <c r="X19" s="17">
        <f t="shared" si="23"/>
        <v>0.64260014351101746</v>
      </c>
      <c r="Y19" s="17">
        <f t="shared" si="23"/>
        <v>0.64476117681256317</v>
      </c>
      <c r="Z19" s="17">
        <f t="shared" si="23"/>
        <v>0.63353964188775058</v>
      </c>
      <c r="AA19" s="17">
        <f t="shared" si="23"/>
        <v>0.65111275313251682</v>
      </c>
      <c r="AB19" s="17">
        <f t="shared" si="23"/>
        <v>0.65497526114743898</v>
      </c>
      <c r="AC19" s="17">
        <f t="shared" si="23"/>
        <v>0.64999938382868105</v>
      </c>
      <c r="AD19" s="17">
        <f t="shared" si="23"/>
        <v>0.62341964579391629</v>
      </c>
      <c r="AE19" s="17">
        <f t="shared" si="23"/>
        <v>0.5822743619281594</v>
      </c>
      <c r="AF19" s="17">
        <f t="shared" si="23"/>
        <v>0.60218794921894625</v>
      </c>
      <c r="AG19" s="17">
        <f t="shared" ref="AG19" si="24">IF(AG14=0,0,AG14/AG$12)</f>
        <v>0.5922051231157478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14797.482604771776</v>
      </c>
      <c r="C21" s="21">
        <f t="shared" si="25"/>
        <v>14797.481968415786</v>
      </c>
      <c r="D21" s="21">
        <f t="shared" si="25"/>
        <v>14797.483209766075</v>
      </c>
      <c r="E21" s="21">
        <f t="shared" si="25"/>
        <v>14797.484982431384</v>
      </c>
      <c r="F21" s="21">
        <f t="shared" si="25"/>
        <v>14797.482956597785</v>
      </c>
      <c r="G21" s="21">
        <f t="shared" si="25"/>
        <v>14797.481451455647</v>
      </c>
      <c r="H21" s="21">
        <f t="shared" si="25"/>
        <v>14684.74449230557</v>
      </c>
      <c r="I21" s="21">
        <f t="shared" si="25"/>
        <v>14711.587191582095</v>
      </c>
      <c r="J21" s="21">
        <f t="shared" si="25"/>
        <v>14873.128620788868</v>
      </c>
      <c r="K21" s="21">
        <f t="shared" si="25"/>
        <v>14307.711514506213</v>
      </c>
      <c r="L21" s="21">
        <f>IF(L3=0,0,L3/L12)</f>
        <v>14317.663037233322</v>
      </c>
      <c r="M21" s="21">
        <f t="shared" ref="M21:AF21" si="26">IF(M3=0,0,M3/M12)</f>
        <v>14856.151308032202</v>
      </c>
      <c r="N21" s="21">
        <f t="shared" si="26"/>
        <v>14513.747750728864</v>
      </c>
      <c r="O21" s="21">
        <f t="shared" si="26"/>
        <v>15162.207897573069</v>
      </c>
      <c r="P21" s="21">
        <f t="shared" si="26"/>
        <v>15109.304537800499</v>
      </c>
      <c r="Q21" s="21">
        <f t="shared" si="26"/>
        <v>14919.918165481749</v>
      </c>
      <c r="R21" s="21">
        <f t="shared" si="26"/>
        <v>16285.484792261201</v>
      </c>
      <c r="S21" s="21">
        <f t="shared" si="26"/>
        <v>16847.877012013316</v>
      </c>
      <c r="T21" s="21">
        <f t="shared" si="26"/>
        <v>18361.208493840157</v>
      </c>
      <c r="U21" s="21">
        <f t="shared" si="26"/>
        <v>18260.302872322674</v>
      </c>
      <c r="V21" s="21">
        <f t="shared" si="26"/>
        <v>18878.839941581497</v>
      </c>
      <c r="W21" s="21">
        <f t="shared" si="26"/>
        <v>20498.813622195743</v>
      </c>
      <c r="X21" s="21">
        <f t="shared" si="26"/>
        <v>21857.212669800218</v>
      </c>
      <c r="Y21" s="21">
        <f t="shared" si="26"/>
        <v>23310.90617079195</v>
      </c>
      <c r="Z21" s="21">
        <f t="shared" si="26"/>
        <v>23850.662044287932</v>
      </c>
      <c r="AA21" s="21">
        <f t="shared" si="26"/>
        <v>25664.889420460331</v>
      </c>
      <c r="AB21" s="21">
        <f t="shared" si="26"/>
        <v>26216.851939272619</v>
      </c>
      <c r="AC21" s="21">
        <f t="shared" si="26"/>
        <v>26560.018388368244</v>
      </c>
      <c r="AD21" s="21">
        <f t="shared" si="26"/>
        <v>25027.586968783944</v>
      </c>
      <c r="AE21" s="21">
        <f t="shared" si="26"/>
        <v>23461.025672262382</v>
      </c>
      <c r="AF21" s="21">
        <f t="shared" si="26"/>
        <v>24650.006312033944</v>
      </c>
      <c r="AG21" s="21">
        <f t="shared" ref="AG21" si="27">IF(AG3=0,0,AG3/AG12)</f>
        <v>24284.550905346256</v>
      </c>
    </row>
    <row r="22" spans="1:33" x14ac:dyDescent="0.25">
      <c r="A22" s="10" t="s">
        <v>10</v>
      </c>
      <c r="B22" s="22">
        <f t="shared" ref="B22:K22" si="28">IF(B4=0,0,B4/B13)</f>
        <v>5864.0827209941535</v>
      </c>
      <c r="C22" s="22">
        <f t="shared" si="28"/>
        <v>5864.0821724824746</v>
      </c>
      <c r="D22" s="22">
        <f t="shared" si="28"/>
        <v>5864.0821174550529</v>
      </c>
      <c r="E22" s="22">
        <f t="shared" si="28"/>
        <v>5864.0836112823163</v>
      </c>
      <c r="F22" s="22">
        <f t="shared" si="28"/>
        <v>5864.0832358415546</v>
      </c>
      <c r="G22" s="22">
        <f t="shared" si="28"/>
        <v>5864.0819911476046</v>
      </c>
      <c r="H22" s="22">
        <f t="shared" si="28"/>
        <v>5864.0818832751802</v>
      </c>
      <c r="I22" s="22">
        <f t="shared" si="28"/>
        <v>5864.0817986578204</v>
      </c>
      <c r="J22" s="22">
        <f t="shared" si="28"/>
        <v>5864.0821389886087</v>
      </c>
      <c r="K22" s="22">
        <f t="shared" si="28"/>
        <v>5864.0829644498299</v>
      </c>
      <c r="L22" s="22">
        <f>IF(L4=0,0,L4/L13)</f>
        <v>5864.0832893317247</v>
      </c>
      <c r="M22" s="22">
        <f t="shared" ref="M22:AF22" si="29">IF(M4=0,0,M4/M13)</f>
        <v>5924.999432950226</v>
      </c>
      <c r="N22" s="22">
        <f t="shared" si="29"/>
        <v>5876.0433446850102</v>
      </c>
      <c r="O22" s="22">
        <f t="shared" si="29"/>
        <v>6045.6222379602887</v>
      </c>
      <c r="P22" s="22">
        <f t="shared" si="29"/>
        <v>6138.4596126576207</v>
      </c>
      <c r="Q22" s="22">
        <f t="shared" si="29"/>
        <v>6123.4240404836446</v>
      </c>
      <c r="R22" s="22">
        <f t="shared" si="29"/>
        <v>6377.2506719097146</v>
      </c>
      <c r="S22" s="22">
        <f t="shared" si="29"/>
        <v>6420.1713268625672</v>
      </c>
      <c r="T22" s="22">
        <f t="shared" si="29"/>
        <v>6875.3047789127249</v>
      </c>
      <c r="U22" s="22">
        <f t="shared" si="29"/>
        <v>7174.0481804122455</v>
      </c>
      <c r="V22" s="22">
        <f t="shared" si="29"/>
        <v>7153.3128539836071</v>
      </c>
      <c r="W22" s="22">
        <f t="shared" si="29"/>
        <v>7389.1079936833294</v>
      </c>
      <c r="X22" s="22">
        <f t="shared" si="29"/>
        <v>7693.8298176041835</v>
      </c>
      <c r="Y22" s="22">
        <f t="shared" si="29"/>
        <v>8052.1664631589465</v>
      </c>
      <c r="Z22" s="22">
        <f t="shared" si="29"/>
        <v>8335.5955073881323</v>
      </c>
      <c r="AA22" s="22">
        <f t="shared" si="29"/>
        <v>8808.6902515778638</v>
      </c>
      <c r="AB22" s="22">
        <f t="shared" si="29"/>
        <v>9024.383319075223</v>
      </c>
      <c r="AC22" s="22">
        <f t="shared" si="29"/>
        <v>9166.366877949742</v>
      </c>
      <c r="AD22" s="22">
        <f t="shared" si="29"/>
        <v>8798.4336231535472</v>
      </c>
      <c r="AE22" s="22">
        <f t="shared" si="29"/>
        <v>8648.2706667077164</v>
      </c>
      <c r="AF22" s="22">
        <f t="shared" si="29"/>
        <v>9380.398993992696</v>
      </c>
      <c r="AG22" s="22">
        <f t="shared" ref="AG22" si="30">IF(AG4=0,0,AG4/AG13)</f>
        <v>8752.5056207908419</v>
      </c>
    </row>
    <row r="23" spans="1:33" x14ac:dyDescent="0.25">
      <c r="A23" s="12" t="s">
        <v>11</v>
      </c>
      <c r="B23" s="23">
        <f t="shared" ref="B23:K23" si="31">IF(B5=0,0,B5/B14)</f>
        <v>20096.379782780845</v>
      </c>
      <c r="C23" s="23">
        <f t="shared" si="31"/>
        <v>20096.379520918937</v>
      </c>
      <c r="D23" s="23">
        <f t="shared" si="31"/>
        <v>20096.382318631935</v>
      </c>
      <c r="E23" s="23">
        <f t="shared" si="31"/>
        <v>20096.383117474728</v>
      </c>
      <c r="F23" s="23">
        <f t="shared" si="31"/>
        <v>20096.379497449336</v>
      </c>
      <c r="G23" s="23">
        <f t="shared" si="31"/>
        <v>20096.378771005588</v>
      </c>
      <c r="H23" s="23">
        <f t="shared" si="31"/>
        <v>20135.8867234012</v>
      </c>
      <c r="I23" s="23">
        <f t="shared" si="31"/>
        <v>20201.060314945604</v>
      </c>
      <c r="J23" s="23">
        <f t="shared" si="31"/>
        <v>20230.338455037338</v>
      </c>
      <c r="K23" s="23">
        <f t="shared" si="31"/>
        <v>19831.221565321866</v>
      </c>
      <c r="L23" s="23">
        <f>IF(L5=0,0,L5/L14)</f>
        <v>19708.843742452245</v>
      </c>
      <c r="M23" s="23">
        <f t="shared" ref="M23:AF23" si="32">IF(M5=0,0,M5/M14)</f>
        <v>20425.130048532421</v>
      </c>
      <c r="N23" s="23">
        <f t="shared" si="32"/>
        <v>19784.646759518386</v>
      </c>
      <c r="O23" s="23">
        <f t="shared" si="32"/>
        <v>19954.389641340589</v>
      </c>
      <c r="P23" s="23">
        <f t="shared" si="32"/>
        <v>20350.515084773488</v>
      </c>
      <c r="Q23" s="23">
        <f t="shared" si="32"/>
        <v>20415.708997977752</v>
      </c>
      <c r="R23" s="23">
        <f t="shared" si="32"/>
        <v>22019.459536516348</v>
      </c>
      <c r="S23" s="23">
        <f t="shared" si="32"/>
        <v>22395.739968398899</v>
      </c>
      <c r="T23" s="23">
        <f t="shared" si="32"/>
        <v>24033.254931967906</v>
      </c>
      <c r="U23" s="23">
        <f t="shared" si="32"/>
        <v>24090.944498880704</v>
      </c>
      <c r="V23" s="23">
        <f t="shared" si="32"/>
        <v>25399.496502900474</v>
      </c>
      <c r="W23" s="23">
        <f t="shared" si="32"/>
        <v>27494.587081307527</v>
      </c>
      <c r="X23" s="23">
        <f t="shared" si="32"/>
        <v>29734.570074540032</v>
      </c>
      <c r="Y23" s="23">
        <f t="shared" si="32"/>
        <v>31717.889922294627</v>
      </c>
      <c r="Z23" s="23">
        <f t="shared" si="32"/>
        <v>32825.091524827134</v>
      </c>
      <c r="AA23" s="23">
        <f t="shared" si="32"/>
        <v>34696.98546279427</v>
      </c>
      <c r="AB23" s="23">
        <f t="shared" si="32"/>
        <v>35273.418420154048</v>
      </c>
      <c r="AC23" s="23">
        <f t="shared" si="32"/>
        <v>35925.856106947089</v>
      </c>
      <c r="AD23" s="23">
        <f t="shared" si="32"/>
        <v>34830.903814179997</v>
      </c>
      <c r="AE23" s="23">
        <f t="shared" si="32"/>
        <v>34087.747267572129</v>
      </c>
      <c r="AF23" s="23">
        <f t="shared" si="32"/>
        <v>34737.278582576851</v>
      </c>
      <c r="AG23" s="23">
        <f t="shared" ref="AG23" si="33">IF(AG5=0,0,AG5/AG14)</f>
        <v>34979.980997628532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612.13241616509026</v>
      </c>
      <c r="C25" s="21">
        <f t="shared" si="34"/>
        <v>620.55176268271703</v>
      </c>
      <c r="D25" s="21">
        <f t="shared" si="34"/>
        <v>608.34264832330177</v>
      </c>
      <c r="E25" s="21">
        <f t="shared" si="34"/>
        <v>515.81900257953566</v>
      </c>
      <c r="F25" s="21">
        <f t="shared" si="34"/>
        <v>491.20567497850391</v>
      </c>
      <c r="G25" s="21">
        <f t="shared" si="34"/>
        <v>487.71066208082556</v>
      </c>
      <c r="H25" s="21">
        <f t="shared" si="34"/>
        <v>503.28959587274289</v>
      </c>
      <c r="I25" s="21">
        <f t="shared" si="34"/>
        <v>499.83490971625099</v>
      </c>
      <c r="J25" s="21">
        <f t="shared" si="34"/>
        <v>382.98865004299228</v>
      </c>
      <c r="K25" s="21">
        <f t="shared" si="34"/>
        <v>590.8041272570938</v>
      </c>
      <c r="L25" s="21">
        <f>SUM(L26,L32)</f>
        <v>666.64402407566649</v>
      </c>
      <c r="M25" s="21">
        <f t="shared" ref="M25:AF25" si="35">SUM(M26,M32)</f>
        <v>476.77196904557172</v>
      </c>
      <c r="N25" s="21">
        <f t="shared" si="35"/>
        <v>483.63688736027507</v>
      </c>
      <c r="O25" s="21">
        <f t="shared" si="35"/>
        <v>580.7053310404126</v>
      </c>
      <c r="P25" s="21">
        <f t="shared" si="35"/>
        <v>655.94196044711941</v>
      </c>
      <c r="Q25" s="21">
        <f t="shared" si="35"/>
        <v>577.51332760103196</v>
      </c>
      <c r="R25" s="21">
        <f t="shared" si="35"/>
        <v>632.04978503869302</v>
      </c>
      <c r="S25" s="21">
        <f t="shared" si="35"/>
        <v>493.69441100601887</v>
      </c>
      <c r="T25" s="21">
        <f t="shared" si="35"/>
        <v>526.5357695614789</v>
      </c>
      <c r="U25" s="21">
        <f t="shared" si="35"/>
        <v>474.06139294926908</v>
      </c>
      <c r="V25" s="21">
        <f t="shared" si="35"/>
        <v>458.39303525365426</v>
      </c>
      <c r="W25" s="21">
        <f t="shared" si="35"/>
        <v>558.92338779019769</v>
      </c>
      <c r="X25" s="21">
        <f t="shared" si="35"/>
        <v>603.49191745485803</v>
      </c>
      <c r="Y25" s="21">
        <f t="shared" si="35"/>
        <v>643.42699914015475</v>
      </c>
      <c r="Z25" s="21">
        <f t="shared" si="35"/>
        <v>605.09217540842656</v>
      </c>
      <c r="AA25" s="21">
        <f t="shared" si="35"/>
        <v>641.27730008598451</v>
      </c>
      <c r="AB25" s="21">
        <f t="shared" si="35"/>
        <v>762.94539982803099</v>
      </c>
      <c r="AC25" s="21">
        <f t="shared" si="35"/>
        <v>776.82424763542554</v>
      </c>
      <c r="AD25" s="21">
        <f t="shared" si="35"/>
        <v>808.40825451418755</v>
      </c>
      <c r="AE25" s="21">
        <f t="shared" si="35"/>
        <v>952.30128976784181</v>
      </c>
      <c r="AF25" s="21">
        <f t="shared" si="35"/>
        <v>686.58968185726565</v>
      </c>
      <c r="AG25" s="21">
        <f t="shared" ref="AG25" si="36">SUM(AG26,AG32)</f>
        <v>659.35984522785918</v>
      </c>
    </row>
    <row r="26" spans="1:33" x14ac:dyDescent="0.25">
      <c r="A26" s="24" t="s">
        <v>10</v>
      </c>
      <c r="B26" s="25">
        <f t="shared" ref="B26:K26" si="37">SUM(B27:B31)</f>
        <v>193.57269275796943</v>
      </c>
      <c r="C26" s="25">
        <f t="shared" si="37"/>
        <v>196.23511674125604</v>
      </c>
      <c r="D26" s="25">
        <f t="shared" si="37"/>
        <v>192.37427014556891</v>
      </c>
      <c r="E26" s="25">
        <f t="shared" si="37"/>
        <v>163.11580804608744</v>
      </c>
      <c r="F26" s="25">
        <f t="shared" si="37"/>
        <v>155.33241093009633</v>
      </c>
      <c r="G26" s="25">
        <f t="shared" si="37"/>
        <v>154.22719702983039</v>
      </c>
      <c r="H26" s="25">
        <f t="shared" si="37"/>
        <v>162.82321230790328</v>
      </c>
      <c r="I26" s="25">
        <f t="shared" si="37"/>
        <v>162.2087793817212</v>
      </c>
      <c r="J26" s="25">
        <f t="shared" si="37"/>
        <v>121.5276641270727</v>
      </c>
      <c r="K26" s="25">
        <f t="shared" si="37"/>
        <v>196.09063013682396</v>
      </c>
      <c r="L26" s="25">
        <f>SUM(L27:L31)</f>
        <v>217.92283094359692</v>
      </c>
      <c r="M26" s="25">
        <f t="shared" ref="M26:AF26" si="38">SUM(M27:M31)</f>
        <v>153.47377757476937</v>
      </c>
      <c r="N26" s="25">
        <f t="shared" si="38"/>
        <v>155.18344929701246</v>
      </c>
      <c r="O26" s="25">
        <f t="shared" si="38"/>
        <v>173.18614954966554</v>
      </c>
      <c r="P26" s="25">
        <f t="shared" si="38"/>
        <v>205.97437615451665</v>
      </c>
      <c r="Q26" s="25">
        <f t="shared" si="38"/>
        <v>189.32768897491326</v>
      </c>
      <c r="R26" s="25">
        <f t="shared" si="38"/>
        <v>196.96229953441605</v>
      </c>
      <c r="S26" s="25">
        <f t="shared" si="38"/>
        <v>147.03417368373667</v>
      </c>
      <c r="T26" s="25">
        <f t="shared" si="38"/>
        <v>149.99162070557989</v>
      </c>
      <c r="U26" s="25">
        <f t="shared" si="38"/>
        <v>141.76166502836452</v>
      </c>
      <c r="V26" s="25">
        <f t="shared" si="38"/>
        <v>139.82405594321745</v>
      </c>
      <c r="W26" s="25">
        <f t="shared" si="38"/>
        <v>166.25191610044817</v>
      </c>
      <c r="X26" s="25">
        <f t="shared" si="38"/>
        <v>182.63609093726822</v>
      </c>
      <c r="Y26" s="25">
        <f t="shared" si="38"/>
        <v>192.15184698748664</v>
      </c>
      <c r="Z26" s="25">
        <f t="shared" si="38"/>
        <v>184.87460844107346</v>
      </c>
      <c r="AA26" s="25">
        <f t="shared" si="38"/>
        <v>187.95998448808362</v>
      </c>
      <c r="AB26" s="25">
        <f t="shared" si="38"/>
        <v>220.66461400564719</v>
      </c>
      <c r="AC26" s="25">
        <f t="shared" si="38"/>
        <v>228.628461028706</v>
      </c>
      <c r="AD26" s="25">
        <f t="shared" si="38"/>
        <v>250.99867997851919</v>
      </c>
      <c r="AE26" s="25">
        <f t="shared" si="38"/>
        <v>321.82047226708306</v>
      </c>
      <c r="AF26" s="25">
        <f t="shared" si="38"/>
        <v>204.68378546509868</v>
      </c>
      <c r="AG26" s="25">
        <f t="shared" ref="AG26" si="39">SUM(AG27:AG31)</f>
        <v>198.66902848338688</v>
      </c>
    </row>
    <row r="27" spans="1:33" x14ac:dyDescent="0.25">
      <c r="A27" s="26" t="s">
        <v>15</v>
      </c>
      <c r="B27" s="27">
        <v>153.16540825335869</v>
      </c>
      <c r="C27" s="27">
        <v>160.39018399832622</v>
      </c>
      <c r="D27" s="27">
        <v>153.8878810893541</v>
      </c>
      <c r="E27" s="27">
        <v>135.10343977218767</v>
      </c>
      <c r="F27" s="27">
        <v>130.04607797598936</v>
      </c>
      <c r="G27" s="27">
        <v>143.773158521422</v>
      </c>
      <c r="H27" s="27">
        <v>146.67761650055252</v>
      </c>
      <c r="I27" s="27">
        <v>141.0304108389814</v>
      </c>
      <c r="J27" s="27">
        <v>78.86942708425488</v>
      </c>
      <c r="K27" s="27">
        <v>135.02960997728476</v>
      </c>
      <c r="L27" s="27">
        <v>150.27339240880204</v>
      </c>
      <c r="M27" s="27">
        <v>111.40633493757049</v>
      </c>
      <c r="N27" s="27">
        <v>92.344428580162528</v>
      </c>
      <c r="O27" s="27">
        <v>104.85620535159458</v>
      </c>
      <c r="P27" s="27">
        <v>104.43427196215379</v>
      </c>
      <c r="Q27" s="27">
        <v>99.817216894779776</v>
      </c>
      <c r="R27" s="27">
        <v>96.164697706912818</v>
      </c>
      <c r="S27" s="27">
        <v>34.896744028951055</v>
      </c>
      <c r="T27" s="27">
        <v>37.605691028531986</v>
      </c>
      <c r="U27" s="27">
        <v>29.36762480468699</v>
      </c>
      <c r="V27" s="27">
        <v>35.277093165472081</v>
      </c>
      <c r="W27" s="27">
        <v>36.969376399339012</v>
      </c>
      <c r="X27" s="27">
        <v>34.448590057604406</v>
      </c>
      <c r="Y27" s="27">
        <v>41.229437459677982</v>
      </c>
      <c r="Z27" s="27">
        <v>40.951665646840716</v>
      </c>
      <c r="AA27" s="27">
        <v>75.519712598488653</v>
      </c>
      <c r="AB27" s="27">
        <v>87.451494692016738</v>
      </c>
      <c r="AC27" s="27">
        <v>90.424025213998718</v>
      </c>
      <c r="AD27" s="27">
        <v>97.104439725291812</v>
      </c>
      <c r="AE27" s="27">
        <v>113.13252526428457</v>
      </c>
      <c r="AF27" s="27">
        <v>97.537540388080913</v>
      </c>
      <c r="AG27" s="27">
        <v>98.935434778761604</v>
      </c>
    </row>
    <row r="28" spans="1:33" x14ac:dyDescent="0.25">
      <c r="A28" s="26" t="s">
        <v>16</v>
      </c>
      <c r="B28" s="27">
        <v>40.407284504610743</v>
      </c>
      <c r="C28" s="27">
        <v>35.844932742929814</v>
      </c>
      <c r="D28" s="27">
        <v>38.486389056214819</v>
      </c>
      <c r="E28" s="27">
        <v>28.012368273899767</v>
      </c>
      <c r="F28" s="27">
        <v>25.286332954106967</v>
      </c>
      <c r="G28" s="27">
        <v>10.454038508408388</v>
      </c>
      <c r="H28" s="27">
        <v>16.145595807350759</v>
      </c>
      <c r="I28" s="27">
        <v>21.178368542739804</v>
      </c>
      <c r="J28" s="27">
        <v>42.658237042817817</v>
      </c>
      <c r="K28" s="27">
        <v>61.061020159539197</v>
      </c>
      <c r="L28" s="27">
        <v>67.649438534794882</v>
      </c>
      <c r="M28" s="27">
        <v>42.06744263719888</v>
      </c>
      <c r="N28" s="27">
        <v>62.83902071684993</v>
      </c>
      <c r="O28" s="27">
        <v>68.329944198070962</v>
      </c>
      <c r="P28" s="27">
        <v>101.54010419236286</v>
      </c>
      <c r="Q28" s="27">
        <v>89.510472080133482</v>
      </c>
      <c r="R28" s="27">
        <v>100.79760182750323</v>
      </c>
      <c r="S28" s="27">
        <v>112.13742965478562</v>
      </c>
      <c r="T28" s="27">
        <v>112.3859296770479</v>
      </c>
      <c r="U28" s="27">
        <v>112.39404022367754</v>
      </c>
      <c r="V28" s="27">
        <v>104.54696277774536</v>
      </c>
      <c r="W28" s="27">
        <v>129.28253970110916</v>
      </c>
      <c r="X28" s="27">
        <v>148.18750087966382</v>
      </c>
      <c r="Y28" s="27">
        <v>150.92240952780867</v>
      </c>
      <c r="Z28" s="27">
        <v>143.92294279423274</v>
      </c>
      <c r="AA28" s="27">
        <v>112.44027188959497</v>
      </c>
      <c r="AB28" s="27">
        <v>133.21311931363044</v>
      </c>
      <c r="AC28" s="27">
        <v>138.20443581470727</v>
      </c>
      <c r="AD28" s="27">
        <v>153.89424025322739</v>
      </c>
      <c r="AE28" s="27">
        <v>208.6879470027985</v>
      </c>
      <c r="AF28" s="27">
        <v>107.14624507701777</v>
      </c>
      <c r="AG28" s="27">
        <v>99.733593704625278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418.55972340712083</v>
      </c>
      <c r="C32" s="25">
        <f t="shared" si="40"/>
        <v>424.31664594146099</v>
      </c>
      <c r="D32" s="25">
        <f t="shared" si="40"/>
        <v>415.96837817773286</v>
      </c>
      <c r="E32" s="25">
        <f t="shared" si="40"/>
        <v>352.70319453344825</v>
      </c>
      <c r="F32" s="25">
        <f t="shared" si="40"/>
        <v>335.87326404840758</v>
      </c>
      <c r="G32" s="25">
        <f t="shared" si="40"/>
        <v>333.48346505099516</v>
      </c>
      <c r="H32" s="25">
        <f t="shared" si="40"/>
        <v>340.46638356483959</v>
      </c>
      <c r="I32" s="25">
        <f t="shared" si="40"/>
        <v>337.62613033452976</v>
      </c>
      <c r="J32" s="25">
        <f t="shared" si="40"/>
        <v>261.46098591591959</v>
      </c>
      <c r="K32" s="25">
        <f t="shared" si="40"/>
        <v>394.71349712026984</v>
      </c>
      <c r="L32" s="25">
        <f>SUM(L33:L37)</f>
        <v>448.72119313206952</v>
      </c>
      <c r="M32" s="25">
        <f t="shared" ref="M32:AF32" si="41">SUM(M33:M37)</f>
        <v>323.29819147080235</v>
      </c>
      <c r="N32" s="25">
        <f t="shared" si="41"/>
        <v>328.45343806326258</v>
      </c>
      <c r="O32" s="25">
        <f t="shared" si="41"/>
        <v>407.51918149074703</v>
      </c>
      <c r="P32" s="25">
        <f t="shared" si="41"/>
        <v>449.96758429260274</v>
      </c>
      <c r="Q32" s="25">
        <f t="shared" si="41"/>
        <v>388.1856386261187</v>
      </c>
      <c r="R32" s="25">
        <f t="shared" si="41"/>
        <v>435.08748550427697</v>
      </c>
      <c r="S32" s="25">
        <f t="shared" si="41"/>
        <v>346.66023732228223</v>
      </c>
      <c r="T32" s="25">
        <f t="shared" si="41"/>
        <v>376.54414885589898</v>
      </c>
      <c r="U32" s="25">
        <f t="shared" si="41"/>
        <v>332.29972792090456</v>
      </c>
      <c r="V32" s="25">
        <f t="shared" si="41"/>
        <v>318.56897931043682</v>
      </c>
      <c r="W32" s="25">
        <f t="shared" si="41"/>
        <v>392.67147168974952</v>
      </c>
      <c r="X32" s="25">
        <f t="shared" si="41"/>
        <v>420.85582651758978</v>
      </c>
      <c r="Y32" s="25">
        <f t="shared" si="41"/>
        <v>451.27515215266806</v>
      </c>
      <c r="Z32" s="25">
        <f t="shared" si="41"/>
        <v>420.21756696735304</v>
      </c>
      <c r="AA32" s="25">
        <f t="shared" si="41"/>
        <v>453.31731559790092</v>
      </c>
      <c r="AB32" s="25">
        <f t="shared" si="41"/>
        <v>542.28078582238379</v>
      </c>
      <c r="AC32" s="25">
        <f t="shared" si="41"/>
        <v>548.19578660671959</v>
      </c>
      <c r="AD32" s="25">
        <f t="shared" si="41"/>
        <v>557.4095745356683</v>
      </c>
      <c r="AE32" s="25">
        <f t="shared" si="41"/>
        <v>630.4808175007588</v>
      </c>
      <c r="AF32" s="25">
        <f t="shared" si="41"/>
        <v>481.90589639216694</v>
      </c>
      <c r="AG32" s="25">
        <f t="shared" ref="AG32" si="42">SUM(AG33:AG37)</f>
        <v>460.69081674447227</v>
      </c>
    </row>
    <row r="33" spans="1:33" x14ac:dyDescent="0.25">
      <c r="A33" s="26" t="s">
        <v>15</v>
      </c>
      <c r="B33" s="27">
        <v>66.237515220416014</v>
      </c>
      <c r="C33" s="27">
        <v>69.361922622481984</v>
      </c>
      <c r="D33" s="27">
        <v>66.549952100671703</v>
      </c>
      <c r="E33" s="27">
        <v>58.42648284174183</v>
      </c>
      <c r="F33" s="27">
        <v>56.239390639659831</v>
      </c>
      <c r="G33" s="27">
        <v>62.175766672043181</v>
      </c>
      <c r="H33" s="27">
        <v>61.34112812541477</v>
      </c>
      <c r="I33" s="27">
        <v>58.708970072454491</v>
      </c>
      <c r="J33" s="27">
        <v>33.936763801385723</v>
      </c>
      <c r="K33" s="27">
        <v>54.360587787117623</v>
      </c>
      <c r="L33" s="27">
        <v>61.885077066692361</v>
      </c>
      <c r="M33" s="27">
        <v>46.93631338573131</v>
      </c>
      <c r="N33" s="27">
        <v>39.090309167042975</v>
      </c>
      <c r="O33" s="27">
        <v>49.346804106702905</v>
      </c>
      <c r="P33" s="27">
        <v>45.629012646616616</v>
      </c>
      <c r="Q33" s="27">
        <v>40.93179428320822</v>
      </c>
      <c r="R33" s="27">
        <v>42.485345285348586</v>
      </c>
      <c r="S33" s="27">
        <v>16.455104638288837</v>
      </c>
      <c r="T33" s="27">
        <v>18.881325308527337</v>
      </c>
      <c r="U33" s="27">
        <v>13.767972787746373</v>
      </c>
      <c r="V33" s="27">
        <v>16.074755501767811</v>
      </c>
      <c r="W33" s="27">
        <v>17.463641657410776</v>
      </c>
      <c r="X33" s="27">
        <v>15.876259469480715</v>
      </c>
      <c r="Y33" s="27">
        <v>19.365747407046001</v>
      </c>
      <c r="Z33" s="27">
        <v>18.616520079728502</v>
      </c>
      <c r="AA33" s="27">
        <v>36.427320935475251</v>
      </c>
      <c r="AB33" s="27">
        <v>42.982211240915362</v>
      </c>
      <c r="AC33" s="27">
        <v>43.362991123060581</v>
      </c>
      <c r="AD33" s="27">
        <v>43.129266207640299</v>
      </c>
      <c r="AE33" s="27">
        <v>44.327749886188343</v>
      </c>
      <c r="AF33" s="27">
        <v>45.928323756373089</v>
      </c>
      <c r="AG33" s="27">
        <v>45.883997723387992</v>
      </c>
    </row>
    <row r="34" spans="1:33" x14ac:dyDescent="0.25">
      <c r="A34" s="26" t="s">
        <v>16</v>
      </c>
      <c r="B34" s="27">
        <v>352.32220818670481</v>
      </c>
      <c r="C34" s="27">
        <v>354.95472331897901</v>
      </c>
      <c r="D34" s="27">
        <v>349.41842607706116</v>
      </c>
      <c r="E34" s="27">
        <v>294.2767116917064</v>
      </c>
      <c r="F34" s="27">
        <v>279.63387340874777</v>
      </c>
      <c r="G34" s="27">
        <v>271.30769837895195</v>
      </c>
      <c r="H34" s="27">
        <v>279.12525543942479</v>
      </c>
      <c r="I34" s="27">
        <v>278.9171602620753</v>
      </c>
      <c r="J34" s="27">
        <v>227.52422211453387</v>
      </c>
      <c r="K34" s="27">
        <v>340.35290933315218</v>
      </c>
      <c r="L34" s="27">
        <v>386.83611606537715</v>
      </c>
      <c r="M34" s="27">
        <v>276.36187808507106</v>
      </c>
      <c r="N34" s="27">
        <v>289.36312889621962</v>
      </c>
      <c r="O34" s="27">
        <v>358.17237738404413</v>
      </c>
      <c r="P34" s="27">
        <v>404.33857164598612</v>
      </c>
      <c r="Q34" s="27">
        <v>347.2538443429105</v>
      </c>
      <c r="R34" s="27">
        <v>392.60214021892835</v>
      </c>
      <c r="S34" s="27">
        <v>330.20513268399338</v>
      </c>
      <c r="T34" s="27">
        <v>357.66282354737166</v>
      </c>
      <c r="U34" s="27">
        <v>318.53175513315819</v>
      </c>
      <c r="V34" s="27">
        <v>302.49422380866901</v>
      </c>
      <c r="W34" s="27">
        <v>375.20783003233873</v>
      </c>
      <c r="X34" s="27">
        <v>404.97956704810906</v>
      </c>
      <c r="Y34" s="27">
        <v>431.90940474562206</v>
      </c>
      <c r="Z34" s="27">
        <v>401.60104688762453</v>
      </c>
      <c r="AA34" s="27">
        <v>416.88999466242564</v>
      </c>
      <c r="AB34" s="27">
        <v>499.29857458146847</v>
      </c>
      <c r="AC34" s="27">
        <v>504.83279548365897</v>
      </c>
      <c r="AD34" s="27">
        <v>514.28030832802801</v>
      </c>
      <c r="AE34" s="27">
        <v>586.15306761457043</v>
      </c>
      <c r="AF34" s="27">
        <v>435.97757263579388</v>
      </c>
      <c r="AG34" s="27">
        <v>414.80681902108427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5.5024307275191529</v>
      </c>
      <c r="C40" s="21">
        <f t="shared" si="43"/>
        <v>5.5024307275191546</v>
      </c>
      <c r="D40" s="21">
        <f t="shared" si="43"/>
        <v>5.5024307275191537</v>
      </c>
      <c r="E40" s="21">
        <f t="shared" si="43"/>
        <v>5.5024307275191529</v>
      </c>
      <c r="F40" s="21">
        <f t="shared" si="43"/>
        <v>5.5024307275191537</v>
      </c>
      <c r="G40" s="21">
        <f t="shared" si="43"/>
        <v>5.5024307275191546</v>
      </c>
      <c r="H40" s="21">
        <f t="shared" si="43"/>
        <v>5.4747013921427863</v>
      </c>
      <c r="I40" s="21">
        <f t="shared" si="43"/>
        <v>5.4813419416184486</v>
      </c>
      <c r="J40" s="21">
        <f t="shared" si="43"/>
        <v>5.5208013717566997</v>
      </c>
      <c r="K40" s="21">
        <f t="shared" si="43"/>
        <v>5.3787898542887884</v>
      </c>
      <c r="L40" s="21">
        <f>IF(L25=0,0,L25/(L3/1000))</f>
        <v>5.3813860536035163</v>
      </c>
      <c r="M40" s="21">
        <f t="shared" ref="M40:AF40" si="44">IF(M25=0,0,M25/(M3/1000))</f>
        <v>3.8850629883456351</v>
      </c>
      <c r="N40" s="21">
        <f t="shared" si="44"/>
        <v>3.9184812206473278</v>
      </c>
      <c r="O40" s="21">
        <f t="shared" si="44"/>
        <v>4.8699767486571757</v>
      </c>
      <c r="P40" s="21">
        <f t="shared" si="44"/>
        <v>5.5549303675574091</v>
      </c>
      <c r="Q40" s="21">
        <f t="shared" si="44"/>
        <v>4.6399673052344133</v>
      </c>
      <c r="R40" s="21">
        <f t="shared" si="44"/>
        <v>4.734595631344769</v>
      </c>
      <c r="S40" s="21">
        <f t="shared" si="44"/>
        <v>3.7150110518606163</v>
      </c>
      <c r="T40" s="21">
        <f t="shared" si="44"/>
        <v>3.9937344920172531</v>
      </c>
      <c r="U40" s="21">
        <f t="shared" si="44"/>
        <v>4.2592265618713281</v>
      </c>
      <c r="V40" s="21">
        <f t="shared" si="44"/>
        <v>3.6336898052174016</v>
      </c>
      <c r="W40" s="21">
        <f t="shared" si="44"/>
        <v>3.9468161598410227</v>
      </c>
      <c r="X40" s="21">
        <f t="shared" si="44"/>
        <v>4.273547157089876</v>
      </c>
      <c r="Y40" s="21">
        <f t="shared" si="44"/>
        <v>3.7721222706070781</v>
      </c>
      <c r="Z40" s="21">
        <f t="shared" si="44"/>
        <v>3.4708591723553726</v>
      </c>
      <c r="AA40" s="21">
        <f t="shared" si="44"/>
        <v>3.4108276165759621</v>
      </c>
      <c r="AB40" s="21">
        <f t="shared" si="44"/>
        <v>3.9565489354237413</v>
      </c>
      <c r="AC40" s="21">
        <f t="shared" si="44"/>
        <v>3.7940431982289184</v>
      </c>
      <c r="AD40" s="21">
        <f t="shared" si="44"/>
        <v>4.1323600095264768</v>
      </c>
      <c r="AE40" s="21">
        <f t="shared" si="44"/>
        <v>5.2728745637676084</v>
      </c>
      <c r="AF40" s="21">
        <f t="shared" si="44"/>
        <v>4.1142073949143798</v>
      </c>
      <c r="AG40" s="21">
        <f t="shared" ref="AG40" si="45">IF(AG25=0,0,AG25/(AG3/1000))</f>
        <v>3.701353511528362</v>
      </c>
    </row>
    <row r="41" spans="1:33" x14ac:dyDescent="0.25">
      <c r="A41" s="10" t="s">
        <v>10</v>
      </c>
      <c r="B41" s="22">
        <f t="shared" ref="B41:K41" si="46">IF(B26=0,0,B26/(B4/1000))</f>
        <v>11.793169870978222</v>
      </c>
      <c r="C41" s="22">
        <f t="shared" si="46"/>
        <v>11.793169915066009</v>
      </c>
      <c r="D41" s="22">
        <f t="shared" si="46"/>
        <v>11.793170094981848</v>
      </c>
      <c r="E41" s="22">
        <f t="shared" si="46"/>
        <v>11.793169916914042</v>
      </c>
      <c r="F41" s="22">
        <f t="shared" si="46"/>
        <v>11.793169723111346</v>
      </c>
      <c r="G41" s="22">
        <f t="shared" si="46"/>
        <v>11.793169947238269</v>
      </c>
      <c r="H41" s="22">
        <f t="shared" si="46"/>
        <v>11.612254761791853</v>
      </c>
      <c r="I41" s="22">
        <f t="shared" si="46"/>
        <v>11.655238056550715</v>
      </c>
      <c r="J41" s="22">
        <f t="shared" si="46"/>
        <v>11.915125225060834</v>
      </c>
      <c r="K41" s="22">
        <f t="shared" si="46"/>
        <v>11.014385223815475</v>
      </c>
      <c r="L41" s="22">
        <f>IF(L26=0,0,L26/(L4/1000))</f>
        <v>11.030023923516373</v>
      </c>
      <c r="M41" s="22">
        <f t="shared" ref="M41:AF41" si="47">IF(M26=0,0,M26/(M4/1000))</f>
        <v>8.1646183474535743</v>
      </c>
      <c r="N41" s="22">
        <f t="shared" si="47"/>
        <v>8.1947774180606636</v>
      </c>
      <c r="O41" s="22">
        <f t="shared" si="47"/>
        <v>10.57209448832438</v>
      </c>
      <c r="P41" s="22">
        <f t="shared" si="47"/>
        <v>11.642245730702427</v>
      </c>
      <c r="Q41" s="22">
        <f t="shared" si="47"/>
        <v>9.6385259364358244</v>
      </c>
      <c r="R41" s="22">
        <f t="shared" si="47"/>
        <v>10.278369329978032</v>
      </c>
      <c r="S41" s="22">
        <f t="shared" si="47"/>
        <v>8.3608291993061528</v>
      </c>
      <c r="T41" s="22">
        <f t="shared" si="47"/>
        <v>9.1907983628675787</v>
      </c>
      <c r="U41" s="22">
        <f t="shared" si="47"/>
        <v>9.4059569287074822</v>
      </c>
      <c r="V41" s="22">
        <f t="shared" si="47"/>
        <v>8.1854118449326467</v>
      </c>
      <c r="W41" s="22">
        <f t="shared" si="47"/>
        <v>9.3600178280993482</v>
      </c>
      <c r="X41" s="22">
        <f t="shared" si="47"/>
        <v>10.280197876127836</v>
      </c>
      <c r="Y41" s="22">
        <f t="shared" si="47"/>
        <v>9.1803033789402075</v>
      </c>
      <c r="Z41" s="22">
        <f t="shared" si="47"/>
        <v>8.2799845817261382</v>
      </c>
      <c r="AA41" s="22">
        <f t="shared" si="47"/>
        <v>8.3487656037726836</v>
      </c>
      <c r="AB41" s="22">
        <f t="shared" si="47"/>
        <v>9.635373389122396</v>
      </c>
      <c r="AC41" s="22">
        <f t="shared" si="47"/>
        <v>9.2442592836086419</v>
      </c>
      <c r="AD41" s="22">
        <f t="shared" si="47"/>
        <v>9.69158492616857</v>
      </c>
      <c r="AE41" s="22">
        <f t="shared" si="47"/>
        <v>11.572130581409942</v>
      </c>
      <c r="AF41" s="22">
        <f t="shared" si="47"/>
        <v>8.1019607838024328</v>
      </c>
      <c r="AG41" s="22">
        <f t="shared" ref="AG41" si="48">IF(AG26=0,0,AG26/(AG4/1000))</f>
        <v>7.5879446006896272</v>
      </c>
    </row>
    <row r="42" spans="1:33" x14ac:dyDescent="0.25">
      <c r="A42" s="12" t="s">
        <v>11</v>
      </c>
      <c r="B42" s="23">
        <f t="shared" ref="B42:K42" si="49">IF(B32=0,0,B32/(B5/1000))</f>
        <v>4.413619343339457</v>
      </c>
      <c r="C42" s="23">
        <f t="shared" si="49"/>
        <v>4.4136193357086713</v>
      </c>
      <c r="D42" s="23">
        <f t="shared" si="49"/>
        <v>4.4136193045685452</v>
      </c>
      <c r="E42" s="23">
        <f t="shared" si="49"/>
        <v>4.4136193353888098</v>
      </c>
      <c r="F42" s="23">
        <f t="shared" si="49"/>
        <v>4.4136193689324967</v>
      </c>
      <c r="G42" s="23">
        <f t="shared" si="49"/>
        <v>4.4136193301402438</v>
      </c>
      <c r="H42" s="23">
        <f t="shared" si="49"/>
        <v>4.3700866084104621</v>
      </c>
      <c r="I42" s="23">
        <f t="shared" si="49"/>
        <v>4.3693670039281693</v>
      </c>
      <c r="J42" s="23">
        <f t="shared" si="49"/>
        <v>4.4186243458067134</v>
      </c>
      <c r="K42" s="23">
        <f t="shared" si="49"/>
        <v>4.2886644217098251</v>
      </c>
      <c r="L42" s="23">
        <f>IF(L32=0,0,L32/(L5/1000))</f>
        <v>4.3095559459745516</v>
      </c>
      <c r="M42" s="23">
        <f t="shared" ref="M42:AF42" si="50">IF(M32=0,0,M32/(M5/1000))</f>
        <v>3.110975199241151</v>
      </c>
      <c r="N42" s="23">
        <f t="shared" si="50"/>
        <v>3.1434649389687905</v>
      </c>
      <c r="O42" s="23">
        <f t="shared" si="50"/>
        <v>3.9618639377833444</v>
      </c>
      <c r="P42" s="23">
        <f t="shared" si="50"/>
        <v>4.4821568216641037</v>
      </c>
      <c r="Q42" s="23">
        <f t="shared" si="50"/>
        <v>3.7032787000242782</v>
      </c>
      <c r="R42" s="23">
        <f t="shared" si="50"/>
        <v>3.8054327701350297</v>
      </c>
      <c r="S42" s="23">
        <f t="shared" si="50"/>
        <v>3.0064449576193746</v>
      </c>
      <c r="T42" s="23">
        <f t="shared" si="50"/>
        <v>3.2595384777524963</v>
      </c>
      <c r="U42" s="23">
        <f t="shared" si="50"/>
        <v>3.4531554156841389</v>
      </c>
      <c r="V42" s="23">
        <f t="shared" si="50"/>
        <v>2.9208092029846786</v>
      </c>
      <c r="W42" s="23">
        <f t="shared" si="50"/>
        <v>3.1704942975003139</v>
      </c>
      <c r="X42" s="23">
        <f t="shared" si="50"/>
        <v>3.4091230963581713</v>
      </c>
      <c r="Y42" s="23">
        <f t="shared" si="50"/>
        <v>3.0156705289557868</v>
      </c>
      <c r="Z42" s="23">
        <f t="shared" si="50"/>
        <v>2.7644603027481076</v>
      </c>
      <c r="AA42" s="23">
        <f t="shared" si="50"/>
        <v>2.7390985842915097</v>
      </c>
      <c r="AB42" s="23">
        <f t="shared" si="50"/>
        <v>3.1912100722963785</v>
      </c>
      <c r="AC42" s="23">
        <f t="shared" si="50"/>
        <v>3.0452537864787628</v>
      </c>
      <c r="AD42" s="23">
        <f t="shared" si="50"/>
        <v>3.2840940510950074</v>
      </c>
      <c r="AE42" s="23">
        <f t="shared" si="50"/>
        <v>4.1263491266373986</v>
      </c>
      <c r="AF42" s="23">
        <f t="shared" si="50"/>
        <v>3.4028306117438309</v>
      </c>
      <c r="AG42" s="23">
        <f t="shared" ref="AG42" si="51">IF(AG32=0,0,AG32/(AG5/1000))</f>
        <v>3.0316982506041907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0.31622682878105163</v>
      </c>
      <c r="C45" s="31">
        <f t="shared" si="55"/>
        <v>0.31622682996323936</v>
      </c>
      <c r="D45" s="31">
        <f t="shared" si="55"/>
        <v>0.31622683478757552</v>
      </c>
      <c r="E45" s="31">
        <f t="shared" si="55"/>
        <v>0.31622683001279334</v>
      </c>
      <c r="F45" s="31">
        <f t="shared" si="55"/>
        <v>0.31622682481608944</v>
      </c>
      <c r="G45" s="31">
        <f t="shared" si="55"/>
        <v>0.31622683082591946</v>
      </c>
      <c r="H45" s="31">
        <f t="shared" si="55"/>
        <v>0.32351793806815199</v>
      </c>
      <c r="I45" s="31">
        <f t="shared" si="55"/>
        <v>0.32452471051652787</v>
      </c>
      <c r="J45" s="31">
        <f t="shared" si="55"/>
        <v>0.31731400947111787</v>
      </c>
      <c r="K45" s="31">
        <f t="shared" si="55"/>
        <v>0.33190463825499539</v>
      </c>
      <c r="L45" s="31">
        <f>IF(L26=0,0,L26/L$25)</f>
        <v>0.32689534905192802</v>
      </c>
      <c r="M45" s="31">
        <f t="shared" ref="M45:AF45" si="56">IF(M26=0,0,M26/M$25)</f>
        <v>0.32190184729610172</v>
      </c>
      <c r="N45" s="31">
        <f t="shared" si="56"/>
        <v>0.32086768679704086</v>
      </c>
      <c r="O45" s="31">
        <f t="shared" si="56"/>
        <v>0.29823413062073839</v>
      </c>
      <c r="P45" s="31">
        <f t="shared" si="56"/>
        <v>0.31401311179134705</v>
      </c>
      <c r="Q45" s="31">
        <f t="shared" si="56"/>
        <v>0.32783258831683271</v>
      </c>
      <c r="R45" s="31">
        <f t="shared" si="56"/>
        <v>0.31162466026684649</v>
      </c>
      <c r="S45" s="31">
        <f t="shared" si="56"/>
        <v>0.29782426214653684</v>
      </c>
      <c r="T45" s="31">
        <f t="shared" si="56"/>
        <v>0.28486501654103996</v>
      </c>
      <c r="U45" s="31">
        <f t="shared" si="56"/>
        <v>0.2990365111708958</v>
      </c>
      <c r="V45" s="31">
        <f t="shared" si="56"/>
        <v>0.30503093456872671</v>
      </c>
      <c r="W45" s="31">
        <f t="shared" si="56"/>
        <v>0.29745027624940595</v>
      </c>
      <c r="X45" s="31">
        <f t="shared" si="56"/>
        <v>0.30263220708491034</v>
      </c>
      <c r="Y45" s="31">
        <f t="shared" si="56"/>
        <v>0.29863814736445504</v>
      </c>
      <c r="Z45" s="31">
        <f t="shared" si="56"/>
        <v>0.30553131564837432</v>
      </c>
      <c r="AA45" s="31">
        <f t="shared" si="56"/>
        <v>0.29310250723498454</v>
      </c>
      <c r="AB45" s="31">
        <f t="shared" si="56"/>
        <v>0.28922726849835562</v>
      </c>
      <c r="AC45" s="31">
        <f t="shared" si="56"/>
        <v>0.2943116949871582</v>
      </c>
      <c r="AD45" s="31">
        <f t="shared" si="56"/>
        <v>0.31048505328456438</v>
      </c>
      <c r="AE45" s="31">
        <f t="shared" si="56"/>
        <v>0.33793976310327012</v>
      </c>
      <c r="AF45" s="31">
        <f t="shared" si="56"/>
        <v>0.29811660570170084</v>
      </c>
      <c r="AG45" s="31">
        <f t="shared" ref="AG45" si="57">IF(AG26=0,0,AG26/AG$25)</f>
        <v>0.30130592562052599</v>
      </c>
    </row>
    <row r="46" spans="1:33" x14ac:dyDescent="0.25">
      <c r="A46" s="12" t="s">
        <v>11</v>
      </c>
      <c r="B46" s="32">
        <f t="shared" ref="B46:K46" si="58">IF(B32=0,0,B32/B$25)</f>
        <v>0.68377317121894843</v>
      </c>
      <c r="C46" s="32">
        <f t="shared" si="58"/>
        <v>0.68377317003676064</v>
      </c>
      <c r="D46" s="32">
        <f t="shared" si="58"/>
        <v>0.68377316521242448</v>
      </c>
      <c r="E46" s="32">
        <f t="shared" si="58"/>
        <v>0.68377316998720672</v>
      </c>
      <c r="F46" s="32">
        <f t="shared" si="58"/>
        <v>0.68377317518391056</v>
      </c>
      <c r="G46" s="32">
        <f t="shared" si="58"/>
        <v>0.6837731691740806</v>
      </c>
      <c r="H46" s="32">
        <f t="shared" si="58"/>
        <v>0.67648206193184801</v>
      </c>
      <c r="I46" s="32">
        <f t="shared" si="58"/>
        <v>0.67547528948347202</v>
      </c>
      <c r="J46" s="32">
        <f t="shared" si="58"/>
        <v>0.68268599052888213</v>
      </c>
      <c r="K46" s="32">
        <f t="shared" si="58"/>
        <v>0.66809536174500461</v>
      </c>
      <c r="L46" s="32">
        <f>IF(L32=0,0,L32/L$25)</f>
        <v>0.67310465094807193</v>
      </c>
      <c r="M46" s="32">
        <f t="shared" ref="M46:AF46" si="59">IF(M32=0,0,M32/M$25)</f>
        <v>0.67809815270389828</v>
      </c>
      <c r="N46" s="32">
        <f t="shared" si="59"/>
        <v>0.67913231320295908</v>
      </c>
      <c r="O46" s="32">
        <f t="shared" si="59"/>
        <v>0.70176586937926155</v>
      </c>
      <c r="P46" s="32">
        <f t="shared" si="59"/>
        <v>0.68598688820865295</v>
      </c>
      <c r="Q46" s="32">
        <f t="shared" si="59"/>
        <v>0.67216741168316729</v>
      </c>
      <c r="R46" s="32">
        <f t="shared" si="59"/>
        <v>0.68837533973315357</v>
      </c>
      <c r="S46" s="32">
        <f t="shared" si="59"/>
        <v>0.70217573785346321</v>
      </c>
      <c r="T46" s="32">
        <f t="shared" si="59"/>
        <v>0.71513498345895998</v>
      </c>
      <c r="U46" s="32">
        <f t="shared" si="59"/>
        <v>0.7009634888291042</v>
      </c>
      <c r="V46" s="32">
        <f t="shared" si="59"/>
        <v>0.69496906543127335</v>
      </c>
      <c r="W46" s="32">
        <f t="shared" si="59"/>
        <v>0.70254972375059399</v>
      </c>
      <c r="X46" s="32">
        <f t="shared" si="59"/>
        <v>0.69736779291508955</v>
      </c>
      <c r="Y46" s="32">
        <f t="shared" si="59"/>
        <v>0.70136185263554485</v>
      </c>
      <c r="Z46" s="32">
        <f t="shared" si="59"/>
        <v>0.69446868435162556</v>
      </c>
      <c r="AA46" s="32">
        <f t="shared" si="59"/>
        <v>0.70689749276501557</v>
      </c>
      <c r="AB46" s="32">
        <f t="shared" si="59"/>
        <v>0.71077273150164444</v>
      </c>
      <c r="AC46" s="32">
        <f t="shared" si="59"/>
        <v>0.70568830501284185</v>
      </c>
      <c r="AD46" s="32">
        <f t="shared" si="59"/>
        <v>0.68951494671543556</v>
      </c>
      <c r="AE46" s="32">
        <f t="shared" si="59"/>
        <v>0.66206023689672988</v>
      </c>
      <c r="AF46" s="32">
        <f t="shared" si="59"/>
        <v>0.70188339429829916</v>
      </c>
      <c r="AG46" s="32">
        <f t="shared" ref="AG46" si="60">IF(AG32=0,0,AG32/AG$25)</f>
        <v>0.69869407437947395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8142.2122974426375</v>
      </c>
      <c r="C48" s="21">
        <f t="shared" si="61"/>
        <v>8142.2119472921631</v>
      </c>
      <c r="D48" s="21">
        <f t="shared" si="61"/>
        <v>8142.2126303365603</v>
      </c>
      <c r="E48" s="21">
        <f t="shared" si="61"/>
        <v>8142.2136057333673</v>
      </c>
      <c r="F48" s="21">
        <f t="shared" si="61"/>
        <v>8142.2124910324619</v>
      </c>
      <c r="G48" s="21">
        <f t="shared" si="61"/>
        <v>8142.2116628384292</v>
      </c>
      <c r="H48" s="21">
        <f t="shared" si="61"/>
        <v>8039.4591115286421</v>
      </c>
      <c r="I48" s="21">
        <f t="shared" si="61"/>
        <v>8063.9239900995699</v>
      </c>
      <c r="J48" s="21">
        <f t="shared" si="61"/>
        <v>8211.1588891965021</v>
      </c>
      <c r="K48" s="21">
        <f t="shared" si="61"/>
        <v>7695.8173532316896</v>
      </c>
      <c r="L48" s="21">
        <f t="shared" ref="L48" si="62">IF(L25=0,0,100*L25/L12)</f>
        <v>7704.8872188761961</v>
      </c>
      <c r="M48" s="21">
        <f t="shared" ref="M48:AF48" si="63">IF(M25=0,0,100*M25/M12)</f>
        <v>5771.708359609851</v>
      </c>
      <c r="N48" s="21">
        <f t="shared" si="63"/>
        <v>5687.1848002443448</v>
      </c>
      <c r="O48" s="21">
        <f t="shared" si="63"/>
        <v>7383.9599919487046</v>
      </c>
      <c r="P48" s="21">
        <f t="shared" si="63"/>
        <v>8393.1134609700948</v>
      </c>
      <c r="Q48" s="21">
        <f t="shared" si="63"/>
        <v>6922.7932484608318</v>
      </c>
      <c r="R48" s="21">
        <f t="shared" si="63"/>
        <v>7710.5185151771557</v>
      </c>
      <c r="S48" s="21">
        <f t="shared" si="63"/>
        <v>6259.0049300017881</v>
      </c>
      <c r="T48" s="21">
        <f t="shared" si="63"/>
        <v>7332.979167696958</v>
      </c>
      <c r="U48" s="21">
        <f t="shared" si="63"/>
        <v>7777.4767021612024</v>
      </c>
      <c r="V48" s="21">
        <f t="shared" si="63"/>
        <v>6859.9848230055759</v>
      </c>
      <c r="W48" s="21">
        <f t="shared" si="63"/>
        <v>8090.5048861651449</v>
      </c>
      <c r="X48" s="21">
        <f t="shared" si="63"/>
        <v>9340.7829066933537</v>
      </c>
      <c r="Y48" s="21">
        <f t="shared" si="63"/>
        <v>8793.158831487628</v>
      </c>
      <c r="Z48" s="21">
        <f t="shared" si="63"/>
        <v>8278.2289123164919</v>
      </c>
      <c r="AA48" s="21">
        <f t="shared" si="63"/>
        <v>8753.8513611674334</v>
      </c>
      <c r="AB48" s="21">
        <f t="shared" si="63"/>
        <v>10372.825763049092</v>
      </c>
      <c r="AC48" s="21">
        <f t="shared" si="63"/>
        <v>10076.985711122354</v>
      </c>
      <c r="AD48" s="21">
        <f t="shared" si="63"/>
        <v>10342.299952474874</v>
      </c>
      <c r="AE48" s="21">
        <f t="shared" si="63"/>
        <v>12370.704550717115</v>
      </c>
      <c r="AF48" s="21">
        <f t="shared" si="63"/>
        <v>10141.523825365621</v>
      </c>
      <c r="AG48" s="21">
        <f t="shared" ref="AG48" si="64">IF(AG25=0,0,100*AG25/AG12)</f>
        <v>8988.5707769392611</v>
      </c>
    </row>
    <row r="49" spans="1:33" x14ac:dyDescent="0.25">
      <c r="A49" s="10" t="s">
        <v>10</v>
      </c>
      <c r="B49" s="22">
        <f t="shared" si="61"/>
        <v>6915.6123666152234</v>
      </c>
      <c r="C49" s="22">
        <f t="shared" si="61"/>
        <v>6915.6117455995236</v>
      </c>
      <c r="D49" s="22">
        <f t="shared" si="61"/>
        <v>6915.6117862088759</v>
      </c>
      <c r="E49" s="22">
        <f t="shared" si="61"/>
        <v>6915.6134434843279</v>
      </c>
      <c r="F49" s="22">
        <f t="shared" si="61"/>
        <v>6915.6128870731436</v>
      </c>
      <c r="G49" s="22">
        <f t="shared" si="61"/>
        <v>6915.6115506143087</v>
      </c>
      <c r="H49" s="22">
        <f t="shared" si="61"/>
        <v>6809.5212772599543</v>
      </c>
      <c r="I49" s="22">
        <f t="shared" si="61"/>
        <v>6834.7269346442999</v>
      </c>
      <c r="J49" s="22">
        <f t="shared" si="61"/>
        <v>6987.1273016091855</v>
      </c>
      <c r="K49" s="22">
        <f t="shared" si="61"/>
        <v>6458.9268754864261</v>
      </c>
      <c r="L49" s="22">
        <f t="shared" ref="L49" si="65">IF(L26=0,0,100*L26/L13)</f>
        <v>6468.0978970821498</v>
      </c>
      <c r="M49" s="22">
        <f t="shared" ref="M49:AF49" si="66">IF(M26=0,0,100*M26/M13)</f>
        <v>4837.5359078917436</v>
      </c>
      <c r="N49" s="22">
        <f t="shared" si="66"/>
        <v>4815.2867308570376</v>
      </c>
      <c r="O49" s="22">
        <f t="shared" si="66"/>
        <v>6391.4889540431259</v>
      </c>
      <c r="P49" s="22">
        <f t="shared" si="66"/>
        <v>7146.5455218552461</v>
      </c>
      <c r="Q49" s="22">
        <f t="shared" si="66"/>
        <v>5902.0781433996253</v>
      </c>
      <c r="R49" s="22">
        <f t="shared" si="66"/>
        <v>6554.7737715738613</v>
      </c>
      <c r="S49" s="22">
        <f t="shared" si="66"/>
        <v>5367.7955894180677</v>
      </c>
      <c r="T49" s="22">
        <f t="shared" si="66"/>
        <v>6318.9539906246719</v>
      </c>
      <c r="U49" s="22">
        <f t="shared" si="66"/>
        <v>6747.8788189429861</v>
      </c>
      <c r="V49" s="22">
        <f t="shared" si="66"/>
        <v>5855.2811765506367</v>
      </c>
      <c r="W49" s="22">
        <f t="shared" si="66"/>
        <v>6916.218255462737</v>
      </c>
      <c r="X49" s="22">
        <f t="shared" si="66"/>
        <v>7909.4092950223549</v>
      </c>
      <c r="Y49" s="22">
        <f t="shared" si="66"/>
        <v>7392.1330989527096</v>
      </c>
      <c r="Z49" s="22">
        <f t="shared" si="66"/>
        <v>6901.8602280679406</v>
      </c>
      <c r="AA49" s="22">
        <f t="shared" si="66"/>
        <v>7354.1690186660999</v>
      </c>
      <c r="AB49" s="22">
        <f t="shared" si="66"/>
        <v>8695.3302885857447</v>
      </c>
      <c r="AC49" s="22">
        <f t="shared" si="66"/>
        <v>8473.6272108449666</v>
      </c>
      <c r="AD49" s="22">
        <f t="shared" si="66"/>
        <v>8527.0766676049625</v>
      </c>
      <c r="AE49" s="22">
        <f t="shared" si="66"/>
        <v>10007.89174585189</v>
      </c>
      <c r="AF49" s="22">
        <f t="shared" si="66"/>
        <v>7599.962478574862</v>
      </c>
      <c r="AG49" s="22">
        <f t="shared" ref="AG49" si="67">IF(AG26=0,0,100*AG26/AG13)</f>
        <v>6641.3527767785472</v>
      </c>
    </row>
    <row r="50" spans="1:33" x14ac:dyDescent="0.25">
      <c r="A50" s="12" t="s">
        <v>11</v>
      </c>
      <c r="B50" s="23">
        <f t="shared" ref="B50:K50" si="68">IF(B32=0,0,100*B32/B14)</f>
        <v>8869.7770540377533</v>
      </c>
      <c r="C50" s="23">
        <f t="shared" si="68"/>
        <v>8869.7769231267575</v>
      </c>
      <c r="D50" s="23">
        <f t="shared" si="68"/>
        <v>8869.778095350388</v>
      </c>
      <c r="E50" s="23">
        <f t="shared" si="68"/>
        <v>8869.7785098667719</v>
      </c>
      <c r="F50" s="23">
        <f t="shared" si="68"/>
        <v>8869.7769795360291</v>
      </c>
      <c r="G50" s="23">
        <f t="shared" si="68"/>
        <v>8869.7765809530301</v>
      </c>
      <c r="H50" s="23">
        <f t="shared" si="68"/>
        <v>8799.5568918405588</v>
      </c>
      <c r="I50" s="23">
        <f t="shared" si="68"/>
        <v>8826.5846384486103</v>
      </c>
      <c r="J50" s="23">
        <f t="shared" si="68"/>
        <v>8939.0266021337738</v>
      </c>
      <c r="K50" s="23">
        <f t="shared" si="68"/>
        <v>8504.9454366240516</v>
      </c>
      <c r="L50" s="23">
        <f t="shared" ref="L50" si="69">IF(L32=0,0,100*L32/L14)</f>
        <v>8493.6364738568409</v>
      </c>
      <c r="M50" s="23">
        <f t="shared" ref="M50:AF50" si="70">IF(M32=0,0,100*M32/M14)</f>
        <v>6354.2073022259565</v>
      </c>
      <c r="N50" s="23">
        <f t="shared" si="70"/>
        <v>6219.2343418428536</v>
      </c>
      <c r="O50" s="23">
        <f t="shared" si="70"/>
        <v>7905.65767205048</v>
      </c>
      <c r="P50" s="23">
        <f t="shared" si="70"/>
        <v>9121.4200011595731</v>
      </c>
      <c r="Q50" s="23">
        <f t="shared" si="70"/>
        <v>7560.5060278104993</v>
      </c>
      <c r="R50" s="23">
        <f t="shared" si="70"/>
        <v>8379.3572900921608</v>
      </c>
      <c r="S50" s="23">
        <f t="shared" si="70"/>
        <v>6733.155950014755</v>
      </c>
      <c r="T50" s="23">
        <f t="shared" si="70"/>
        <v>7833.7319196384324</v>
      </c>
      <c r="U50" s="23">
        <f t="shared" si="70"/>
        <v>8318.9775465255916</v>
      </c>
      <c r="V50" s="23">
        <f t="shared" si="70"/>
        <v>7418.708313684886</v>
      </c>
      <c r="W50" s="23">
        <f t="shared" si="70"/>
        <v>8717.1431553411312</v>
      </c>
      <c r="X50" s="23">
        <f t="shared" si="70"/>
        <v>10136.880960139493</v>
      </c>
      <c r="Y50" s="23">
        <f t="shared" si="70"/>
        <v>9565.070587932767</v>
      </c>
      <c r="Z50" s="23">
        <f t="shared" si="70"/>
        <v>9074.3662454457972</v>
      </c>
      <c r="AA50" s="23">
        <f t="shared" si="70"/>
        <v>9503.8463760322884</v>
      </c>
      <c r="AB50" s="23">
        <f t="shared" si="70"/>
        <v>11256.48881467202</v>
      </c>
      <c r="AC50" s="23">
        <f t="shared" si="70"/>
        <v>10940.33493421718</v>
      </c>
      <c r="AD50" s="23">
        <f t="shared" si="70"/>
        <v>11438.796401041094</v>
      </c>
      <c r="AE50" s="23">
        <f t="shared" si="70"/>
        <v>14065.794616658261</v>
      </c>
      <c r="AF50" s="23">
        <f t="shared" si="70"/>
        <v>11820.507492946586</v>
      </c>
      <c r="AG50" s="23">
        <f t="shared" ref="AG50" si="71">IF(AG32=0,0,100*AG32/AG14)</f>
        <v>10604.874719667825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5777.6581630556939</v>
      </c>
      <c r="C53" s="21">
        <v>5777.6579740561783</v>
      </c>
      <c r="D53" s="21">
        <v>5777.6583787286982</v>
      </c>
      <c r="E53" s="21">
        <v>5777.6589373300849</v>
      </c>
      <c r="F53" s="21">
        <v>5777.6582967790609</v>
      </c>
      <c r="G53" s="21">
        <v>5777.6577832474122</v>
      </c>
      <c r="H53" s="21">
        <v>5793.6233828351396</v>
      </c>
      <c r="I53" s="21">
        <v>5789.8226763589373</v>
      </c>
      <c r="J53" s="21">
        <v>5766.9452309492144</v>
      </c>
      <c r="K53" s="21">
        <v>5847.0184337959408</v>
      </c>
      <c r="L53" s="21">
        <v>5845.609509637442</v>
      </c>
      <c r="M53" s="21">
        <v>5906.5683172980371</v>
      </c>
      <c r="N53" s="21">
        <v>5805.8714884230985</v>
      </c>
      <c r="O53" s="21">
        <v>5818.1127950874134</v>
      </c>
      <c r="P53" s="21">
        <v>5991.663444080129</v>
      </c>
      <c r="Q53" s="21">
        <v>5971.6119653185742</v>
      </c>
      <c r="R53" s="21">
        <v>6199.1811998527346</v>
      </c>
      <c r="S53" s="21">
        <v>6180.0777406317502</v>
      </c>
      <c r="T53" s="21">
        <v>6519.3366563870331</v>
      </c>
      <c r="U53" s="21">
        <v>6713.3776509675736</v>
      </c>
      <c r="V53" s="21">
        <v>6807.3256198191502</v>
      </c>
      <c r="W53" s="21">
        <v>6986.8293375378207</v>
      </c>
      <c r="X53" s="21">
        <v>7300.1268511416374</v>
      </c>
      <c r="Y53" s="21">
        <v>7643.124985068639</v>
      </c>
      <c r="Z53" s="21">
        <v>7936.6530816608147</v>
      </c>
      <c r="AA53" s="21">
        <v>8254.8690411308053</v>
      </c>
      <c r="AB53" s="21">
        <v>8444.7324080201215</v>
      </c>
      <c r="AC53" s="21">
        <v>8530.9800825064176</v>
      </c>
      <c r="AD53" s="21">
        <v>8402.9447465617486</v>
      </c>
      <c r="AE53" s="21">
        <v>8393.2782088834028</v>
      </c>
      <c r="AF53" s="21">
        <v>8111.9967117037959</v>
      </c>
      <c r="AG53" s="21">
        <v>8044.0649552394352</v>
      </c>
    </row>
    <row r="54" spans="1:33" x14ac:dyDescent="0.25">
      <c r="A54" s="10" t="s">
        <v>10</v>
      </c>
      <c r="B54" s="22">
        <v>7042.7742865353775</v>
      </c>
      <c r="C54" s="22">
        <v>7042.773726586357</v>
      </c>
      <c r="D54" s="22">
        <v>7042.7736704115241</v>
      </c>
      <c r="E54" s="22">
        <v>7042.7751953874476</v>
      </c>
      <c r="F54" s="22">
        <v>7042.7748121181567</v>
      </c>
      <c r="G54" s="22">
        <v>7042.7735414703602</v>
      </c>
      <c r="H54" s="22">
        <v>7042.7734313486226</v>
      </c>
      <c r="I54" s="22">
        <v>7042.773344966854</v>
      </c>
      <c r="J54" s="22">
        <v>7042.7736923940874</v>
      </c>
      <c r="K54" s="22">
        <v>7042.7745350674877</v>
      </c>
      <c r="L54" s="22">
        <v>7042.774866723681</v>
      </c>
      <c r="M54" s="22">
        <v>7104.9129500621184</v>
      </c>
      <c r="N54" s="22">
        <v>7054.9824418486041</v>
      </c>
      <c r="O54" s="22">
        <v>7227.6739184760891</v>
      </c>
      <c r="P54" s="22">
        <v>7321.9066488078188</v>
      </c>
      <c r="Q54" s="22">
        <v>7306.6596797123875</v>
      </c>
      <c r="R54" s="22">
        <v>7563.3145068601898</v>
      </c>
      <c r="S54" s="22">
        <v>7606.5604355133128</v>
      </c>
      <c r="T54" s="22">
        <v>8062.5395284986771</v>
      </c>
      <c r="U54" s="22">
        <v>8359.3660069567668</v>
      </c>
      <c r="V54" s="22">
        <v>8338.8244625687876</v>
      </c>
      <c r="W54" s="22">
        <v>8571.8962709284424</v>
      </c>
      <c r="X54" s="22">
        <v>8871.4556248772187</v>
      </c>
      <c r="Y54" s="22">
        <v>9221.4566286800764</v>
      </c>
      <c r="Z54" s="22">
        <v>9496.636878493804</v>
      </c>
      <c r="AA54" s="22">
        <v>9952.8700349069695</v>
      </c>
      <c r="AB54" s="22">
        <v>10159.646546126871</v>
      </c>
      <c r="AC54" s="22">
        <v>10295.355451385454</v>
      </c>
      <c r="AD54" s="22">
        <v>9943.0186228738112</v>
      </c>
      <c r="AE54" s="22">
        <v>9754.4392472974669</v>
      </c>
      <c r="AF54" s="22">
        <v>9206.6873767052311</v>
      </c>
      <c r="AG54" s="22">
        <v>9483.0707632180784</v>
      </c>
    </row>
    <row r="55" spans="1:33" x14ac:dyDescent="0.25">
      <c r="A55" s="12" t="s">
        <v>11</v>
      </c>
      <c r="B55" s="23">
        <v>5027.2473067440078</v>
      </c>
      <c r="C55" s="23">
        <v>5027.2472773618429</v>
      </c>
      <c r="D55" s="23">
        <v>5027.2478438786966</v>
      </c>
      <c r="E55" s="23">
        <v>5027.2479906011904</v>
      </c>
      <c r="F55" s="23">
        <v>5027.2472845718285</v>
      </c>
      <c r="G55" s="23">
        <v>5027.2470879736547</v>
      </c>
      <c r="H55" s="23">
        <v>5021.6525134975227</v>
      </c>
      <c r="I55" s="23">
        <v>5012.4239956275142</v>
      </c>
      <c r="J55" s="23">
        <v>5008.2766199842099</v>
      </c>
      <c r="K55" s="23">
        <v>5064.7989407731902</v>
      </c>
      <c r="L55" s="23">
        <v>5082.1300173333757</v>
      </c>
      <c r="M55" s="23">
        <v>5159.3460242503706</v>
      </c>
      <c r="N55" s="23">
        <v>5043.6391432560413</v>
      </c>
      <c r="O55" s="23">
        <v>5077.1694930184949</v>
      </c>
      <c r="P55" s="23">
        <v>5214.4696821952248</v>
      </c>
      <c r="Q55" s="23">
        <v>5137.5134158908677</v>
      </c>
      <c r="R55" s="23">
        <v>5409.7462879230879</v>
      </c>
      <c r="S55" s="23">
        <v>5421.1446886442855</v>
      </c>
      <c r="T55" s="23">
        <v>5757.2618060908799</v>
      </c>
      <c r="U55" s="23">
        <v>5847.6959133593464</v>
      </c>
      <c r="V55" s="23">
        <v>5955.6472344448612</v>
      </c>
      <c r="W55" s="23">
        <v>6140.9850830785317</v>
      </c>
      <c r="X55" s="23">
        <v>6426.1888604625601</v>
      </c>
      <c r="Y55" s="23">
        <v>6773.5244324301893</v>
      </c>
      <c r="Z55" s="23">
        <v>7034.3066726289862</v>
      </c>
      <c r="AA55" s="23">
        <v>7345.0252559388928</v>
      </c>
      <c r="AB55" s="23">
        <v>7541.3581315348083</v>
      </c>
      <c r="AC55" s="23">
        <v>7580.929233799885</v>
      </c>
      <c r="AD55" s="23">
        <v>7472.6539388241135</v>
      </c>
      <c r="AE55" s="23">
        <v>7416.7765792955997</v>
      </c>
      <c r="AF55" s="23">
        <v>7388.8318941747721</v>
      </c>
      <c r="AG55" s="23">
        <v>7053.1596533518677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1.409258226716614</v>
      </c>
      <c r="C58" s="18">
        <f t="shared" si="72"/>
        <v>1.4092582122122332</v>
      </c>
      <c r="D58" s="18">
        <f t="shared" si="72"/>
        <v>1.4092582317281543</v>
      </c>
      <c r="E58" s="18">
        <f t="shared" si="72"/>
        <v>1.4092582642989944</v>
      </c>
      <c r="F58" s="18">
        <f t="shared" si="72"/>
        <v>1.4092582276060868</v>
      </c>
      <c r="G58" s="18">
        <f t="shared" si="72"/>
        <v>1.4092582095199808</v>
      </c>
      <c r="H58" s="18">
        <f t="shared" si="72"/>
        <v>1.3876392337388164</v>
      </c>
      <c r="I58" s="18">
        <f t="shared" si="72"/>
        <v>1.3927756411308183</v>
      </c>
      <c r="J58" s="18">
        <f t="shared" si="72"/>
        <v>1.4238316058786258</v>
      </c>
      <c r="K58" s="18">
        <f t="shared" si="72"/>
        <v>1.3161951583305493</v>
      </c>
      <c r="L58" s="18">
        <f>IF(L48=0,0,L48/L53)</f>
        <v>1.3180639599982571</v>
      </c>
      <c r="M58" s="18">
        <f t="shared" ref="M58:AF58" si="73">IF(M48=0,0,M48/M53)</f>
        <v>0.97716779855178615</v>
      </c>
      <c r="N58" s="18">
        <f t="shared" si="73"/>
        <v>0.97955747239403856</v>
      </c>
      <c r="O58" s="18">
        <f t="shared" si="73"/>
        <v>1.2691331797801224</v>
      </c>
      <c r="P58" s="18">
        <f t="shared" si="73"/>
        <v>1.4007985494016093</v>
      </c>
      <c r="Q58" s="18">
        <f t="shared" si="73"/>
        <v>1.1592838397180607</v>
      </c>
      <c r="R58" s="18">
        <f t="shared" si="73"/>
        <v>1.2437962799603799</v>
      </c>
      <c r="S58" s="18">
        <f t="shared" si="73"/>
        <v>1.0127712292114257</v>
      </c>
      <c r="T58" s="18">
        <f t="shared" si="73"/>
        <v>1.124804493799656</v>
      </c>
      <c r="U58" s="18">
        <f t="shared" si="73"/>
        <v>1.1585042740803155</v>
      </c>
      <c r="V58" s="18">
        <f t="shared" si="73"/>
        <v>1.007735666857644</v>
      </c>
      <c r="W58" s="18">
        <f t="shared" si="73"/>
        <v>1.1579651506152664</v>
      </c>
      <c r="X58" s="18">
        <f t="shared" si="73"/>
        <v>1.279537067939112</v>
      </c>
      <c r="Y58" s="18">
        <f t="shared" si="73"/>
        <v>1.1504664451602791</v>
      </c>
      <c r="Z58" s="18">
        <f t="shared" si="73"/>
        <v>1.0430377675754727</v>
      </c>
      <c r="AA58" s="18">
        <f t="shared" si="73"/>
        <v>1.0604470304193068</v>
      </c>
      <c r="AB58" s="18">
        <f t="shared" si="73"/>
        <v>1.2283190587777326</v>
      </c>
      <c r="AC58" s="18">
        <f t="shared" si="73"/>
        <v>1.1812225106217475</v>
      </c>
      <c r="AD58" s="18">
        <f t="shared" si="73"/>
        <v>1.2307947111882005</v>
      </c>
      <c r="AE58" s="18">
        <f t="shared" si="73"/>
        <v>1.4738823428519294</v>
      </c>
      <c r="AF58" s="18">
        <f t="shared" si="73"/>
        <v>1.2501883550733781</v>
      </c>
      <c r="AG58" s="18">
        <f t="shared" ref="AG58" si="74">IF(AG48=0,0,AG48/AG53)</f>
        <v>1.1174164837001508</v>
      </c>
    </row>
    <row r="59" spans="1:33" x14ac:dyDescent="0.25">
      <c r="A59" s="10" t="s">
        <v>10</v>
      </c>
      <c r="B59" s="19">
        <f t="shared" ref="B59:K59" si="75">IF(B49=0,0,B49/B54)</f>
        <v>0.98194434256351693</v>
      </c>
      <c r="C59" s="19">
        <f t="shared" si="75"/>
        <v>0.98194433245713986</v>
      </c>
      <c r="D59" s="19">
        <f t="shared" si="75"/>
        <v>0.98194434605546288</v>
      </c>
      <c r="E59" s="19">
        <f t="shared" si="75"/>
        <v>0.98194436875020485</v>
      </c>
      <c r="F59" s="19">
        <f t="shared" si="75"/>
        <v>0.98194434318328461</v>
      </c>
      <c r="G59" s="19">
        <f t="shared" si="75"/>
        <v>0.98194433058122965</v>
      </c>
      <c r="H59" s="19">
        <f t="shared" si="75"/>
        <v>0.96688063923078627</v>
      </c>
      <c r="I59" s="19">
        <f t="shared" si="75"/>
        <v>0.97045959025910788</v>
      </c>
      <c r="J59" s="19">
        <f t="shared" si="75"/>
        <v>0.99209879612559493</v>
      </c>
      <c r="K59" s="19">
        <f t="shared" si="75"/>
        <v>0.91709976562873641</v>
      </c>
      <c r="L59" s="19">
        <f>IF(L49=0,0,L49/L54)</f>
        <v>0.91840191110512204</v>
      </c>
      <c r="M59" s="19">
        <f t="shared" ref="M59:AF59" si="76">IF(M49=0,0,M49/M54)</f>
        <v>0.6808719462001922</v>
      </c>
      <c r="N59" s="19">
        <f t="shared" si="76"/>
        <v>0.68253702550608997</v>
      </c>
      <c r="O59" s="19">
        <f t="shared" si="76"/>
        <v>0.88430787361679042</v>
      </c>
      <c r="P59" s="19">
        <f t="shared" si="76"/>
        <v>0.9760498002277691</v>
      </c>
      <c r="Q59" s="19">
        <f t="shared" si="76"/>
        <v>0.80776694168298113</v>
      </c>
      <c r="R59" s="19">
        <f t="shared" si="76"/>
        <v>0.86665360347351061</v>
      </c>
      <c r="S59" s="19">
        <f t="shared" si="76"/>
        <v>0.70567973986731802</v>
      </c>
      <c r="T59" s="19">
        <f t="shared" si="76"/>
        <v>0.78374238889484515</v>
      </c>
      <c r="U59" s="19">
        <f t="shared" si="76"/>
        <v>0.80722375516603995</v>
      </c>
      <c r="V59" s="19">
        <f t="shared" si="76"/>
        <v>0.70217105574457772</v>
      </c>
      <c r="W59" s="19">
        <f t="shared" si="76"/>
        <v>0.80684810418425945</v>
      </c>
      <c r="X59" s="19">
        <f t="shared" si="76"/>
        <v>0.89155710510943587</v>
      </c>
      <c r="Y59" s="19">
        <f t="shared" si="76"/>
        <v>0.80162314877262408</v>
      </c>
      <c r="Z59" s="19">
        <f t="shared" si="76"/>
        <v>0.72676888843649212</v>
      </c>
      <c r="AA59" s="19">
        <f t="shared" si="76"/>
        <v>0.73889933183829015</v>
      </c>
      <c r="AB59" s="19">
        <f t="shared" si="76"/>
        <v>0.85586936997337149</v>
      </c>
      <c r="AC59" s="19">
        <f t="shared" si="76"/>
        <v>0.82305339051743609</v>
      </c>
      <c r="AD59" s="19">
        <f t="shared" si="76"/>
        <v>0.85759435751115975</v>
      </c>
      <c r="AE59" s="19">
        <f t="shared" si="76"/>
        <v>1.0259832976687659</v>
      </c>
      <c r="AF59" s="19">
        <f t="shared" si="76"/>
        <v>0.82548284389500337</v>
      </c>
      <c r="AG59" s="19">
        <f t="shared" ref="AG59" si="77">IF(AG49=0,0,AG49/AG54)</f>
        <v>0.700337785365719</v>
      </c>
    </row>
    <row r="60" spans="1:33" x14ac:dyDescent="0.25">
      <c r="A60" s="12" t="s">
        <v>11</v>
      </c>
      <c r="B60" s="20">
        <f t="shared" ref="B60:K60" si="78">IF(B50=0,0,B50/B55)</f>
        <v>1.7643407043331698</v>
      </c>
      <c r="C60" s="20">
        <f t="shared" si="78"/>
        <v>1.7643406886047119</v>
      </c>
      <c r="D60" s="20">
        <f t="shared" si="78"/>
        <v>1.7643407229564885</v>
      </c>
      <c r="E60" s="20">
        <f t="shared" si="78"/>
        <v>1.764340753917347</v>
      </c>
      <c r="F60" s="20">
        <f t="shared" si="78"/>
        <v>1.7643406972950346</v>
      </c>
      <c r="G60" s="20">
        <f t="shared" si="78"/>
        <v>1.7643406870077265</v>
      </c>
      <c r="H60" s="20">
        <f t="shared" si="78"/>
        <v>1.7523229391497201</v>
      </c>
      <c r="I60" s="20">
        <f t="shared" si="78"/>
        <v>1.760941342182605</v>
      </c>
      <c r="J60" s="20">
        <f t="shared" si="78"/>
        <v>1.7848508140434856</v>
      </c>
      <c r="K60" s="20">
        <f t="shared" si="78"/>
        <v>1.6792266654766141</v>
      </c>
      <c r="L60" s="20">
        <f>IF(L50=0,0,L50/L55)</f>
        <v>1.6712749270262675</v>
      </c>
      <c r="M60" s="20">
        <f t="shared" ref="M60:AF60" si="79">IF(M50=0,0,M50/M55)</f>
        <v>1.231591614975891</v>
      </c>
      <c r="N60" s="20">
        <f t="shared" si="79"/>
        <v>1.2330847162526934</v>
      </c>
      <c r="O60" s="20">
        <f t="shared" si="79"/>
        <v>1.557099419848279</v>
      </c>
      <c r="P60" s="20">
        <f t="shared" si="79"/>
        <v>1.7492517086262112</v>
      </c>
      <c r="Q60" s="20">
        <f t="shared" si="79"/>
        <v>1.4716275006552901</v>
      </c>
      <c r="R60" s="20">
        <f t="shared" si="79"/>
        <v>1.5489372040974527</v>
      </c>
      <c r="S60" s="20">
        <f t="shared" si="79"/>
        <v>1.2420173850217926</v>
      </c>
      <c r="T60" s="20">
        <f t="shared" si="79"/>
        <v>1.3606697391024942</v>
      </c>
      <c r="U60" s="20">
        <f t="shared" si="79"/>
        <v>1.4226077535120254</v>
      </c>
      <c r="V60" s="20">
        <f t="shared" si="79"/>
        <v>1.2456594592739341</v>
      </c>
      <c r="W60" s="20">
        <f t="shared" si="79"/>
        <v>1.4195024149075359</v>
      </c>
      <c r="X60" s="20">
        <f t="shared" si="79"/>
        <v>1.5774327801828463</v>
      </c>
      <c r="Y60" s="20">
        <f t="shared" si="79"/>
        <v>1.4121260923098247</v>
      </c>
      <c r="Z60" s="20">
        <f t="shared" si="79"/>
        <v>1.2900157283097757</v>
      </c>
      <c r="AA60" s="20">
        <f t="shared" si="79"/>
        <v>1.2939160921669888</v>
      </c>
      <c r="AB60" s="20">
        <f t="shared" si="79"/>
        <v>1.4926341672598848</v>
      </c>
      <c r="AC60" s="20">
        <f t="shared" si="79"/>
        <v>1.443139039662743</v>
      </c>
      <c r="AD60" s="20">
        <f t="shared" si="79"/>
        <v>1.53075419987147</v>
      </c>
      <c r="AE60" s="20">
        <f t="shared" si="79"/>
        <v>1.8964835284271357</v>
      </c>
      <c r="AF60" s="20">
        <f t="shared" si="79"/>
        <v>1.5997802713938682</v>
      </c>
      <c r="AG60" s="20">
        <f t="shared" ref="AG60" si="80">IF(AG50=0,0,AG50/AG55)</f>
        <v>1.5035636850539855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3.1910617688856187</v>
      </c>
      <c r="C62" s="33">
        <f t="shared" si="81"/>
        <v>3.1894294302922668</v>
      </c>
      <c r="D62" s="33">
        <f t="shared" si="81"/>
        <v>3.1905182225667339</v>
      </c>
      <c r="E62" s="33">
        <f t="shared" si="81"/>
        <v>3.188745354735901</v>
      </c>
      <c r="F62" s="33">
        <f t="shared" si="81"/>
        <v>3.1881855561797692</v>
      </c>
      <c r="G62" s="33">
        <f t="shared" si="81"/>
        <v>3.182239571508064</v>
      </c>
      <c r="H62" s="33">
        <f t="shared" si="81"/>
        <v>3.1834773403206218</v>
      </c>
      <c r="I62" s="33">
        <f t="shared" si="81"/>
        <v>3.1853712266393037</v>
      </c>
      <c r="J62" s="33">
        <f t="shared" si="81"/>
        <v>3.1998880000815424</v>
      </c>
      <c r="K62" s="33">
        <f t="shared" si="81"/>
        <v>3.1962927459683321</v>
      </c>
      <c r="L62" s="33">
        <f>IF(L66=0,0,L66/L25)</f>
        <v>3.1966125851270273</v>
      </c>
      <c r="M62" s="33">
        <f t="shared" ref="M62:AF62" si="82">IF(M66=0,0,M66/M25)</f>
        <v>3.1946968677061882</v>
      </c>
      <c r="N62" s="33">
        <f t="shared" si="82"/>
        <v>3.2030351920738136</v>
      </c>
      <c r="O62" s="33">
        <f t="shared" si="82"/>
        <v>3.2038944266391143</v>
      </c>
      <c r="P62" s="33">
        <f t="shared" si="82"/>
        <v>3.2089746051391574</v>
      </c>
      <c r="Q62" s="33">
        <f t="shared" si="82"/>
        <v>3.2069103793903353</v>
      </c>
      <c r="R62" s="33">
        <f t="shared" si="82"/>
        <v>3.2102746697964388</v>
      </c>
      <c r="S62" s="33">
        <f t="shared" si="82"/>
        <v>3.2262119671040437</v>
      </c>
      <c r="T62" s="33">
        <f t="shared" si="82"/>
        <v>3.2257608552113459</v>
      </c>
      <c r="U62" s="33">
        <f t="shared" si="82"/>
        <v>3.2276481477658354</v>
      </c>
      <c r="V62" s="33">
        <f t="shared" si="82"/>
        <v>3.2247295510108125</v>
      </c>
      <c r="W62" s="33">
        <f t="shared" si="82"/>
        <v>3.2268193991499139</v>
      </c>
      <c r="X62" s="33">
        <f t="shared" si="82"/>
        <v>3.2290617488605653</v>
      </c>
      <c r="Y62" s="33">
        <f t="shared" si="82"/>
        <v>3.227303834521992</v>
      </c>
      <c r="Z62" s="33">
        <f t="shared" si="82"/>
        <v>3.2269816315539286</v>
      </c>
      <c r="AA62" s="33">
        <f t="shared" si="82"/>
        <v>3.2161954668962358</v>
      </c>
      <c r="AB62" s="33">
        <f t="shared" si="82"/>
        <v>3.2167368020217171</v>
      </c>
      <c r="AC62" s="33">
        <f t="shared" si="82"/>
        <v>3.2166016777744701</v>
      </c>
      <c r="AD62" s="33">
        <f t="shared" si="82"/>
        <v>3.2164826319872346</v>
      </c>
      <c r="AE62" s="33">
        <f t="shared" si="82"/>
        <v>3.2176545732359609</v>
      </c>
      <c r="AF62" s="33">
        <f t="shared" si="82"/>
        <v>3.2115541375385819</v>
      </c>
      <c r="AG62" s="33">
        <f t="shared" ref="AG62" si="83">IF(AG66=0,0,AG66/AG25)</f>
        <v>3.210083434408344</v>
      </c>
    </row>
    <row r="63" spans="1:33" x14ac:dyDescent="0.25">
      <c r="A63" s="10" t="s">
        <v>10</v>
      </c>
      <c r="B63" s="34">
        <f t="shared" ref="B63:K63" si="84">IF(B67=0,0,B67/B26)</f>
        <v>3.1312598939563121</v>
      </c>
      <c r="C63" s="34">
        <f t="shared" si="84"/>
        <v>3.1276563502800414</v>
      </c>
      <c r="D63" s="34">
        <f t="shared" si="84"/>
        <v>3.1300599645283689</v>
      </c>
      <c r="E63" s="34">
        <f t="shared" si="84"/>
        <v>3.1261461879307202</v>
      </c>
      <c r="F63" s="34">
        <f t="shared" si="84"/>
        <v>3.1249103778998415</v>
      </c>
      <c r="G63" s="34">
        <f t="shared" si="84"/>
        <v>3.1117840480619985</v>
      </c>
      <c r="H63" s="34">
        <f t="shared" si="84"/>
        <v>3.1161192210010724</v>
      </c>
      <c r="I63" s="34">
        <f t="shared" si="84"/>
        <v>3.1204578765150921</v>
      </c>
      <c r="J63" s="34">
        <f t="shared" si="84"/>
        <v>3.1509168088148156</v>
      </c>
      <c r="K63" s="34">
        <f t="shared" si="84"/>
        <v>3.1454420653535973</v>
      </c>
      <c r="L63" s="34">
        <f>IF(L67=0,0,L67/L26)</f>
        <v>3.145308955405131</v>
      </c>
      <c r="M63" s="34">
        <f t="shared" ref="M63:AF63" si="85">IF(M67=0,0,M67/M26)</f>
        <v>3.1402899142929375</v>
      </c>
      <c r="N63" s="34">
        <f t="shared" si="85"/>
        <v>3.1583662327530519</v>
      </c>
      <c r="O63" s="34">
        <f t="shared" si="85"/>
        <v>3.1569310445802321</v>
      </c>
      <c r="P63" s="34">
        <f t="shared" si="85"/>
        <v>3.1705303186927472</v>
      </c>
      <c r="Q63" s="34">
        <f t="shared" si="85"/>
        <v>3.1677402579210709</v>
      </c>
      <c r="R63" s="34">
        <f t="shared" si="85"/>
        <v>3.1731259363954223</v>
      </c>
      <c r="S63" s="34">
        <f t="shared" si="85"/>
        <v>3.2077915871394125</v>
      </c>
      <c r="T63" s="34">
        <f t="shared" si="85"/>
        <v>3.2059428133363927</v>
      </c>
      <c r="U63" s="34">
        <f t="shared" si="85"/>
        <v>3.2116439607726712</v>
      </c>
      <c r="V63" s="34">
        <f t="shared" si="85"/>
        <v>3.2054085045661034</v>
      </c>
      <c r="W63" s="34">
        <f t="shared" si="85"/>
        <v>3.2095941943423836</v>
      </c>
      <c r="X63" s="34">
        <f t="shared" si="85"/>
        <v>3.2145228044246834</v>
      </c>
      <c r="Y63" s="34">
        <f t="shared" si="85"/>
        <v>3.2107056188841723</v>
      </c>
      <c r="Z63" s="34">
        <f t="shared" si="85"/>
        <v>3.2099783356500113</v>
      </c>
      <c r="AA63" s="34">
        <f t="shared" si="85"/>
        <v>3.1848760474570637</v>
      </c>
      <c r="AB63" s="34">
        <f t="shared" si="85"/>
        <v>3.1856629701292003</v>
      </c>
      <c r="AC63" s="34">
        <f t="shared" si="85"/>
        <v>3.1858021478291034</v>
      </c>
      <c r="AD63" s="34">
        <f t="shared" si="85"/>
        <v>3.1870323071588702</v>
      </c>
      <c r="AE63" s="34">
        <f t="shared" si="85"/>
        <v>3.1919480863284924</v>
      </c>
      <c r="AF63" s="34">
        <f t="shared" si="85"/>
        <v>3.1746387753153518</v>
      </c>
      <c r="AG63" s="34">
        <f t="shared" ref="AG63" si="86">IF(AG67=0,0,AG67/AG26)</f>
        <v>3.1716795794892532</v>
      </c>
    </row>
    <row r="64" spans="1:33" x14ac:dyDescent="0.25">
      <c r="A64" s="12" t="s">
        <v>11</v>
      </c>
      <c r="B64" s="35">
        <f t="shared" ref="B64:K64" si="87">IF(B68=0,0,B68/B32)</f>
        <v>3.218718538791264</v>
      </c>
      <c r="C64" s="35">
        <f t="shared" si="87"/>
        <v>3.2179978300560088</v>
      </c>
      <c r="D64" s="35">
        <f t="shared" si="87"/>
        <v>3.2184785529056743</v>
      </c>
      <c r="E64" s="35">
        <f t="shared" si="87"/>
        <v>3.2176957975861447</v>
      </c>
      <c r="F64" s="35">
        <f t="shared" si="87"/>
        <v>3.2174486355799687</v>
      </c>
      <c r="G64" s="35">
        <f t="shared" si="87"/>
        <v>3.2148233696123998</v>
      </c>
      <c r="H64" s="35">
        <f t="shared" si="87"/>
        <v>3.2156904042002155</v>
      </c>
      <c r="I64" s="35">
        <f t="shared" si="87"/>
        <v>3.216558135303019</v>
      </c>
      <c r="J64" s="35">
        <f t="shared" si="87"/>
        <v>3.2226499217629638</v>
      </c>
      <c r="K64" s="35">
        <f t="shared" si="87"/>
        <v>3.2215549730707198</v>
      </c>
      <c r="L64" s="35">
        <f>IF(L68=0,0,L68/L32)</f>
        <v>3.2215283510810271</v>
      </c>
      <c r="M64" s="35">
        <f t="shared" ref="M64:AF64" si="88">IF(M68=0,0,M68/M32)</f>
        <v>3.2205245428585871</v>
      </c>
      <c r="N64" s="35">
        <f t="shared" si="88"/>
        <v>3.2241398065506113</v>
      </c>
      <c r="O64" s="35">
        <f t="shared" si="88"/>
        <v>3.2238527689160463</v>
      </c>
      <c r="P64" s="35">
        <f t="shared" si="88"/>
        <v>3.2265726237385501</v>
      </c>
      <c r="Q64" s="35">
        <f t="shared" si="88"/>
        <v>3.2260146115842145</v>
      </c>
      <c r="R64" s="35">
        <f t="shared" si="88"/>
        <v>3.2270917472790845</v>
      </c>
      <c r="S64" s="35">
        <f t="shared" si="88"/>
        <v>3.2340248774278835</v>
      </c>
      <c r="T64" s="35">
        <f t="shared" si="88"/>
        <v>3.2336551226672796</v>
      </c>
      <c r="U64" s="35">
        <f t="shared" si="88"/>
        <v>3.2344756592109132</v>
      </c>
      <c r="V64" s="35">
        <f t="shared" si="88"/>
        <v>3.2332098088338257</v>
      </c>
      <c r="W64" s="35">
        <f t="shared" si="88"/>
        <v>3.234112323415971</v>
      </c>
      <c r="X64" s="35">
        <f t="shared" si="88"/>
        <v>3.2353711208849369</v>
      </c>
      <c r="Y64" s="35">
        <f t="shared" si="88"/>
        <v>3.2343713138110464</v>
      </c>
      <c r="Z64" s="35">
        <f t="shared" si="88"/>
        <v>3.234462227130003</v>
      </c>
      <c r="AA64" s="35">
        <f t="shared" si="88"/>
        <v>3.2291815086586113</v>
      </c>
      <c r="AB64" s="35">
        <f t="shared" si="88"/>
        <v>3.2293813494582264</v>
      </c>
      <c r="AC64" s="35">
        <f t="shared" si="88"/>
        <v>3.2294468132239849</v>
      </c>
      <c r="AD64" s="35">
        <f t="shared" si="88"/>
        <v>3.2297439626039828</v>
      </c>
      <c r="AE64" s="35">
        <f t="shared" si="88"/>
        <v>3.2307761044979002</v>
      </c>
      <c r="AF64" s="35">
        <f t="shared" si="88"/>
        <v>3.227233497634058</v>
      </c>
      <c r="AG64" s="35">
        <f t="shared" ref="AG64" si="89">IF(AG68=0,0,AG68/AG32)</f>
        <v>3.2266447728797916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1953.3523507200007</v>
      </c>
      <c r="C66" s="9">
        <f t="shared" si="90"/>
        <v>1979.20605492</v>
      </c>
      <c r="D66" s="9">
        <f t="shared" si="90"/>
        <v>1940.9283050400004</v>
      </c>
      <c r="E66" s="9">
        <f t="shared" si="90"/>
        <v>1644.8154483600001</v>
      </c>
      <c r="F66" s="9">
        <f t="shared" si="90"/>
        <v>1566.0548380800003</v>
      </c>
      <c r="G66" s="9">
        <f t="shared" si="90"/>
        <v>1552.0121683200005</v>
      </c>
      <c r="H66" s="9">
        <f t="shared" si="90"/>
        <v>1602.2110240800002</v>
      </c>
      <c r="I66" s="9">
        <f t="shared" si="90"/>
        <v>1592.1597394800001</v>
      </c>
      <c r="J66" s="9">
        <f t="shared" si="90"/>
        <v>1225.5207854400003</v>
      </c>
      <c r="K66" s="9">
        <f t="shared" si="90"/>
        <v>1888.3829462400004</v>
      </c>
      <c r="L66" s="9">
        <f>SUM(L67:L68)</f>
        <v>2131.0026771600005</v>
      </c>
      <c r="M66" s="9">
        <f t="shared" ref="M66:AF66" si="91">SUM(M67:M68)</f>
        <v>1523.1419161199997</v>
      </c>
      <c r="N66" s="9">
        <f t="shared" si="91"/>
        <v>1549.1059703999999</v>
      </c>
      <c r="O66" s="9">
        <f t="shared" si="91"/>
        <v>1860.5185736399997</v>
      </c>
      <c r="P66" s="9">
        <f t="shared" si="91"/>
        <v>2104.9010935199999</v>
      </c>
      <c r="Q66" s="9">
        <f t="shared" si="91"/>
        <v>1852.0334845200005</v>
      </c>
      <c r="R66" s="9">
        <f t="shared" si="91"/>
        <v>2029.0534149600003</v>
      </c>
      <c r="S66" s="9">
        <f t="shared" si="91"/>
        <v>1592.7628168800004</v>
      </c>
      <c r="T66" s="9">
        <f t="shared" si="91"/>
        <v>1698.4784743200003</v>
      </c>
      <c r="U66" s="9">
        <f t="shared" si="91"/>
        <v>1530.1033768800003</v>
      </c>
      <c r="V66" s="9">
        <f t="shared" si="91"/>
        <v>1478.1935667600001</v>
      </c>
      <c r="W66" s="9">
        <f t="shared" si="91"/>
        <v>1803.5448303600001</v>
      </c>
      <c r="X66" s="9">
        <f t="shared" si="91"/>
        <v>1948.7126663999998</v>
      </c>
      <c r="Y66" s="9">
        <f t="shared" si="91"/>
        <v>2076.5344215599998</v>
      </c>
      <c r="Z66" s="9">
        <f t="shared" si="91"/>
        <v>1952.6213354400004</v>
      </c>
      <c r="AA66" s="9">
        <f t="shared" si="91"/>
        <v>2062.4731455600004</v>
      </c>
      <c r="AB66" s="9">
        <f t="shared" si="91"/>
        <v>2454.1945455600007</v>
      </c>
      <c r="AC66" s="9">
        <f t="shared" si="91"/>
        <v>2498.7341782800004</v>
      </c>
      <c r="AD66" s="9">
        <f t="shared" si="91"/>
        <v>2600.2311102000003</v>
      </c>
      <c r="AE66" s="9">
        <f t="shared" si="91"/>
        <v>3064.1766001200003</v>
      </c>
      <c r="AF66" s="9">
        <f t="shared" si="91"/>
        <v>2205.01993356</v>
      </c>
      <c r="AG66" s="9">
        <f t="shared" ref="AG66" si="92">SUM(AG67:AG68)</f>
        <v>2116.6001164800005</v>
      </c>
    </row>
    <row r="67" spans="1:33" x14ac:dyDescent="0.25">
      <c r="A67" s="10" t="s">
        <v>10</v>
      </c>
      <c r="B67" s="11">
        <v>606.12640939815719</v>
      </c>
      <c r="C67" s="11">
        <v>613.75600902373469</v>
      </c>
      <c r="D67" s="11">
        <v>602.14300118801032</v>
      </c>
      <c r="E67" s="11">
        <v>509.92386151451535</v>
      </c>
      <c r="F67" s="11">
        <v>485.39986293966081</v>
      </c>
      <c r="G67" s="11">
        <v>479.92173149474104</v>
      </c>
      <c r="H67" s="11">
        <v>507.37654149779576</v>
      </c>
      <c r="I67" s="11">
        <v>506.16566326159079</v>
      </c>
      <c r="J67" s="11">
        <v>382.92355963399467</v>
      </c>
      <c r="K67" s="11">
        <v>616.79171665405988</v>
      </c>
      <c r="L67" s="11">
        <v>685.43463175413376</v>
      </c>
      <c r="M67" s="11">
        <v>481.95215582648586</v>
      </c>
      <c r="N67" s="11">
        <v>490.12616614182946</v>
      </c>
      <c r="O67" s="11">
        <v>546.73673200465396</v>
      </c>
      <c r="P67" s="11">
        <v>653.04800447171942</v>
      </c>
      <c r="Q67" s="11">
        <v>599.74094230499202</v>
      </c>
      <c r="R67" s="11">
        <v>624.98618114473959</v>
      </c>
      <c r="S67" s="11">
        <v>471.65498536468567</v>
      </c>
      <c r="T67" s="11">
        <v>480.86455846173192</v>
      </c>
      <c r="U67" s="11">
        <v>455.2879953574253</v>
      </c>
      <c r="V67" s="11">
        <v>448.19321806331584</v>
      </c>
      <c r="W67" s="11">
        <v>533.60118471429553</v>
      </c>
      <c r="X67" s="11">
        <v>587.08787922882891</v>
      </c>
      <c r="Y67" s="11">
        <v>616.94301480169509</v>
      </c>
      <c r="Z67" s="11">
        <v>593.44348790762456</v>
      </c>
      <c r="AA67" s="11">
        <v>598.62925247649878</v>
      </c>
      <c r="AB67" s="11">
        <v>702.96308965564356</v>
      </c>
      <c r="AC67" s="11">
        <v>728.36504220011409</v>
      </c>
      <c r="AD67" s="11">
        <v>799.94090214577091</v>
      </c>
      <c r="AE67" s="11">
        <v>1027.2342405942475</v>
      </c>
      <c r="AF67" s="11">
        <v>649.79708201583105</v>
      </c>
      <c r="AG67" s="11">
        <v>630.11450071772697</v>
      </c>
    </row>
    <row r="68" spans="1:33" x14ac:dyDescent="0.25">
      <c r="A68" s="12" t="s">
        <v>11</v>
      </c>
      <c r="B68" s="13">
        <v>1347.2259413218435</v>
      </c>
      <c r="C68" s="13">
        <v>1365.4500458962652</v>
      </c>
      <c r="D68" s="13">
        <v>1338.78530385199</v>
      </c>
      <c r="E68" s="13">
        <v>1134.8915868454849</v>
      </c>
      <c r="F68" s="13">
        <v>1080.6549751403395</v>
      </c>
      <c r="G68" s="13">
        <v>1072.0904368252593</v>
      </c>
      <c r="H68" s="13">
        <v>1094.8344825822046</v>
      </c>
      <c r="I68" s="13">
        <v>1085.9940762184092</v>
      </c>
      <c r="J68" s="13">
        <v>842.59722580600567</v>
      </c>
      <c r="K68" s="13">
        <v>1271.5912295859405</v>
      </c>
      <c r="L68" s="13">
        <v>1445.568045405867</v>
      </c>
      <c r="M68" s="13">
        <v>1041.1897602935137</v>
      </c>
      <c r="N68" s="13">
        <v>1058.9798042581706</v>
      </c>
      <c r="O68" s="13">
        <v>1313.7818416353457</v>
      </c>
      <c r="P68" s="13">
        <v>1451.8530890482805</v>
      </c>
      <c r="Q68" s="13">
        <v>1252.2925422150086</v>
      </c>
      <c r="R68" s="13">
        <v>1404.0672338152606</v>
      </c>
      <c r="S68" s="13">
        <v>1121.1078315153147</v>
      </c>
      <c r="T68" s="13">
        <v>1217.6139158582685</v>
      </c>
      <c r="U68" s="13">
        <v>1074.8153815225749</v>
      </c>
      <c r="V68" s="13">
        <v>1030.0003486966843</v>
      </c>
      <c r="W68" s="13">
        <v>1269.9436456457045</v>
      </c>
      <c r="X68" s="13">
        <v>1361.624787171171</v>
      </c>
      <c r="Y68" s="13">
        <v>1459.5914067583049</v>
      </c>
      <c r="Z68" s="13">
        <v>1359.1778475323758</v>
      </c>
      <c r="AA68" s="13">
        <v>1463.8438930835016</v>
      </c>
      <c r="AB68" s="13">
        <v>1751.2314559043573</v>
      </c>
      <c r="AC68" s="13">
        <v>1770.3691360798862</v>
      </c>
      <c r="AD68" s="13">
        <v>1800.2902080542294</v>
      </c>
      <c r="AE68" s="13">
        <v>2036.9423595257531</v>
      </c>
      <c r="AF68" s="13">
        <v>1555.2228515441689</v>
      </c>
      <c r="AG68" s="13">
        <v>1486.4856157622735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25982.302376519543</v>
      </c>
      <c r="C71" s="9">
        <f t="shared" si="93"/>
        <v>25969.010412370932</v>
      </c>
      <c r="D71" s="9">
        <f t="shared" si="93"/>
        <v>25977.877769101815</v>
      </c>
      <c r="E71" s="9">
        <f t="shared" si="93"/>
        <v>25963.445812549726</v>
      </c>
      <c r="F71" s="9">
        <f t="shared" si="93"/>
        <v>25958.884259256192</v>
      </c>
      <c r="G71" s="9">
        <f t="shared" si="93"/>
        <v>25910.46815307892</v>
      </c>
      <c r="H71" s="9">
        <f t="shared" si="93"/>
        <v>25593.435909985594</v>
      </c>
      <c r="I71" s="9">
        <f t="shared" si="93"/>
        <v>25686.591451869575</v>
      </c>
      <c r="J71" s="9">
        <f t="shared" si="93"/>
        <v>26274.788796302772</v>
      </c>
      <c r="K71" s="9">
        <f t="shared" si="93"/>
        <v>24598.085180431659</v>
      </c>
      <c r="L71" s="9">
        <f>IF(L66=0,0,100*L66/L12)</f>
        <v>24629.539450844029</v>
      </c>
      <c r="M71" s="9">
        <f t="shared" ref="M71:AF71" si="94">IF(M66=0,0,100*M66/M12)</f>
        <v>18438.858617759211</v>
      </c>
      <c r="N71" s="9">
        <f t="shared" si="94"/>
        <v>18216.253059009916</v>
      </c>
      <c r="O71" s="9">
        <f t="shared" si="94"/>
        <v>23657.428264730654</v>
      </c>
      <c r="P71" s="9">
        <f t="shared" si="94"/>
        <v>26933.287954304662</v>
      </c>
      <c r="Q71" s="9">
        <f t="shared" si="94"/>
        <v>22200.777522862376</v>
      </c>
      <c r="R71" s="9">
        <f t="shared" si="94"/>
        <v>24752.88228026967</v>
      </c>
      <c r="S71" s="9">
        <f t="shared" si="94"/>
        <v>20192.87660733498</v>
      </c>
      <c r="T71" s="9">
        <f t="shared" si="94"/>
        <v>23654.437151237125</v>
      </c>
      <c r="U71" s="9">
        <f t="shared" si="94"/>
        <v>25102.958272022544</v>
      </c>
      <c r="V71" s="9">
        <f t="shared" si="94"/>
        <v>22121.59577823176</v>
      </c>
      <c r="W71" s="9">
        <f t="shared" si="94"/>
        <v>26106.598115594858</v>
      </c>
      <c r="X71" s="9">
        <f t="shared" si="94"/>
        <v>30161.964788414116</v>
      </c>
      <c r="Y71" s="9">
        <f t="shared" si="94"/>
        <v>28378.195214420939</v>
      </c>
      <c r="Z71" s="9">
        <f t="shared" si="94"/>
        <v>26713.692641843976</v>
      </c>
      <c r="AA71" s="9">
        <f t="shared" si="94"/>
        <v>28154.097065670136</v>
      </c>
      <c r="AB71" s="9">
        <f t="shared" si="94"/>
        <v>33366.650372959019</v>
      </c>
      <c r="AC71" s="9">
        <f t="shared" si="94"/>
        <v>32413.649145305524</v>
      </c>
      <c r="AD71" s="9">
        <f t="shared" si="94"/>
        <v>33265.828171937836</v>
      </c>
      <c r="AE71" s="9">
        <f t="shared" si="94"/>
        <v>39804.654071765835</v>
      </c>
      <c r="AF71" s="9">
        <f t="shared" si="94"/>
        <v>32570.052802299058</v>
      </c>
      <c r="AG71" s="9">
        <f t="shared" ref="AG71" si="95">IF(AG66=0,0,100*AG66/AG12)</f>
        <v>28854.062150059664</v>
      </c>
    </row>
    <row r="72" spans="1:33" x14ac:dyDescent="0.25">
      <c r="A72" s="10" t="s">
        <v>10</v>
      </c>
      <c r="B72" s="11">
        <f t="shared" ref="B72:K72" si="96">IF(B67=0,0,100*B67/B13)</f>
        <v>21654.579645730548</v>
      </c>
      <c r="C72" s="11">
        <f t="shared" si="96"/>
        <v>21629.656992195592</v>
      </c>
      <c r="D72" s="11">
        <f t="shared" si="96"/>
        <v>21646.279582232924</v>
      </c>
      <c r="E72" s="11">
        <f t="shared" si="96"/>
        <v>21619.218603550973</v>
      </c>
      <c r="F72" s="11">
        <f t="shared" si="96"/>
        <v>21610.67048035275</v>
      </c>
      <c r="G72" s="11">
        <f t="shared" si="96"/>
        <v>21519.889705794907</v>
      </c>
      <c r="H72" s="11">
        <f t="shared" si="96"/>
        <v>21219.280137885518</v>
      </c>
      <c r="I72" s="11">
        <f t="shared" si="96"/>
        <v>21327.477497040658</v>
      </c>
      <c r="J72" s="11">
        <f t="shared" si="96"/>
        <v>22015.856859969288</v>
      </c>
      <c r="K72" s="11">
        <f t="shared" si="96"/>
        <v>20316.180291197878</v>
      </c>
      <c r="L72" s="11">
        <f>IF(L67=0,0,100*L67/L13)</f>
        <v>20344.16624012958</v>
      </c>
      <c r="M72" s="11">
        <f t="shared" ref="M72:AF72" si="97">IF(M67=0,0,100*M67/M13)</f>
        <v>15191.265221582369</v>
      </c>
      <c r="N72" s="11">
        <f t="shared" si="97"/>
        <v>15208.439011762699</v>
      </c>
      <c r="O72" s="11">
        <f t="shared" si="97"/>
        <v>20177.489900110384</v>
      </c>
      <c r="P72" s="11">
        <f t="shared" si="97"/>
        <v>22658.339250959936</v>
      </c>
      <c r="Q72" s="11">
        <f t="shared" si="97"/>
        <v>18696.250540243043</v>
      </c>
      <c r="R72" s="11">
        <f t="shared" si="97"/>
        <v>20799.122661785463</v>
      </c>
      <c r="S72" s="11">
        <f t="shared" si="97"/>
        <v>17218.769533219325</v>
      </c>
      <c r="T72" s="11">
        <f t="shared" si="97"/>
        <v>20258.205134046486</v>
      </c>
      <c r="U72" s="11">
        <f t="shared" si="97"/>
        <v>21671.784256884068</v>
      </c>
      <c r="V72" s="11">
        <f t="shared" si="97"/>
        <v>18768.568079941233</v>
      </c>
      <c r="W72" s="11">
        <f t="shared" si="97"/>
        <v>22198.253959538011</v>
      </c>
      <c r="X72" s="11">
        <f t="shared" si="97"/>
        <v>25424.976548377916</v>
      </c>
      <c r="Y72" s="11">
        <f t="shared" si="97"/>
        <v>23733.963276347135</v>
      </c>
      <c r="Z72" s="11">
        <f t="shared" si="97"/>
        <v>22154.821807782537</v>
      </c>
      <c r="AA72" s="11">
        <f t="shared" si="97"/>
        <v>23422.116756500483</v>
      </c>
      <c r="AB72" s="11">
        <f t="shared" si="97"/>
        <v>27700.391713390458</v>
      </c>
      <c r="AC72" s="11">
        <f t="shared" si="97"/>
        <v>26995.299768213034</v>
      </c>
      <c r="AD72" s="11">
        <f t="shared" si="97"/>
        <v>27176.068825277616</v>
      </c>
      <c r="AE72" s="11">
        <f t="shared" si="97"/>
        <v>31944.670906354655</v>
      </c>
      <c r="AF72" s="11">
        <f t="shared" si="97"/>
        <v>24127.135575425524</v>
      </c>
      <c r="AG72" s="11">
        <f t="shared" ref="AG72" si="98">IF(AG67=0,0,100*AG67/AG13)</f>
        <v>21064.24298229277</v>
      </c>
    </row>
    <row r="73" spans="1:33" x14ac:dyDescent="0.25">
      <c r="A73" s="12" t="s">
        <v>11</v>
      </c>
      <c r="B73" s="13">
        <f t="shared" ref="B73:K73" si="99">IF(B68=0,0,100*B68/B14)</f>
        <v>28549.315838776678</v>
      </c>
      <c r="C73" s="13">
        <f t="shared" si="99"/>
        <v>28542.922891702776</v>
      </c>
      <c r="D73" s="13">
        <f t="shared" si="99"/>
        <v>28547.190568917769</v>
      </c>
      <c r="E73" s="13">
        <f t="shared" si="99"/>
        <v>28540.249036718207</v>
      </c>
      <c r="F73" s="13">
        <f t="shared" si="99"/>
        <v>28538.051840706816</v>
      </c>
      <c r="G73" s="13">
        <f t="shared" si="99"/>
        <v>28514.765035688572</v>
      </c>
      <c r="H73" s="13">
        <f t="shared" si="99"/>
        <v>28296.650658305563</v>
      </c>
      <c r="I73" s="13">
        <f t="shared" si="99"/>
        <v>28391.222625742539</v>
      </c>
      <c r="J73" s="13">
        <f t="shared" si="99"/>
        <v>28807.353380003464</v>
      </c>
      <c r="K73" s="13">
        <f t="shared" si="99"/>
        <v>27399.149267051336</v>
      </c>
      <c r="L73" s="13">
        <f>IF(L68=0,0,100*L68/L14)</f>
        <v>27362.490704305692</v>
      </c>
      <c r="M73" s="13">
        <f t="shared" ref="M73:AF73" si="100">IF(M68=0,0,100*M68/M14)</f>
        <v>20463.880567229946</v>
      </c>
      <c r="N73" s="13">
        <f t="shared" si="100"/>
        <v>20051.681007802137</v>
      </c>
      <c r="O73" s="13">
        <f t="shared" si="100"/>
        <v>25486.676376142332</v>
      </c>
      <c r="P73" s="13">
        <f t="shared" si="100"/>
        <v>29430.924065362728</v>
      </c>
      <c r="Q73" s="13">
        <f t="shared" si="100"/>
        <v>24390.3029166872</v>
      </c>
      <c r="R73" s="13">
        <f t="shared" si="100"/>
        <v>27040.954758359247</v>
      </c>
      <c r="S73" s="13">
        <f t="shared" si="100"/>
        <v>21775.193845949296</v>
      </c>
      <c r="T73" s="13">
        <f t="shared" si="100"/>
        <v>25331.587351541002</v>
      </c>
      <c r="U73" s="13">
        <f t="shared" si="100"/>
        <v>26907.530383759153</v>
      </c>
      <c r="V73" s="13">
        <f t="shared" si="100"/>
        <v>23986.240488683026</v>
      </c>
      <c r="W73" s="13">
        <f t="shared" si="100"/>
        <v>28192.220103669933</v>
      </c>
      <c r="X73" s="13">
        <f t="shared" si="100"/>
        <v>32796.57191428369</v>
      </c>
      <c r="Y73" s="13">
        <f t="shared" si="100"/>
        <v>30936.989924187499</v>
      </c>
      <c r="Z73" s="13">
        <f t="shared" si="100"/>
        <v>29350.694856037935</v>
      </c>
      <c r="AA73" s="13">
        <f t="shared" si="100"/>
        <v>30689.644978615626</v>
      </c>
      <c r="AB73" s="13">
        <f t="shared" si="100"/>
        <v>36351.495038486966</v>
      </c>
      <c r="AC73" s="13">
        <f t="shared" si="100"/>
        <v>35331.229788910707</v>
      </c>
      <c r="AD73" s="13">
        <f t="shared" si="100"/>
        <v>36944.383615718645</v>
      </c>
      <c r="AE73" s="13">
        <f t="shared" si="100"/>
        <v>45443.433138274719</v>
      </c>
      <c r="AF73" s="13">
        <f t="shared" si="100"/>
        <v>38147.537740271604</v>
      </c>
      <c r="AG73" s="13">
        <f t="shared" ref="AG73" si="101">IF(AG68=0,0,100*AG68/AG14)</f>
        <v>34218.163581261237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17.558596330527852</v>
      </c>
      <c r="C75" s="21">
        <f t="shared" si="102"/>
        <v>17.549614500494076</v>
      </c>
      <c r="D75" s="21">
        <f t="shared" si="102"/>
        <v>17.55560550456099</v>
      </c>
      <c r="E75" s="21">
        <f t="shared" si="102"/>
        <v>17.545850422132784</v>
      </c>
      <c r="F75" s="21">
        <f t="shared" si="102"/>
        <v>17.542770169356302</v>
      </c>
      <c r="G75" s="21">
        <f t="shared" si="102"/>
        <v>17.510052800593357</v>
      </c>
      <c r="H75" s="21">
        <f t="shared" si="102"/>
        <v>17.428587826908327</v>
      </c>
      <c r="I75" s="21">
        <f t="shared" si="102"/>
        <v>17.460108904202617</v>
      </c>
      <c r="J75" s="21">
        <f t="shared" si="102"/>
        <v>17.665946060317982</v>
      </c>
      <c r="K75" s="21">
        <f t="shared" si="102"/>
        <v>17.192186993351317</v>
      </c>
      <c r="L75" s="21">
        <f>IF(L66=0,0,1000*L66/L3)</f>
        <v>17.202206384376066</v>
      </c>
      <c r="M75" s="21">
        <f t="shared" ref="M75:AF75" si="103">IF(M66=0,0,1000*M66/M3)</f>
        <v>12.411598559709043</v>
      </c>
      <c r="N75" s="21">
        <f t="shared" si="103"/>
        <v>12.551033249213745</v>
      </c>
      <c r="O75" s="21">
        <f t="shared" si="103"/>
        <v>15.602891362884799</v>
      </c>
      <c r="P75" s="21">
        <f t="shared" si="103"/>
        <v>17.825630482808055</v>
      </c>
      <c r="Q75" s="21">
        <f t="shared" si="103"/>
        <v>14.879959311188044</v>
      </c>
      <c r="R75" s="21">
        <f t="shared" si="103"/>
        <v>15.19935242703499</v>
      </c>
      <c r="S75" s="21">
        <f t="shared" si="103"/>
        <v>11.985413113436501</v>
      </c>
      <c r="T75" s="21">
        <f t="shared" si="103"/>
        <v>12.882832390456622</v>
      </c>
      <c r="U75" s="21">
        <f t="shared" si="103"/>
        <v>13.747284723339039</v>
      </c>
      <c r="V75" s="21">
        <f t="shared" si="103"/>
        <v>11.717666894091279</v>
      </c>
      <c r="W75" s="21">
        <f t="shared" si="103"/>
        <v>12.73566294945338</v>
      </c>
      <c r="X75" s="21">
        <f t="shared" si="103"/>
        <v>13.799547656910732</v>
      </c>
      <c r="Y75" s="21">
        <f t="shared" si="103"/>
        <v>12.173784668216026</v>
      </c>
      <c r="Z75" s="21">
        <f t="shared" si="103"/>
        <v>11.200398794901259</v>
      </c>
      <c r="AA75" s="21">
        <f t="shared" si="103"/>
        <v>10.9698883187961</v>
      </c>
      <c r="AB75" s="21">
        <f t="shared" si="103"/>
        <v>12.727176569577397</v>
      </c>
      <c r="AC75" s="21">
        <f t="shared" si="103"/>
        <v>12.203925716971957</v>
      </c>
      <c r="AD75" s="21">
        <f t="shared" si="103"/>
        <v>13.291664199760516</v>
      </c>
      <c r="AE75" s="21">
        <f t="shared" si="103"/>
        <v>16.966288954206419</v>
      </c>
      <c r="AF75" s="21">
        <f t="shared" si="103"/>
        <v>13.212999781829106</v>
      </c>
      <c r="AG75" s="21">
        <f t="shared" ref="AG75" si="104">IF(AG66=0,0,1000*AG66/AG3)</f>
        <v>11.881653592246348</v>
      </c>
    </row>
    <row r="76" spans="1:33" x14ac:dyDescent="0.25">
      <c r="A76" s="10" t="s">
        <v>10</v>
      </c>
      <c r="B76" s="22">
        <f t="shared" ref="B76:K76" si="105">IF(B67=0,0,1000*B67/B4)</f>
        <v>36.927479839608047</v>
      </c>
      <c r="C76" s="22">
        <f t="shared" si="105"/>
        <v>36.884982774787737</v>
      </c>
      <c r="D76" s="22">
        <f t="shared" si="105"/>
        <v>36.9133295691759</v>
      </c>
      <c r="E76" s="22">
        <f t="shared" si="105"/>
        <v>36.867173179380082</v>
      </c>
      <c r="F76" s="22">
        <f t="shared" si="105"/>
        <v>36.852598456084841</v>
      </c>
      <c r="G76" s="22">
        <f t="shared" si="105"/>
        <v>36.697798117900206</v>
      </c>
      <c r="H76" s="22">
        <f t="shared" si="105"/>
        <v>36.185170262380822</v>
      </c>
      <c r="I76" s="22">
        <f t="shared" si="105"/>
        <v>36.369679396222139</v>
      </c>
      <c r="J76" s="22">
        <f t="shared" si="105"/>
        <v>37.543568350777591</v>
      </c>
      <c r="K76" s="22">
        <f t="shared" si="105"/>
        <v>34.645110606998287</v>
      </c>
      <c r="L76" s="22">
        <f>IF(L67=0,0,1000*L67/L4)</f>
        <v>34.692833024968877</v>
      </c>
      <c r="M76" s="22">
        <f t="shared" ref="M76:AF76" si="106">IF(M67=0,0,1000*M67/M4)</f>
        <v>25.639268650559529</v>
      </c>
      <c r="N76" s="22">
        <f t="shared" si="106"/>
        <v>25.882108282130037</v>
      </c>
      <c r="O76" s="22">
        <f t="shared" si="106"/>
        <v>33.375373296426801</v>
      </c>
      <c r="P76" s="22">
        <f t="shared" si="106"/>
        <v>36.912093066863243</v>
      </c>
      <c r="Q76" s="22">
        <f t="shared" si="106"/>
        <v>30.532346635864148</v>
      </c>
      <c r="R76" s="22">
        <f t="shared" si="106"/>
        <v>32.614560304804534</v>
      </c>
      <c r="S76" s="22">
        <f t="shared" si="106"/>
        <v>26.819797567043828</v>
      </c>
      <c r="T76" s="22">
        <f t="shared" si="106"/>
        <v>29.4651739602592</v>
      </c>
      <c r="U76" s="22">
        <f t="shared" si="106"/>
        <v>30.208584765371246</v>
      </c>
      <c r="V76" s="22">
        <f t="shared" si="106"/>
        <v>26.237588741123222</v>
      </c>
      <c r="W76" s="22">
        <f t="shared" si="106"/>
        <v>30.041858880008878</v>
      </c>
      <c r="X76" s="22">
        <f t="shared" si="106"/>
        <v>33.045930506811125</v>
      </c>
      <c r="Y76" s="22">
        <f t="shared" si="106"/>
        <v>29.475251641824677</v>
      </c>
      <c r="Z76" s="22">
        <f t="shared" si="106"/>
        <v>26.578571126857025</v>
      </c>
      <c r="AA76" s="22">
        <f t="shared" si="106"/>
        <v>26.589783597289031</v>
      </c>
      <c r="AB76" s="22">
        <f t="shared" si="106"/>
        <v>30.695052209095508</v>
      </c>
      <c r="AC76" s="22">
        <f t="shared" si="106"/>
        <v>29.450381080809546</v>
      </c>
      <c r="AD76" s="22">
        <f t="shared" si="106"/>
        <v>30.887394267273145</v>
      </c>
      <c r="AE76" s="22">
        <f t="shared" si="106"/>
        <v>36.937640064074884</v>
      </c>
      <c r="AF76" s="22">
        <f t="shared" si="106"/>
        <v>25.720798860343564</v>
      </c>
      <c r="AG76" s="22">
        <f t="shared" ref="AG76" si="107">IF(AG67=0,0,1000*AG67/AG4)</f>
        <v>24.066528940303026</v>
      </c>
    </row>
    <row r="77" spans="1:33" x14ac:dyDescent="0.25">
      <c r="A77" s="12" t="s">
        <v>11</v>
      </c>
      <c r="B77" s="23">
        <f t="shared" ref="B77:K77" si="108">IF(B68=0,0,1000*B68/B5)</f>
        <v>14.206198403574435</v>
      </c>
      <c r="C77" s="23">
        <f t="shared" si="108"/>
        <v>14.203017445003747</v>
      </c>
      <c r="D77" s="23">
        <f t="shared" si="108"/>
        <v>14.20513907244432</v>
      </c>
      <c r="E77" s="23">
        <f t="shared" si="108"/>
        <v>14.201684387625527</v>
      </c>
      <c r="F77" s="23">
        <f t="shared" si="108"/>
        <v>14.200593616541184</v>
      </c>
      <c r="G77" s="23">
        <f t="shared" si="108"/>
        <v>14.189006567107883</v>
      </c>
      <c r="H77" s="23">
        <f t="shared" si="108"/>
        <v>14.052845572189387</v>
      </c>
      <c r="I77" s="23">
        <f t="shared" si="108"/>
        <v>14.054322982609733</v>
      </c>
      <c r="J77" s="23">
        <f t="shared" si="108"/>
        <v>14.239679402313932</v>
      </c>
      <c r="K77" s="23">
        <f t="shared" si="108"/>
        <v>13.81616819559075</v>
      </c>
      <c r="L77" s="23">
        <f>IF(L68=0,0,1000*L68/L5)</f>
        <v>13.883356660526832</v>
      </c>
      <c r="M77" s="23">
        <f t="shared" ref="M77:AF77" si="109">IF(M68=0,0,1000*M68/M5)</f>
        <v>10.018971981380508</v>
      </c>
      <c r="N77" s="23">
        <f t="shared" si="109"/>
        <v>10.134970440225464</v>
      </c>
      <c r="O77" s="23">
        <f t="shared" si="109"/>
        <v>12.772466025891466</v>
      </c>
      <c r="P77" s="23">
        <f t="shared" si="109"/>
        <v>14.462004496084386</v>
      </c>
      <c r="Q77" s="23">
        <f t="shared" si="109"/>
        <v>11.946831197046915</v>
      </c>
      <c r="R77" s="23">
        <f t="shared" si="109"/>
        <v>12.28048068732814</v>
      </c>
      <c r="S77" s="23">
        <f t="shared" si="109"/>
        <v>9.7229177855586748</v>
      </c>
      <c r="T77" s="23">
        <f t="shared" si="109"/>
        <v>10.540223296115466</v>
      </c>
      <c r="U77" s="23">
        <f t="shared" si="109"/>
        <v>11.169147139502693</v>
      </c>
      <c r="V77" s="23">
        <f t="shared" si="109"/>
        <v>9.4435889648221725</v>
      </c>
      <c r="W77" s="23">
        <f t="shared" si="109"/>
        <v>10.253734678865825</v>
      </c>
      <c r="X77" s="23">
        <f t="shared" si="109"/>
        <v>11.029778413499065</v>
      </c>
      <c r="Y77" s="23">
        <f t="shared" si="109"/>
        <v>9.7537982507599832</v>
      </c>
      <c r="Z77" s="23">
        <f t="shared" si="109"/>
        <v>8.9415424276391278</v>
      </c>
      <c r="AA77" s="23">
        <f t="shared" si="109"/>
        <v>8.8450464987871253</v>
      </c>
      <c r="AB77" s="23">
        <f t="shared" si="109"/>
        <v>10.305634289677164</v>
      </c>
      <c r="AC77" s="23">
        <f t="shared" si="109"/>
        <v>9.8344851362021135</v>
      </c>
      <c r="AD77" s="23">
        <f t="shared" si="109"/>
        <v>10.606782934147756</v>
      </c>
      <c r="AE77" s="23">
        <f t="shared" si="109"/>
        <v>13.331310157155889</v>
      </c>
      <c r="AF77" s="23">
        <f t="shared" si="109"/>
        <v>10.981728936994285</v>
      </c>
      <c r="AG77" s="23">
        <f t="shared" ref="AG77" si="110">IF(AG68=0,0,1000*AG68/AG5)</f>
        <v>9.7822133132608204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0.31030060151448896</v>
      </c>
      <c r="C80" s="37">
        <f t="shared" si="111"/>
        <v>0.31010212781940122</v>
      </c>
      <c r="D80" s="37">
        <f t="shared" si="111"/>
        <v>0.31023454067027006</v>
      </c>
      <c r="E80" s="37">
        <f t="shared" si="111"/>
        <v>0.31001889119107334</v>
      </c>
      <c r="F80" s="37">
        <f t="shared" si="111"/>
        <v>0.30995074446739435</v>
      </c>
      <c r="G80" s="37">
        <f t="shared" si="111"/>
        <v>0.30922549532214022</v>
      </c>
      <c r="H80" s="37">
        <f t="shared" si="111"/>
        <v>0.31667273153930181</v>
      </c>
      <c r="I80" s="37">
        <f t="shared" si="111"/>
        <v>0.31791135695147316</v>
      </c>
      <c r="J80" s="37">
        <f t="shared" si="111"/>
        <v>0.31245782542685568</v>
      </c>
      <c r="K80" s="37">
        <f t="shared" si="111"/>
        <v>0.32662427813286871</v>
      </c>
      <c r="L80" s="37">
        <f t="shared" ref="L80:L81" si="114">IF(L67=0,0,L67/L$66)</f>
        <v>0.32164888345781734</v>
      </c>
      <c r="M80" s="37">
        <f t="shared" ref="M80:AF80" si="115">IF(M67=0,0,M67/M$66)</f>
        <v>0.31641973129739254</v>
      </c>
      <c r="N80" s="37">
        <f t="shared" si="115"/>
        <v>0.31639292308406269</v>
      </c>
      <c r="O80" s="37">
        <f t="shared" si="115"/>
        <v>0.29386254980244264</v>
      </c>
      <c r="P80" s="37">
        <f t="shared" si="115"/>
        <v>0.31025115929776792</v>
      </c>
      <c r="Q80" s="37">
        <f t="shared" si="115"/>
        <v>0.32382834722906184</v>
      </c>
      <c r="R80" s="37">
        <f t="shared" si="115"/>
        <v>0.30801859455092773</v>
      </c>
      <c r="S80" s="37">
        <f t="shared" si="115"/>
        <v>0.29612380472856081</v>
      </c>
      <c r="T80" s="37">
        <f t="shared" si="115"/>
        <v>0.2831148970870826</v>
      </c>
      <c r="U80" s="37">
        <f t="shared" si="115"/>
        <v>0.29755374848318611</v>
      </c>
      <c r="V80" s="37">
        <f t="shared" si="115"/>
        <v>0.3032033342194112</v>
      </c>
      <c r="W80" s="37">
        <f t="shared" si="115"/>
        <v>0.29586244585214166</v>
      </c>
      <c r="X80" s="37">
        <f t="shared" si="115"/>
        <v>0.30126959677097986</v>
      </c>
      <c r="Y80" s="37">
        <f t="shared" si="115"/>
        <v>0.29710223360430293</v>
      </c>
      <c r="Z80" s="37">
        <f t="shared" si="115"/>
        <v>0.30392143993136234</v>
      </c>
      <c r="AA80" s="37">
        <f t="shared" si="115"/>
        <v>0.29024826517872532</v>
      </c>
      <c r="AB80" s="37">
        <f t="shared" si="115"/>
        <v>0.28643331920340515</v>
      </c>
      <c r="AC80" s="37">
        <f t="shared" si="115"/>
        <v>0.29149360845637567</v>
      </c>
      <c r="AD80" s="37">
        <f t="shared" si="115"/>
        <v>0.30764223188001255</v>
      </c>
      <c r="AE80" s="37">
        <f t="shared" si="115"/>
        <v>0.33523989464380693</v>
      </c>
      <c r="AF80" s="37">
        <f t="shared" si="115"/>
        <v>0.29468989015747127</v>
      </c>
      <c r="AG80" s="37">
        <f t="shared" ref="AG80" si="116">IF(AG67=0,0,AG67/AG$66)</f>
        <v>0.29770125013771387</v>
      </c>
    </row>
    <row r="81" spans="1:33" x14ac:dyDescent="0.25">
      <c r="A81" s="12" t="s">
        <v>11</v>
      </c>
      <c r="B81" s="38">
        <f t="shared" si="111"/>
        <v>0.68969939848551109</v>
      </c>
      <c r="C81" s="38">
        <f t="shared" si="111"/>
        <v>0.68989787218059873</v>
      </c>
      <c r="D81" s="38">
        <f t="shared" si="111"/>
        <v>0.68976545932972988</v>
      </c>
      <c r="E81" s="38">
        <f t="shared" si="111"/>
        <v>0.68998110880892671</v>
      </c>
      <c r="F81" s="38">
        <f t="shared" si="111"/>
        <v>0.69004925553260565</v>
      </c>
      <c r="G81" s="38">
        <f t="shared" si="111"/>
        <v>0.69077450467785972</v>
      </c>
      <c r="H81" s="38">
        <f t="shared" si="111"/>
        <v>0.68332726846069825</v>
      </c>
      <c r="I81" s="38">
        <f t="shared" si="111"/>
        <v>0.68208864304852679</v>
      </c>
      <c r="J81" s="38">
        <f t="shared" si="111"/>
        <v>0.68754217457314437</v>
      </c>
      <c r="K81" s="38">
        <f t="shared" si="111"/>
        <v>0.67337572186713135</v>
      </c>
      <c r="L81" s="38">
        <f t="shared" si="114"/>
        <v>0.67835111654218272</v>
      </c>
      <c r="M81" s="38">
        <f t="shared" ref="M81:AF81" si="117">IF(M68=0,0,M68/M$66)</f>
        <v>0.68358026870260746</v>
      </c>
      <c r="N81" s="38">
        <f t="shared" si="117"/>
        <v>0.68360707691593736</v>
      </c>
      <c r="O81" s="38">
        <f t="shared" si="117"/>
        <v>0.70613745019755736</v>
      </c>
      <c r="P81" s="38">
        <f t="shared" si="117"/>
        <v>0.68974884070223208</v>
      </c>
      <c r="Q81" s="38">
        <f t="shared" si="117"/>
        <v>0.67617165277093827</v>
      </c>
      <c r="R81" s="38">
        <f t="shared" si="117"/>
        <v>0.69198140544907227</v>
      </c>
      <c r="S81" s="38">
        <f t="shared" si="117"/>
        <v>0.70387619527143919</v>
      </c>
      <c r="T81" s="38">
        <f t="shared" si="117"/>
        <v>0.71688510291291752</v>
      </c>
      <c r="U81" s="38">
        <f t="shared" si="117"/>
        <v>0.70244625151681384</v>
      </c>
      <c r="V81" s="38">
        <f t="shared" si="117"/>
        <v>0.69679666578058885</v>
      </c>
      <c r="W81" s="38">
        <f t="shared" si="117"/>
        <v>0.70413755414785828</v>
      </c>
      <c r="X81" s="38">
        <f t="shared" si="117"/>
        <v>0.69873040322902025</v>
      </c>
      <c r="Y81" s="38">
        <f t="shared" si="117"/>
        <v>0.70289776639569712</v>
      </c>
      <c r="Z81" s="38">
        <f t="shared" si="117"/>
        <v>0.69607856006863766</v>
      </c>
      <c r="AA81" s="38">
        <f t="shared" si="117"/>
        <v>0.70975173482127463</v>
      </c>
      <c r="AB81" s="38">
        <f t="shared" si="117"/>
        <v>0.71356668079659491</v>
      </c>
      <c r="AC81" s="38">
        <f t="shared" si="117"/>
        <v>0.70850639154362427</v>
      </c>
      <c r="AD81" s="38">
        <f t="shared" si="117"/>
        <v>0.6923577681199875</v>
      </c>
      <c r="AE81" s="38">
        <f t="shared" si="117"/>
        <v>0.66476010535619312</v>
      </c>
      <c r="AF81" s="38">
        <f t="shared" si="117"/>
        <v>0.70531010984252862</v>
      </c>
      <c r="AG81" s="38">
        <f t="shared" ref="AG81" si="118">IF(AG68=0,0,AG68/AG$66)</f>
        <v>0.70229874986228613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2600.2311102000003</v>
      </c>
      <c r="AE83" s="9">
        <f t="shared" si="119"/>
        <v>3064.1766001200003</v>
      </c>
      <c r="AF83" s="9">
        <f t="shared" si="119"/>
        <v>2205.01993356</v>
      </c>
      <c r="AG83" s="9">
        <f t="shared" ref="AG83" si="120">SUM(AG84:AG85)</f>
        <v>2116.6001164800005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799.94090214577091</v>
      </c>
      <c r="AE84" s="11">
        <v>1027.2342405942475</v>
      </c>
      <c r="AF84" s="11">
        <v>649.79708201583105</v>
      </c>
      <c r="AG84" s="11">
        <v>630.11450071772697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1800.2902080542294</v>
      </c>
      <c r="AE85" s="13">
        <v>2036.9423595257531</v>
      </c>
      <c r="AF85" s="13">
        <v>1555.2228515441689</v>
      </c>
      <c r="AG85" s="13">
        <v>1486.4856157622735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1399.9681499999999</v>
      </c>
      <c r="C89" s="9">
        <v>1389.00505</v>
      </c>
      <c r="D89" s="9">
        <v>1385.7863600000001</v>
      </c>
      <c r="E89" s="9">
        <v>1168.47686</v>
      </c>
      <c r="F89" s="9">
        <v>1063.1498099999999</v>
      </c>
      <c r="G89" s="9">
        <v>1118.76739</v>
      </c>
      <c r="H89" s="9">
        <v>1180.2671800000001</v>
      </c>
      <c r="I89" s="9">
        <v>1150.52738</v>
      </c>
      <c r="J89" s="9">
        <v>1158.99001</v>
      </c>
      <c r="K89" s="9">
        <v>1514.5093400000001</v>
      </c>
      <c r="L89" s="9">
        <v>1667.00532</v>
      </c>
      <c r="M89" s="9">
        <v>1160.93055</v>
      </c>
      <c r="N89" s="9">
        <v>1229.3570199999999</v>
      </c>
      <c r="O89" s="9">
        <v>1518.3044400000001</v>
      </c>
      <c r="P89" s="9">
        <v>1772.76792</v>
      </c>
      <c r="Q89" s="9">
        <v>1553.1220800000001</v>
      </c>
      <c r="R89" s="9">
        <v>1694.2442900000001</v>
      </c>
      <c r="S89" s="9">
        <v>1781.75603</v>
      </c>
      <c r="T89" s="9">
        <v>1974.2642499999999</v>
      </c>
      <c r="U89" s="9">
        <v>1798.89222</v>
      </c>
      <c r="V89" s="9">
        <v>1634.5417</v>
      </c>
      <c r="W89" s="9">
        <v>1951.9857500000001</v>
      </c>
      <c r="X89" s="9">
        <v>2097.3467099999998</v>
      </c>
      <c r="Y89" s="9">
        <v>2111.3791900000001</v>
      </c>
      <c r="Z89" s="9">
        <v>1961.1736900000001</v>
      </c>
      <c r="AA89" s="9">
        <v>2023.67884</v>
      </c>
      <c r="AB89" s="9">
        <v>2372.8708000000001</v>
      </c>
      <c r="AC89" s="9">
        <v>2536.3501000000001</v>
      </c>
      <c r="AD89" s="9">
        <v>2657.3286699999999</v>
      </c>
      <c r="AE89" s="9">
        <v>3068.2864100000002</v>
      </c>
      <c r="AF89" s="9">
        <v>2192.46587</v>
      </c>
      <c r="AG89" s="9">
        <v>2147.3740200000002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-553.38420072000076</v>
      </c>
      <c r="C91" s="9">
        <f t="shared" ref="C91:AF91" si="121">C89-C$66</f>
        <v>-590.20100492000006</v>
      </c>
      <c r="D91" s="9">
        <f t="shared" si="121"/>
        <v>-555.14194504000034</v>
      </c>
      <c r="E91" s="9">
        <f t="shared" si="121"/>
        <v>-476.33858836000013</v>
      </c>
      <c r="F91" s="9">
        <f t="shared" si="121"/>
        <v>-502.90502808000042</v>
      </c>
      <c r="G91" s="9">
        <f t="shared" si="121"/>
        <v>-433.24477832000048</v>
      </c>
      <c r="H91" s="9">
        <f t="shared" si="121"/>
        <v>-421.94384408000019</v>
      </c>
      <c r="I91" s="9">
        <f t="shared" si="121"/>
        <v>-441.6323594800001</v>
      </c>
      <c r="J91" s="9">
        <f t="shared" si="121"/>
        <v>-66.530775440000298</v>
      </c>
      <c r="K91" s="9">
        <f t="shared" si="121"/>
        <v>-373.8736062400003</v>
      </c>
      <c r="L91" s="9">
        <f t="shared" si="121"/>
        <v>-463.99735716000055</v>
      </c>
      <c r="M91" s="9">
        <f t="shared" si="121"/>
        <v>-362.21136611999964</v>
      </c>
      <c r="N91" s="9">
        <f t="shared" si="121"/>
        <v>-319.74895040000001</v>
      </c>
      <c r="O91" s="9">
        <f t="shared" si="121"/>
        <v>-342.21413363999955</v>
      </c>
      <c r="P91" s="9">
        <f t="shared" si="121"/>
        <v>-332.1331735199999</v>
      </c>
      <c r="Q91" s="9">
        <f t="shared" si="121"/>
        <v>-298.91140452000036</v>
      </c>
      <c r="R91" s="9">
        <f t="shared" si="121"/>
        <v>-334.80912496000019</v>
      </c>
      <c r="S91" s="9">
        <f t="shared" si="121"/>
        <v>188.99321311999961</v>
      </c>
      <c r="T91" s="9">
        <f t="shared" si="121"/>
        <v>275.78577567999969</v>
      </c>
      <c r="U91" s="9">
        <f t="shared" si="121"/>
        <v>268.78884311999968</v>
      </c>
      <c r="V91" s="9">
        <f t="shared" si="121"/>
        <v>156.34813323999992</v>
      </c>
      <c r="W91" s="9">
        <f t="shared" si="121"/>
        <v>148.44091963999995</v>
      </c>
      <c r="X91" s="9">
        <f t="shared" si="121"/>
        <v>148.63404360000004</v>
      </c>
      <c r="Y91" s="9">
        <f t="shared" si="121"/>
        <v>34.84476844000028</v>
      </c>
      <c r="Z91" s="9">
        <f t="shared" si="121"/>
        <v>8.5523545599996851</v>
      </c>
      <c r="AA91" s="9">
        <f t="shared" si="121"/>
        <v>-38.794305560000339</v>
      </c>
      <c r="AB91" s="9">
        <f t="shared" si="121"/>
        <v>-81.323745560000589</v>
      </c>
      <c r="AC91" s="9">
        <f t="shared" si="121"/>
        <v>37.615921719999733</v>
      </c>
      <c r="AD91" s="9">
        <f t="shared" si="121"/>
        <v>57.097559799999544</v>
      </c>
      <c r="AE91" s="9">
        <f t="shared" si="121"/>
        <v>4.1098098799998297</v>
      </c>
      <c r="AF91" s="9">
        <f t="shared" si="121"/>
        <v>-12.554063560000031</v>
      </c>
      <c r="AG91" s="9">
        <f t="shared" ref="AG91" si="122">AG89-AG$66</f>
        <v>30.773903519999749</v>
      </c>
    </row>
    <row r="92" spans="1:33" x14ac:dyDescent="0.25">
      <c r="A92" s="10" t="s">
        <v>10</v>
      </c>
      <c r="B92" s="11">
        <f>IF(B$66=0,50%,B$67/B$66)*B91</f>
        <v>-171.71545035203093</v>
      </c>
      <c r="C92" s="11">
        <f t="shared" ref="C92:AG92" si="123">IF(C$66=0,50%,C$67/C$66)*C91</f>
        <v>-183.02258746684092</v>
      </c>
      <c r="D92" s="11">
        <f t="shared" si="123"/>
        <v>-172.22420632628481</v>
      </c>
      <c r="E92" s="11">
        <f t="shared" si="123"/>
        <v>-147.67396099488835</v>
      </c>
      <c r="F92" s="11">
        <f t="shared" si="123"/>
        <v>-155.87578784979198</v>
      </c>
      <c r="G92" s="11">
        <f t="shared" si="123"/>
        <v>-133.97033117173299</v>
      </c>
      <c r="H92" s="11">
        <f t="shared" si="123"/>
        <v>-133.61810966100691</v>
      </c>
      <c r="I92" s="11">
        <f t="shared" si="123"/>
        <v>-140.39994267596762</v>
      </c>
      <c r="J92" s="11">
        <f t="shared" si="123"/>
        <v>-20.788061417944952</v>
      </c>
      <c r="K92" s="11">
        <f t="shared" si="123"/>
        <v>-122.11619675107249</v>
      </c>
      <c r="L92" s="11">
        <f t="shared" si="123"/>
        <v>-149.24423185789226</v>
      </c>
      <c r="M92" s="11">
        <f t="shared" si="123"/>
        <v>-114.61082314055176</v>
      </c>
      <c r="N92" s="11">
        <f t="shared" si="123"/>
        <v>-101.16630507011698</v>
      </c>
      <c r="O92" s="11">
        <f t="shared" si="123"/>
        <v>-100.56391788988412</v>
      </c>
      <c r="P92" s="11">
        <f t="shared" si="123"/>
        <v>-103.04470212582669</v>
      </c>
      <c r="Q92" s="11">
        <f t="shared" si="123"/>
        <v>-96.795986093629239</v>
      </c>
      <c r="R92" s="11">
        <f t="shared" si="123"/>
        <v>-103.12743611300519</v>
      </c>
      <c r="S92" s="11">
        <f t="shared" si="123"/>
        <v>55.965389336970041</v>
      </c>
      <c r="T92" s="11">
        <f t="shared" si="123"/>
        <v>78.079061499724361</v>
      </c>
      <c r="U92" s="11">
        <f t="shared" si="123"/>
        <v>79.979127820814952</v>
      </c>
      <c r="V92" s="11">
        <f t="shared" si="123"/>
        <v>47.40527529734873</v>
      </c>
      <c r="W92" s="11">
        <f t="shared" si="123"/>
        <v>43.9180935492316</v>
      </c>
      <c r="X92" s="11">
        <f t="shared" si="123"/>
        <v>44.778918381812254</v>
      </c>
      <c r="Y92" s="11">
        <f t="shared" si="123"/>
        <v>10.352458532948805</v>
      </c>
      <c r="Z92" s="11">
        <f t="shared" si="123"/>
        <v>2.5992439126786571</v>
      </c>
      <c r="AA92" s="11">
        <f t="shared" si="123"/>
        <v>-11.259979887603476</v>
      </c>
      <c r="AB92" s="11">
        <f t="shared" si="123"/>
        <v>-23.293830370804152</v>
      </c>
      <c r="AC92" s="11">
        <f t="shared" si="123"/>
        <v>10.964800757575279</v>
      </c>
      <c r="AD92" s="11">
        <f t="shared" si="123"/>
        <v>17.565620731774342</v>
      </c>
      <c r="AE92" s="11">
        <f t="shared" si="123"/>
        <v>1.3777722311772198</v>
      </c>
      <c r="AF92" s="11">
        <f t="shared" si="123"/>
        <v>-3.6995556115263222</v>
      </c>
      <c r="AG92" s="11">
        <f t="shared" si="123"/>
        <v>9.1614295495213192</v>
      </c>
    </row>
    <row r="93" spans="1:33" x14ac:dyDescent="0.25">
      <c r="A93" s="12" t="s">
        <v>11</v>
      </c>
      <c r="B93" s="13">
        <f>B91-B92</f>
        <v>-381.66875036796984</v>
      </c>
      <c r="C93" s="13">
        <f t="shared" ref="C93:AF93" si="124">C91-C92</f>
        <v>-407.17841745315911</v>
      </c>
      <c r="D93" s="13">
        <f t="shared" si="124"/>
        <v>-382.91773871371549</v>
      </c>
      <c r="E93" s="13">
        <f t="shared" si="124"/>
        <v>-328.66462736511176</v>
      </c>
      <c r="F93" s="13">
        <f t="shared" si="124"/>
        <v>-347.02924023020842</v>
      </c>
      <c r="G93" s="13">
        <f t="shared" si="124"/>
        <v>-299.27444714826748</v>
      </c>
      <c r="H93" s="13">
        <f t="shared" si="124"/>
        <v>-288.32573441899331</v>
      </c>
      <c r="I93" s="13">
        <f t="shared" si="124"/>
        <v>-301.23241680403248</v>
      </c>
      <c r="J93" s="13">
        <f t="shared" si="124"/>
        <v>-45.742714022055345</v>
      </c>
      <c r="K93" s="13">
        <f t="shared" si="124"/>
        <v>-251.75740948892781</v>
      </c>
      <c r="L93" s="13">
        <f t="shared" si="124"/>
        <v>-314.75312530210829</v>
      </c>
      <c r="M93" s="13">
        <f t="shared" si="124"/>
        <v>-247.60054297944788</v>
      </c>
      <c r="N93" s="13">
        <f t="shared" si="124"/>
        <v>-218.58264532988304</v>
      </c>
      <c r="O93" s="13">
        <f t="shared" si="124"/>
        <v>-241.65021575011542</v>
      </c>
      <c r="P93" s="13">
        <f t="shared" si="124"/>
        <v>-229.08847139417321</v>
      </c>
      <c r="Q93" s="13">
        <f t="shared" si="124"/>
        <v>-202.11541842637112</v>
      </c>
      <c r="R93" s="13">
        <f t="shared" si="124"/>
        <v>-231.681688846995</v>
      </c>
      <c r="S93" s="13">
        <f t="shared" si="124"/>
        <v>133.02782378302956</v>
      </c>
      <c r="T93" s="13">
        <f t="shared" si="124"/>
        <v>197.70671418027533</v>
      </c>
      <c r="U93" s="13">
        <f t="shared" si="124"/>
        <v>188.80971529918475</v>
      </c>
      <c r="V93" s="13">
        <f t="shared" si="124"/>
        <v>108.94285794265119</v>
      </c>
      <c r="W93" s="13">
        <f t="shared" si="124"/>
        <v>104.52282609076835</v>
      </c>
      <c r="X93" s="13">
        <f t="shared" si="124"/>
        <v>103.85512521818779</v>
      </c>
      <c r="Y93" s="13">
        <f t="shared" si="124"/>
        <v>24.492309907051474</v>
      </c>
      <c r="Z93" s="13">
        <f t="shared" si="124"/>
        <v>5.9531106473210276</v>
      </c>
      <c r="AA93" s="13">
        <f t="shared" si="124"/>
        <v>-27.534325672396861</v>
      </c>
      <c r="AB93" s="13">
        <f t="shared" si="124"/>
        <v>-58.029915189196437</v>
      </c>
      <c r="AC93" s="13">
        <f t="shared" si="124"/>
        <v>26.651120962424454</v>
      </c>
      <c r="AD93" s="13">
        <f t="shared" si="124"/>
        <v>39.531939068225199</v>
      </c>
      <c r="AE93" s="13">
        <f t="shared" si="124"/>
        <v>2.7320376488226099</v>
      </c>
      <c r="AF93" s="13">
        <f t="shared" si="124"/>
        <v>-8.8545079484737101</v>
      </c>
      <c r="AG93" s="13">
        <f t="shared" ref="AG93" si="125">AG91-AG92</f>
        <v>21.61247397047843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65.374008695652179</v>
      </c>
      <c r="C97" s="9">
        <f t="shared" si="126"/>
        <v>66.273173913043479</v>
      </c>
      <c r="D97" s="9">
        <f t="shared" si="126"/>
        <v>64.969269565217402</v>
      </c>
      <c r="E97" s="9">
        <f t="shared" si="126"/>
        <v>55.088000000000001</v>
      </c>
      <c r="F97" s="9">
        <f t="shared" si="126"/>
        <v>52.459373913043478</v>
      </c>
      <c r="G97" s="9">
        <f t="shared" si="126"/>
        <v>52.086121739130434</v>
      </c>
      <c r="H97" s="9">
        <f t="shared" si="126"/>
        <v>54.436886956521747</v>
      </c>
      <c r="I97" s="9">
        <f t="shared" si="126"/>
        <v>53.8992</v>
      </c>
      <c r="J97" s="9">
        <f t="shared" si="126"/>
        <v>40.558660869565216</v>
      </c>
      <c r="K97" s="9">
        <f t="shared" si="126"/>
        <v>66.756095652173912</v>
      </c>
      <c r="L97" s="9">
        <f>SUM(L98:L99)</f>
        <v>75.236721739130431</v>
      </c>
      <c r="M97" s="9">
        <f t="shared" ref="M97:AF97" si="127">SUM(M98:M99)</f>
        <v>72.200701739130437</v>
      </c>
      <c r="N97" s="9">
        <f t="shared" si="127"/>
        <v>74.273612173913051</v>
      </c>
      <c r="O97" s="9">
        <f t="shared" si="127"/>
        <v>69.918126086956519</v>
      </c>
      <c r="P97" s="9">
        <f t="shared" si="127"/>
        <v>67.958608695652174</v>
      </c>
      <c r="Q97" s="9">
        <f t="shared" si="127"/>
        <v>73.015107826086961</v>
      </c>
      <c r="R97" s="9">
        <f t="shared" si="127"/>
        <v>71.64102434782609</v>
      </c>
      <c r="S97" s="9">
        <f t="shared" si="127"/>
        <v>68.673362608695641</v>
      </c>
      <c r="T97" s="9">
        <f t="shared" si="127"/>
        <v>62.969225217391298</v>
      </c>
      <c r="U97" s="9">
        <f t="shared" si="127"/>
        <v>55.952801739130436</v>
      </c>
      <c r="V97" s="9">
        <f t="shared" si="127"/>
        <v>58.485055652173912</v>
      </c>
      <c r="W97" s="9">
        <f t="shared" si="127"/>
        <v>60.789067826086963</v>
      </c>
      <c r="X97" s="9">
        <f t="shared" si="127"/>
        <v>57.3366452173913</v>
      </c>
      <c r="Y97" s="9">
        <f t="shared" si="127"/>
        <v>64.440379130434778</v>
      </c>
      <c r="Z97" s="9">
        <f t="shared" si="127"/>
        <v>64.321339130434779</v>
      </c>
      <c r="AA97" s="9">
        <f t="shared" si="127"/>
        <v>64.176481739130438</v>
      </c>
      <c r="AB97" s="9">
        <f t="shared" si="127"/>
        <v>64.107919999999993</v>
      </c>
      <c r="AC97" s="9">
        <f t="shared" si="127"/>
        <v>67.230349565217395</v>
      </c>
      <c r="AD97" s="9">
        <f t="shared" si="127"/>
        <v>67.969765217391299</v>
      </c>
      <c r="AE97" s="9">
        <f t="shared" si="127"/>
        <v>67.096383478260876</v>
      </c>
      <c r="AF97" s="9">
        <f t="shared" si="127"/>
        <v>60.483569565217394</v>
      </c>
      <c r="AG97" s="9">
        <f t="shared" ref="AG97" si="128">SUM(AG98:AG99)</f>
        <v>63.902351304347832</v>
      </c>
    </row>
    <row r="98" spans="1:33" x14ac:dyDescent="0.25">
      <c r="A98" s="10" t="s">
        <v>10</v>
      </c>
      <c r="B98" s="11">
        <v>24.339721739130436</v>
      </c>
      <c r="C98" s="11">
        <v>24.674495652173913</v>
      </c>
      <c r="D98" s="11">
        <v>24.189034782608697</v>
      </c>
      <c r="E98" s="11">
        <v>20.510086956521739</v>
      </c>
      <c r="F98" s="11">
        <v>19.531408695652175</v>
      </c>
      <c r="G98" s="11">
        <v>19.392443478260869</v>
      </c>
      <c r="H98" s="11">
        <v>20.792269565217392</v>
      </c>
      <c r="I98" s="11">
        <v>20.637417391304346</v>
      </c>
      <c r="J98" s="11">
        <v>15.124417391304348</v>
      </c>
      <c r="K98" s="11">
        <v>26.399678260869564</v>
      </c>
      <c r="L98" s="11">
        <v>29.297347826086956</v>
      </c>
      <c r="M98" s="11">
        <v>27.58748695652174</v>
      </c>
      <c r="N98" s="11">
        <v>28.023695652173913</v>
      </c>
      <c r="O98" s="11">
        <v>25.093960869565215</v>
      </c>
      <c r="P98" s="11">
        <v>25.062200000000001</v>
      </c>
      <c r="Q98" s="11">
        <v>27.894034782608696</v>
      </c>
      <c r="R98" s="11">
        <v>26.129286956521739</v>
      </c>
      <c r="S98" s="11">
        <v>23.819052173913043</v>
      </c>
      <c r="T98" s="11">
        <v>20.889317391304346</v>
      </c>
      <c r="U98" s="11">
        <v>18.268113043478262</v>
      </c>
      <c r="V98" s="11">
        <v>20.765208695652174</v>
      </c>
      <c r="W98" s="11">
        <v>20.902591304347826</v>
      </c>
      <c r="X98" s="11">
        <v>20.079121739130436</v>
      </c>
      <c r="Y98" s="11">
        <v>22.603565217391303</v>
      </c>
      <c r="Z98" s="11">
        <v>23.292347826086957</v>
      </c>
      <c r="AA98" s="11">
        <v>22.224599999999999</v>
      </c>
      <c r="AB98" s="11">
        <v>22.067278260869564</v>
      </c>
      <c r="AC98" s="11">
        <v>23.461895652173911</v>
      </c>
      <c r="AD98" s="11">
        <v>25.596078260869565</v>
      </c>
      <c r="AE98" s="11">
        <v>27.962321739130434</v>
      </c>
      <c r="AF98" s="11">
        <v>25.03258695652174</v>
      </c>
      <c r="AG98" s="11">
        <v>26.012121739130436</v>
      </c>
    </row>
    <row r="99" spans="1:33" x14ac:dyDescent="0.25">
      <c r="A99" s="12" t="s">
        <v>11</v>
      </c>
      <c r="B99" s="13">
        <v>41.03428695652174</v>
      </c>
      <c r="C99" s="13">
        <v>41.598678260869569</v>
      </c>
      <c r="D99" s="13">
        <v>40.780234782608701</v>
      </c>
      <c r="E99" s="13">
        <v>34.577913043478262</v>
      </c>
      <c r="F99" s="13">
        <v>32.927965217391304</v>
      </c>
      <c r="G99" s="13">
        <v>32.693678260869561</v>
      </c>
      <c r="H99" s="13">
        <v>33.644617391304351</v>
      </c>
      <c r="I99" s="13">
        <v>33.261782608695654</v>
      </c>
      <c r="J99" s="13">
        <v>25.434243478260868</v>
      </c>
      <c r="K99" s="13">
        <v>40.356417391304348</v>
      </c>
      <c r="L99" s="13">
        <v>45.939373913043475</v>
      </c>
      <c r="M99" s="13">
        <v>44.613214782608694</v>
      </c>
      <c r="N99" s="13">
        <v>46.249916521739131</v>
      </c>
      <c r="O99" s="13">
        <v>44.824165217391304</v>
      </c>
      <c r="P99" s="13">
        <v>42.896408695652177</v>
      </c>
      <c r="Q99" s="13">
        <v>45.121073043478262</v>
      </c>
      <c r="R99" s="13">
        <v>45.511737391304351</v>
      </c>
      <c r="S99" s="13">
        <v>44.854310434782604</v>
      </c>
      <c r="T99" s="13">
        <v>42.079907826086952</v>
      </c>
      <c r="U99" s="13">
        <v>37.68468869565217</v>
      </c>
      <c r="V99" s="13">
        <v>37.719846956521742</v>
      </c>
      <c r="W99" s="13">
        <v>39.886476521739134</v>
      </c>
      <c r="X99" s="13">
        <v>37.257523478260865</v>
      </c>
      <c r="Y99" s="13">
        <v>41.836813913043478</v>
      </c>
      <c r="Z99" s="13">
        <v>41.028991304347826</v>
      </c>
      <c r="AA99" s="13">
        <v>41.951881739130435</v>
      </c>
      <c r="AB99" s="13">
        <v>42.040641739130429</v>
      </c>
      <c r="AC99" s="13">
        <v>43.76845391304348</v>
      </c>
      <c r="AD99" s="13">
        <v>42.373686956521738</v>
      </c>
      <c r="AE99" s="13">
        <v>39.134061739130438</v>
      </c>
      <c r="AF99" s="13">
        <v>35.450982608695654</v>
      </c>
      <c r="AG99" s="13">
        <v>37.890229565217396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2.7669940372673052</v>
      </c>
      <c r="D101" s="9">
        <f t="shared" si="129"/>
        <v>0.56392447204991569</v>
      </c>
      <c r="E101" s="9">
        <f t="shared" si="129"/>
        <v>0</v>
      </c>
      <c r="F101" s="9">
        <f t="shared" si="129"/>
        <v>0</v>
      </c>
      <c r="G101" s="9">
        <f t="shared" si="129"/>
        <v>1.4945766459629521</v>
      </c>
      <c r="H101" s="9">
        <f t="shared" si="129"/>
        <v>4.2185940372673061</v>
      </c>
      <c r="I101" s="9">
        <f t="shared" si="129"/>
        <v>1.3645162732924285</v>
      </c>
      <c r="J101" s="9">
        <f t="shared" si="129"/>
        <v>0</v>
      </c>
      <c r="K101" s="9">
        <f t="shared" si="129"/>
        <v>28.065263602484695</v>
      </c>
      <c r="L101" s="9">
        <f>SUM(L102:L103)</f>
        <v>10.34845490683252</v>
      </c>
      <c r="M101" s="9">
        <f t="shared" ref="M101:AF101" si="130">SUM(M102:M103)</f>
        <v>0.38081739130486758</v>
      </c>
      <c r="N101" s="9">
        <f t="shared" si="130"/>
        <v>4.0699084472050009</v>
      </c>
      <c r="O101" s="9">
        <f t="shared" si="130"/>
        <v>0.24609440993821607</v>
      </c>
      <c r="P101" s="9">
        <f t="shared" si="130"/>
        <v>1.0339827329194378</v>
      </c>
      <c r="Q101" s="9">
        <f t="shared" si="130"/>
        <v>7.0534971428571707</v>
      </c>
      <c r="R101" s="9">
        <f t="shared" si="130"/>
        <v>1.6937118012425643</v>
      </c>
      <c r="S101" s="9">
        <f t="shared" si="130"/>
        <v>1.1133900621121242</v>
      </c>
      <c r="T101" s="9">
        <f t="shared" si="130"/>
        <v>0.49649689441013045</v>
      </c>
      <c r="U101" s="9">
        <f t="shared" si="130"/>
        <v>6.954906832317409E-2</v>
      </c>
      <c r="V101" s="9">
        <f t="shared" si="130"/>
        <v>4.5292519254658732</v>
      </c>
      <c r="W101" s="9">
        <f t="shared" si="130"/>
        <v>4.5311585093170841</v>
      </c>
      <c r="X101" s="9">
        <f t="shared" si="130"/>
        <v>0</v>
      </c>
      <c r="Y101" s="9">
        <f t="shared" si="130"/>
        <v>9.1007319254658654</v>
      </c>
      <c r="Z101" s="9">
        <f t="shared" si="130"/>
        <v>1.9223592546580881</v>
      </c>
      <c r="AA101" s="9">
        <f t="shared" si="130"/>
        <v>2.2244678260869963</v>
      </c>
      <c r="AB101" s="9">
        <f t="shared" si="130"/>
        <v>1.9284362732919527</v>
      </c>
      <c r="AC101" s="9">
        <f t="shared" si="130"/>
        <v>5.1194275776397866</v>
      </c>
      <c r="AD101" s="9">
        <f t="shared" si="130"/>
        <v>3.2573940372667836</v>
      </c>
      <c r="AE101" s="9">
        <f t="shared" si="130"/>
        <v>3.7522387577638705</v>
      </c>
      <c r="AF101" s="9">
        <f t="shared" si="130"/>
        <v>0</v>
      </c>
      <c r="AG101" s="9">
        <f t="shared" ref="AG101" si="131">SUM(AG102:AG103)</f>
        <v>5.4157797515528259</v>
      </c>
    </row>
    <row r="102" spans="1:33" x14ac:dyDescent="0.25">
      <c r="A102" s="10" t="s">
        <v>10</v>
      </c>
      <c r="B102" s="11">
        <v>0</v>
      </c>
      <c r="C102" s="11">
        <v>1.0301945341614775</v>
      </c>
      <c r="D102" s="11">
        <v>0.20995975155278401</v>
      </c>
      <c r="E102" s="11">
        <v>0</v>
      </c>
      <c r="F102" s="11">
        <v>0</v>
      </c>
      <c r="G102" s="11">
        <v>0.55645540372669444</v>
      </c>
      <c r="H102" s="11">
        <v>2.095246708074523</v>
      </c>
      <c r="I102" s="11">
        <v>0.54056844720495434</v>
      </c>
      <c r="J102" s="11">
        <v>0</v>
      </c>
      <c r="K102" s="11">
        <v>11.970681490683216</v>
      </c>
      <c r="L102" s="11">
        <v>3.5930901863353917</v>
      </c>
      <c r="M102" s="11">
        <v>0</v>
      </c>
      <c r="N102" s="11">
        <v>1.131629316770173</v>
      </c>
      <c r="O102" s="11">
        <v>0</v>
      </c>
      <c r="P102" s="11">
        <v>0.66365975155278534</v>
      </c>
      <c r="Q102" s="11">
        <v>3.527255403726695</v>
      </c>
      <c r="R102" s="11">
        <v>0</v>
      </c>
      <c r="S102" s="11">
        <v>0</v>
      </c>
      <c r="T102" s="11">
        <v>0</v>
      </c>
      <c r="U102" s="11">
        <v>0</v>
      </c>
      <c r="V102" s="11">
        <v>3.1925162732919112</v>
      </c>
      <c r="W102" s="11">
        <v>0.83280322981365273</v>
      </c>
      <c r="X102" s="11">
        <v>0</v>
      </c>
      <c r="Y102" s="11">
        <v>3.2198640993788672</v>
      </c>
      <c r="Z102" s="11">
        <v>1.3842032298136537</v>
      </c>
      <c r="AA102" s="11">
        <v>0</v>
      </c>
      <c r="AB102" s="11">
        <v>0.53809888198756539</v>
      </c>
      <c r="AC102" s="11">
        <v>2.0900380124223474</v>
      </c>
      <c r="AD102" s="11">
        <v>2.8296032298136531</v>
      </c>
      <c r="AE102" s="11">
        <v>3.06166409937887</v>
      </c>
      <c r="AF102" s="11">
        <v>0</v>
      </c>
      <c r="AG102" s="11">
        <v>1.6749554037266954</v>
      </c>
    </row>
    <row r="103" spans="1:33" x14ac:dyDescent="0.25">
      <c r="A103" s="12" t="s">
        <v>11</v>
      </c>
      <c r="B103" s="13">
        <v>0</v>
      </c>
      <c r="C103" s="13">
        <v>1.7367995031058276</v>
      </c>
      <c r="D103" s="13">
        <v>0.35396472049713168</v>
      </c>
      <c r="E103" s="13">
        <v>0</v>
      </c>
      <c r="F103" s="13">
        <v>0</v>
      </c>
      <c r="G103" s="13">
        <v>0.9381212422362577</v>
      </c>
      <c r="H103" s="13">
        <v>2.1233473291927831</v>
      </c>
      <c r="I103" s="13">
        <v>0.82394782608747419</v>
      </c>
      <c r="J103" s="13">
        <v>0</v>
      </c>
      <c r="K103" s="13">
        <v>16.094582111801479</v>
      </c>
      <c r="L103" s="13">
        <v>6.7553647204971288</v>
      </c>
      <c r="M103" s="13">
        <v>0.38081739130486758</v>
      </c>
      <c r="N103" s="13">
        <v>2.9382791304348279</v>
      </c>
      <c r="O103" s="13">
        <v>0.24609440993821607</v>
      </c>
      <c r="P103" s="13">
        <v>0.37032298136665243</v>
      </c>
      <c r="Q103" s="13">
        <v>3.5262417391304757</v>
      </c>
      <c r="R103" s="13">
        <v>1.6937118012425643</v>
      </c>
      <c r="S103" s="13">
        <v>1.1133900621121242</v>
      </c>
      <c r="T103" s="13">
        <v>0.49649689441013045</v>
      </c>
      <c r="U103" s="13">
        <v>6.954906832317409E-2</v>
      </c>
      <c r="V103" s="13">
        <v>1.336735652173962</v>
      </c>
      <c r="W103" s="13">
        <v>3.6983552795034313</v>
      </c>
      <c r="X103" s="13">
        <v>0</v>
      </c>
      <c r="Y103" s="13">
        <v>5.8808678260869982</v>
      </c>
      <c r="Z103" s="13">
        <v>0.53815602484443437</v>
      </c>
      <c r="AA103" s="13">
        <v>2.2244678260869963</v>
      </c>
      <c r="AB103" s="13">
        <v>1.3903373913043873</v>
      </c>
      <c r="AC103" s="13">
        <v>3.0293895652174396</v>
      </c>
      <c r="AD103" s="13">
        <v>0.42779080745313047</v>
      </c>
      <c r="AE103" s="13">
        <v>0.69057465838500043</v>
      </c>
      <c r="AF103" s="13">
        <v>0</v>
      </c>
      <c r="AG103" s="13">
        <v>3.7408243478261305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79033.992398000002</v>
      </c>
      <c r="K3" s="9">
        <f t="shared" si="0"/>
        <v>0</v>
      </c>
      <c r="L3" s="9">
        <f>SUM(L4:L5)</f>
        <v>0</v>
      </c>
      <c r="M3" s="9">
        <f t="shared" ref="M3:AF3" si="1">SUM(M4:M5)</f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85261.918619999997</v>
      </c>
      <c r="T3" s="9">
        <f t="shared" si="1"/>
        <v>104396.89372399999</v>
      </c>
      <c r="U3" s="9">
        <f t="shared" si="1"/>
        <v>63048.293743999995</v>
      </c>
      <c r="V3" s="9">
        <f t="shared" si="1"/>
        <v>80360.56111000001</v>
      </c>
      <c r="W3" s="9">
        <f t="shared" si="1"/>
        <v>80424.612057999999</v>
      </c>
      <c r="X3" s="9">
        <f t="shared" si="1"/>
        <v>91672.594737000007</v>
      </c>
      <c r="Y3" s="9">
        <f t="shared" si="1"/>
        <v>108033.278964</v>
      </c>
      <c r="Z3" s="9">
        <f t="shared" si="1"/>
        <v>90164.729099999997</v>
      </c>
      <c r="AA3" s="9">
        <f t="shared" si="1"/>
        <v>98789.199106999993</v>
      </c>
      <c r="AB3" s="9">
        <f t="shared" si="1"/>
        <v>96005.19610999999</v>
      </c>
      <c r="AC3" s="9">
        <f t="shared" si="1"/>
        <v>91348.703477999981</v>
      </c>
      <c r="AD3" s="9">
        <f t="shared" si="1"/>
        <v>102060.770823</v>
      </c>
      <c r="AE3" s="9">
        <f t="shared" si="1"/>
        <v>111028.48065999999</v>
      </c>
      <c r="AF3" s="9">
        <f t="shared" si="1"/>
        <v>93216.73228099999</v>
      </c>
      <c r="AG3" s="9">
        <f t="shared" ref="AG3" si="2">SUM(AG4:AG5)</f>
        <v>109153.660219</v>
      </c>
    </row>
    <row r="4" spans="1:33" x14ac:dyDescent="0.25">
      <c r="A4" s="10" t="s">
        <v>10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8194.977347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9681.6739409999991</v>
      </c>
      <c r="T4" s="11">
        <v>11390.842304</v>
      </c>
      <c r="U4" s="11">
        <v>18988.324922</v>
      </c>
      <c r="V4" s="11">
        <v>17334.359028999999</v>
      </c>
      <c r="W4" s="11">
        <v>15213.511644</v>
      </c>
      <c r="X4" s="11">
        <v>13376.567902000001</v>
      </c>
      <c r="Y4" s="11">
        <v>14533.930558</v>
      </c>
      <c r="Z4" s="11">
        <v>17658.561128000001</v>
      </c>
      <c r="AA4" s="11">
        <v>19646.714644</v>
      </c>
      <c r="AB4" s="11">
        <v>19793.945251000001</v>
      </c>
      <c r="AC4" s="11">
        <v>22004.579183000002</v>
      </c>
      <c r="AD4" s="11">
        <v>26433.149232</v>
      </c>
      <c r="AE4" s="11">
        <v>21577.407704000001</v>
      </c>
      <c r="AF4" s="11">
        <v>20258.241375000001</v>
      </c>
      <c r="AG4" s="11">
        <v>21076.005172000001</v>
      </c>
    </row>
    <row r="5" spans="1:33" x14ac:dyDescent="0.25">
      <c r="A5" s="12" t="s">
        <v>11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70839.015050999995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75580.244678999996</v>
      </c>
      <c r="T5" s="13">
        <v>93006.051419999989</v>
      </c>
      <c r="U5" s="13">
        <v>44059.968821999995</v>
      </c>
      <c r="V5" s="13">
        <v>63026.202081000003</v>
      </c>
      <c r="W5" s="13">
        <v>65211.100414</v>
      </c>
      <c r="X5" s="13">
        <v>78296.026835000011</v>
      </c>
      <c r="Y5" s="13">
        <v>93499.348406000005</v>
      </c>
      <c r="Z5" s="13">
        <v>72506.167971999996</v>
      </c>
      <c r="AA5" s="13">
        <v>79142.484463000001</v>
      </c>
      <c r="AB5" s="13">
        <v>76211.250858999992</v>
      </c>
      <c r="AC5" s="13">
        <v>69344.124294999987</v>
      </c>
      <c r="AD5" s="13">
        <v>75627.621591000003</v>
      </c>
      <c r="AE5" s="13">
        <v>89451.072955999989</v>
      </c>
      <c r="AF5" s="13">
        <v>72958.490905999992</v>
      </c>
      <c r="AG5" s="13">
        <v>88077.655046999993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0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0</v>
      </c>
      <c r="G8" s="15">
        <f t="shared" si="3"/>
        <v>0</v>
      </c>
      <c r="H8" s="15">
        <f t="shared" si="3"/>
        <v>0</v>
      </c>
      <c r="I8" s="15">
        <f t="shared" si="3"/>
        <v>0</v>
      </c>
      <c r="J8" s="15">
        <f t="shared" si="3"/>
        <v>1</v>
      </c>
      <c r="K8" s="15">
        <f t="shared" si="3"/>
        <v>0</v>
      </c>
      <c r="L8" s="15">
        <f>IF(L3=0,0,L3/L$3)</f>
        <v>0</v>
      </c>
      <c r="M8" s="15">
        <f t="shared" ref="M8:AF8" si="4">IF(M3=0,0,M3/M$3)</f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5">
        <f t="shared" si="4"/>
        <v>0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</v>
      </c>
      <c r="G9" s="16">
        <f t="shared" si="6"/>
        <v>0</v>
      </c>
      <c r="H9" s="16">
        <f t="shared" si="6"/>
        <v>0</v>
      </c>
      <c r="I9" s="16">
        <f t="shared" si="6"/>
        <v>0</v>
      </c>
      <c r="J9" s="16">
        <f t="shared" si="6"/>
        <v>0.10368927468236286</v>
      </c>
      <c r="K9" s="16">
        <f t="shared" si="6"/>
        <v>0</v>
      </c>
      <c r="L9" s="16">
        <f>IF(L4=0,0,L4/L$3)</f>
        <v>0</v>
      </c>
      <c r="M9" s="16">
        <f t="shared" ref="M9:AF9" si="7">IF(M4=0,0,M4/M$3)</f>
        <v>0</v>
      </c>
      <c r="N9" s="16">
        <f t="shared" si="7"/>
        <v>0</v>
      </c>
      <c r="O9" s="16">
        <f t="shared" si="7"/>
        <v>0</v>
      </c>
      <c r="P9" s="16">
        <f t="shared" si="7"/>
        <v>0</v>
      </c>
      <c r="Q9" s="16">
        <f t="shared" si="7"/>
        <v>0</v>
      </c>
      <c r="R9" s="16">
        <f t="shared" si="7"/>
        <v>0</v>
      </c>
      <c r="S9" s="16">
        <f t="shared" si="7"/>
        <v>0.1135521472857046</v>
      </c>
      <c r="T9" s="16">
        <f t="shared" si="7"/>
        <v>0.10911093134738872</v>
      </c>
      <c r="U9" s="16">
        <f t="shared" si="7"/>
        <v>0.30117111494087068</v>
      </c>
      <c r="V9" s="16">
        <f t="shared" si="7"/>
        <v>0.21570729210404835</v>
      </c>
      <c r="W9" s="16">
        <f t="shared" si="7"/>
        <v>0.18916487446689129</v>
      </c>
      <c r="X9" s="16">
        <f t="shared" si="7"/>
        <v>0.14591675887844244</v>
      </c>
      <c r="Y9" s="16">
        <f t="shared" si="7"/>
        <v>0.13453197660364591</v>
      </c>
      <c r="Z9" s="16">
        <f t="shared" si="7"/>
        <v>0.19584777001232073</v>
      </c>
      <c r="AA9" s="16">
        <f t="shared" si="7"/>
        <v>0.19887512826903639</v>
      </c>
      <c r="AB9" s="16">
        <f t="shared" si="7"/>
        <v>0.20617577019811165</v>
      </c>
      <c r="AC9" s="16">
        <f t="shared" si="7"/>
        <v>0.24088551172813841</v>
      </c>
      <c r="AD9" s="16">
        <f t="shared" si="7"/>
        <v>0.25899421510192172</v>
      </c>
      <c r="AE9" s="16">
        <f t="shared" si="7"/>
        <v>0.19434119584213722</v>
      </c>
      <c r="AF9" s="16">
        <f t="shared" si="7"/>
        <v>0.21732408849016435</v>
      </c>
      <c r="AG9" s="16">
        <f t="shared" ref="AG9" si="8">IF(AG4=0,0,AG4/AG$3)</f>
        <v>0.19308564760644989</v>
      </c>
    </row>
    <row r="10" spans="1:33" x14ac:dyDescent="0.25">
      <c r="A10" s="12" t="s">
        <v>11</v>
      </c>
      <c r="B10" s="17">
        <f t="shared" ref="B10:K10" si="9">IF(B5=0,0,B5/B$3)</f>
        <v>0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</v>
      </c>
      <c r="G10" s="17">
        <f t="shared" si="9"/>
        <v>0</v>
      </c>
      <c r="H10" s="17">
        <f t="shared" si="9"/>
        <v>0</v>
      </c>
      <c r="I10" s="17">
        <f t="shared" si="9"/>
        <v>0</v>
      </c>
      <c r="J10" s="17">
        <f t="shared" si="9"/>
        <v>0.896310725317637</v>
      </c>
      <c r="K10" s="17">
        <f t="shared" si="9"/>
        <v>0</v>
      </c>
      <c r="L10" s="17">
        <f>IF(L5=0,0,L5/L$3)</f>
        <v>0</v>
      </c>
      <c r="M10" s="17">
        <f t="shared" ref="M10:AF10" si="10">IF(M5=0,0,M5/M$3)</f>
        <v>0</v>
      </c>
      <c r="N10" s="17">
        <f t="shared" si="10"/>
        <v>0</v>
      </c>
      <c r="O10" s="17">
        <f t="shared" si="10"/>
        <v>0</v>
      </c>
      <c r="P10" s="17">
        <f t="shared" si="10"/>
        <v>0</v>
      </c>
      <c r="Q10" s="17">
        <f t="shared" si="10"/>
        <v>0</v>
      </c>
      <c r="R10" s="17">
        <f t="shared" si="10"/>
        <v>0</v>
      </c>
      <c r="S10" s="17">
        <f t="shared" si="10"/>
        <v>0.88644785271429538</v>
      </c>
      <c r="T10" s="17">
        <f t="shared" si="10"/>
        <v>0.89088906865261119</v>
      </c>
      <c r="U10" s="17">
        <f t="shared" si="10"/>
        <v>0.69882888505912932</v>
      </c>
      <c r="V10" s="17">
        <f t="shared" si="10"/>
        <v>0.78429270789595151</v>
      </c>
      <c r="W10" s="17">
        <f t="shared" si="10"/>
        <v>0.81083512553310877</v>
      </c>
      <c r="X10" s="17">
        <f t="shared" si="10"/>
        <v>0.85408324112155765</v>
      </c>
      <c r="Y10" s="17">
        <f t="shared" si="10"/>
        <v>0.8654680233963542</v>
      </c>
      <c r="Z10" s="17">
        <f t="shared" si="10"/>
        <v>0.80415222998767932</v>
      </c>
      <c r="AA10" s="17">
        <f t="shared" si="10"/>
        <v>0.80112487173096369</v>
      </c>
      <c r="AB10" s="17">
        <f t="shared" si="10"/>
        <v>0.79382422980188838</v>
      </c>
      <c r="AC10" s="17">
        <f t="shared" si="10"/>
        <v>0.75911448827186168</v>
      </c>
      <c r="AD10" s="17">
        <f t="shared" si="10"/>
        <v>0.74100578489807833</v>
      </c>
      <c r="AE10" s="17">
        <f t="shared" si="10"/>
        <v>0.80565880415786284</v>
      </c>
      <c r="AF10" s="17">
        <f t="shared" si="10"/>
        <v>0.78267591150983573</v>
      </c>
      <c r="AG10" s="17">
        <f t="shared" ref="AG10" si="11">IF(AG5=0,0,AG5/AG$3)</f>
        <v>0.80691435239355003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3.8952369999999998</v>
      </c>
      <c r="K12" s="18">
        <f t="shared" si="12"/>
        <v>0</v>
      </c>
      <c r="L12" s="18">
        <f>SUM(L13:L14)</f>
        <v>0</v>
      </c>
      <c r="M12" s="18">
        <f t="shared" ref="M12:AF12" si="13">SUM(M13:M14)</f>
        <v>0</v>
      </c>
      <c r="N12" s="18">
        <f t="shared" si="13"/>
        <v>0</v>
      </c>
      <c r="O12" s="18">
        <f t="shared" si="13"/>
        <v>0</v>
      </c>
      <c r="P12" s="18">
        <f t="shared" si="13"/>
        <v>0</v>
      </c>
      <c r="Q12" s="18">
        <f t="shared" si="13"/>
        <v>0</v>
      </c>
      <c r="R12" s="18">
        <f t="shared" si="13"/>
        <v>0</v>
      </c>
      <c r="S12" s="18">
        <f t="shared" si="13"/>
        <v>4.3178510000000001</v>
      </c>
      <c r="T12" s="18">
        <f t="shared" si="13"/>
        <v>4.9003170000000003</v>
      </c>
      <c r="U12" s="18">
        <f t="shared" si="13"/>
        <v>4.2284240000000004</v>
      </c>
      <c r="V12" s="18">
        <f t="shared" si="13"/>
        <v>4.4788499999999996</v>
      </c>
      <c r="W12" s="18">
        <f t="shared" si="13"/>
        <v>5.5305149999999994</v>
      </c>
      <c r="X12" s="18">
        <f t="shared" si="13"/>
        <v>5.3153089999999992</v>
      </c>
      <c r="Y12" s="18">
        <f t="shared" si="13"/>
        <v>5.805021</v>
      </c>
      <c r="Z12" s="18">
        <f t="shared" si="13"/>
        <v>5.2593189999999996</v>
      </c>
      <c r="AA12" s="18">
        <f t="shared" si="13"/>
        <v>5.5335330000000003</v>
      </c>
      <c r="AB12" s="18">
        <f t="shared" si="13"/>
        <v>5.2858990000000006</v>
      </c>
      <c r="AC12" s="18">
        <f t="shared" si="13"/>
        <v>5.2354140000000005</v>
      </c>
      <c r="AD12" s="18">
        <f t="shared" si="13"/>
        <v>5.9454589999999996</v>
      </c>
      <c r="AE12" s="18">
        <f t="shared" si="13"/>
        <v>5.7509069999999998</v>
      </c>
      <c r="AF12" s="18">
        <f t="shared" si="13"/>
        <v>5.0542289999999994</v>
      </c>
      <c r="AG12" s="18">
        <f t="shared" ref="AG12" si="14">SUM(AG13:AG14)</f>
        <v>5.3287849999999999</v>
      </c>
    </row>
    <row r="13" spans="1:33" x14ac:dyDescent="0.25">
      <c r="A13" s="10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1.101173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1.300943</v>
      </c>
      <c r="T13" s="19">
        <v>1.4545710000000001</v>
      </c>
      <c r="U13" s="19">
        <v>2.435467</v>
      </c>
      <c r="V13" s="19">
        <v>2.1821359999999999</v>
      </c>
      <c r="W13" s="19">
        <v>2.5082439999999999</v>
      </c>
      <c r="X13" s="19">
        <v>2.0714489999999999</v>
      </c>
      <c r="Y13" s="19">
        <v>2.1135459999999999</v>
      </c>
      <c r="Z13" s="19">
        <v>2.4504830000000002</v>
      </c>
      <c r="AA13" s="19">
        <v>2.6122969999999999</v>
      </c>
      <c r="AB13" s="19">
        <v>2.5429140000000001</v>
      </c>
      <c r="AC13" s="19">
        <v>2.7573970000000001</v>
      </c>
      <c r="AD13" s="19">
        <v>3.2522899999999999</v>
      </c>
      <c r="AE13" s="19">
        <v>2.7041919999999999</v>
      </c>
      <c r="AF13" s="19">
        <v>2.4248789999999998</v>
      </c>
      <c r="AG13" s="19">
        <v>2.482434</v>
      </c>
    </row>
    <row r="14" spans="1:33" x14ac:dyDescent="0.25">
      <c r="A14" s="12" t="s">
        <v>11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2.7940640000000001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3.0169079999999999</v>
      </c>
      <c r="T14" s="20">
        <v>3.4457460000000002</v>
      </c>
      <c r="U14" s="20">
        <v>1.7929570000000001</v>
      </c>
      <c r="V14" s="20">
        <v>2.2967140000000001</v>
      </c>
      <c r="W14" s="20">
        <v>3.0222709999999999</v>
      </c>
      <c r="X14" s="20">
        <v>3.2438599999999997</v>
      </c>
      <c r="Y14" s="20">
        <v>3.6914750000000001</v>
      </c>
      <c r="Z14" s="20">
        <v>2.8088359999999999</v>
      </c>
      <c r="AA14" s="20">
        <v>2.9212359999999999</v>
      </c>
      <c r="AB14" s="20">
        <v>2.742985</v>
      </c>
      <c r="AC14" s="20">
        <v>2.4780169999999999</v>
      </c>
      <c r="AD14" s="20">
        <v>2.6931689999999997</v>
      </c>
      <c r="AE14" s="20">
        <v>3.0467149999999998</v>
      </c>
      <c r="AF14" s="20">
        <v>2.6293500000000001</v>
      </c>
      <c r="AG14" s="20">
        <v>2.8463509999999999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0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0</v>
      </c>
      <c r="G17" s="15">
        <f t="shared" si="15"/>
        <v>0</v>
      </c>
      <c r="H17" s="15">
        <f t="shared" si="15"/>
        <v>0</v>
      </c>
      <c r="I17" s="15">
        <f t="shared" si="15"/>
        <v>0</v>
      </c>
      <c r="J17" s="15">
        <f t="shared" si="15"/>
        <v>1</v>
      </c>
      <c r="K17" s="15">
        <f t="shared" si="15"/>
        <v>0</v>
      </c>
      <c r="L17" s="15">
        <f t="shared" ref="L17" si="16">IF(L12=0,0,L12/L$12)</f>
        <v>0</v>
      </c>
      <c r="M17" s="15">
        <f t="shared" ref="M17:AF17" si="17">IF(M12=0,0,M12/M$12)</f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si="17"/>
        <v>0</v>
      </c>
      <c r="R17" s="15">
        <f t="shared" si="17"/>
        <v>0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</v>
      </c>
      <c r="G18" s="16">
        <f t="shared" si="15"/>
        <v>0</v>
      </c>
      <c r="H18" s="16">
        <f t="shared" si="15"/>
        <v>0</v>
      </c>
      <c r="I18" s="16">
        <f t="shared" si="15"/>
        <v>0</v>
      </c>
      <c r="J18" s="16">
        <f t="shared" si="15"/>
        <v>0.28269730442589247</v>
      </c>
      <c r="K18" s="16">
        <f t="shared" si="15"/>
        <v>0</v>
      </c>
      <c r="L18" s="16">
        <f t="shared" ref="L18" si="19">IF(L13=0,0,L13/L$12)</f>
        <v>0</v>
      </c>
      <c r="M18" s="16">
        <f t="shared" ref="M18:AF18" si="20">IF(M13=0,0,M13/M$12)</f>
        <v>0</v>
      </c>
      <c r="N18" s="16">
        <f t="shared" si="20"/>
        <v>0</v>
      </c>
      <c r="O18" s="16">
        <f t="shared" si="20"/>
        <v>0</v>
      </c>
      <c r="P18" s="16">
        <f t="shared" si="20"/>
        <v>0</v>
      </c>
      <c r="Q18" s="16">
        <f t="shared" si="20"/>
        <v>0</v>
      </c>
      <c r="R18" s="16">
        <f t="shared" si="20"/>
        <v>0</v>
      </c>
      <c r="S18" s="16">
        <f t="shared" si="20"/>
        <v>0.30129409282534297</v>
      </c>
      <c r="T18" s="16">
        <f t="shared" si="20"/>
        <v>0.29683202127535829</v>
      </c>
      <c r="U18" s="16">
        <f t="shared" si="20"/>
        <v>0.57597511507833643</v>
      </c>
      <c r="V18" s="16">
        <f t="shared" si="20"/>
        <v>0.48720899337999712</v>
      </c>
      <c r="W18" s="16">
        <f t="shared" si="20"/>
        <v>0.45352810723775278</v>
      </c>
      <c r="X18" s="16">
        <f t="shared" si="20"/>
        <v>0.38971374947345494</v>
      </c>
      <c r="Y18" s="16">
        <f t="shared" si="20"/>
        <v>0.36408929442287979</v>
      </c>
      <c r="Z18" s="16">
        <f t="shared" si="20"/>
        <v>0.46593161586129311</v>
      </c>
      <c r="AA18" s="16">
        <f t="shared" si="20"/>
        <v>0.47208483260152234</v>
      </c>
      <c r="AB18" s="16">
        <f t="shared" si="20"/>
        <v>0.4810750262159757</v>
      </c>
      <c r="AC18" s="16">
        <f t="shared" si="20"/>
        <v>0.52668174856849903</v>
      </c>
      <c r="AD18" s="16">
        <f t="shared" si="20"/>
        <v>0.54702084397520867</v>
      </c>
      <c r="AE18" s="16">
        <f t="shared" si="20"/>
        <v>0.470220088761651</v>
      </c>
      <c r="AF18" s="16">
        <f t="shared" si="20"/>
        <v>0.47977228574328551</v>
      </c>
      <c r="AG18" s="16">
        <f t="shared" ref="AG18" si="21">IF(AG13=0,0,AG13/AG$12)</f>
        <v>0.46585366082512242</v>
      </c>
    </row>
    <row r="19" spans="1:33" x14ac:dyDescent="0.25">
      <c r="A19" s="12" t="s">
        <v>11</v>
      </c>
      <c r="B19" s="17">
        <f t="shared" si="15"/>
        <v>0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</v>
      </c>
      <c r="G19" s="17">
        <f t="shared" si="15"/>
        <v>0</v>
      </c>
      <c r="H19" s="17">
        <f t="shared" si="15"/>
        <v>0</v>
      </c>
      <c r="I19" s="17">
        <f t="shared" si="15"/>
        <v>0</v>
      </c>
      <c r="J19" s="17">
        <f t="shared" si="15"/>
        <v>0.71730269557410764</v>
      </c>
      <c r="K19" s="17">
        <f t="shared" si="15"/>
        <v>0</v>
      </c>
      <c r="L19" s="17">
        <f t="shared" ref="L19" si="22">IF(L14=0,0,L14/L$12)</f>
        <v>0</v>
      </c>
      <c r="M19" s="17">
        <f t="shared" ref="M19:AF19" si="23">IF(M14=0,0,M14/M$12)</f>
        <v>0</v>
      </c>
      <c r="N19" s="17">
        <f t="shared" si="23"/>
        <v>0</v>
      </c>
      <c r="O19" s="17">
        <f t="shared" si="23"/>
        <v>0</v>
      </c>
      <c r="P19" s="17">
        <f t="shared" si="23"/>
        <v>0</v>
      </c>
      <c r="Q19" s="17">
        <f t="shared" si="23"/>
        <v>0</v>
      </c>
      <c r="R19" s="17">
        <f t="shared" si="23"/>
        <v>0</v>
      </c>
      <c r="S19" s="17">
        <f t="shared" si="23"/>
        <v>0.69870590717465697</v>
      </c>
      <c r="T19" s="17">
        <f t="shared" si="23"/>
        <v>0.70316797872464165</v>
      </c>
      <c r="U19" s="17">
        <f t="shared" si="23"/>
        <v>0.42402488492166346</v>
      </c>
      <c r="V19" s="17">
        <f t="shared" si="23"/>
        <v>0.51279100662000299</v>
      </c>
      <c r="W19" s="17">
        <f t="shared" si="23"/>
        <v>0.54647189276224728</v>
      </c>
      <c r="X19" s="17">
        <f t="shared" si="23"/>
        <v>0.61028625052654517</v>
      </c>
      <c r="Y19" s="17">
        <f t="shared" si="23"/>
        <v>0.63591070557712026</v>
      </c>
      <c r="Z19" s="17">
        <f t="shared" si="23"/>
        <v>0.53406838413870694</v>
      </c>
      <c r="AA19" s="17">
        <f t="shared" si="23"/>
        <v>0.52791516739847755</v>
      </c>
      <c r="AB19" s="17">
        <f t="shared" si="23"/>
        <v>0.51892497378402425</v>
      </c>
      <c r="AC19" s="17">
        <f t="shared" si="23"/>
        <v>0.47331825143150086</v>
      </c>
      <c r="AD19" s="17">
        <f t="shared" si="23"/>
        <v>0.45297915602479133</v>
      </c>
      <c r="AE19" s="17">
        <f t="shared" si="23"/>
        <v>0.529779911238349</v>
      </c>
      <c r="AF19" s="17">
        <f t="shared" si="23"/>
        <v>0.52022771425671455</v>
      </c>
      <c r="AG19" s="17">
        <f t="shared" ref="AG19" si="24">IF(AG14=0,0,AG14/AG$12)</f>
        <v>0.53414633917487753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0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0</v>
      </c>
      <c r="G21" s="21">
        <f t="shared" si="25"/>
        <v>0</v>
      </c>
      <c r="H21" s="21">
        <f t="shared" si="25"/>
        <v>0</v>
      </c>
      <c r="I21" s="21">
        <f t="shared" si="25"/>
        <v>0</v>
      </c>
      <c r="J21" s="21">
        <f t="shared" si="25"/>
        <v>20289.905953861089</v>
      </c>
      <c r="K21" s="21">
        <f t="shared" si="25"/>
        <v>0</v>
      </c>
      <c r="L21" s="21">
        <f>IF(L3=0,0,L3/L12)</f>
        <v>0</v>
      </c>
      <c r="M21" s="21">
        <f t="shared" ref="M21:AF21" si="26">IF(M3=0,0,M3/M12)</f>
        <v>0</v>
      </c>
      <c r="N21" s="21">
        <f t="shared" si="26"/>
        <v>0</v>
      </c>
      <c r="O21" s="21">
        <f t="shared" si="26"/>
        <v>0</v>
      </c>
      <c r="P21" s="21">
        <f t="shared" si="26"/>
        <v>0</v>
      </c>
      <c r="Q21" s="21">
        <f t="shared" si="26"/>
        <v>0</v>
      </c>
      <c r="R21" s="21">
        <f t="shared" si="26"/>
        <v>0</v>
      </c>
      <c r="S21" s="21">
        <f t="shared" si="26"/>
        <v>19746.378145054099</v>
      </c>
      <c r="T21" s="21">
        <f t="shared" si="26"/>
        <v>21304.110269600922</v>
      </c>
      <c r="U21" s="21">
        <f t="shared" si="26"/>
        <v>14910.589322168256</v>
      </c>
      <c r="V21" s="21">
        <f t="shared" si="26"/>
        <v>17942.230954374452</v>
      </c>
      <c r="W21" s="21">
        <f t="shared" si="26"/>
        <v>14541.97521532805</v>
      </c>
      <c r="X21" s="21">
        <f t="shared" si="26"/>
        <v>17246.898484547186</v>
      </c>
      <c r="Y21" s="21">
        <f t="shared" si="26"/>
        <v>18610.316648983699</v>
      </c>
      <c r="Z21" s="21">
        <f t="shared" si="26"/>
        <v>17143.803047504822</v>
      </c>
      <c r="AA21" s="21">
        <f t="shared" si="26"/>
        <v>17852.825510754159</v>
      </c>
      <c r="AB21" s="21">
        <f t="shared" si="26"/>
        <v>18162.510503889684</v>
      </c>
      <c r="AC21" s="21">
        <f t="shared" si="26"/>
        <v>17448.22920938057</v>
      </c>
      <c r="AD21" s="21">
        <f t="shared" si="26"/>
        <v>17166.171833495111</v>
      </c>
      <c r="AE21" s="21">
        <f t="shared" si="26"/>
        <v>19306.255632372424</v>
      </c>
      <c r="AF21" s="21">
        <f t="shared" si="26"/>
        <v>18443.3139616349</v>
      </c>
      <c r="AG21" s="21">
        <f t="shared" ref="AG21" si="27">IF(AG3=0,0,AG3/AG12)</f>
        <v>20483.780114791647</v>
      </c>
    </row>
    <row r="22" spans="1:33" x14ac:dyDescent="0.25">
      <c r="A22" s="10" t="s">
        <v>10</v>
      </c>
      <c r="B22" s="22">
        <f t="shared" ref="B22:K22" si="28">IF(B4=0,0,B4/B13)</f>
        <v>0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0</v>
      </c>
      <c r="G22" s="22">
        <f t="shared" si="28"/>
        <v>0</v>
      </c>
      <c r="H22" s="22">
        <f t="shared" si="28"/>
        <v>0</v>
      </c>
      <c r="I22" s="22">
        <f t="shared" si="28"/>
        <v>0</v>
      </c>
      <c r="J22" s="22">
        <f t="shared" si="28"/>
        <v>7442.0434818143931</v>
      </c>
      <c r="K22" s="22">
        <f t="shared" si="28"/>
        <v>0</v>
      </c>
      <c r="L22" s="22">
        <f>IF(L4=0,0,L4/L13)</f>
        <v>0</v>
      </c>
      <c r="M22" s="22">
        <f t="shared" ref="M22:AF22" si="29">IF(M4=0,0,M4/M13)</f>
        <v>0</v>
      </c>
      <c r="N22" s="22">
        <f t="shared" si="29"/>
        <v>0</v>
      </c>
      <c r="O22" s="22">
        <f t="shared" si="29"/>
        <v>0</v>
      </c>
      <c r="P22" s="22">
        <f t="shared" si="29"/>
        <v>0</v>
      </c>
      <c r="Q22" s="22">
        <f t="shared" si="29"/>
        <v>0</v>
      </c>
      <c r="R22" s="22">
        <f t="shared" si="29"/>
        <v>0</v>
      </c>
      <c r="S22" s="22">
        <f t="shared" si="29"/>
        <v>7442.0431494692693</v>
      </c>
      <c r="T22" s="22">
        <f t="shared" si="29"/>
        <v>7831.0665508936991</v>
      </c>
      <c r="U22" s="22">
        <f t="shared" si="29"/>
        <v>7796.5847708057627</v>
      </c>
      <c r="V22" s="22">
        <f t="shared" si="29"/>
        <v>7943.7574142949843</v>
      </c>
      <c r="W22" s="22">
        <f t="shared" si="29"/>
        <v>6065.4033834028905</v>
      </c>
      <c r="X22" s="22">
        <f t="shared" si="29"/>
        <v>6457.5897847352271</v>
      </c>
      <c r="Y22" s="22">
        <f t="shared" si="29"/>
        <v>6876.562212509215</v>
      </c>
      <c r="Z22" s="22">
        <f t="shared" si="29"/>
        <v>7206.1553285617565</v>
      </c>
      <c r="AA22" s="22">
        <f t="shared" si="29"/>
        <v>7520.8579437942935</v>
      </c>
      <c r="AB22" s="22">
        <f t="shared" si="29"/>
        <v>7783.9617269793634</v>
      </c>
      <c r="AC22" s="22">
        <f t="shared" si="29"/>
        <v>7980.199870747666</v>
      </c>
      <c r="AD22" s="22">
        <f t="shared" si="29"/>
        <v>8127.5498900774537</v>
      </c>
      <c r="AE22" s="22">
        <f t="shared" si="29"/>
        <v>7979.2439678839382</v>
      </c>
      <c r="AF22" s="22">
        <f t="shared" si="29"/>
        <v>8354.3308243421652</v>
      </c>
      <c r="AG22" s="22">
        <f t="shared" ref="AG22" si="30">IF(AG4=0,0,AG4/AG13)</f>
        <v>8490.0566025118897</v>
      </c>
    </row>
    <row r="23" spans="1:33" x14ac:dyDescent="0.25">
      <c r="A23" s="12" t="s">
        <v>11</v>
      </c>
      <c r="B23" s="23">
        <f t="shared" ref="B23:K23" si="31">IF(B5=0,0,B5/B14)</f>
        <v>0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0</v>
      </c>
      <c r="G23" s="23">
        <f t="shared" si="31"/>
        <v>0</v>
      </c>
      <c r="H23" s="23">
        <f t="shared" si="31"/>
        <v>0</v>
      </c>
      <c r="I23" s="23">
        <f t="shared" si="31"/>
        <v>0</v>
      </c>
      <c r="J23" s="23">
        <f t="shared" si="31"/>
        <v>25353.397435062328</v>
      </c>
      <c r="K23" s="23">
        <f t="shared" si="31"/>
        <v>0</v>
      </c>
      <c r="L23" s="23">
        <f>IF(L5=0,0,L5/L14)</f>
        <v>0</v>
      </c>
      <c r="M23" s="23">
        <f t="shared" ref="M23:AF23" si="32">IF(M5=0,0,M5/M14)</f>
        <v>0</v>
      </c>
      <c r="N23" s="23">
        <f t="shared" si="32"/>
        <v>0</v>
      </c>
      <c r="O23" s="23">
        <f t="shared" si="32"/>
        <v>0</v>
      </c>
      <c r="P23" s="23">
        <f t="shared" si="32"/>
        <v>0</v>
      </c>
      <c r="Q23" s="23">
        <f t="shared" si="32"/>
        <v>0</v>
      </c>
      <c r="R23" s="23">
        <f t="shared" si="32"/>
        <v>0</v>
      </c>
      <c r="S23" s="23">
        <f t="shared" si="32"/>
        <v>25052.220577823387</v>
      </c>
      <c r="T23" s="23">
        <f t="shared" si="32"/>
        <v>26991.557537903253</v>
      </c>
      <c r="U23" s="23">
        <f t="shared" si="32"/>
        <v>24573.91271625588</v>
      </c>
      <c r="V23" s="23">
        <f t="shared" si="32"/>
        <v>27441.902684008543</v>
      </c>
      <c r="W23" s="23">
        <f t="shared" si="32"/>
        <v>21576.854098788626</v>
      </c>
      <c r="X23" s="23">
        <f t="shared" si="32"/>
        <v>24136.684947870752</v>
      </c>
      <c r="Y23" s="23">
        <f t="shared" si="32"/>
        <v>25328.452286958465</v>
      </c>
      <c r="Z23" s="23">
        <f t="shared" si="32"/>
        <v>25813.599644835085</v>
      </c>
      <c r="AA23" s="23">
        <f t="shared" si="32"/>
        <v>27092.122807948417</v>
      </c>
      <c r="AB23" s="23">
        <f t="shared" si="32"/>
        <v>27784.056733449142</v>
      </c>
      <c r="AC23" s="23">
        <f t="shared" si="32"/>
        <v>27983.716130680295</v>
      </c>
      <c r="AD23" s="23">
        <f t="shared" si="32"/>
        <v>28081.275846781249</v>
      </c>
      <c r="AE23" s="23">
        <f t="shared" si="32"/>
        <v>29359.842635756871</v>
      </c>
      <c r="AF23" s="23">
        <f t="shared" si="32"/>
        <v>27747.728870633422</v>
      </c>
      <c r="AG23" s="23">
        <f t="shared" ref="AG23" si="33">IF(AG5=0,0,AG5/AG14)</f>
        <v>30944.059621248398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0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0</v>
      </c>
      <c r="G25" s="21">
        <f t="shared" si="34"/>
        <v>0</v>
      </c>
      <c r="H25" s="21">
        <f t="shared" si="34"/>
        <v>0</v>
      </c>
      <c r="I25" s="21">
        <f t="shared" si="34"/>
        <v>0</v>
      </c>
      <c r="J25" s="21">
        <f t="shared" si="34"/>
        <v>32.865176268271711</v>
      </c>
      <c r="K25" s="21">
        <f t="shared" si="34"/>
        <v>0</v>
      </c>
      <c r="L25" s="21">
        <f>SUM(L26,L32)</f>
        <v>0</v>
      </c>
      <c r="M25" s="21">
        <f t="shared" ref="M25:AF25" si="35">SUM(M26,M32)</f>
        <v>0</v>
      </c>
      <c r="N25" s="21">
        <f t="shared" si="35"/>
        <v>0</v>
      </c>
      <c r="O25" s="21">
        <f t="shared" si="35"/>
        <v>0</v>
      </c>
      <c r="P25" s="21">
        <f t="shared" si="35"/>
        <v>0</v>
      </c>
      <c r="Q25" s="21">
        <f t="shared" si="35"/>
        <v>0</v>
      </c>
      <c r="R25" s="21">
        <f t="shared" si="35"/>
        <v>0</v>
      </c>
      <c r="S25" s="21">
        <f t="shared" si="35"/>
        <v>34.889681857265685</v>
      </c>
      <c r="T25" s="21">
        <f t="shared" si="35"/>
        <v>69.503267411865863</v>
      </c>
      <c r="U25" s="21">
        <f t="shared" si="35"/>
        <v>15.68650042992261</v>
      </c>
      <c r="V25" s="21">
        <f t="shared" si="35"/>
        <v>15.896646603611348</v>
      </c>
      <c r="W25" s="21">
        <f t="shared" si="35"/>
        <v>9.2433361994840926</v>
      </c>
      <c r="X25" s="21">
        <f t="shared" si="35"/>
        <v>14.18959587274291</v>
      </c>
      <c r="Y25" s="21">
        <f t="shared" si="35"/>
        <v>41.555288048151333</v>
      </c>
      <c r="Z25" s="21">
        <f t="shared" si="35"/>
        <v>80.069905417024927</v>
      </c>
      <c r="AA25" s="21">
        <f t="shared" si="35"/>
        <v>44.595872742906273</v>
      </c>
      <c r="AB25" s="21">
        <f t="shared" si="35"/>
        <v>31.41986242476354</v>
      </c>
      <c r="AC25" s="21">
        <f t="shared" si="35"/>
        <v>27.899828030954431</v>
      </c>
      <c r="AD25" s="21">
        <f t="shared" si="35"/>
        <v>18.094754944110061</v>
      </c>
      <c r="AE25" s="21">
        <f t="shared" si="35"/>
        <v>34.201461736887353</v>
      </c>
      <c r="AF25" s="21">
        <f t="shared" si="35"/>
        <v>43.104729148753222</v>
      </c>
      <c r="AG25" s="21">
        <f t="shared" ref="AG25" si="36">SUM(AG26,AG32)</f>
        <v>33.949957007738597</v>
      </c>
    </row>
    <row r="26" spans="1:33" x14ac:dyDescent="0.25">
      <c r="A26" s="24" t="s">
        <v>10</v>
      </c>
      <c r="B26" s="25">
        <f t="shared" ref="B26:K26" si="37">SUM(B27:B31)</f>
        <v>0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0</v>
      </c>
      <c r="G26" s="25">
        <f t="shared" si="37"/>
        <v>0</v>
      </c>
      <c r="H26" s="25">
        <f t="shared" si="37"/>
        <v>0</v>
      </c>
      <c r="I26" s="25">
        <f t="shared" si="37"/>
        <v>0</v>
      </c>
      <c r="J26" s="25">
        <f t="shared" si="37"/>
        <v>8.8416000226690787</v>
      </c>
      <c r="K26" s="25">
        <f t="shared" si="37"/>
        <v>0</v>
      </c>
      <c r="L26" s="25">
        <f>SUM(L27:L31)</f>
        <v>0</v>
      </c>
      <c r="M26" s="25">
        <f t="shared" ref="M26:AF26" si="38">SUM(M27:M31)</f>
        <v>0</v>
      </c>
      <c r="N26" s="25">
        <f t="shared" si="38"/>
        <v>0</v>
      </c>
      <c r="O26" s="25">
        <f t="shared" si="38"/>
        <v>0</v>
      </c>
      <c r="P26" s="25">
        <f t="shared" si="38"/>
        <v>0</v>
      </c>
      <c r="Q26" s="25">
        <f t="shared" si="38"/>
        <v>0</v>
      </c>
      <c r="R26" s="25">
        <f t="shared" si="38"/>
        <v>0</v>
      </c>
      <c r="S26" s="25">
        <f t="shared" si="38"/>
        <v>9.8512689994076101</v>
      </c>
      <c r="T26" s="25">
        <f t="shared" si="38"/>
        <v>19.343138200919871</v>
      </c>
      <c r="U26" s="25">
        <f t="shared" si="38"/>
        <v>7.3076562747265124</v>
      </c>
      <c r="V26" s="25">
        <f t="shared" si="38"/>
        <v>6.4936024658046652</v>
      </c>
      <c r="W26" s="25">
        <f t="shared" si="38"/>
        <v>3.5359998482100967</v>
      </c>
      <c r="X26" s="25">
        <f t="shared" si="38"/>
        <v>4.7870551353165114</v>
      </c>
      <c r="Y26" s="25">
        <f t="shared" si="38"/>
        <v>13.31284583654765</v>
      </c>
      <c r="Z26" s="25">
        <f t="shared" si="38"/>
        <v>31.19533335225778</v>
      </c>
      <c r="AA26" s="25">
        <f t="shared" si="38"/>
        <v>17.566299654964936</v>
      </c>
      <c r="AB26" s="25">
        <f t="shared" si="38"/>
        <v>12.503602087580834</v>
      </c>
      <c r="AC26" s="25">
        <f t="shared" si="38"/>
        <v>11.917802191608512</v>
      </c>
      <c r="AD26" s="25">
        <f t="shared" si="38"/>
        <v>7.9337011472652295</v>
      </c>
      <c r="AE26" s="25">
        <f t="shared" si="38"/>
        <v>13.308872831395149</v>
      </c>
      <c r="AF26" s="25">
        <f t="shared" si="38"/>
        <v>15.812809108357211</v>
      </c>
      <c r="AG26" s="25">
        <f t="shared" ref="AG26" si="39">SUM(AG27:AG31)</f>
        <v>11.882162146559816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8.8416000226690787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9.8512689994076101</v>
      </c>
      <c r="T27" s="27">
        <v>12.173217435095733</v>
      </c>
      <c r="U27" s="27">
        <v>5.0127456699399389</v>
      </c>
      <c r="V27" s="27">
        <v>6.4936024658046652</v>
      </c>
      <c r="W27" s="27">
        <v>3.5359998482100967</v>
      </c>
      <c r="X27" s="27">
        <v>4.7870551353165114</v>
      </c>
      <c r="Y27" s="27">
        <v>13.31284583654765</v>
      </c>
      <c r="Z27" s="27">
        <v>31.19533335225778</v>
      </c>
      <c r="AA27" s="27">
        <v>17.566299654964936</v>
      </c>
      <c r="AB27" s="27">
        <v>12.503602087580834</v>
      </c>
      <c r="AC27" s="27">
        <v>11.917802191608512</v>
      </c>
      <c r="AD27" s="27">
        <v>7.9337011472652295</v>
      </c>
      <c r="AE27" s="27">
        <v>13.308872831395149</v>
      </c>
      <c r="AF27" s="27">
        <v>15.812809108357211</v>
      </c>
      <c r="AG27" s="27">
        <v>11.882162146559816</v>
      </c>
    </row>
    <row r="28" spans="1:33" x14ac:dyDescent="0.25">
      <c r="A28" s="26" t="s">
        <v>16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7.1699207658241377</v>
      </c>
      <c r="U28" s="27">
        <v>2.2949106047865735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0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0</v>
      </c>
      <c r="G32" s="25">
        <f t="shared" si="40"/>
        <v>0</v>
      </c>
      <c r="H32" s="25">
        <f t="shared" si="40"/>
        <v>0</v>
      </c>
      <c r="I32" s="25">
        <f t="shared" si="40"/>
        <v>0</v>
      </c>
      <c r="J32" s="25">
        <f t="shared" si="40"/>
        <v>24.023576245602634</v>
      </c>
      <c r="K32" s="25">
        <f t="shared" si="40"/>
        <v>0</v>
      </c>
      <c r="L32" s="25">
        <f>SUM(L33:L37)</f>
        <v>0</v>
      </c>
      <c r="M32" s="25">
        <f t="shared" ref="M32:AF32" si="41">SUM(M33:M37)</f>
        <v>0</v>
      </c>
      <c r="N32" s="25">
        <f t="shared" si="41"/>
        <v>0</v>
      </c>
      <c r="O32" s="25">
        <f t="shared" si="41"/>
        <v>0</v>
      </c>
      <c r="P32" s="25">
        <f t="shared" si="41"/>
        <v>0</v>
      </c>
      <c r="Q32" s="25">
        <f t="shared" si="41"/>
        <v>0</v>
      </c>
      <c r="R32" s="25">
        <f t="shared" si="41"/>
        <v>0</v>
      </c>
      <c r="S32" s="25">
        <f t="shared" si="41"/>
        <v>25.038412857858077</v>
      </c>
      <c r="T32" s="25">
        <f t="shared" si="41"/>
        <v>50.160129210945996</v>
      </c>
      <c r="U32" s="25">
        <f t="shared" si="41"/>
        <v>8.3788441551960986</v>
      </c>
      <c r="V32" s="25">
        <f t="shared" si="41"/>
        <v>9.4030441378066829</v>
      </c>
      <c r="W32" s="25">
        <f t="shared" si="41"/>
        <v>5.7073363512739963</v>
      </c>
      <c r="X32" s="25">
        <f t="shared" si="41"/>
        <v>9.4025407374263992</v>
      </c>
      <c r="Y32" s="25">
        <f t="shared" si="41"/>
        <v>28.242442211603681</v>
      </c>
      <c r="Z32" s="25">
        <f t="shared" si="41"/>
        <v>48.87457206476715</v>
      </c>
      <c r="AA32" s="25">
        <f t="shared" si="41"/>
        <v>27.029573087941337</v>
      </c>
      <c r="AB32" s="25">
        <f t="shared" si="41"/>
        <v>18.916260337182706</v>
      </c>
      <c r="AC32" s="25">
        <f t="shared" si="41"/>
        <v>15.982025839345919</v>
      </c>
      <c r="AD32" s="25">
        <f t="shared" si="41"/>
        <v>10.161053796844833</v>
      </c>
      <c r="AE32" s="25">
        <f t="shared" si="41"/>
        <v>20.892588905492204</v>
      </c>
      <c r="AF32" s="25">
        <f t="shared" si="41"/>
        <v>27.291920040396011</v>
      </c>
      <c r="AG32" s="25">
        <f t="shared" ref="AG32" si="42">SUM(AG33:AG37)</f>
        <v>22.067794861178783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24.023576245602634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10.689487664392908</v>
      </c>
      <c r="T33" s="27">
        <v>6.3134549638724557</v>
      </c>
      <c r="U33" s="27">
        <v>1.1495071245570507</v>
      </c>
      <c r="V33" s="27">
        <v>4.8038179985117555</v>
      </c>
      <c r="W33" s="27">
        <v>5.7073363512739963</v>
      </c>
      <c r="X33" s="27">
        <v>9.4025407374263992</v>
      </c>
      <c r="Y33" s="27">
        <v>28.242442211603681</v>
      </c>
      <c r="Z33" s="27">
        <v>48.87457206476715</v>
      </c>
      <c r="AA33" s="27">
        <v>27.029573087941337</v>
      </c>
      <c r="AB33" s="27">
        <v>18.916260337182706</v>
      </c>
      <c r="AC33" s="27">
        <v>15.982025839345919</v>
      </c>
      <c r="AD33" s="27">
        <v>10.161053796844833</v>
      </c>
      <c r="AE33" s="27">
        <v>20.892588905492204</v>
      </c>
      <c r="AF33" s="27">
        <v>27.291920040396011</v>
      </c>
      <c r="AG33" s="27">
        <v>22.067794861178783</v>
      </c>
    </row>
    <row r="34" spans="1:33" x14ac:dyDescent="0.25">
      <c r="A34" s="26" t="s">
        <v>16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14.348925193465167</v>
      </c>
      <c r="T34" s="27">
        <v>43.846674247073537</v>
      </c>
      <c r="U34" s="27">
        <v>7.2293370306390488</v>
      </c>
      <c r="V34" s="27">
        <v>4.5992261392949274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</v>
      </c>
      <c r="G40" s="21">
        <f t="shared" si="43"/>
        <v>0</v>
      </c>
      <c r="H40" s="21">
        <f t="shared" si="43"/>
        <v>0</v>
      </c>
      <c r="I40" s="21">
        <f t="shared" si="43"/>
        <v>0</v>
      </c>
      <c r="J40" s="21">
        <f t="shared" si="43"/>
        <v>0.41583596211069535</v>
      </c>
      <c r="K40" s="21">
        <f t="shared" si="43"/>
        <v>0</v>
      </c>
      <c r="L40" s="21">
        <f>IF(L25=0,0,L25/(L3/1000))</f>
        <v>0</v>
      </c>
      <c r="M40" s="21">
        <f t="shared" ref="M40:AF40" si="44">IF(M25=0,0,M25/(M3/1000))</f>
        <v>0</v>
      </c>
      <c r="N40" s="21">
        <f t="shared" si="44"/>
        <v>0</v>
      </c>
      <c r="O40" s="21">
        <f t="shared" si="44"/>
        <v>0</v>
      </c>
      <c r="P40" s="21">
        <f t="shared" si="44"/>
        <v>0</v>
      </c>
      <c r="Q40" s="21">
        <f t="shared" si="44"/>
        <v>0</v>
      </c>
      <c r="R40" s="21">
        <f t="shared" si="44"/>
        <v>0</v>
      </c>
      <c r="S40" s="21">
        <f t="shared" si="44"/>
        <v>0.40920592008683188</v>
      </c>
      <c r="T40" s="21">
        <f t="shared" si="44"/>
        <v>0.66575991806437851</v>
      </c>
      <c r="U40" s="21">
        <f t="shared" si="44"/>
        <v>0.24880134732298637</v>
      </c>
      <c r="V40" s="21">
        <f t="shared" si="44"/>
        <v>0.19781652074145586</v>
      </c>
      <c r="W40" s="21">
        <f t="shared" si="44"/>
        <v>0.11493168525100321</v>
      </c>
      <c r="X40" s="21">
        <f t="shared" si="44"/>
        <v>0.15478558137741727</v>
      </c>
      <c r="Y40" s="21">
        <f t="shared" si="44"/>
        <v>0.38465265931619852</v>
      </c>
      <c r="Z40" s="21">
        <f t="shared" si="44"/>
        <v>0.88804021501823516</v>
      </c>
      <c r="AA40" s="21">
        <f t="shared" si="44"/>
        <v>0.45142458027829385</v>
      </c>
      <c r="AB40" s="21">
        <f t="shared" si="44"/>
        <v>0.32727251959116427</v>
      </c>
      <c r="AC40" s="21">
        <f t="shared" si="44"/>
        <v>0.30542117149668913</v>
      </c>
      <c r="AD40" s="21">
        <f t="shared" si="44"/>
        <v>0.17729392790390625</v>
      </c>
      <c r="AE40" s="21">
        <f t="shared" si="44"/>
        <v>0.30804223865425773</v>
      </c>
      <c r="AF40" s="21">
        <f t="shared" si="44"/>
        <v>0.46241407624990405</v>
      </c>
      <c r="AG40" s="21">
        <f t="shared" ref="AG40" si="45">IF(AG25=0,0,AG25/(AG3/1000))</f>
        <v>0.31102902953160927</v>
      </c>
    </row>
    <row r="41" spans="1:33" x14ac:dyDescent="0.25">
      <c r="A41" s="10" t="s">
        <v>10</v>
      </c>
      <c r="B41" s="22">
        <f t="shared" ref="B41:K41" si="46">IF(B26=0,0,B26/(B4/1000))</f>
        <v>0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0</v>
      </c>
      <c r="G41" s="22">
        <f t="shared" si="46"/>
        <v>0</v>
      </c>
      <c r="H41" s="22">
        <f t="shared" si="46"/>
        <v>0</v>
      </c>
      <c r="I41" s="22">
        <f t="shared" si="46"/>
        <v>0</v>
      </c>
      <c r="J41" s="22">
        <f t="shared" si="46"/>
        <v>1.0789047544964592</v>
      </c>
      <c r="K41" s="22">
        <f t="shared" si="46"/>
        <v>0</v>
      </c>
      <c r="L41" s="22">
        <f>IF(L26=0,0,L26/(L4/1000))</f>
        <v>0</v>
      </c>
      <c r="M41" s="22">
        <f t="shared" ref="M41:AF41" si="47">IF(M26=0,0,M26/(M4/1000))</f>
        <v>0</v>
      </c>
      <c r="N41" s="22">
        <f t="shared" si="47"/>
        <v>0</v>
      </c>
      <c r="O41" s="22">
        <f t="shared" si="47"/>
        <v>0</v>
      </c>
      <c r="P41" s="22">
        <f t="shared" si="47"/>
        <v>0</v>
      </c>
      <c r="Q41" s="22">
        <f t="shared" si="47"/>
        <v>0</v>
      </c>
      <c r="R41" s="22">
        <f t="shared" si="47"/>
        <v>0</v>
      </c>
      <c r="S41" s="22">
        <f t="shared" si="47"/>
        <v>1.0175171214648542</v>
      </c>
      <c r="T41" s="22">
        <f t="shared" si="47"/>
        <v>1.6981306285073712</v>
      </c>
      <c r="U41" s="22">
        <f t="shared" si="47"/>
        <v>0.3848499699022852</v>
      </c>
      <c r="V41" s="22">
        <f t="shared" si="47"/>
        <v>0.37460874410995021</v>
      </c>
      <c r="W41" s="22">
        <f t="shared" si="47"/>
        <v>0.23242496084752703</v>
      </c>
      <c r="X41" s="22">
        <f t="shared" si="47"/>
        <v>0.35786871269130055</v>
      </c>
      <c r="Y41" s="22">
        <f t="shared" si="47"/>
        <v>0.91598386158655332</v>
      </c>
      <c r="Z41" s="22">
        <f t="shared" si="47"/>
        <v>1.766584101962499</v>
      </c>
      <c r="AA41" s="22">
        <f t="shared" si="47"/>
        <v>0.8941087593151148</v>
      </c>
      <c r="AB41" s="22">
        <f t="shared" si="47"/>
        <v>0.63168822228348565</v>
      </c>
      <c r="AC41" s="22">
        <f t="shared" si="47"/>
        <v>0.54160554912205761</v>
      </c>
      <c r="AD41" s="22">
        <f t="shared" si="47"/>
        <v>0.30014210859373058</v>
      </c>
      <c r="AE41" s="22">
        <f t="shared" si="47"/>
        <v>0.61679665203378264</v>
      </c>
      <c r="AF41" s="22">
        <f t="shared" si="47"/>
        <v>0.78056178794824982</v>
      </c>
      <c r="AG41" s="22">
        <f t="shared" ref="AG41" si="48">IF(AG26=0,0,AG26/(AG4/1000))</f>
        <v>0.56377677124247272</v>
      </c>
    </row>
    <row r="42" spans="1:33" x14ac:dyDescent="0.25">
      <c r="A42" s="12" t="s">
        <v>11</v>
      </c>
      <c r="B42" s="23">
        <f t="shared" ref="B42:K42" si="49">IF(B32=0,0,B32/(B5/1000))</f>
        <v>0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</v>
      </c>
      <c r="G42" s="23">
        <f t="shared" si="49"/>
        <v>0</v>
      </c>
      <c r="H42" s="23">
        <f t="shared" si="49"/>
        <v>0</v>
      </c>
      <c r="I42" s="23">
        <f t="shared" si="49"/>
        <v>0</v>
      </c>
      <c r="J42" s="23">
        <f t="shared" si="49"/>
        <v>0.33912916813294269</v>
      </c>
      <c r="K42" s="23">
        <f t="shared" si="49"/>
        <v>0</v>
      </c>
      <c r="L42" s="23">
        <f>IF(L32=0,0,L32/(L5/1000))</f>
        <v>0</v>
      </c>
      <c r="M42" s="23">
        <f t="shared" ref="M42:AF42" si="50">IF(M32=0,0,M32/(M5/1000))</f>
        <v>0</v>
      </c>
      <c r="N42" s="23">
        <f t="shared" si="50"/>
        <v>0</v>
      </c>
      <c r="O42" s="23">
        <f t="shared" si="50"/>
        <v>0</v>
      </c>
      <c r="P42" s="23">
        <f t="shared" si="50"/>
        <v>0</v>
      </c>
      <c r="Q42" s="23">
        <f t="shared" si="50"/>
        <v>0</v>
      </c>
      <c r="R42" s="23">
        <f t="shared" si="50"/>
        <v>0</v>
      </c>
      <c r="S42" s="23">
        <f t="shared" si="50"/>
        <v>0.33128250595376829</v>
      </c>
      <c r="T42" s="23">
        <f t="shared" si="50"/>
        <v>0.53932113497035938</v>
      </c>
      <c r="U42" s="23">
        <f t="shared" si="50"/>
        <v>0.19016908952083461</v>
      </c>
      <c r="V42" s="23">
        <f t="shared" si="50"/>
        <v>0.14919261874167955</v>
      </c>
      <c r="W42" s="23">
        <f t="shared" si="50"/>
        <v>8.7520933016623392E-2</v>
      </c>
      <c r="X42" s="23">
        <f t="shared" si="50"/>
        <v>0.12008962801191926</v>
      </c>
      <c r="Y42" s="23">
        <f t="shared" si="50"/>
        <v>0.30206031050577159</v>
      </c>
      <c r="Z42" s="23">
        <f t="shared" si="50"/>
        <v>0.67407468125527259</v>
      </c>
      <c r="AA42" s="23">
        <f t="shared" si="50"/>
        <v>0.34153051008372076</v>
      </c>
      <c r="AB42" s="23">
        <f t="shared" si="50"/>
        <v>0.24820823859957464</v>
      </c>
      <c r="AC42" s="23">
        <f t="shared" si="50"/>
        <v>0.23047411733625847</v>
      </c>
      <c r="AD42" s="23">
        <f t="shared" si="50"/>
        <v>0.13435638438818812</v>
      </c>
      <c r="AE42" s="23">
        <f t="shared" si="50"/>
        <v>0.23356443042074007</v>
      </c>
      <c r="AF42" s="23">
        <f t="shared" si="50"/>
        <v>0.37407462382355233</v>
      </c>
      <c r="AG42" s="23">
        <f t="shared" ref="AG42" si="51">IF(AG32=0,0,AG32/(AG5/1000))</f>
        <v>0.25054930049401253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0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0</v>
      </c>
      <c r="G44" s="30">
        <f t="shared" si="52"/>
        <v>0</v>
      </c>
      <c r="H44" s="30">
        <f t="shared" si="52"/>
        <v>0</v>
      </c>
      <c r="I44" s="30">
        <f t="shared" si="52"/>
        <v>0</v>
      </c>
      <c r="J44" s="30">
        <f t="shared" si="52"/>
        <v>1</v>
      </c>
      <c r="K44" s="30">
        <f t="shared" si="52"/>
        <v>0</v>
      </c>
      <c r="L44" s="30">
        <f>IF(L25=0,0,L25/L$25)</f>
        <v>0</v>
      </c>
      <c r="M44" s="30">
        <f t="shared" ref="M44:AF44" si="53">IF(M25=0,0,M25/M$25)</f>
        <v>0</v>
      </c>
      <c r="N44" s="30">
        <f t="shared" si="53"/>
        <v>0</v>
      </c>
      <c r="O44" s="30">
        <f t="shared" si="53"/>
        <v>0</v>
      </c>
      <c r="P44" s="30">
        <f t="shared" si="53"/>
        <v>0</v>
      </c>
      <c r="Q44" s="30">
        <f t="shared" si="53"/>
        <v>0</v>
      </c>
      <c r="R44" s="30">
        <f t="shared" si="53"/>
        <v>0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</v>
      </c>
      <c r="G45" s="31">
        <f t="shared" si="55"/>
        <v>0</v>
      </c>
      <c r="H45" s="31">
        <f t="shared" si="55"/>
        <v>0</v>
      </c>
      <c r="I45" s="31">
        <f t="shared" si="55"/>
        <v>0</v>
      </c>
      <c r="J45" s="31">
        <f t="shared" si="55"/>
        <v>0.26902639896092162</v>
      </c>
      <c r="K45" s="31">
        <f t="shared" si="55"/>
        <v>0</v>
      </c>
      <c r="L45" s="31">
        <f>IF(L26=0,0,L26/L$25)</f>
        <v>0</v>
      </c>
      <c r="M45" s="31">
        <f t="shared" ref="M45:AF45" si="56">IF(M26=0,0,M26/M$25)</f>
        <v>0</v>
      </c>
      <c r="N45" s="31">
        <f t="shared" si="56"/>
        <v>0</v>
      </c>
      <c r="O45" s="31">
        <f t="shared" si="56"/>
        <v>0</v>
      </c>
      <c r="P45" s="31">
        <f t="shared" si="56"/>
        <v>0</v>
      </c>
      <c r="Q45" s="31">
        <f t="shared" si="56"/>
        <v>0</v>
      </c>
      <c r="R45" s="31">
        <f t="shared" si="56"/>
        <v>0</v>
      </c>
      <c r="S45" s="31">
        <f t="shared" si="56"/>
        <v>0.28235479588806023</v>
      </c>
      <c r="T45" s="31">
        <f t="shared" si="56"/>
        <v>0.27830545125735395</v>
      </c>
      <c r="U45" s="31">
        <f t="shared" si="56"/>
        <v>0.46585637806039093</v>
      </c>
      <c r="V45" s="31">
        <f t="shared" si="56"/>
        <v>0.40848882331758385</v>
      </c>
      <c r="W45" s="31">
        <f t="shared" si="56"/>
        <v>0.38254584404356673</v>
      </c>
      <c r="X45" s="31">
        <f t="shared" si="56"/>
        <v>0.33736374018319049</v>
      </c>
      <c r="Y45" s="31">
        <f t="shared" si="56"/>
        <v>0.320364662642253</v>
      </c>
      <c r="Z45" s="31">
        <f t="shared" si="56"/>
        <v>0.38960122645061657</v>
      </c>
      <c r="AA45" s="31">
        <f t="shared" si="56"/>
        <v>0.39389967220137323</v>
      </c>
      <c r="AB45" s="31">
        <f t="shared" si="56"/>
        <v>0.39795215900519443</v>
      </c>
      <c r="AC45" s="31">
        <f t="shared" si="56"/>
        <v>0.42716400181341235</v>
      </c>
      <c r="AD45" s="31">
        <f t="shared" si="56"/>
        <v>0.43845308608877798</v>
      </c>
      <c r="AE45" s="31">
        <f t="shared" si="56"/>
        <v>0.38913169658597108</v>
      </c>
      <c r="AF45" s="31">
        <f t="shared" si="56"/>
        <v>0.36684627001802161</v>
      </c>
      <c r="AG45" s="31">
        <f t="shared" ref="AG45" si="57">IF(AG26=0,0,AG26/AG$25)</f>
        <v>0.34999049170670171</v>
      </c>
    </row>
    <row r="46" spans="1:33" x14ac:dyDescent="0.25">
      <c r="A46" s="12" t="s">
        <v>11</v>
      </c>
      <c r="B46" s="32">
        <f t="shared" ref="B46:K46" si="58">IF(B32=0,0,B32/B$25)</f>
        <v>0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</v>
      </c>
      <c r="G46" s="32">
        <f t="shared" si="58"/>
        <v>0</v>
      </c>
      <c r="H46" s="32">
        <f t="shared" si="58"/>
        <v>0</v>
      </c>
      <c r="I46" s="32">
        <f t="shared" si="58"/>
        <v>0</v>
      </c>
      <c r="J46" s="32">
        <f t="shared" si="58"/>
        <v>0.73097360103907838</v>
      </c>
      <c r="K46" s="32">
        <f t="shared" si="58"/>
        <v>0</v>
      </c>
      <c r="L46" s="32">
        <f>IF(L32=0,0,L32/L$25)</f>
        <v>0</v>
      </c>
      <c r="M46" s="32">
        <f t="shared" ref="M46:AF46" si="59">IF(M32=0,0,M32/M$25)</f>
        <v>0</v>
      </c>
      <c r="N46" s="32">
        <f t="shared" si="59"/>
        <v>0</v>
      </c>
      <c r="O46" s="32">
        <f t="shared" si="59"/>
        <v>0</v>
      </c>
      <c r="P46" s="32">
        <f t="shared" si="59"/>
        <v>0</v>
      </c>
      <c r="Q46" s="32">
        <f t="shared" si="59"/>
        <v>0</v>
      </c>
      <c r="R46" s="32">
        <f t="shared" si="59"/>
        <v>0</v>
      </c>
      <c r="S46" s="32">
        <f t="shared" si="59"/>
        <v>0.71764520411193988</v>
      </c>
      <c r="T46" s="32">
        <f t="shared" si="59"/>
        <v>0.72169454874264616</v>
      </c>
      <c r="U46" s="32">
        <f t="shared" si="59"/>
        <v>0.53414362193960907</v>
      </c>
      <c r="V46" s="32">
        <f t="shared" si="59"/>
        <v>0.59151117668241615</v>
      </c>
      <c r="W46" s="32">
        <f t="shared" si="59"/>
        <v>0.61745415595643327</v>
      </c>
      <c r="X46" s="32">
        <f t="shared" si="59"/>
        <v>0.66263625981680951</v>
      </c>
      <c r="Y46" s="32">
        <f t="shared" si="59"/>
        <v>0.67963533735774695</v>
      </c>
      <c r="Z46" s="32">
        <f t="shared" si="59"/>
        <v>0.61039877354938343</v>
      </c>
      <c r="AA46" s="32">
        <f t="shared" si="59"/>
        <v>0.60610032779862677</v>
      </c>
      <c r="AB46" s="32">
        <f t="shared" si="59"/>
        <v>0.60204784099480557</v>
      </c>
      <c r="AC46" s="32">
        <f t="shared" si="59"/>
        <v>0.57283599818658759</v>
      </c>
      <c r="AD46" s="32">
        <f t="shared" si="59"/>
        <v>0.56154691391122213</v>
      </c>
      <c r="AE46" s="32">
        <f t="shared" si="59"/>
        <v>0.61086830341402887</v>
      </c>
      <c r="AF46" s="32">
        <f t="shared" si="59"/>
        <v>0.63315372998197839</v>
      </c>
      <c r="AG46" s="32">
        <f t="shared" ref="AG46" si="60">IF(AG32=0,0,AG32/AG$25)</f>
        <v>0.65000950829329829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0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0</v>
      </c>
      <c r="G48" s="21">
        <f t="shared" si="61"/>
        <v>0</v>
      </c>
      <c r="H48" s="21">
        <f t="shared" si="61"/>
        <v>0</v>
      </c>
      <c r="I48" s="21">
        <f t="shared" si="61"/>
        <v>0</v>
      </c>
      <c r="J48" s="21">
        <f t="shared" si="61"/>
        <v>843.72725634593507</v>
      </c>
      <c r="K48" s="21">
        <f t="shared" si="61"/>
        <v>0</v>
      </c>
      <c r="L48" s="21">
        <f t="shared" ref="L48" si="62">IF(L25=0,0,100*L25/L12)</f>
        <v>0</v>
      </c>
      <c r="M48" s="21">
        <f t="shared" ref="M48:AF48" si="63">IF(M25=0,0,100*M25/M12)</f>
        <v>0</v>
      </c>
      <c r="N48" s="21">
        <f t="shared" si="63"/>
        <v>0</v>
      </c>
      <c r="O48" s="21">
        <f t="shared" si="63"/>
        <v>0</v>
      </c>
      <c r="P48" s="21">
        <f t="shared" si="63"/>
        <v>0</v>
      </c>
      <c r="Q48" s="21">
        <f t="shared" si="63"/>
        <v>0</v>
      </c>
      <c r="R48" s="21">
        <f t="shared" si="63"/>
        <v>0</v>
      </c>
      <c r="S48" s="21">
        <f t="shared" si="63"/>
        <v>808.03348372293726</v>
      </c>
      <c r="T48" s="21">
        <f t="shared" si="63"/>
        <v>1418.3422707523994</v>
      </c>
      <c r="U48" s="21">
        <f t="shared" si="63"/>
        <v>370.9774712735196</v>
      </c>
      <c r="V48" s="21">
        <f t="shared" si="63"/>
        <v>354.92697017340055</v>
      </c>
      <c r="W48" s="21">
        <f t="shared" si="63"/>
        <v>167.13337183759728</v>
      </c>
      <c r="X48" s="21">
        <f t="shared" si="63"/>
        <v>266.95712088879333</v>
      </c>
      <c r="Y48" s="21">
        <f t="shared" si="63"/>
        <v>715.85077897481051</v>
      </c>
      <c r="Z48" s="21">
        <f t="shared" si="63"/>
        <v>1522.4386544536458</v>
      </c>
      <c r="AA48" s="21">
        <f t="shared" si="63"/>
        <v>805.92042629738137</v>
      </c>
      <c r="AB48" s="21">
        <f t="shared" si="63"/>
        <v>594.40905747089641</v>
      </c>
      <c r="AC48" s="21">
        <f t="shared" si="63"/>
        <v>532.90586056717632</v>
      </c>
      <c r="AD48" s="21">
        <f t="shared" si="63"/>
        <v>304.34580314337484</v>
      </c>
      <c r="AE48" s="21">
        <f t="shared" si="63"/>
        <v>594.71422050273736</v>
      </c>
      <c r="AF48" s="21">
        <f t="shared" si="63"/>
        <v>852.8447988556361</v>
      </c>
      <c r="AG48" s="21">
        <f t="shared" ref="AG48" si="64">IF(AG25=0,0,100*AG25/AG12)</f>
        <v>637.1050250242522</v>
      </c>
    </row>
    <row r="49" spans="1:33" x14ac:dyDescent="0.25">
      <c r="A49" s="10" t="s">
        <v>10</v>
      </c>
      <c r="B49" s="22">
        <f t="shared" si="61"/>
        <v>0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0</v>
      </c>
      <c r="G49" s="22">
        <f t="shared" si="61"/>
        <v>0</v>
      </c>
      <c r="H49" s="22">
        <f t="shared" si="61"/>
        <v>0</v>
      </c>
      <c r="I49" s="22">
        <f t="shared" si="61"/>
        <v>0</v>
      </c>
      <c r="J49" s="22">
        <f t="shared" si="61"/>
        <v>802.92560956989314</v>
      </c>
      <c r="K49" s="22">
        <f t="shared" si="61"/>
        <v>0</v>
      </c>
      <c r="L49" s="22">
        <f t="shared" ref="L49" si="65">IF(L26=0,0,100*L26/L13)</f>
        <v>0</v>
      </c>
      <c r="M49" s="22">
        <f t="shared" ref="M49:AF49" si="66">IF(M26=0,0,100*M26/M13)</f>
        <v>0</v>
      </c>
      <c r="N49" s="22">
        <f t="shared" si="66"/>
        <v>0</v>
      </c>
      <c r="O49" s="22">
        <f t="shared" si="66"/>
        <v>0</v>
      </c>
      <c r="P49" s="22">
        <f t="shared" si="66"/>
        <v>0</v>
      </c>
      <c r="Q49" s="22">
        <f t="shared" si="66"/>
        <v>0</v>
      </c>
      <c r="R49" s="22">
        <f t="shared" si="66"/>
        <v>0</v>
      </c>
      <c r="S49" s="22">
        <f t="shared" si="66"/>
        <v>757.24063232652088</v>
      </c>
      <c r="T49" s="22">
        <f t="shared" si="66"/>
        <v>1329.8173963952167</v>
      </c>
      <c r="U49" s="22">
        <f t="shared" si="66"/>
        <v>300.05154143852133</v>
      </c>
      <c r="V49" s="22">
        <f t="shared" si="66"/>
        <v>297.58009884831495</v>
      </c>
      <c r="W49" s="22">
        <f t="shared" si="66"/>
        <v>140.9751143911875</v>
      </c>
      <c r="X49" s="22">
        <f t="shared" si="66"/>
        <v>231.09693433516884</v>
      </c>
      <c r="Y49" s="22">
        <f t="shared" si="66"/>
        <v>629.88200098543632</v>
      </c>
      <c r="Z49" s="22">
        <f t="shared" si="66"/>
        <v>1273.027943970955</v>
      </c>
      <c r="AA49" s="22">
        <f t="shared" si="66"/>
        <v>672.44649651111411</v>
      </c>
      <c r="AB49" s="22">
        <f t="shared" si="66"/>
        <v>491.70369456382849</v>
      </c>
      <c r="AC49" s="22">
        <f t="shared" si="66"/>
        <v>432.21205331000618</v>
      </c>
      <c r="AD49" s="22">
        <f t="shared" si="66"/>
        <v>243.941996170859</v>
      </c>
      <c r="AE49" s="22">
        <f t="shared" si="66"/>
        <v>492.15709651515681</v>
      </c>
      <c r="AF49" s="22">
        <f t="shared" si="66"/>
        <v>652.10714053596951</v>
      </c>
      <c r="AG49" s="22">
        <f t="shared" ref="AG49" si="67">IF(AG26=0,0,100*AG26/AG13)</f>
        <v>478.64966990299905</v>
      </c>
    </row>
    <row r="50" spans="1:33" x14ac:dyDescent="0.25">
      <c r="A50" s="12" t="s">
        <v>11</v>
      </c>
      <c r="B50" s="23">
        <f t="shared" ref="B50:K50" si="68">IF(B32=0,0,100*B32/B14)</f>
        <v>0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0</v>
      </c>
      <c r="G50" s="23">
        <f t="shared" si="68"/>
        <v>0</v>
      </c>
      <c r="H50" s="23">
        <f t="shared" si="68"/>
        <v>0</v>
      </c>
      <c r="I50" s="23">
        <f t="shared" si="68"/>
        <v>0</v>
      </c>
      <c r="J50" s="23">
        <f t="shared" si="68"/>
        <v>859.80765814965707</v>
      </c>
      <c r="K50" s="23">
        <f t="shared" si="68"/>
        <v>0</v>
      </c>
      <c r="L50" s="23">
        <f t="shared" ref="L50" si="69">IF(L32=0,0,100*L32/L14)</f>
        <v>0</v>
      </c>
      <c r="M50" s="23">
        <f t="shared" ref="M50:AF50" si="70">IF(M32=0,0,100*M32/M14)</f>
        <v>0</v>
      </c>
      <c r="N50" s="23">
        <f t="shared" si="70"/>
        <v>0</v>
      </c>
      <c r="O50" s="23">
        <f t="shared" si="70"/>
        <v>0</v>
      </c>
      <c r="P50" s="23">
        <f t="shared" si="70"/>
        <v>0</v>
      </c>
      <c r="Q50" s="23">
        <f t="shared" si="70"/>
        <v>0</v>
      </c>
      <c r="R50" s="23">
        <f t="shared" si="70"/>
        <v>0</v>
      </c>
      <c r="S50" s="23">
        <f t="shared" si="70"/>
        <v>829.93624127278906</v>
      </c>
      <c r="T50" s="23">
        <f t="shared" si="70"/>
        <v>1455.7117445959741</v>
      </c>
      <c r="U50" s="23">
        <f t="shared" si="70"/>
        <v>467.31986072148402</v>
      </c>
      <c r="V50" s="23">
        <f t="shared" si="70"/>
        <v>409.41293246815587</v>
      </c>
      <c r="W50" s="23">
        <f t="shared" si="70"/>
        <v>188.84264022895357</v>
      </c>
      <c r="X50" s="23">
        <f t="shared" si="70"/>
        <v>289.85655168306891</v>
      </c>
      <c r="Y50" s="23">
        <f t="shared" si="70"/>
        <v>765.07201624292941</v>
      </c>
      <c r="Z50" s="23">
        <f t="shared" si="70"/>
        <v>1740.0293952643428</v>
      </c>
      <c r="AA50" s="23">
        <f t="shared" si="70"/>
        <v>925.27865218494276</v>
      </c>
      <c r="AB50" s="23">
        <f t="shared" si="70"/>
        <v>689.62317829600624</v>
      </c>
      <c r="AC50" s="23">
        <f t="shared" si="70"/>
        <v>644.95222750069593</v>
      </c>
      <c r="AD50" s="23">
        <f t="shared" si="70"/>
        <v>377.28986917808851</v>
      </c>
      <c r="AE50" s="23">
        <f t="shared" si="70"/>
        <v>685.74149224631128</v>
      </c>
      <c r="AF50" s="23">
        <f t="shared" si="70"/>
        <v>1037.9721239240121</v>
      </c>
      <c r="AG50" s="23">
        <f t="shared" ref="AG50" si="71">IF(AG32=0,0,100*AG32/AG14)</f>
        <v>775.30124925488042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6314.4442082681435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6412.1517689215816</v>
      </c>
      <c r="T53" s="21">
        <v>6692.7839009372128</v>
      </c>
      <c r="U53" s="21">
        <v>7729.3043336955907</v>
      </c>
      <c r="V53" s="21">
        <v>7575.7770293670137</v>
      </c>
      <c r="W53" s="21">
        <v>5987.1679886311313</v>
      </c>
      <c r="X53" s="21">
        <v>6152.8623525827679</v>
      </c>
      <c r="Y53" s="21">
        <v>6385.5595898167103</v>
      </c>
      <c r="Z53" s="21">
        <v>6992.2980196607841</v>
      </c>
      <c r="AA53" s="21">
        <v>7266.6073623059174</v>
      </c>
      <c r="AB53" s="21">
        <v>7546.9682647482941</v>
      </c>
      <c r="AC53" s="21">
        <v>7862.0411828122542</v>
      </c>
      <c r="AD53" s="21">
        <v>8080.0943153485068</v>
      </c>
      <c r="AE53" s="21">
        <v>7662.3494497521569</v>
      </c>
      <c r="AF53" s="21">
        <v>7204.8318951323317</v>
      </c>
      <c r="AG53" s="21">
        <v>7708.9672765678533</v>
      </c>
    </row>
    <row r="54" spans="1:33" x14ac:dyDescent="0.25">
      <c r="A54" s="10" t="s">
        <v>10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8624.0659266647417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8624.0655993028649</v>
      </c>
      <c r="T54" s="22">
        <v>9005.782886450701</v>
      </c>
      <c r="U54" s="22">
        <v>8972.0655855403165</v>
      </c>
      <c r="V54" s="22">
        <v>9115.8206577182191</v>
      </c>
      <c r="W54" s="22">
        <v>7247.7704658516031</v>
      </c>
      <c r="X54" s="22">
        <v>7644.2270906563763</v>
      </c>
      <c r="Y54" s="22">
        <v>8063.7928945597723</v>
      </c>
      <c r="Z54" s="22">
        <v>8391.1555408037748</v>
      </c>
      <c r="AA54" s="22">
        <v>8701.6372159254952</v>
      </c>
      <c r="AB54" s="22">
        <v>8959.7168123096308</v>
      </c>
      <c r="AC54" s="22">
        <v>9151.3549097644391</v>
      </c>
      <c r="AD54" s="22">
        <v>9294.785944375044</v>
      </c>
      <c r="AE54" s="22">
        <v>9109.193093757478</v>
      </c>
      <c r="AF54" s="22">
        <v>8343.3449650277398</v>
      </c>
      <c r="AG54" s="22">
        <v>9240.81871758528</v>
      </c>
    </row>
    <row r="55" spans="1:33" x14ac:dyDescent="0.25">
      <c r="A55" s="12" t="s">
        <v>11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5404.1955251628397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5458.3362020439299</v>
      </c>
      <c r="T55" s="23">
        <v>5716.3853946754798</v>
      </c>
      <c r="U55" s="23">
        <v>6041.1969124096822</v>
      </c>
      <c r="V55" s="23">
        <v>6112.5627837117936</v>
      </c>
      <c r="W55" s="23">
        <v>4940.968425496857</v>
      </c>
      <c r="X55" s="23">
        <v>5200.5136090125015</v>
      </c>
      <c r="Y55" s="23">
        <v>5424.690753292969</v>
      </c>
      <c r="Z55" s="23">
        <v>5771.9075892536539</v>
      </c>
      <c r="AA55" s="23">
        <v>5983.340901971711</v>
      </c>
      <c r="AB55" s="23">
        <v>6237.2643983132302</v>
      </c>
      <c r="AC55" s="23">
        <v>6427.365874791054</v>
      </c>
      <c r="AD55" s="23">
        <v>6613.2240824865066</v>
      </c>
      <c r="AE55" s="23">
        <v>6378.1653342802365</v>
      </c>
      <c r="AF55" s="23">
        <v>6154.8551197258976</v>
      </c>
      <c r="AG55" s="23">
        <v>6372.9689755393956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</v>
      </c>
      <c r="G58" s="18">
        <f t="shared" si="72"/>
        <v>0</v>
      </c>
      <c r="H58" s="18">
        <f t="shared" si="72"/>
        <v>0</v>
      </c>
      <c r="I58" s="18">
        <f t="shared" si="72"/>
        <v>0</v>
      </c>
      <c r="J58" s="18">
        <f t="shared" si="72"/>
        <v>0.1336186097330874</v>
      </c>
      <c r="K58" s="18">
        <f t="shared" si="72"/>
        <v>0</v>
      </c>
      <c r="L58" s="18">
        <f>IF(L48=0,0,L48/L53)</f>
        <v>0</v>
      </c>
      <c r="M58" s="18">
        <f t="shared" ref="M58:AF58" si="73">IF(M48=0,0,M48/M53)</f>
        <v>0</v>
      </c>
      <c r="N58" s="18">
        <f t="shared" si="73"/>
        <v>0</v>
      </c>
      <c r="O58" s="18">
        <f t="shared" si="73"/>
        <v>0</v>
      </c>
      <c r="P58" s="18">
        <f t="shared" si="73"/>
        <v>0</v>
      </c>
      <c r="Q58" s="18">
        <f t="shared" si="73"/>
        <v>0</v>
      </c>
      <c r="R58" s="18">
        <f t="shared" si="73"/>
        <v>0</v>
      </c>
      <c r="S58" s="18">
        <f t="shared" si="73"/>
        <v>0.1260159635708116</v>
      </c>
      <c r="T58" s="18">
        <f t="shared" si="73"/>
        <v>0.21192112157599832</v>
      </c>
      <c r="U58" s="18">
        <f t="shared" si="73"/>
        <v>4.7996230353650103E-2</v>
      </c>
      <c r="V58" s="18">
        <f t="shared" si="73"/>
        <v>4.685023975726172E-2</v>
      </c>
      <c r="W58" s="18">
        <f t="shared" si="73"/>
        <v>2.7915263469300049E-2</v>
      </c>
      <c r="X58" s="18">
        <f t="shared" si="73"/>
        <v>4.3387468399440722E-2</v>
      </c>
      <c r="Y58" s="18">
        <f t="shared" si="73"/>
        <v>0.11210462746544632</v>
      </c>
      <c r="Z58" s="18">
        <f t="shared" si="73"/>
        <v>0.21773080182979723</v>
      </c>
      <c r="AA58" s="18">
        <f t="shared" si="73"/>
        <v>0.11090738581499993</v>
      </c>
      <c r="AB58" s="18">
        <f t="shared" si="73"/>
        <v>7.8761303429267973E-2</v>
      </c>
      <c r="AC58" s="18">
        <f t="shared" si="73"/>
        <v>6.7782125300004561E-2</v>
      </c>
      <c r="AD58" s="18">
        <f t="shared" si="73"/>
        <v>3.766612012996632E-2</v>
      </c>
      <c r="AE58" s="18">
        <f t="shared" si="73"/>
        <v>7.7615126326817913E-2</v>
      </c>
      <c r="AF58" s="18">
        <f t="shared" si="73"/>
        <v>0.1183712279854618</v>
      </c>
      <c r="AG58" s="18">
        <f t="shared" ref="AG58" si="74">IF(AG48=0,0,AG48/AG53)</f>
        <v>8.2644665902369852E-2</v>
      </c>
    </row>
    <row r="59" spans="1:33" x14ac:dyDescent="0.25">
      <c r="A59" s="10" t="s">
        <v>10</v>
      </c>
      <c r="B59" s="19">
        <f t="shared" ref="B59:K59" si="75">IF(B49=0,0,B49/B54)</f>
        <v>0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0</v>
      </c>
      <c r="G59" s="19">
        <f t="shared" si="75"/>
        <v>0</v>
      </c>
      <c r="H59" s="19">
        <f t="shared" si="75"/>
        <v>0</v>
      </c>
      <c r="I59" s="19">
        <f t="shared" si="75"/>
        <v>0</v>
      </c>
      <c r="J59" s="19">
        <f t="shared" si="75"/>
        <v>9.3102907189905423E-2</v>
      </c>
      <c r="K59" s="19">
        <f t="shared" si="75"/>
        <v>0</v>
      </c>
      <c r="L59" s="19">
        <f>IF(L49=0,0,L49/L54)</f>
        <v>0</v>
      </c>
      <c r="M59" s="19">
        <f t="shared" ref="M59:AF59" si="76">IF(M49=0,0,M49/M54)</f>
        <v>0</v>
      </c>
      <c r="N59" s="19">
        <f t="shared" si="76"/>
        <v>0</v>
      </c>
      <c r="O59" s="19">
        <f t="shared" si="76"/>
        <v>0</v>
      </c>
      <c r="P59" s="19">
        <f t="shared" si="76"/>
        <v>0</v>
      </c>
      <c r="Q59" s="19">
        <f t="shared" si="76"/>
        <v>0</v>
      </c>
      <c r="R59" s="19">
        <f t="shared" si="76"/>
        <v>0</v>
      </c>
      <c r="S59" s="19">
        <f t="shared" si="76"/>
        <v>8.7805527869330352E-2</v>
      </c>
      <c r="T59" s="19">
        <f t="shared" si="76"/>
        <v>0.1476626089216454</v>
      </c>
      <c r="U59" s="19">
        <f t="shared" si="76"/>
        <v>3.3442860908428323E-2</v>
      </c>
      <c r="V59" s="19">
        <f t="shared" si="76"/>
        <v>3.264435644599465E-2</v>
      </c>
      <c r="W59" s="19">
        <f t="shared" si="76"/>
        <v>1.945082491993945E-2</v>
      </c>
      <c r="X59" s="19">
        <f t="shared" si="76"/>
        <v>3.0231563190690813E-2</v>
      </c>
      <c r="Y59" s="19">
        <f t="shared" si="76"/>
        <v>7.811237332377241E-2</v>
      </c>
      <c r="Z59" s="19">
        <f t="shared" si="76"/>
        <v>0.15171068368123872</v>
      </c>
      <c r="AA59" s="19">
        <f t="shared" si="76"/>
        <v>7.7278158101146896E-2</v>
      </c>
      <c r="AB59" s="19">
        <f t="shared" si="76"/>
        <v>5.4879378987546079E-2</v>
      </c>
      <c r="AC59" s="19">
        <f t="shared" si="76"/>
        <v>4.7229296379800396E-2</v>
      </c>
      <c r="AD59" s="19">
        <f t="shared" si="76"/>
        <v>2.624503647859542E-2</v>
      </c>
      <c r="AE59" s="19">
        <f t="shared" si="76"/>
        <v>5.4028616085922215E-2</v>
      </c>
      <c r="AF59" s="19">
        <f t="shared" si="76"/>
        <v>7.8158957021358333E-2</v>
      </c>
      <c r="AG59" s="19">
        <f t="shared" ref="AG59" si="77">IF(AG49=0,0,AG49/AG54)</f>
        <v>5.1797322783978937E-2</v>
      </c>
    </row>
    <row r="60" spans="1:33" x14ac:dyDescent="0.25">
      <c r="A60" s="12" t="s">
        <v>11</v>
      </c>
      <c r="B60" s="20">
        <f t="shared" ref="B60:K60" si="78">IF(B50=0,0,B50/B55)</f>
        <v>0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</v>
      </c>
      <c r="G60" s="20">
        <f t="shared" si="78"/>
        <v>0</v>
      </c>
      <c r="H60" s="20">
        <f t="shared" si="78"/>
        <v>0</v>
      </c>
      <c r="I60" s="20">
        <f t="shared" si="78"/>
        <v>0</v>
      </c>
      <c r="J60" s="20">
        <f t="shared" si="78"/>
        <v>0.15910002777402271</v>
      </c>
      <c r="K60" s="20">
        <f t="shared" si="78"/>
        <v>0</v>
      </c>
      <c r="L60" s="20">
        <f>IF(L50=0,0,L50/L55)</f>
        <v>0</v>
      </c>
      <c r="M60" s="20">
        <f t="shared" ref="M60:AF60" si="79">IF(M50=0,0,M50/M55)</f>
        <v>0</v>
      </c>
      <c r="N60" s="20">
        <f t="shared" si="79"/>
        <v>0</v>
      </c>
      <c r="O60" s="20">
        <f t="shared" si="79"/>
        <v>0</v>
      </c>
      <c r="P60" s="20">
        <f t="shared" si="79"/>
        <v>0</v>
      </c>
      <c r="Q60" s="20">
        <f t="shared" si="79"/>
        <v>0</v>
      </c>
      <c r="R60" s="20">
        <f t="shared" si="79"/>
        <v>0</v>
      </c>
      <c r="S60" s="20">
        <f t="shared" si="79"/>
        <v>0.15204930780225867</v>
      </c>
      <c r="T60" s="20">
        <f t="shared" si="79"/>
        <v>0.25465598347373414</v>
      </c>
      <c r="U60" s="20">
        <f t="shared" si="79"/>
        <v>7.7355508767066788E-2</v>
      </c>
      <c r="V60" s="20">
        <f t="shared" si="79"/>
        <v>6.6978932888693193E-2</v>
      </c>
      <c r="W60" s="20">
        <f t="shared" si="79"/>
        <v>3.8219762598455345E-2</v>
      </c>
      <c r="X60" s="20">
        <f t="shared" si="79"/>
        <v>5.5736139442217184E-2</v>
      </c>
      <c r="Y60" s="20">
        <f t="shared" si="79"/>
        <v>0.1410351393355474</v>
      </c>
      <c r="Z60" s="20">
        <f t="shared" si="79"/>
        <v>0.30146522070172993</v>
      </c>
      <c r="AA60" s="20">
        <f t="shared" si="79"/>
        <v>0.154642476058824</v>
      </c>
      <c r="AB60" s="20">
        <f t="shared" si="79"/>
        <v>0.11056500642854004</v>
      </c>
      <c r="AC60" s="20">
        <f t="shared" si="79"/>
        <v>0.10034471975996893</v>
      </c>
      <c r="AD60" s="20">
        <f t="shared" si="79"/>
        <v>5.7050821879338354E-2</v>
      </c>
      <c r="AE60" s="20">
        <f t="shared" si="79"/>
        <v>0.10751390976974351</v>
      </c>
      <c r="AF60" s="20">
        <f t="shared" si="79"/>
        <v>0.16864281997432906</v>
      </c>
      <c r="AG60" s="20">
        <f t="shared" ref="AG60" si="80">IF(AG50=0,0,AG50/AG55)</f>
        <v>0.1216546404400565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0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0</v>
      </c>
      <c r="G62" s="33">
        <f t="shared" si="81"/>
        <v>0</v>
      </c>
      <c r="H62" s="33">
        <f t="shared" si="81"/>
        <v>0</v>
      </c>
      <c r="I62" s="33">
        <f t="shared" si="81"/>
        <v>0</v>
      </c>
      <c r="J62" s="33">
        <f t="shared" si="81"/>
        <v>3.1024188000000006</v>
      </c>
      <c r="K62" s="33">
        <f t="shared" si="81"/>
        <v>0</v>
      </c>
      <c r="L62" s="33">
        <f>IF(L66=0,0,L66/L25)</f>
        <v>0</v>
      </c>
      <c r="M62" s="33">
        <f t="shared" ref="M62:AF62" si="82">IF(M66=0,0,M66/M25)</f>
        <v>0</v>
      </c>
      <c r="N62" s="33">
        <f t="shared" si="82"/>
        <v>0</v>
      </c>
      <c r="O62" s="33">
        <f t="shared" si="82"/>
        <v>0</v>
      </c>
      <c r="P62" s="33">
        <f t="shared" si="82"/>
        <v>0</v>
      </c>
      <c r="Q62" s="33">
        <f t="shared" si="82"/>
        <v>0</v>
      </c>
      <c r="R62" s="33">
        <f t="shared" si="82"/>
        <v>0</v>
      </c>
      <c r="S62" s="33">
        <f t="shared" si="82"/>
        <v>3.1551091549169854</v>
      </c>
      <c r="T62" s="33">
        <f t="shared" si="82"/>
        <v>3.2017596882360158</v>
      </c>
      <c r="U62" s="33">
        <f t="shared" si="82"/>
        <v>3.1771168529681968</v>
      </c>
      <c r="V62" s="33">
        <f t="shared" si="82"/>
        <v>3.1333239595755042</v>
      </c>
      <c r="W62" s="33">
        <f t="shared" si="82"/>
        <v>3.1024188000000006</v>
      </c>
      <c r="X62" s="33">
        <f t="shared" si="82"/>
        <v>3.102418800000001</v>
      </c>
      <c r="Y62" s="33">
        <f t="shared" si="82"/>
        <v>3.1024187999999993</v>
      </c>
      <c r="Z62" s="33">
        <f t="shared" si="82"/>
        <v>3.1024188000000001</v>
      </c>
      <c r="AA62" s="33">
        <f t="shared" si="82"/>
        <v>3.1024188000000001</v>
      </c>
      <c r="AB62" s="33">
        <f t="shared" si="82"/>
        <v>3.1024188000000001</v>
      </c>
      <c r="AC62" s="33">
        <f t="shared" si="82"/>
        <v>3.1024188000000001</v>
      </c>
      <c r="AD62" s="33">
        <f t="shared" si="82"/>
        <v>3.1024188000000001</v>
      </c>
      <c r="AE62" s="33">
        <f t="shared" si="82"/>
        <v>3.1024188000000006</v>
      </c>
      <c r="AF62" s="33">
        <f t="shared" si="82"/>
        <v>3.1024188000000001</v>
      </c>
      <c r="AG62" s="33">
        <f t="shared" ref="AG62" si="83">IF(AG66=0,0,AG66/AG25)</f>
        <v>3.1024188000000001</v>
      </c>
    </row>
    <row r="63" spans="1:33" x14ac:dyDescent="0.25">
      <c r="A63" s="10" t="s">
        <v>10</v>
      </c>
      <c r="B63" s="34">
        <f t="shared" ref="B63:K63" si="84">IF(B67=0,0,B67/B26)</f>
        <v>0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0</v>
      </c>
      <c r="G63" s="34">
        <f t="shared" si="84"/>
        <v>0</v>
      </c>
      <c r="H63" s="34">
        <f t="shared" si="84"/>
        <v>0</v>
      </c>
      <c r="I63" s="34">
        <f t="shared" si="84"/>
        <v>0</v>
      </c>
      <c r="J63" s="34">
        <f t="shared" si="84"/>
        <v>3.1024188000000001</v>
      </c>
      <c r="K63" s="34">
        <f t="shared" si="84"/>
        <v>0</v>
      </c>
      <c r="L63" s="34">
        <f>IF(L67=0,0,L67/L26)</f>
        <v>0</v>
      </c>
      <c r="M63" s="34">
        <f t="shared" ref="M63:AF63" si="85">IF(M67=0,0,M67/M26)</f>
        <v>0</v>
      </c>
      <c r="N63" s="34">
        <f t="shared" si="85"/>
        <v>0</v>
      </c>
      <c r="O63" s="34">
        <f t="shared" si="85"/>
        <v>0</v>
      </c>
      <c r="P63" s="34">
        <f t="shared" si="85"/>
        <v>0</v>
      </c>
      <c r="Q63" s="34">
        <f t="shared" si="85"/>
        <v>0</v>
      </c>
      <c r="R63" s="34">
        <f t="shared" si="85"/>
        <v>0</v>
      </c>
      <c r="S63" s="34">
        <f t="shared" si="85"/>
        <v>3.1024188000000001</v>
      </c>
      <c r="T63" s="34">
        <f t="shared" si="85"/>
        <v>3.1525847698557818</v>
      </c>
      <c r="U63" s="34">
        <f t="shared" si="85"/>
        <v>3.1410548153713993</v>
      </c>
      <c r="V63" s="34">
        <f t="shared" si="85"/>
        <v>3.1024188000000001</v>
      </c>
      <c r="W63" s="34">
        <f t="shared" si="85"/>
        <v>3.1024188000000006</v>
      </c>
      <c r="X63" s="34">
        <f t="shared" si="85"/>
        <v>3.1024188000000006</v>
      </c>
      <c r="Y63" s="34">
        <f t="shared" si="85"/>
        <v>3.1024187999999993</v>
      </c>
      <c r="Z63" s="34">
        <f t="shared" si="85"/>
        <v>3.1024188000000001</v>
      </c>
      <c r="AA63" s="34">
        <f t="shared" si="85"/>
        <v>3.1024188000000001</v>
      </c>
      <c r="AB63" s="34">
        <f t="shared" si="85"/>
        <v>3.1024188000000006</v>
      </c>
      <c r="AC63" s="34">
        <f t="shared" si="85"/>
        <v>3.1024188000000001</v>
      </c>
      <c r="AD63" s="34">
        <f t="shared" si="85"/>
        <v>3.1024188000000001</v>
      </c>
      <c r="AE63" s="34">
        <f t="shared" si="85"/>
        <v>3.1024188000000001</v>
      </c>
      <c r="AF63" s="34">
        <f t="shared" si="85"/>
        <v>3.1024188000000001</v>
      </c>
      <c r="AG63" s="34">
        <f t="shared" ref="AG63" si="86">IF(AG67=0,0,AG67/AG26)</f>
        <v>3.1024188000000001</v>
      </c>
    </row>
    <row r="64" spans="1:33" x14ac:dyDescent="0.25">
      <c r="A64" s="12" t="s">
        <v>11</v>
      </c>
      <c r="B64" s="35">
        <f t="shared" ref="B64:K64" si="87">IF(B68=0,0,B68/B32)</f>
        <v>0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0</v>
      </c>
      <c r="G64" s="35">
        <f t="shared" si="87"/>
        <v>0</v>
      </c>
      <c r="H64" s="35">
        <f t="shared" si="87"/>
        <v>0</v>
      </c>
      <c r="I64" s="35">
        <f t="shared" si="87"/>
        <v>0</v>
      </c>
      <c r="J64" s="35">
        <f t="shared" si="87"/>
        <v>3.1024188000000001</v>
      </c>
      <c r="K64" s="35">
        <f t="shared" si="87"/>
        <v>0</v>
      </c>
      <c r="L64" s="35">
        <f>IF(L68=0,0,L68/L32)</f>
        <v>0</v>
      </c>
      <c r="M64" s="35">
        <f t="shared" ref="M64:AF64" si="88">IF(M68=0,0,M68/M32)</f>
        <v>0</v>
      </c>
      <c r="N64" s="35">
        <f t="shared" si="88"/>
        <v>0</v>
      </c>
      <c r="O64" s="35">
        <f t="shared" si="88"/>
        <v>0</v>
      </c>
      <c r="P64" s="35">
        <f t="shared" si="88"/>
        <v>0</v>
      </c>
      <c r="Q64" s="35">
        <f t="shared" si="88"/>
        <v>0</v>
      </c>
      <c r="R64" s="35">
        <f t="shared" si="88"/>
        <v>0</v>
      </c>
      <c r="S64" s="35">
        <f t="shared" si="88"/>
        <v>3.1758399761119303</v>
      </c>
      <c r="T64" s="35">
        <f t="shared" si="88"/>
        <v>3.2207229017924952</v>
      </c>
      <c r="U64" s="35">
        <f t="shared" si="88"/>
        <v>3.2085685628272755</v>
      </c>
      <c r="V64" s="35">
        <f t="shared" si="88"/>
        <v>3.15466660324328</v>
      </c>
      <c r="W64" s="35">
        <f t="shared" si="88"/>
        <v>3.1024188000000001</v>
      </c>
      <c r="X64" s="35">
        <f t="shared" si="88"/>
        <v>3.1024188000000006</v>
      </c>
      <c r="Y64" s="35">
        <f t="shared" si="88"/>
        <v>3.1024187999999997</v>
      </c>
      <c r="Z64" s="35">
        <f t="shared" si="88"/>
        <v>3.1024188000000001</v>
      </c>
      <c r="AA64" s="35">
        <f t="shared" si="88"/>
        <v>3.1024188000000001</v>
      </c>
      <c r="AB64" s="35">
        <f t="shared" si="88"/>
        <v>3.1024188000000001</v>
      </c>
      <c r="AC64" s="35">
        <f t="shared" si="88"/>
        <v>3.1024188000000001</v>
      </c>
      <c r="AD64" s="35">
        <f t="shared" si="88"/>
        <v>3.1024188000000001</v>
      </c>
      <c r="AE64" s="35">
        <f t="shared" si="88"/>
        <v>3.1024188000000001</v>
      </c>
      <c r="AF64" s="35">
        <f t="shared" si="88"/>
        <v>3.1024188000000001</v>
      </c>
      <c r="AG64" s="35">
        <f t="shared" ref="AG64" si="89">IF(AG68=0,0,AG68/AG32)</f>
        <v>3.1024188000000001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0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0</v>
      </c>
      <c r="H66" s="9">
        <f t="shared" si="90"/>
        <v>0</v>
      </c>
      <c r="I66" s="9">
        <f t="shared" si="90"/>
        <v>0</v>
      </c>
      <c r="J66" s="9">
        <f t="shared" si="90"/>
        <v>101.96154072000002</v>
      </c>
      <c r="K66" s="9">
        <f t="shared" si="90"/>
        <v>0</v>
      </c>
      <c r="L66" s="9">
        <f>SUM(L67:L68)</f>
        <v>0</v>
      </c>
      <c r="M66" s="9">
        <f t="shared" ref="M66:AF66" si="91">SUM(M67:M68)</f>
        <v>0</v>
      </c>
      <c r="N66" s="9">
        <f t="shared" si="91"/>
        <v>0</v>
      </c>
      <c r="O66" s="9">
        <f t="shared" si="91"/>
        <v>0</v>
      </c>
      <c r="P66" s="9">
        <f t="shared" si="91"/>
        <v>0</v>
      </c>
      <c r="Q66" s="9">
        <f t="shared" si="91"/>
        <v>0</v>
      </c>
      <c r="R66" s="9">
        <f t="shared" si="91"/>
        <v>0</v>
      </c>
      <c r="S66" s="9">
        <f t="shared" si="91"/>
        <v>110.08075464000001</v>
      </c>
      <c r="T66" s="9">
        <f t="shared" si="91"/>
        <v>222.53275980000006</v>
      </c>
      <c r="U66" s="9">
        <f t="shared" si="91"/>
        <v>49.837844879999992</v>
      </c>
      <c r="V66" s="9">
        <f t="shared" si="91"/>
        <v>49.809343679999998</v>
      </c>
      <c r="W66" s="9">
        <f t="shared" si="91"/>
        <v>28.676700000000004</v>
      </c>
      <c r="X66" s="9">
        <f t="shared" si="91"/>
        <v>44.022069000000023</v>
      </c>
      <c r="Y66" s="9">
        <f t="shared" si="91"/>
        <v>128.92190687999997</v>
      </c>
      <c r="Z66" s="9">
        <f t="shared" si="91"/>
        <v>248.41037987999999</v>
      </c>
      <c r="AA66" s="9">
        <f t="shared" si="91"/>
        <v>138.355074</v>
      </c>
      <c r="AB66" s="9">
        <f t="shared" si="91"/>
        <v>97.477571879999999</v>
      </c>
      <c r="AC66" s="9">
        <f t="shared" si="91"/>
        <v>86.556951000000012</v>
      </c>
      <c r="AD66" s="9">
        <f t="shared" si="91"/>
        <v>56.137507920000004</v>
      </c>
      <c r="AE66" s="9">
        <f t="shared" si="91"/>
        <v>106.10725787999999</v>
      </c>
      <c r="AF66" s="9">
        <f t="shared" si="91"/>
        <v>133.72892207999999</v>
      </c>
      <c r="AG66" s="9">
        <f t="shared" ref="AG66" si="92">SUM(AG67:AG68)</f>
        <v>105.32698487999997</v>
      </c>
    </row>
    <row r="67" spans="1:33" x14ac:dyDescent="0.25">
      <c r="A67" s="10" t="s">
        <v>10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27.430346132408978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30.56276214761936</v>
      </c>
      <c r="T67" s="11">
        <v>60.980882893435549</v>
      </c>
      <c r="U67" s="11">
        <v>22.953748930808732</v>
      </c>
      <c r="V67" s="11">
        <v>20.145874369638751</v>
      </c>
      <c r="W67" s="11">
        <v>10.970152405884152</v>
      </c>
      <c r="X67" s="11">
        <v>14.851449848442492</v>
      </c>
      <c r="Y67" s="11">
        <v>41.302023204807149</v>
      </c>
      <c r="Z67" s="11">
        <v>96.780988664311565</v>
      </c>
      <c r="AA67" s="11">
        <v>54.498018295996737</v>
      </c>
      <c r="AB67" s="11">
        <v>38.791410184230031</v>
      </c>
      <c r="AC67" s="11">
        <v>36.974013573927451</v>
      </c>
      <c r="AD67" s="11">
        <v>24.613663592857218</v>
      </c>
      <c r="AE67" s="11">
        <v>41.289697278929545</v>
      </c>
      <c r="AF67" s="11">
        <v>49.057956258578649</v>
      </c>
      <c r="AG67" s="11">
        <v>36.86344322813553</v>
      </c>
    </row>
    <row r="68" spans="1:33" x14ac:dyDescent="0.25">
      <c r="A68" s="12" t="s">
        <v>11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74.531194587591031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79.517992492380642</v>
      </c>
      <c r="T68" s="13">
        <v>161.5518769065645</v>
      </c>
      <c r="U68" s="13">
        <v>26.884095949191263</v>
      </c>
      <c r="V68" s="13">
        <v>29.663469310361243</v>
      </c>
      <c r="W68" s="13">
        <v>17.70654759411585</v>
      </c>
      <c r="X68" s="13">
        <v>29.170619151557531</v>
      </c>
      <c r="Y68" s="13">
        <v>87.619883675192824</v>
      </c>
      <c r="Z68" s="13">
        <v>151.62939121568843</v>
      </c>
      <c r="AA68" s="13">
        <v>83.857055704003258</v>
      </c>
      <c r="AB68" s="13">
        <v>58.686161695769968</v>
      </c>
      <c r="AC68" s="13">
        <v>49.582937426072561</v>
      </c>
      <c r="AD68" s="13">
        <v>31.52384432714279</v>
      </c>
      <c r="AE68" s="13">
        <v>64.81756060107044</v>
      </c>
      <c r="AF68" s="13">
        <v>84.670965821421348</v>
      </c>
      <c r="AG68" s="13">
        <v>68.463541651864446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0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0</v>
      </c>
      <c r="G71" s="9">
        <f t="shared" si="93"/>
        <v>0</v>
      </c>
      <c r="H71" s="9">
        <f t="shared" si="93"/>
        <v>0</v>
      </c>
      <c r="I71" s="9">
        <f t="shared" si="93"/>
        <v>0</v>
      </c>
      <c r="J71" s="9">
        <f t="shared" si="93"/>
        <v>2617.5953021600485</v>
      </c>
      <c r="K71" s="9">
        <f t="shared" si="93"/>
        <v>0</v>
      </c>
      <c r="L71" s="9">
        <f>IF(L66=0,0,100*L66/L12)</f>
        <v>0</v>
      </c>
      <c r="M71" s="9">
        <f t="shared" ref="M71:AF71" si="94">IF(M66=0,0,100*M66/M12)</f>
        <v>0</v>
      </c>
      <c r="N71" s="9">
        <f t="shared" si="94"/>
        <v>0</v>
      </c>
      <c r="O71" s="9">
        <f t="shared" si="94"/>
        <v>0</v>
      </c>
      <c r="P71" s="9">
        <f t="shared" si="94"/>
        <v>0</v>
      </c>
      <c r="Q71" s="9">
        <f t="shared" si="94"/>
        <v>0</v>
      </c>
      <c r="R71" s="9">
        <f t="shared" si="94"/>
        <v>0</v>
      </c>
      <c r="S71" s="9">
        <f t="shared" si="94"/>
        <v>2549.4338419737041</v>
      </c>
      <c r="T71" s="9">
        <f t="shared" si="94"/>
        <v>4541.1911066161647</v>
      </c>
      <c r="U71" s="9">
        <f t="shared" si="94"/>
        <v>1178.6387760546243</v>
      </c>
      <c r="V71" s="9">
        <f t="shared" si="94"/>
        <v>1112.1011795438562</v>
      </c>
      <c r="W71" s="9">
        <f t="shared" si="94"/>
        <v>518.51771489635246</v>
      </c>
      <c r="X71" s="9">
        <f t="shared" si="94"/>
        <v>828.21279063926534</v>
      </c>
      <c r="Y71" s="9">
        <f t="shared" si="94"/>
        <v>2220.8689146860961</v>
      </c>
      <c r="Z71" s="9">
        <f t="shared" si="94"/>
        <v>4723.2423034236945</v>
      </c>
      <c r="AA71" s="9">
        <f t="shared" si="94"/>
        <v>2500.3026818490102</v>
      </c>
      <c r="AB71" s="9">
        <f t="shared" si="94"/>
        <v>1844.1058347879894</v>
      </c>
      <c r="AC71" s="9">
        <f t="shared" si="94"/>
        <v>1653.2971604537865</v>
      </c>
      <c r="AD71" s="9">
        <f t="shared" si="94"/>
        <v>944.20814137310526</v>
      </c>
      <c r="AE71" s="9">
        <f t="shared" si="94"/>
        <v>1845.0525783150381</v>
      </c>
      <c r="AF71" s="9">
        <f t="shared" si="94"/>
        <v>2645.881737451944</v>
      </c>
      <c r="AG71" s="9">
        <f t="shared" ref="AG71" si="95">IF(AG66=0,0,100*AG66/AG12)</f>
        <v>1976.5666072097104</v>
      </c>
    </row>
    <row r="72" spans="1:33" x14ac:dyDescent="0.25">
      <c r="A72" s="10" t="s">
        <v>10</v>
      </c>
      <c r="B72" s="11">
        <f t="shared" ref="B72:K72" si="96">IF(B67=0,0,100*B67/B13)</f>
        <v>0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0</v>
      </c>
      <c r="G72" s="11">
        <f t="shared" si="96"/>
        <v>0</v>
      </c>
      <c r="H72" s="11">
        <f t="shared" si="96"/>
        <v>0</v>
      </c>
      <c r="I72" s="11">
        <f t="shared" si="96"/>
        <v>0</v>
      </c>
      <c r="J72" s="11">
        <f t="shared" si="96"/>
        <v>2491.0115061310962</v>
      </c>
      <c r="K72" s="11">
        <f t="shared" si="96"/>
        <v>0</v>
      </c>
      <c r="L72" s="11">
        <f>IF(L67=0,0,100*L67/L13)</f>
        <v>0</v>
      </c>
      <c r="M72" s="11">
        <f t="shared" ref="M72:AF72" si="97">IF(M67=0,0,100*M67/M13)</f>
        <v>0</v>
      </c>
      <c r="N72" s="11">
        <f t="shared" si="97"/>
        <v>0</v>
      </c>
      <c r="O72" s="11">
        <f t="shared" si="97"/>
        <v>0</v>
      </c>
      <c r="P72" s="11">
        <f t="shared" si="97"/>
        <v>0</v>
      </c>
      <c r="Q72" s="11">
        <f t="shared" si="97"/>
        <v>0</v>
      </c>
      <c r="R72" s="11">
        <f t="shared" si="97"/>
        <v>0</v>
      </c>
      <c r="S72" s="11">
        <f t="shared" si="97"/>
        <v>2349.2775738536861</v>
      </c>
      <c r="T72" s="11">
        <f t="shared" si="97"/>
        <v>4192.3620705648291</v>
      </c>
      <c r="U72" s="11">
        <f t="shared" si="97"/>
        <v>942.47833909507835</v>
      </c>
      <c r="V72" s="11">
        <f t="shared" si="97"/>
        <v>923.21809317287057</v>
      </c>
      <c r="W72" s="11">
        <f t="shared" si="97"/>
        <v>437.36384521937072</v>
      </c>
      <c r="X72" s="11">
        <f t="shared" si="97"/>
        <v>716.95947370379349</v>
      </c>
      <c r="Y72" s="11">
        <f t="shared" si="97"/>
        <v>1954.1577616388358</v>
      </c>
      <c r="Z72" s="11">
        <f t="shared" si="97"/>
        <v>3949.4658263008382</v>
      </c>
      <c r="AA72" s="11">
        <f t="shared" si="97"/>
        <v>2086.2106527702149</v>
      </c>
      <c r="AB72" s="11">
        <f t="shared" si="97"/>
        <v>1525.4707860442795</v>
      </c>
      <c r="AC72" s="11">
        <f t="shared" si="97"/>
        <v>1340.9027997755654</v>
      </c>
      <c r="AD72" s="11">
        <f t="shared" si="97"/>
        <v>756.81023503000097</v>
      </c>
      <c r="AE72" s="11">
        <f t="shared" si="97"/>
        <v>1526.877428782037</v>
      </c>
      <c r="AF72" s="11">
        <f t="shared" si="97"/>
        <v>2023.109452413034</v>
      </c>
      <c r="AG72" s="11">
        <f t="shared" ref="AG72" si="98">IF(AG67=0,0,100*AG67/AG13)</f>
        <v>1484.9717345208585</v>
      </c>
    </row>
    <row r="73" spans="1:33" x14ac:dyDescent="0.25">
      <c r="A73" s="12" t="s">
        <v>11</v>
      </c>
      <c r="B73" s="13">
        <f t="shared" ref="B73:K73" si="99">IF(B68=0,0,100*B68/B14)</f>
        <v>0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0</v>
      </c>
      <c r="G73" s="13">
        <f t="shared" si="99"/>
        <v>0</v>
      </c>
      <c r="H73" s="13">
        <f t="shared" si="99"/>
        <v>0</v>
      </c>
      <c r="I73" s="13">
        <f t="shared" si="99"/>
        <v>0</v>
      </c>
      <c r="J73" s="13">
        <f t="shared" si="99"/>
        <v>2667.4834430274695</v>
      </c>
      <c r="K73" s="13">
        <f t="shared" si="99"/>
        <v>0</v>
      </c>
      <c r="L73" s="13">
        <f>IF(L68=0,0,100*L68/L14)</f>
        <v>0</v>
      </c>
      <c r="M73" s="13">
        <f t="shared" ref="M73:AF73" si="100">IF(M68=0,0,100*M68/M14)</f>
        <v>0</v>
      </c>
      <c r="N73" s="13">
        <f t="shared" si="100"/>
        <v>0</v>
      </c>
      <c r="O73" s="13">
        <f t="shared" si="100"/>
        <v>0</v>
      </c>
      <c r="P73" s="13">
        <f t="shared" si="100"/>
        <v>0</v>
      </c>
      <c r="Q73" s="13">
        <f t="shared" si="100"/>
        <v>0</v>
      </c>
      <c r="R73" s="13">
        <f t="shared" si="100"/>
        <v>0</v>
      </c>
      <c r="S73" s="13">
        <f t="shared" si="100"/>
        <v>2635.7446926582002</v>
      </c>
      <c r="T73" s="13">
        <f t="shared" si="100"/>
        <v>4688.4441542285613</v>
      </c>
      <c r="U73" s="13">
        <f t="shared" si="100"/>
        <v>1499.4278138957745</v>
      </c>
      <c r="V73" s="13">
        <f t="shared" si="100"/>
        <v>1291.5613049931876</v>
      </c>
      <c r="W73" s="13">
        <f t="shared" si="100"/>
        <v>585.86895728794173</v>
      </c>
      <c r="X73" s="13">
        <f t="shared" si="100"/>
        <v>899.25641524472485</v>
      </c>
      <c r="Y73" s="13">
        <f t="shared" si="100"/>
        <v>2373.5738065459695</v>
      </c>
      <c r="Z73" s="13">
        <f t="shared" si="100"/>
        <v>5398.2999084207277</v>
      </c>
      <c r="AA73" s="13">
        <f t="shared" si="100"/>
        <v>2870.6018857772274</v>
      </c>
      <c r="AB73" s="13">
        <f t="shared" si="100"/>
        <v>2139.4999132612816</v>
      </c>
      <c r="AC73" s="13">
        <f t="shared" si="100"/>
        <v>2000.9119157000359</v>
      </c>
      <c r="AD73" s="13">
        <f t="shared" si="100"/>
        <v>1170.5111831876422</v>
      </c>
      <c r="AE73" s="13">
        <f t="shared" si="100"/>
        <v>2127.4572974850107</v>
      </c>
      <c r="AF73" s="13">
        <f t="shared" si="100"/>
        <v>3220.2242311377845</v>
      </c>
      <c r="AG73" s="13">
        <f t="shared" ref="AG73" si="101">IF(AG68=0,0,100*AG68/AG14)</f>
        <v>2405.309171351827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0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0</v>
      </c>
      <c r="G75" s="21">
        <f t="shared" si="102"/>
        <v>0</v>
      </c>
      <c r="H75" s="21">
        <f t="shared" si="102"/>
        <v>0</v>
      </c>
      <c r="I75" s="21">
        <f t="shared" si="102"/>
        <v>0</v>
      </c>
      <c r="J75" s="21">
        <f t="shared" si="102"/>
        <v>1.290097306568309</v>
      </c>
      <c r="K75" s="21">
        <f t="shared" si="102"/>
        <v>0</v>
      </c>
      <c r="L75" s="21">
        <f>IF(L66=0,0,1000*L66/L3)</f>
        <v>0</v>
      </c>
      <c r="M75" s="21">
        <f t="shared" ref="M75:AF75" si="103">IF(M66=0,0,1000*M66/M3)</f>
        <v>0</v>
      </c>
      <c r="N75" s="21">
        <f t="shared" si="103"/>
        <v>0</v>
      </c>
      <c r="O75" s="21">
        <f t="shared" si="103"/>
        <v>0</v>
      </c>
      <c r="P75" s="21">
        <f t="shared" si="103"/>
        <v>0</v>
      </c>
      <c r="Q75" s="21">
        <f t="shared" si="103"/>
        <v>0</v>
      </c>
      <c r="R75" s="21">
        <f t="shared" si="103"/>
        <v>0</v>
      </c>
      <c r="S75" s="21">
        <f t="shared" si="103"/>
        <v>1.2910893447121918</v>
      </c>
      <c r="T75" s="21">
        <f t="shared" si="103"/>
        <v>2.1316032677018395</v>
      </c>
      <c r="U75" s="21">
        <f t="shared" si="103"/>
        <v>0.79047095362105368</v>
      </c>
      <c r="V75" s="21">
        <f t="shared" si="103"/>
        <v>0.6198232440390683</v>
      </c>
      <c r="W75" s="21">
        <f t="shared" si="103"/>
        <v>0.35656622103839514</v>
      </c>
      <c r="X75" s="21">
        <f t="shared" si="103"/>
        <v>0.48020969763422944</v>
      </c>
      <c r="Y75" s="21">
        <f t="shared" si="103"/>
        <v>1.1933536417325692</v>
      </c>
      <c r="Z75" s="21">
        <f t="shared" si="103"/>
        <v>2.7550726582286154</v>
      </c>
      <c r="AA75" s="21">
        <f t="shared" si="103"/>
        <v>1.4005081046374881</v>
      </c>
      <c r="AB75" s="21">
        <f t="shared" si="103"/>
        <v>1.0153364175029964</v>
      </c>
      <c r="AC75" s="21">
        <f t="shared" si="103"/>
        <v>0.9475443843693524</v>
      </c>
      <c r="AD75" s="21">
        <f t="shared" si="103"/>
        <v>0.55004001505492339</v>
      </c>
      <c r="AE75" s="21">
        <f t="shared" si="103"/>
        <v>0.95567603239505594</v>
      </c>
      <c r="AF75" s="21">
        <f t="shared" si="103"/>
        <v>1.4346021235423358</v>
      </c>
      <c r="AG75" s="21">
        <f t="shared" ref="AG75" si="104">IF(AG66=0,0,1000*AG66/AG3)</f>
        <v>0.96494230856461993</v>
      </c>
    </row>
    <row r="76" spans="1:33" x14ac:dyDescent="0.25">
      <c r="A76" s="10" t="s">
        <v>10</v>
      </c>
      <c r="B76" s="22">
        <f t="shared" ref="B76:K76" si="105">IF(B67=0,0,1000*B67/B4)</f>
        <v>0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0</v>
      </c>
      <c r="G76" s="22">
        <f t="shared" si="105"/>
        <v>0</v>
      </c>
      <c r="H76" s="22">
        <f t="shared" si="105"/>
        <v>0</v>
      </c>
      <c r="I76" s="22">
        <f t="shared" si="105"/>
        <v>0</v>
      </c>
      <c r="J76" s="22">
        <f t="shared" si="105"/>
        <v>3.3472143937591992</v>
      </c>
      <c r="K76" s="22">
        <f t="shared" si="105"/>
        <v>0</v>
      </c>
      <c r="L76" s="22">
        <f>IF(L67=0,0,1000*L67/L4)</f>
        <v>0</v>
      </c>
      <c r="M76" s="22">
        <f t="shared" ref="M76:AF76" si="106">IF(M67=0,0,1000*M67/M4)</f>
        <v>0</v>
      </c>
      <c r="N76" s="22">
        <f t="shared" si="106"/>
        <v>0</v>
      </c>
      <c r="O76" s="22">
        <f t="shared" si="106"/>
        <v>0</v>
      </c>
      <c r="P76" s="22">
        <f t="shared" si="106"/>
        <v>0</v>
      </c>
      <c r="Q76" s="22">
        <f t="shared" si="106"/>
        <v>0</v>
      </c>
      <c r="R76" s="22">
        <f t="shared" si="106"/>
        <v>0</v>
      </c>
      <c r="S76" s="22">
        <f t="shared" si="106"/>
        <v>3.1567642469544475</v>
      </c>
      <c r="T76" s="22">
        <f t="shared" si="106"/>
        <v>5.3535007566579642</v>
      </c>
      <c r="U76" s="22">
        <f t="shared" si="106"/>
        <v>1.208834851157111</v>
      </c>
      <c r="V76" s="22">
        <f t="shared" si="106"/>
        <v>1.1621932103710986</v>
      </c>
      <c r="W76" s="22">
        <f t="shared" si="106"/>
        <v>0.72107956812263185</v>
      </c>
      <c r="X76" s="22">
        <f t="shared" si="106"/>
        <v>1.1102586221852897</v>
      </c>
      <c r="Y76" s="22">
        <f t="shared" si="106"/>
        <v>2.8417655526827206</v>
      </c>
      <c r="Z76" s="22">
        <f t="shared" si="106"/>
        <v>5.4806837297095745</v>
      </c>
      <c r="AA76" s="22">
        <f t="shared" si="106"/>
        <v>2.7738998241438875</v>
      </c>
      <c r="AB76" s="22">
        <f t="shared" si="106"/>
        <v>1.959761416550865</v>
      </c>
      <c r="AC76" s="22">
        <f t="shared" si="106"/>
        <v>1.6802872377805946</v>
      </c>
      <c r="AD76" s="22">
        <f t="shared" si="106"/>
        <v>0.93116652037283132</v>
      </c>
      <c r="AE76" s="22">
        <f t="shared" si="106"/>
        <v>1.9135615290466657</v>
      </c>
      <c r="AF76" s="22">
        <f t="shared" si="106"/>
        <v>2.4216295654922635</v>
      </c>
      <c r="AG76" s="22">
        <f t="shared" ref="AG76" si="107">IF(AG67=0,0,1000*AG67/AG4)</f>
        <v>1.7490716541059468</v>
      </c>
    </row>
    <row r="77" spans="1:33" x14ac:dyDescent="0.25">
      <c r="A77" s="12" t="s">
        <v>11</v>
      </c>
      <c r="B77" s="23">
        <f t="shared" ref="B77:K77" si="108">IF(B68=0,0,1000*B68/B5)</f>
        <v>0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0</v>
      </c>
      <c r="G77" s="23">
        <f t="shared" si="108"/>
        <v>0</v>
      </c>
      <c r="H77" s="23">
        <f t="shared" si="108"/>
        <v>0</v>
      </c>
      <c r="I77" s="23">
        <f t="shared" si="108"/>
        <v>0</v>
      </c>
      <c r="J77" s="23">
        <f t="shared" si="108"/>
        <v>1.0521207068440024</v>
      </c>
      <c r="K77" s="23">
        <f t="shared" si="108"/>
        <v>0</v>
      </c>
      <c r="L77" s="23">
        <f>IF(L68=0,0,1000*L68/L5)</f>
        <v>0</v>
      </c>
      <c r="M77" s="23">
        <f t="shared" ref="M77:AF77" si="109">IF(M68=0,0,1000*M68/M5)</f>
        <v>0</v>
      </c>
      <c r="N77" s="23">
        <f t="shared" si="109"/>
        <v>0</v>
      </c>
      <c r="O77" s="23">
        <f t="shared" si="109"/>
        <v>0</v>
      </c>
      <c r="P77" s="23">
        <f t="shared" si="109"/>
        <v>0</v>
      </c>
      <c r="Q77" s="23">
        <f t="shared" si="109"/>
        <v>0</v>
      </c>
      <c r="R77" s="23">
        <f t="shared" si="109"/>
        <v>0</v>
      </c>
      <c r="S77" s="23">
        <f t="shared" si="109"/>
        <v>1.0521002257945158</v>
      </c>
      <c r="T77" s="23">
        <f t="shared" si="109"/>
        <v>1.7370039308197578</v>
      </c>
      <c r="U77" s="23">
        <f t="shared" si="109"/>
        <v>0.61017056225803579</v>
      </c>
      <c r="V77" s="23">
        <f t="shared" si="109"/>
        <v>0.47065297179478388</v>
      </c>
      <c r="W77" s="23">
        <f t="shared" si="109"/>
        <v>0.27152658798431317</v>
      </c>
      <c r="X77" s="23">
        <f t="shared" si="109"/>
        <v>0.37256831962918502</v>
      </c>
      <c r="Y77" s="23">
        <f t="shared" si="109"/>
        <v>0.93711758604694306</v>
      </c>
      <c r="Z77" s="23">
        <f t="shared" si="109"/>
        <v>2.0912619637303655</v>
      </c>
      <c r="AA77" s="23">
        <f t="shared" si="109"/>
        <v>1.0595706752573248</v>
      </c>
      <c r="AB77" s="23">
        <f t="shared" si="109"/>
        <v>0.77004590574620591</v>
      </c>
      <c r="AC77" s="23">
        <f t="shared" si="109"/>
        <v>0.71502723453741424</v>
      </c>
      <c r="AD77" s="23">
        <f t="shared" si="109"/>
        <v>0.41682977282594136</v>
      </c>
      <c r="AE77" s="23">
        <f t="shared" si="109"/>
        <v>0.72461467994859596</v>
      </c>
      <c r="AF77" s="23">
        <f t="shared" si="109"/>
        <v>1.1605361455531167</v>
      </c>
      <c r="AG77" s="23">
        <f t="shared" ref="AG77" si="110">IF(AG68=0,0,1000*AG68/AG5)</f>
        <v>0.77730886017947387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0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0</v>
      </c>
      <c r="G79" s="36">
        <f t="shared" si="111"/>
        <v>0</v>
      </c>
      <c r="H79" s="36">
        <f t="shared" si="111"/>
        <v>0</v>
      </c>
      <c r="I79" s="36">
        <f t="shared" si="111"/>
        <v>0</v>
      </c>
      <c r="J79" s="36">
        <f t="shared" si="111"/>
        <v>1</v>
      </c>
      <c r="K79" s="36">
        <f t="shared" si="111"/>
        <v>0</v>
      </c>
      <c r="L79" s="36">
        <f>IF(L66=0,0,L66/L$66)</f>
        <v>0</v>
      </c>
      <c r="M79" s="36">
        <f t="shared" ref="M79:AF79" si="112">IF(M66=0,0,M66/M$66)</f>
        <v>0</v>
      </c>
      <c r="N79" s="36">
        <f t="shared" si="112"/>
        <v>0</v>
      </c>
      <c r="O79" s="36">
        <f t="shared" si="112"/>
        <v>0</v>
      </c>
      <c r="P79" s="36">
        <f t="shared" si="112"/>
        <v>0</v>
      </c>
      <c r="Q79" s="36">
        <f t="shared" si="112"/>
        <v>0</v>
      </c>
      <c r="R79" s="36">
        <f t="shared" si="112"/>
        <v>0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</v>
      </c>
      <c r="G80" s="37">
        <f t="shared" si="111"/>
        <v>0</v>
      </c>
      <c r="H80" s="37">
        <f t="shared" si="111"/>
        <v>0</v>
      </c>
      <c r="I80" s="37">
        <f t="shared" si="111"/>
        <v>0</v>
      </c>
      <c r="J80" s="37">
        <f t="shared" si="111"/>
        <v>0.26902639896092162</v>
      </c>
      <c r="K80" s="37">
        <f t="shared" si="111"/>
        <v>0</v>
      </c>
      <c r="L80" s="37">
        <f t="shared" ref="L80:L81" si="114">IF(L67=0,0,L67/L$66)</f>
        <v>0</v>
      </c>
      <c r="M80" s="37">
        <f t="shared" ref="M80:AF80" si="115">IF(M67=0,0,M67/M$66)</f>
        <v>0</v>
      </c>
      <c r="N80" s="37">
        <f t="shared" si="115"/>
        <v>0</v>
      </c>
      <c r="O80" s="37">
        <f t="shared" si="115"/>
        <v>0</v>
      </c>
      <c r="P80" s="37">
        <f t="shared" si="115"/>
        <v>0</v>
      </c>
      <c r="Q80" s="37">
        <f t="shared" si="115"/>
        <v>0</v>
      </c>
      <c r="R80" s="37">
        <f t="shared" si="115"/>
        <v>0</v>
      </c>
      <c r="S80" s="37">
        <f t="shared" si="115"/>
        <v>0.277639467930335</v>
      </c>
      <c r="T80" s="37">
        <f t="shared" si="115"/>
        <v>0.27403103681562097</v>
      </c>
      <c r="U80" s="37">
        <f t="shared" si="115"/>
        <v>0.4605686499100628</v>
      </c>
      <c r="V80" s="37">
        <f t="shared" si="115"/>
        <v>0.40445974351852276</v>
      </c>
      <c r="W80" s="37">
        <f t="shared" si="115"/>
        <v>0.38254584404356673</v>
      </c>
      <c r="X80" s="37">
        <f t="shared" si="115"/>
        <v>0.33736374018319049</v>
      </c>
      <c r="Y80" s="37">
        <f t="shared" si="115"/>
        <v>0.32036466264225305</v>
      </c>
      <c r="Z80" s="37">
        <f t="shared" si="115"/>
        <v>0.38960122645061657</v>
      </c>
      <c r="AA80" s="37">
        <f t="shared" si="115"/>
        <v>0.39389967220137323</v>
      </c>
      <c r="AB80" s="37">
        <f t="shared" si="115"/>
        <v>0.39795215900519443</v>
      </c>
      <c r="AC80" s="37">
        <f t="shared" si="115"/>
        <v>0.42716400181341235</v>
      </c>
      <c r="AD80" s="37">
        <f t="shared" si="115"/>
        <v>0.43845308608877798</v>
      </c>
      <c r="AE80" s="37">
        <f t="shared" si="115"/>
        <v>0.38913169658597108</v>
      </c>
      <c r="AF80" s="37">
        <f t="shared" si="115"/>
        <v>0.36684627001802161</v>
      </c>
      <c r="AG80" s="37">
        <f t="shared" ref="AG80" si="116">IF(AG67=0,0,AG67/AG$66)</f>
        <v>0.34999049170670177</v>
      </c>
    </row>
    <row r="81" spans="1:33" x14ac:dyDescent="0.25">
      <c r="A81" s="12" t="s">
        <v>11</v>
      </c>
      <c r="B81" s="38">
        <f t="shared" si="111"/>
        <v>0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</v>
      </c>
      <c r="G81" s="38">
        <f t="shared" si="111"/>
        <v>0</v>
      </c>
      <c r="H81" s="38">
        <f t="shared" si="111"/>
        <v>0</v>
      </c>
      <c r="I81" s="38">
        <f t="shared" si="111"/>
        <v>0</v>
      </c>
      <c r="J81" s="38">
        <f t="shared" si="111"/>
        <v>0.73097360103907838</v>
      </c>
      <c r="K81" s="38">
        <f t="shared" si="111"/>
        <v>0</v>
      </c>
      <c r="L81" s="38">
        <f t="shared" si="114"/>
        <v>0</v>
      </c>
      <c r="M81" s="38">
        <f t="shared" ref="M81:AF81" si="117">IF(M68=0,0,M68/M$66)</f>
        <v>0</v>
      </c>
      <c r="N81" s="38">
        <f t="shared" si="117"/>
        <v>0</v>
      </c>
      <c r="O81" s="38">
        <f t="shared" si="117"/>
        <v>0</v>
      </c>
      <c r="P81" s="38">
        <f t="shared" si="117"/>
        <v>0</v>
      </c>
      <c r="Q81" s="38">
        <f t="shared" si="117"/>
        <v>0</v>
      </c>
      <c r="R81" s="38">
        <f t="shared" si="117"/>
        <v>0</v>
      </c>
      <c r="S81" s="38">
        <f t="shared" si="117"/>
        <v>0.72236053206966488</v>
      </c>
      <c r="T81" s="38">
        <f t="shared" si="117"/>
        <v>0.72596896318437898</v>
      </c>
      <c r="U81" s="38">
        <f t="shared" si="117"/>
        <v>0.53943135008993726</v>
      </c>
      <c r="V81" s="38">
        <f t="shared" si="117"/>
        <v>0.59554025648147724</v>
      </c>
      <c r="W81" s="38">
        <f t="shared" si="117"/>
        <v>0.61745415595643316</v>
      </c>
      <c r="X81" s="38">
        <f t="shared" si="117"/>
        <v>0.66263625981680951</v>
      </c>
      <c r="Y81" s="38">
        <f t="shared" si="117"/>
        <v>0.67963533735774706</v>
      </c>
      <c r="Z81" s="38">
        <f t="shared" si="117"/>
        <v>0.61039877354938343</v>
      </c>
      <c r="AA81" s="38">
        <f t="shared" si="117"/>
        <v>0.60610032779862677</v>
      </c>
      <c r="AB81" s="38">
        <f t="shared" si="117"/>
        <v>0.60204784099480557</v>
      </c>
      <c r="AC81" s="38">
        <f t="shared" si="117"/>
        <v>0.57283599818658759</v>
      </c>
      <c r="AD81" s="38">
        <f t="shared" si="117"/>
        <v>0.56154691391122202</v>
      </c>
      <c r="AE81" s="38">
        <f t="shared" si="117"/>
        <v>0.61086830341402887</v>
      </c>
      <c r="AF81" s="38">
        <f t="shared" si="117"/>
        <v>0.63315372998197839</v>
      </c>
      <c r="AG81" s="38">
        <f t="shared" ref="AG81" si="118">IF(AG68=0,0,AG68/AG$66)</f>
        <v>0.65000950829329829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56.137507920000004</v>
      </c>
      <c r="AE83" s="9">
        <f t="shared" si="119"/>
        <v>106.10725787999999</v>
      </c>
      <c r="AF83" s="9">
        <f t="shared" si="119"/>
        <v>133.72892207999999</v>
      </c>
      <c r="AG83" s="9">
        <f t="shared" ref="AG83" si="120">SUM(AG84:AG85)</f>
        <v>105.32698487999997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24.613663592857218</v>
      </c>
      <c r="AE84" s="11">
        <v>41.289697278929545</v>
      </c>
      <c r="AF84" s="11">
        <v>49.057956258578649</v>
      </c>
      <c r="AG84" s="11">
        <v>36.86344322813553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31.52384432714279</v>
      </c>
      <c r="AE85" s="13">
        <v>64.81756060107044</v>
      </c>
      <c r="AF85" s="13">
        <v>84.670965821421348</v>
      </c>
      <c r="AG85" s="13">
        <v>68.463541651864446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99.858289999999997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107.73917</v>
      </c>
      <c r="T89" s="9">
        <v>218.82082</v>
      </c>
      <c r="U89" s="9">
        <v>47.297469999999997</v>
      </c>
      <c r="V89" s="9">
        <v>46.423760000000001</v>
      </c>
      <c r="W89" s="9">
        <v>27.693380000000001</v>
      </c>
      <c r="X89" s="9">
        <v>43.916840000000001</v>
      </c>
      <c r="Y89" s="9">
        <v>123.39696000000001</v>
      </c>
      <c r="Z89" s="9">
        <v>245.80597</v>
      </c>
      <c r="AA89" s="9">
        <v>136.90459000000001</v>
      </c>
      <c r="AB89" s="9">
        <v>96.455510000000004</v>
      </c>
      <c r="AC89" s="9">
        <v>85.649379999999994</v>
      </c>
      <c r="AD89" s="9">
        <v>55.549039999999998</v>
      </c>
      <c r="AE89" s="9">
        <v>104.9187</v>
      </c>
      <c r="AF89" s="9">
        <v>132.23115999999999</v>
      </c>
      <c r="AG89" s="9">
        <v>104.14394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0</v>
      </c>
      <c r="C91" s="9">
        <f t="shared" ref="C91:AF91" si="121">C89-C$66</f>
        <v>0</v>
      </c>
      <c r="D91" s="9">
        <f t="shared" si="121"/>
        <v>0</v>
      </c>
      <c r="E91" s="9">
        <f t="shared" si="121"/>
        <v>0</v>
      </c>
      <c r="F91" s="9">
        <f t="shared" si="121"/>
        <v>0</v>
      </c>
      <c r="G91" s="9">
        <f t="shared" si="121"/>
        <v>0</v>
      </c>
      <c r="H91" s="9">
        <f t="shared" si="121"/>
        <v>0</v>
      </c>
      <c r="I91" s="9">
        <f t="shared" si="121"/>
        <v>0</v>
      </c>
      <c r="J91" s="9">
        <f t="shared" si="121"/>
        <v>-2.1032507200000197</v>
      </c>
      <c r="K91" s="9">
        <f t="shared" si="121"/>
        <v>0</v>
      </c>
      <c r="L91" s="9">
        <f t="shared" si="121"/>
        <v>0</v>
      </c>
      <c r="M91" s="9">
        <f t="shared" si="121"/>
        <v>0</v>
      </c>
      <c r="N91" s="9">
        <f t="shared" si="121"/>
        <v>0</v>
      </c>
      <c r="O91" s="9">
        <f t="shared" si="121"/>
        <v>0</v>
      </c>
      <c r="P91" s="9">
        <f t="shared" si="121"/>
        <v>0</v>
      </c>
      <c r="Q91" s="9">
        <f t="shared" si="121"/>
        <v>0</v>
      </c>
      <c r="R91" s="9">
        <f t="shared" si="121"/>
        <v>0</v>
      </c>
      <c r="S91" s="9">
        <f t="shared" si="121"/>
        <v>-2.3415846400000078</v>
      </c>
      <c r="T91" s="9">
        <f t="shared" si="121"/>
        <v>-3.7119398000000672</v>
      </c>
      <c r="U91" s="9">
        <f t="shared" si="121"/>
        <v>-2.5403748799999946</v>
      </c>
      <c r="V91" s="9">
        <f t="shared" si="121"/>
        <v>-3.3855836799999963</v>
      </c>
      <c r="W91" s="9">
        <f t="shared" si="121"/>
        <v>-0.98332000000000264</v>
      </c>
      <c r="X91" s="9">
        <f t="shared" si="121"/>
        <v>-0.10522900000002267</v>
      </c>
      <c r="Y91" s="9">
        <f t="shared" si="121"/>
        <v>-5.524946879999959</v>
      </c>
      <c r="Z91" s="9">
        <f t="shared" si="121"/>
        <v>-2.6044098799999915</v>
      </c>
      <c r="AA91" s="9">
        <f t="shared" si="121"/>
        <v>-1.4504839999999888</v>
      </c>
      <c r="AB91" s="9">
        <f t="shared" si="121"/>
        <v>-1.0220618799999954</v>
      </c>
      <c r="AC91" s="9">
        <f t="shared" si="121"/>
        <v>-0.90757100000001856</v>
      </c>
      <c r="AD91" s="9">
        <f t="shared" si="121"/>
        <v>-0.58846792000000647</v>
      </c>
      <c r="AE91" s="9">
        <f t="shared" si="121"/>
        <v>-1.1885578799999905</v>
      </c>
      <c r="AF91" s="9">
        <f t="shared" si="121"/>
        <v>-1.4977620800000011</v>
      </c>
      <c r="AG91" s="9">
        <f t="shared" ref="AG91" si="122">AG89-AG$66</f>
        <v>-1.1830448799999687</v>
      </c>
    </row>
    <row r="92" spans="1:33" x14ac:dyDescent="0.25">
      <c r="A92" s="10" t="s">
        <v>10</v>
      </c>
      <c r="B92" s="11">
        <f>IF(B$66=0,50%,B$67/B$66)*B91</f>
        <v>0</v>
      </c>
      <c r="C92" s="11">
        <f t="shared" ref="C92:AG92" si="123">IF(C$66=0,50%,C$67/C$66)*C91</f>
        <v>0</v>
      </c>
      <c r="D92" s="11">
        <f t="shared" si="123"/>
        <v>0</v>
      </c>
      <c r="E92" s="11">
        <f t="shared" si="123"/>
        <v>0</v>
      </c>
      <c r="F92" s="11">
        <f t="shared" si="123"/>
        <v>0</v>
      </c>
      <c r="G92" s="11">
        <f t="shared" si="123"/>
        <v>0</v>
      </c>
      <c r="H92" s="11">
        <f t="shared" si="123"/>
        <v>0</v>
      </c>
      <c r="I92" s="11">
        <f t="shared" si="123"/>
        <v>0</v>
      </c>
      <c r="J92" s="11">
        <f t="shared" si="123"/>
        <v>-0.56582996731357094</v>
      </c>
      <c r="K92" s="11">
        <f t="shared" si="123"/>
        <v>0</v>
      </c>
      <c r="L92" s="11">
        <f t="shared" si="123"/>
        <v>0</v>
      </c>
      <c r="M92" s="11">
        <f t="shared" si="123"/>
        <v>0</v>
      </c>
      <c r="N92" s="11">
        <f t="shared" si="123"/>
        <v>0</v>
      </c>
      <c r="O92" s="11">
        <f t="shared" si="123"/>
        <v>0</v>
      </c>
      <c r="P92" s="11">
        <f t="shared" si="123"/>
        <v>0</v>
      </c>
      <c r="Q92" s="11">
        <f t="shared" si="123"/>
        <v>0</v>
      </c>
      <c r="R92" s="11">
        <f t="shared" si="123"/>
        <v>0</v>
      </c>
      <c r="S92" s="11">
        <f t="shared" si="123"/>
        <v>-0.65011631356344723</v>
      </c>
      <c r="T92" s="11">
        <f t="shared" si="123"/>
        <v>-1.017186711991187</v>
      </c>
      <c r="U92" s="11">
        <f t="shared" si="123"/>
        <v>-1.1700170287470353</v>
      </c>
      <c r="V92" s="11">
        <f t="shared" si="123"/>
        <v>-1.369332306873295</v>
      </c>
      <c r="W92" s="11">
        <f t="shared" si="123"/>
        <v>-0.37616497936492105</v>
      </c>
      <c r="X92" s="11">
        <f t="shared" si="123"/>
        <v>-3.5500449015744596E-2</v>
      </c>
      <c r="Y92" s="11">
        <f t="shared" si="123"/>
        <v>-1.7699977433275553</v>
      </c>
      <c r="Z92" s="11">
        <f t="shared" si="123"/>
        <v>-1.0146812834280998</v>
      </c>
      <c r="AA92" s="11">
        <f t="shared" si="123"/>
        <v>-0.57134517213333225</v>
      </c>
      <c r="AB92" s="11">
        <f t="shared" si="123"/>
        <v>-0.40673173178290611</v>
      </c>
      <c r="AC92" s="11">
        <f t="shared" si="123"/>
        <v>-0.38768166028980838</v>
      </c>
      <c r="AD92" s="11">
        <f t="shared" si="123"/>
        <v>-0.25801557558824695</v>
      </c>
      <c r="AE92" s="11">
        <f t="shared" si="123"/>
        <v>-0.46250554433502133</v>
      </c>
      <c r="AF92" s="11">
        <f t="shared" si="123"/>
        <v>-0.54944843242243413</v>
      </c>
      <c r="AG92" s="11">
        <f t="shared" si="123"/>
        <v>-0.41405445926228501</v>
      </c>
    </row>
    <row r="93" spans="1:33" x14ac:dyDescent="0.25">
      <c r="A93" s="12" t="s">
        <v>11</v>
      </c>
      <c r="B93" s="13">
        <f>B91-B92</f>
        <v>0</v>
      </c>
      <c r="C93" s="13">
        <f t="shared" ref="C93:AF93" si="124">C91-C92</f>
        <v>0</v>
      </c>
      <c r="D93" s="13">
        <f t="shared" si="124"/>
        <v>0</v>
      </c>
      <c r="E93" s="13">
        <f t="shared" si="124"/>
        <v>0</v>
      </c>
      <c r="F93" s="13">
        <f t="shared" si="124"/>
        <v>0</v>
      </c>
      <c r="G93" s="13">
        <f t="shared" si="124"/>
        <v>0</v>
      </c>
      <c r="H93" s="13">
        <f t="shared" si="124"/>
        <v>0</v>
      </c>
      <c r="I93" s="13">
        <f t="shared" si="124"/>
        <v>0</v>
      </c>
      <c r="J93" s="13">
        <f t="shared" si="124"/>
        <v>-1.5374207526864487</v>
      </c>
      <c r="K93" s="13">
        <f t="shared" si="124"/>
        <v>0</v>
      </c>
      <c r="L93" s="13">
        <f t="shared" si="124"/>
        <v>0</v>
      </c>
      <c r="M93" s="13">
        <f t="shared" si="124"/>
        <v>0</v>
      </c>
      <c r="N93" s="13">
        <f t="shared" si="124"/>
        <v>0</v>
      </c>
      <c r="O93" s="13">
        <f t="shared" si="124"/>
        <v>0</v>
      </c>
      <c r="P93" s="13">
        <f t="shared" si="124"/>
        <v>0</v>
      </c>
      <c r="Q93" s="13">
        <f t="shared" si="124"/>
        <v>0</v>
      </c>
      <c r="R93" s="13">
        <f t="shared" si="124"/>
        <v>0</v>
      </c>
      <c r="S93" s="13">
        <f t="shared" si="124"/>
        <v>-1.6914683264365604</v>
      </c>
      <c r="T93" s="13">
        <f t="shared" si="124"/>
        <v>-2.6947530880088801</v>
      </c>
      <c r="U93" s="13">
        <f t="shared" si="124"/>
        <v>-1.3703578512529593</v>
      </c>
      <c r="V93" s="13">
        <f t="shared" si="124"/>
        <v>-2.0162513731267016</v>
      </c>
      <c r="W93" s="13">
        <f t="shared" si="124"/>
        <v>-0.60715502063508153</v>
      </c>
      <c r="X93" s="13">
        <f t="shared" si="124"/>
        <v>-6.9728550984278076E-2</v>
      </c>
      <c r="Y93" s="13">
        <f t="shared" si="124"/>
        <v>-3.7549491366724039</v>
      </c>
      <c r="Z93" s="13">
        <f t="shared" si="124"/>
        <v>-1.5897285965718917</v>
      </c>
      <c r="AA93" s="13">
        <f t="shared" si="124"/>
        <v>-0.87913882786665654</v>
      </c>
      <c r="AB93" s="13">
        <f t="shared" si="124"/>
        <v>-0.61533014821708931</v>
      </c>
      <c r="AC93" s="13">
        <f t="shared" si="124"/>
        <v>-0.51988933971021023</v>
      </c>
      <c r="AD93" s="13">
        <f t="shared" si="124"/>
        <v>-0.33045234441175952</v>
      </c>
      <c r="AE93" s="13">
        <f t="shared" si="124"/>
        <v>-0.72605233566496918</v>
      </c>
      <c r="AF93" s="13">
        <f t="shared" si="124"/>
        <v>-0.94831364757756698</v>
      </c>
      <c r="AG93" s="13">
        <f t="shared" ref="AG93" si="125">AG91-AG92</f>
        <v>-0.76899042073768364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115000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0</v>
      </c>
      <c r="G97" s="9">
        <f t="shared" si="126"/>
        <v>0</v>
      </c>
      <c r="H97" s="9">
        <f t="shared" si="126"/>
        <v>0</v>
      </c>
      <c r="I97" s="9">
        <f t="shared" si="126"/>
        <v>0</v>
      </c>
      <c r="J97" s="9">
        <f t="shared" si="126"/>
        <v>33.871626086956518</v>
      </c>
      <c r="K97" s="9">
        <f t="shared" si="126"/>
        <v>0</v>
      </c>
      <c r="L97" s="9">
        <f>SUM(L98:L99)</f>
        <v>0</v>
      </c>
      <c r="M97" s="9">
        <f t="shared" ref="M97:AF97" si="127">SUM(M98:M99)</f>
        <v>0</v>
      </c>
      <c r="N97" s="9">
        <f t="shared" si="127"/>
        <v>0</v>
      </c>
      <c r="O97" s="9">
        <f t="shared" si="127"/>
        <v>0</v>
      </c>
      <c r="P97" s="9">
        <f t="shared" si="127"/>
        <v>0</v>
      </c>
      <c r="Q97" s="9">
        <f t="shared" si="127"/>
        <v>0</v>
      </c>
      <c r="R97" s="9">
        <f t="shared" si="127"/>
        <v>0</v>
      </c>
      <c r="S97" s="9">
        <f t="shared" si="127"/>
        <v>37.546530434782611</v>
      </c>
      <c r="T97" s="9">
        <f t="shared" si="127"/>
        <v>42.750469565217387</v>
      </c>
      <c r="U97" s="9">
        <f t="shared" si="127"/>
        <v>52.016713043478262</v>
      </c>
      <c r="V97" s="9">
        <f t="shared" si="127"/>
        <v>52.016713043478262</v>
      </c>
      <c r="W97" s="9">
        <f t="shared" si="127"/>
        <v>52.649556521739129</v>
      </c>
      <c r="X97" s="9">
        <f t="shared" si="127"/>
        <v>52.665330434782604</v>
      </c>
      <c r="Y97" s="9">
        <f t="shared" si="127"/>
        <v>54.521773913043482</v>
      </c>
      <c r="Z97" s="9">
        <f t="shared" si="127"/>
        <v>54.521773913043482</v>
      </c>
      <c r="AA97" s="9">
        <f t="shared" si="127"/>
        <v>55.426582608695654</v>
      </c>
      <c r="AB97" s="9">
        <f t="shared" si="127"/>
        <v>55.578617391304348</v>
      </c>
      <c r="AC97" s="9">
        <f t="shared" si="127"/>
        <v>57.013052173913053</v>
      </c>
      <c r="AD97" s="9">
        <f t="shared" si="127"/>
        <v>62.080756521739133</v>
      </c>
      <c r="AE97" s="9">
        <f t="shared" si="127"/>
        <v>62.080756521739133</v>
      </c>
      <c r="AF97" s="9">
        <f t="shared" si="127"/>
        <v>62.080756521739133</v>
      </c>
      <c r="AG97" s="9">
        <f t="shared" ref="AG97" si="128">SUM(AG98:AG99)</f>
        <v>62.154243478260874</v>
      </c>
    </row>
    <row r="98" spans="1:33" x14ac:dyDescent="0.25">
      <c r="A98" s="10" t="s">
        <v>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9.575417391304347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11.312547826086956</v>
      </c>
      <c r="T98" s="11">
        <v>12.648443478260869</v>
      </c>
      <c r="U98" s="11">
        <v>21.177973913043477</v>
      </c>
      <c r="V98" s="11">
        <v>21.177973913043477</v>
      </c>
      <c r="W98" s="11">
        <v>21.810817391304347</v>
      </c>
      <c r="X98" s="11">
        <v>21.810817391304347</v>
      </c>
      <c r="Y98" s="11">
        <v>21.810817391304347</v>
      </c>
      <c r="Z98" s="11">
        <v>21.810817391304347</v>
      </c>
      <c r="AA98" s="11">
        <v>22.715626086956522</v>
      </c>
      <c r="AB98" s="11">
        <v>22.715626086956522</v>
      </c>
      <c r="AC98" s="11">
        <v>23.977365217391306</v>
      </c>
      <c r="AD98" s="11">
        <v>28.280782608695652</v>
      </c>
      <c r="AE98" s="11">
        <v>28.280782608695652</v>
      </c>
      <c r="AF98" s="11">
        <v>28.280782608695652</v>
      </c>
      <c r="AG98" s="11">
        <v>28.280782608695652</v>
      </c>
    </row>
    <row r="99" spans="1:33" x14ac:dyDescent="0.25">
      <c r="A99" s="12" t="s">
        <v>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24.296208695652172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26.233982608695655</v>
      </c>
      <c r="T99" s="13">
        <v>30.102026086956521</v>
      </c>
      <c r="U99" s="13">
        <v>30.838739130434782</v>
      </c>
      <c r="V99" s="13">
        <v>30.838739130434782</v>
      </c>
      <c r="W99" s="13">
        <v>30.838739130434782</v>
      </c>
      <c r="X99" s="13">
        <v>30.85451304347826</v>
      </c>
      <c r="Y99" s="13">
        <v>32.710956521739135</v>
      </c>
      <c r="Z99" s="13">
        <v>32.710956521739135</v>
      </c>
      <c r="AA99" s="13">
        <v>32.710956521739135</v>
      </c>
      <c r="AB99" s="13">
        <v>32.86299130434783</v>
      </c>
      <c r="AC99" s="13">
        <v>33.035686956521744</v>
      </c>
      <c r="AD99" s="13">
        <v>33.79997391304348</v>
      </c>
      <c r="AE99" s="13">
        <v>33.79997391304348</v>
      </c>
      <c r="AF99" s="13">
        <v>33.79997391304348</v>
      </c>
      <c r="AG99" s="13">
        <v>33.873460869565221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33.871626086956518</v>
      </c>
      <c r="K101" s="9">
        <f t="shared" si="129"/>
        <v>0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0</v>
      </c>
      <c r="R101" s="9">
        <f t="shared" si="130"/>
        <v>0</v>
      </c>
      <c r="S101" s="9">
        <f t="shared" si="130"/>
        <v>37.546530434782611</v>
      </c>
      <c r="T101" s="9">
        <f t="shared" si="130"/>
        <v>5.2039391304347822</v>
      </c>
      <c r="U101" s="9">
        <f t="shared" si="130"/>
        <v>9.2662434782608685</v>
      </c>
      <c r="V101" s="9">
        <f t="shared" si="130"/>
        <v>0</v>
      </c>
      <c r="W101" s="9">
        <f t="shared" si="130"/>
        <v>0.63284347826087028</v>
      </c>
      <c r="X101" s="9">
        <f t="shared" si="130"/>
        <v>1.5773913043478263E-2</v>
      </c>
      <c r="Y101" s="9">
        <f t="shared" si="130"/>
        <v>1.8564434782608714</v>
      </c>
      <c r="Z101" s="9">
        <f t="shared" si="130"/>
        <v>0</v>
      </c>
      <c r="AA101" s="9">
        <f t="shared" si="130"/>
        <v>0.90480869565217503</v>
      </c>
      <c r="AB101" s="9">
        <f t="shared" si="130"/>
        <v>0.15203478260869563</v>
      </c>
      <c r="AC101" s="9">
        <f t="shared" si="130"/>
        <v>1.4344347826086965</v>
      </c>
      <c r="AD101" s="9">
        <f t="shared" si="130"/>
        <v>5.0677043478260861</v>
      </c>
      <c r="AE101" s="9">
        <f t="shared" si="130"/>
        <v>0</v>
      </c>
      <c r="AF101" s="9">
        <f t="shared" si="130"/>
        <v>0</v>
      </c>
      <c r="AG101" s="9">
        <f t="shared" ref="AG101" si="131">SUM(AG102:AG103)</f>
        <v>7.348695652173913E-2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9.575417391304347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11.312547826086956</v>
      </c>
      <c r="T102" s="11">
        <v>1.3358956521739138</v>
      </c>
      <c r="U102" s="11">
        <v>8.5295304347826075</v>
      </c>
      <c r="V102" s="11">
        <v>0</v>
      </c>
      <c r="W102" s="11">
        <v>0.63284347826087028</v>
      </c>
      <c r="X102" s="11">
        <v>0</v>
      </c>
      <c r="Y102" s="11">
        <v>0</v>
      </c>
      <c r="Z102" s="11">
        <v>0</v>
      </c>
      <c r="AA102" s="11">
        <v>0.90480869565217503</v>
      </c>
      <c r="AB102" s="11">
        <v>0</v>
      </c>
      <c r="AC102" s="11">
        <v>1.2617391304347834</v>
      </c>
      <c r="AD102" s="11">
        <v>4.3034173913043468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24.296208695652172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26.233982608695655</v>
      </c>
      <c r="T103" s="13">
        <v>3.8680434782608684</v>
      </c>
      <c r="U103" s="13">
        <v>0.73671304347826072</v>
      </c>
      <c r="V103" s="13">
        <v>0</v>
      </c>
      <c r="W103" s="13">
        <v>0</v>
      </c>
      <c r="X103" s="13">
        <v>1.5773913043478263E-2</v>
      </c>
      <c r="Y103" s="13">
        <v>1.8564434782608714</v>
      </c>
      <c r="Z103" s="13">
        <v>0</v>
      </c>
      <c r="AA103" s="13">
        <v>0</v>
      </c>
      <c r="AB103" s="13">
        <v>0.15203478260869563</v>
      </c>
      <c r="AC103" s="13">
        <v>0.17269565217391314</v>
      </c>
      <c r="AD103" s="13">
        <v>0.76428695652173939</v>
      </c>
      <c r="AE103" s="13">
        <v>0</v>
      </c>
      <c r="AF103" s="13">
        <v>0</v>
      </c>
      <c r="AG103" s="13">
        <v>7.348695652173913E-2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41682.496969356049</v>
      </c>
      <c r="C3" s="9">
        <f t="shared" si="0"/>
        <v>49354.452161278808</v>
      </c>
      <c r="D3" s="9">
        <f t="shared" si="0"/>
        <v>56228.728110551587</v>
      </c>
      <c r="E3" s="9">
        <f t="shared" si="0"/>
        <v>56575.80556050998</v>
      </c>
      <c r="F3" s="9">
        <f t="shared" si="0"/>
        <v>66690.497920333961</v>
      </c>
      <c r="G3" s="9">
        <f t="shared" si="0"/>
        <v>65561.586020999996</v>
      </c>
      <c r="H3" s="9">
        <f t="shared" si="0"/>
        <v>70493.024965999997</v>
      </c>
      <c r="I3" s="9">
        <f t="shared" si="0"/>
        <v>83384.190394999998</v>
      </c>
      <c r="J3" s="9">
        <f t="shared" si="0"/>
        <v>97638.092640000003</v>
      </c>
      <c r="K3" s="9">
        <f t="shared" si="0"/>
        <v>100369.356564</v>
      </c>
      <c r="L3" s="9">
        <f>SUM(L4:L5)</f>
        <v>89816.344649000006</v>
      </c>
      <c r="M3" s="9">
        <f t="shared" ref="M3:AF3" si="1">SUM(M4:M5)</f>
        <v>87235.793468000003</v>
      </c>
      <c r="N3" s="9">
        <f t="shared" si="1"/>
        <v>90113.444034999993</v>
      </c>
      <c r="O3" s="9">
        <f t="shared" si="1"/>
        <v>93056.359414000006</v>
      </c>
      <c r="P3" s="9">
        <f t="shared" si="1"/>
        <v>94731.369028999994</v>
      </c>
      <c r="Q3" s="9">
        <f t="shared" si="1"/>
        <v>107572.432541</v>
      </c>
      <c r="R3" s="9">
        <f t="shared" si="1"/>
        <v>101158.43492</v>
      </c>
      <c r="S3" s="9">
        <f t="shared" si="1"/>
        <v>101381.31027799999</v>
      </c>
      <c r="T3" s="9">
        <f t="shared" si="1"/>
        <v>111220.827913</v>
      </c>
      <c r="U3" s="9">
        <f t="shared" si="1"/>
        <v>96066.949261000002</v>
      </c>
      <c r="V3" s="9">
        <f t="shared" si="1"/>
        <v>118202.34662200001</v>
      </c>
      <c r="W3" s="9">
        <f t="shared" si="1"/>
        <v>106437.979131</v>
      </c>
      <c r="X3" s="9">
        <f t="shared" si="1"/>
        <v>99053.801479999995</v>
      </c>
      <c r="Y3" s="9">
        <f t="shared" si="1"/>
        <v>105367.963796</v>
      </c>
      <c r="Z3" s="9">
        <f t="shared" si="1"/>
        <v>114924.18195299999</v>
      </c>
      <c r="AA3" s="9">
        <f t="shared" si="1"/>
        <v>119470.392659</v>
      </c>
      <c r="AB3" s="9">
        <f t="shared" si="1"/>
        <v>117291.07980000001</v>
      </c>
      <c r="AC3" s="9">
        <f t="shared" si="1"/>
        <v>104643.24972399999</v>
      </c>
      <c r="AD3" s="9">
        <f t="shared" si="1"/>
        <v>101399.281879</v>
      </c>
      <c r="AE3" s="9">
        <f t="shared" si="1"/>
        <v>104961.11478</v>
      </c>
      <c r="AF3" s="9">
        <f t="shared" si="1"/>
        <v>110212.08341799999</v>
      </c>
      <c r="AG3" s="9">
        <f t="shared" ref="AG3" si="2">SUM(AG4:AG5)</f>
        <v>91397.873068000001</v>
      </c>
    </row>
    <row r="4" spans="1:33" x14ac:dyDescent="0.25">
      <c r="A4" s="10" t="s">
        <v>10</v>
      </c>
      <c r="B4" s="11">
        <v>17149.542796693029</v>
      </c>
      <c r="C4" s="11">
        <v>20306.036132371028</v>
      </c>
      <c r="D4" s="11">
        <v>23134.338133448397</v>
      </c>
      <c r="E4" s="11">
        <v>23277.137150172475</v>
      </c>
      <c r="F4" s="11">
        <v>27438.652465046984</v>
      </c>
      <c r="G4" s="11">
        <v>26974.18118</v>
      </c>
      <c r="H4" s="11">
        <v>29696.220367000002</v>
      </c>
      <c r="I4" s="11">
        <v>35188.582736999997</v>
      </c>
      <c r="J4" s="11">
        <v>40185.674140000003</v>
      </c>
      <c r="K4" s="11">
        <v>43787.287822999999</v>
      </c>
      <c r="L4" s="11">
        <v>38661.388021999999</v>
      </c>
      <c r="M4" s="11">
        <v>35415.776914000002</v>
      </c>
      <c r="N4" s="11">
        <v>37831.319694999998</v>
      </c>
      <c r="O4" s="11">
        <v>39081.087764999997</v>
      </c>
      <c r="P4" s="11">
        <v>41236.410274000002</v>
      </c>
      <c r="Q4" s="11">
        <v>43163.400425</v>
      </c>
      <c r="R4" s="11">
        <v>43034.013490999998</v>
      </c>
      <c r="S4" s="11">
        <v>45786.218913999997</v>
      </c>
      <c r="T4" s="11">
        <v>47784.652349999997</v>
      </c>
      <c r="U4" s="11">
        <v>42406.822766999998</v>
      </c>
      <c r="V4" s="11">
        <v>46830.320004000001</v>
      </c>
      <c r="W4" s="11">
        <v>46600.605730000003</v>
      </c>
      <c r="X4" s="11">
        <v>42272.095648000002</v>
      </c>
      <c r="Y4" s="11">
        <v>46251.008413000003</v>
      </c>
      <c r="Z4" s="11">
        <v>46338.306498999998</v>
      </c>
      <c r="AA4" s="11">
        <v>45538.789244</v>
      </c>
      <c r="AB4" s="11">
        <v>48127.376901000003</v>
      </c>
      <c r="AC4" s="11">
        <v>48730.966916999998</v>
      </c>
      <c r="AD4" s="11">
        <v>49030.753395</v>
      </c>
      <c r="AE4" s="11">
        <v>48202.961642000002</v>
      </c>
      <c r="AF4" s="11">
        <v>47387.067347999997</v>
      </c>
      <c r="AG4" s="11">
        <v>47571.285717999999</v>
      </c>
    </row>
    <row r="5" spans="1:33" x14ac:dyDescent="0.25">
      <c r="A5" s="12" t="s">
        <v>11</v>
      </c>
      <c r="B5" s="13">
        <v>24532.95417266302</v>
      </c>
      <c r="C5" s="13">
        <v>29048.416028907784</v>
      </c>
      <c r="D5" s="13">
        <v>33094.389977103194</v>
      </c>
      <c r="E5" s="13">
        <v>33298.668410337501</v>
      </c>
      <c r="F5" s="13">
        <v>39251.845455286981</v>
      </c>
      <c r="G5" s="13">
        <v>38587.404840999996</v>
      </c>
      <c r="H5" s="13">
        <v>40796.804598999996</v>
      </c>
      <c r="I5" s="13">
        <v>48195.607658000001</v>
      </c>
      <c r="J5" s="13">
        <v>57452.4185</v>
      </c>
      <c r="K5" s="13">
        <v>56582.068741000003</v>
      </c>
      <c r="L5" s="13">
        <v>51154.956627</v>
      </c>
      <c r="M5" s="13">
        <v>51820.016554000002</v>
      </c>
      <c r="N5" s="13">
        <v>52282.124339999995</v>
      </c>
      <c r="O5" s="13">
        <v>53975.271649000002</v>
      </c>
      <c r="P5" s="13">
        <v>53494.958755</v>
      </c>
      <c r="Q5" s="13">
        <v>64409.032116000002</v>
      </c>
      <c r="R5" s="13">
        <v>58124.421428999995</v>
      </c>
      <c r="S5" s="13">
        <v>55595.091364</v>
      </c>
      <c r="T5" s="13">
        <v>63436.175563000004</v>
      </c>
      <c r="U5" s="13">
        <v>53660.126493999996</v>
      </c>
      <c r="V5" s="13">
        <v>71372.026618000004</v>
      </c>
      <c r="W5" s="13">
        <v>59837.373400999997</v>
      </c>
      <c r="X5" s="13">
        <v>56781.705832</v>
      </c>
      <c r="Y5" s="13">
        <v>59116.955383</v>
      </c>
      <c r="Z5" s="13">
        <v>68585.875453999994</v>
      </c>
      <c r="AA5" s="13">
        <v>73931.603415000005</v>
      </c>
      <c r="AB5" s="13">
        <v>69163.702898999996</v>
      </c>
      <c r="AC5" s="13">
        <v>55912.282806999996</v>
      </c>
      <c r="AD5" s="13">
        <v>52368.528484000002</v>
      </c>
      <c r="AE5" s="13">
        <v>56758.153137999994</v>
      </c>
      <c r="AF5" s="13">
        <v>62825.016069999998</v>
      </c>
      <c r="AG5" s="13">
        <v>43826.587350000002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0.41143271261558428</v>
      </c>
      <c r="C9" s="16">
        <f t="shared" si="6"/>
        <v>0.41143271261558428</v>
      </c>
      <c r="D9" s="16">
        <f t="shared" si="6"/>
        <v>0.41143271261558428</v>
      </c>
      <c r="E9" s="16">
        <f t="shared" si="6"/>
        <v>0.41143271261558423</v>
      </c>
      <c r="F9" s="16">
        <f t="shared" si="6"/>
        <v>0.41143271261558428</v>
      </c>
      <c r="G9" s="16">
        <f t="shared" si="6"/>
        <v>0.41143271261558428</v>
      </c>
      <c r="H9" s="16">
        <f t="shared" si="6"/>
        <v>0.42126466244458938</v>
      </c>
      <c r="I9" s="16">
        <f t="shared" si="6"/>
        <v>0.42200544935805989</v>
      </c>
      <c r="J9" s="16">
        <f t="shared" si="6"/>
        <v>0.41157782842161839</v>
      </c>
      <c r="K9" s="16">
        <f t="shared" si="6"/>
        <v>0.43626151767824933</v>
      </c>
      <c r="L9" s="16">
        <f>IF(L4=0,0,L4/L$3)</f>
        <v>0.43044935944663215</v>
      </c>
      <c r="M9" s="16">
        <f t="shared" ref="M9:AF9" si="7">IF(M4=0,0,M4/M$3)</f>
        <v>0.40597758679172541</v>
      </c>
      <c r="N9" s="16">
        <f t="shared" si="7"/>
        <v>0.41981881949053396</v>
      </c>
      <c r="O9" s="16">
        <f t="shared" si="7"/>
        <v>0.4199722405981034</v>
      </c>
      <c r="P9" s="16">
        <f t="shared" si="7"/>
        <v>0.43529836733781763</v>
      </c>
      <c r="Q9" s="16">
        <f t="shared" si="7"/>
        <v>0.40124964552185582</v>
      </c>
      <c r="R9" s="16">
        <f t="shared" si="7"/>
        <v>0.42541201359069025</v>
      </c>
      <c r="S9" s="16">
        <f t="shared" si="7"/>
        <v>0.45162386231198404</v>
      </c>
      <c r="T9" s="16">
        <f t="shared" si="7"/>
        <v>0.4296376249543698</v>
      </c>
      <c r="U9" s="16">
        <f t="shared" si="7"/>
        <v>0.44142988918891135</v>
      </c>
      <c r="V9" s="16">
        <f t="shared" si="7"/>
        <v>0.39618773520426764</v>
      </c>
      <c r="W9" s="16">
        <f t="shared" si="7"/>
        <v>0.43781933958597308</v>
      </c>
      <c r="X9" s="16">
        <f t="shared" si="7"/>
        <v>0.42675894328533354</v>
      </c>
      <c r="Y9" s="16">
        <f t="shared" si="7"/>
        <v>0.43894753914525009</v>
      </c>
      <c r="Z9" s="16">
        <f t="shared" si="7"/>
        <v>0.4032076253364219</v>
      </c>
      <c r="AA9" s="16">
        <f t="shared" si="7"/>
        <v>0.38117217354411576</v>
      </c>
      <c r="AB9" s="16">
        <f t="shared" si="7"/>
        <v>0.41032427174397962</v>
      </c>
      <c r="AC9" s="16">
        <f t="shared" si="7"/>
        <v>0.46568667396635255</v>
      </c>
      <c r="AD9" s="16">
        <f t="shared" si="7"/>
        <v>0.48354142639302428</v>
      </c>
      <c r="AE9" s="16">
        <f t="shared" si="7"/>
        <v>0.459245900189171</v>
      </c>
      <c r="AF9" s="16">
        <f t="shared" si="7"/>
        <v>0.42996254020782509</v>
      </c>
      <c r="AG9" s="16">
        <f t="shared" ref="AG9" si="8">IF(AG4=0,0,AG4/AG$3)</f>
        <v>0.52048569754579488</v>
      </c>
    </row>
    <row r="10" spans="1:33" x14ac:dyDescent="0.25">
      <c r="A10" s="12" t="s">
        <v>11</v>
      </c>
      <c r="B10" s="17">
        <f t="shared" ref="B10:K10" si="9">IF(B5=0,0,B5/B$3)</f>
        <v>0.58856728738441577</v>
      </c>
      <c r="C10" s="17">
        <f t="shared" si="9"/>
        <v>0.58856728738441577</v>
      </c>
      <c r="D10" s="17">
        <f t="shared" si="9"/>
        <v>0.58856728738441577</v>
      </c>
      <c r="E10" s="17">
        <f t="shared" si="9"/>
        <v>0.58856728738441566</v>
      </c>
      <c r="F10" s="17">
        <f t="shared" si="9"/>
        <v>0.58856728738441577</v>
      </c>
      <c r="G10" s="17">
        <f t="shared" si="9"/>
        <v>0.58856728738441566</v>
      </c>
      <c r="H10" s="17">
        <f t="shared" si="9"/>
        <v>0.57873533755541062</v>
      </c>
      <c r="I10" s="17">
        <f t="shared" si="9"/>
        <v>0.57799455064194005</v>
      </c>
      <c r="J10" s="17">
        <f t="shared" si="9"/>
        <v>0.58842217157838161</v>
      </c>
      <c r="K10" s="17">
        <f t="shared" si="9"/>
        <v>0.56373848232175061</v>
      </c>
      <c r="L10" s="17">
        <f>IF(L5=0,0,L5/L$3)</f>
        <v>0.56955064055336779</v>
      </c>
      <c r="M10" s="17">
        <f t="shared" ref="M10:AF10" si="10">IF(M5=0,0,M5/M$3)</f>
        <v>0.59402241320827465</v>
      </c>
      <c r="N10" s="17">
        <f t="shared" si="10"/>
        <v>0.58018118050946599</v>
      </c>
      <c r="O10" s="17">
        <f t="shared" si="10"/>
        <v>0.58002775940189655</v>
      </c>
      <c r="P10" s="17">
        <f t="shared" si="10"/>
        <v>0.56470163266218243</v>
      </c>
      <c r="Q10" s="17">
        <f t="shared" si="10"/>
        <v>0.59875035447814418</v>
      </c>
      <c r="R10" s="17">
        <f t="shared" si="10"/>
        <v>0.57458798640930964</v>
      </c>
      <c r="S10" s="17">
        <f t="shared" si="10"/>
        <v>0.54837613768801607</v>
      </c>
      <c r="T10" s="17">
        <f t="shared" si="10"/>
        <v>0.57036237504563025</v>
      </c>
      <c r="U10" s="17">
        <f t="shared" si="10"/>
        <v>0.55857011081108865</v>
      </c>
      <c r="V10" s="17">
        <f t="shared" si="10"/>
        <v>0.60381226479573225</v>
      </c>
      <c r="W10" s="17">
        <f t="shared" si="10"/>
        <v>0.56218066041402692</v>
      </c>
      <c r="X10" s="17">
        <f t="shared" si="10"/>
        <v>0.57324105671466652</v>
      </c>
      <c r="Y10" s="17">
        <f t="shared" si="10"/>
        <v>0.56105246085475002</v>
      </c>
      <c r="Z10" s="17">
        <f t="shared" si="10"/>
        <v>0.59679237466357815</v>
      </c>
      <c r="AA10" s="17">
        <f t="shared" si="10"/>
        <v>0.6188278264558843</v>
      </c>
      <c r="AB10" s="17">
        <f t="shared" si="10"/>
        <v>0.58967572825602033</v>
      </c>
      <c r="AC10" s="17">
        <f t="shared" si="10"/>
        <v>0.53431332603364745</v>
      </c>
      <c r="AD10" s="17">
        <f t="shared" si="10"/>
        <v>0.51645857360697578</v>
      </c>
      <c r="AE10" s="17">
        <f t="shared" si="10"/>
        <v>0.54075409981082889</v>
      </c>
      <c r="AF10" s="17">
        <f t="shared" si="10"/>
        <v>0.57003745979217491</v>
      </c>
      <c r="AG10" s="17">
        <f t="shared" ref="AG10" si="11">IF(AG5=0,0,AG5/AG$3)</f>
        <v>0.47951430245420512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4.9139059999999999</v>
      </c>
      <c r="C12" s="18">
        <f t="shared" si="12"/>
        <v>5.8183439999999997</v>
      </c>
      <c r="D12" s="18">
        <f t="shared" si="12"/>
        <v>6.6287460000000005</v>
      </c>
      <c r="E12" s="18">
        <f t="shared" si="12"/>
        <v>6.6696609999999996</v>
      </c>
      <c r="F12" s="18">
        <f t="shared" si="12"/>
        <v>7.8620719999999995</v>
      </c>
      <c r="G12" s="18">
        <f t="shared" si="12"/>
        <v>7.7289859999999999</v>
      </c>
      <c r="H12" s="18">
        <f t="shared" si="12"/>
        <v>8.3920370000000002</v>
      </c>
      <c r="I12" s="18">
        <f t="shared" si="12"/>
        <v>9.9113199999999999</v>
      </c>
      <c r="J12" s="18">
        <f t="shared" si="12"/>
        <v>11.45412</v>
      </c>
      <c r="K12" s="18">
        <f t="shared" si="12"/>
        <v>12.284281999999999</v>
      </c>
      <c r="L12" s="18">
        <f>SUM(L13:L14)</f>
        <v>10.970935000000001</v>
      </c>
      <c r="M12" s="18">
        <f t="shared" ref="M12:AF12" si="13">SUM(M13:M14)</f>
        <v>10.369177000000001</v>
      </c>
      <c r="N12" s="18">
        <f t="shared" si="13"/>
        <v>10.495412999999999</v>
      </c>
      <c r="O12" s="18">
        <f t="shared" si="13"/>
        <v>10.837342</v>
      </c>
      <c r="P12" s="18">
        <f t="shared" si="13"/>
        <v>11.448714000000001</v>
      </c>
      <c r="Q12" s="18">
        <f t="shared" si="13"/>
        <v>11.873061999999999</v>
      </c>
      <c r="R12" s="18">
        <f t="shared" si="13"/>
        <v>10.870158</v>
      </c>
      <c r="S12" s="18">
        <f t="shared" si="13"/>
        <v>12.866719</v>
      </c>
      <c r="T12" s="18">
        <f t="shared" si="13"/>
        <v>12.732232</v>
      </c>
      <c r="U12" s="18">
        <f t="shared" si="13"/>
        <v>10.398333000000001</v>
      </c>
      <c r="V12" s="18">
        <f t="shared" si="13"/>
        <v>11.846002</v>
      </c>
      <c r="W12" s="18">
        <f t="shared" si="13"/>
        <v>11.362102</v>
      </c>
      <c r="X12" s="18">
        <f t="shared" si="13"/>
        <v>9.9322730000000004</v>
      </c>
      <c r="Y12" s="18">
        <f t="shared" si="13"/>
        <v>11.419273</v>
      </c>
      <c r="Z12" s="18">
        <f t="shared" si="13"/>
        <v>11.419038</v>
      </c>
      <c r="AA12" s="18">
        <f t="shared" si="13"/>
        <v>10.964722</v>
      </c>
      <c r="AB12" s="18">
        <f t="shared" si="13"/>
        <v>10.761862000000001</v>
      </c>
      <c r="AC12" s="18">
        <f t="shared" si="13"/>
        <v>10.50826</v>
      </c>
      <c r="AD12" s="18">
        <f t="shared" si="13"/>
        <v>10.718999</v>
      </c>
      <c r="AE12" s="18">
        <f t="shared" si="13"/>
        <v>10.611825</v>
      </c>
      <c r="AF12" s="18">
        <f t="shared" si="13"/>
        <v>9.7881320000000009</v>
      </c>
      <c r="AG12" s="18">
        <f t="shared" ref="AG12" si="14">SUM(AG13:AG14)</f>
        <v>8.6798570000000002</v>
      </c>
    </row>
    <row r="13" spans="1:33" x14ac:dyDescent="0.25">
      <c r="A13" s="10" t="s">
        <v>10</v>
      </c>
      <c r="B13" s="19">
        <v>3.3893119999999999</v>
      </c>
      <c r="C13" s="19">
        <v>4.0131389999999998</v>
      </c>
      <c r="D13" s="19">
        <v>4.5721040000000004</v>
      </c>
      <c r="E13" s="19">
        <v>4.6003259999999999</v>
      </c>
      <c r="F13" s="19">
        <v>5.4227780000000001</v>
      </c>
      <c r="G13" s="19">
        <v>5.3309829999999998</v>
      </c>
      <c r="H13" s="19">
        <v>5.8689470000000004</v>
      </c>
      <c r="I13" s="19">
        <v>6.9544180000000004</v>
      </c>
      <c r="J13" s="19">
        <v>7.9420070000000003</v>
      </c>
      <c r="K13" s="19">
        <v>8.6538039999999992</v>
      </c>
      <c r="L13" s="19">
        <v>7.6407579999999999</v>
      </c>
      <c r="M13" s="19">
        <v>7.0761830000000003</v>
      </c>
      <c r="N13" s="19">
        <v>7.2593439999999996</v>
      </c>
      <c r="O13" s="19">
        <v>7.4971670000000001</v>
      </c>
      <c r="P13" s="19">
        <v>8.1438710000000007</v>
      </c>
      <c r="Q13" s="19">
        <v>8.1995369999999994</v>
      </c>
      <c r="R13" s="19">
        <v>7.617108</v>
      </c>
      <c r="S13" s="19">
        <v>9.4905819999999999</v>
      </c>
      <c r="T13" s="19">
        <v>9.2103020000000004</v>
      </c>
      <c r="U13" s="19">
        <v>7.6254540000000004</v>
      </c>
      <c r="V13" s="19">
        <v>8.4311000000000007</v>
      </c>
      <c r="W13" s="19">
        <v>8.3758520000000001</v>
      </c>
      <c r="X13" s="19">
        <v>7.2474660000000002</v>
      </c>
      <c r="Y13" s="19">
        <v>8.5095480000000006</v>
      </c>
      <c r="Z13" s="19">
        <v>8.1610440000000004</v>
      </c>
      <c r="AA13" s="19">
        <v>7.7036889999999998</v>
      </c>
      <c r="AB13" s="19">
        <v>7.6272320000000002</v>
      </c>
      <c r="AC13" s="19">
        <v>7.8193270000000004</v>
      </c>
      <c r="AD13" s="19">
        <v>8.1090839999999993</v>
      </c>
      <c r="AE13" s="19">
        <v>7.9476360000000001</v>
      </c>
      <c r="AF13" s="19">
        <v>7.0091000000000001</v>
      </c>
      <c r="AG13" s="19">
        <v>6.4556250000000004</v>
      </c>
    </row>
    <row r="14" spans="1:33" x14ac:dyDescent="0.25">
      <c r="A14" s="12" t="s">
        <v>11</v>
      </c>
      <c r="B14" s="20">
        <v>1.524594</v>
      </c>
      <c r="C14" s="20">
        <v>1.8052049999999999</v>
      </c>
      <c r="D14" s="20">
        <v>2.0566420000000001</v>
      </c>
      <c r="E14" s="20">
        <v>2.0693350000000001</v>
      </c>
      <c r="F14" s="20">
        <v>2.4392939999999999</v>
      </c>
      <c r="G14" s="20">
        <v>2.3980030000000001</v>
      </c>
      <c r="H14" s="20">
        <v>2.5230899999999998</v>
      </c>
      <c r="I14" s="20">
        <v>2.9569019999999999</v>
      </c>
      <c r="J14" s="20">
        <v>3.5121129999999998</v>
      </c>
      <c r="K14" s="20">
        <v>3.6304780000000001</v>
      </c>
      <c r="L14" s="20">
        <v>3.3301769999999999</v>
      </c>
      <c r="M14" s="20">
        <v>3.2929940000000002</v>
      </c>
      <c r="N14" s="20">
        <v>3.2360690000000001</v>
      </c>
      <c r="O14" s="20">
        <v>3.3401749999999999</v>
      </c>
      <c r="P14" s="20">
        <v>3.304843</v>
      </c>
      <c r="Q14" s="20">
        <v>3.6735249999999997</v>
      </c>
      <c r="R14" s="20">
        <v>3.25305</v>
      </c>
      <c r="S14" s="20">
        <v>3.3761369999999999</v>
      </c>
      <c r="T14" s="20">
        <v>3.5219300000000002</v>
      </c>
      <c r="U14" s="20">
        <v>2.7728790000000001</v>
      </c>
      <c r="V14" s="20">
        <v>3.4149019999999997</v>
      </c>
      <c r="W14" s="20">
        <v>2.9862500000000001</v>
      </c>
      <c r="X14" s="20">
        <v>2.6848070000000002</v>
      </c>
      <c r="Y14" s="20">
        <v>2.9097249999999999</v>
      </c>
      <c r="Z14" s="20">
        <v>3.2579940000000001</v>
      </c>
      <c r="AA14" s="20">
        <v>3.2610330000000003</v>
      </c>
      <c r="AB14" s="20">
        <v>3.1346299999999996</v>
      </c>
      <c r="AC14" s="20">
        <v>2.688933</v>
      </c>
      <c r="AD14" s="20">
        <v>2.609915</v>
      </c>
      <c r="AE14" s="20">
        <v>2.6641889999999999</v>
      </c>
      <c r="AF14" s="20">
        <v>2.7790319999999999</v>
      </c>
      <c r="AG14" s="20">
        <v>2.2242320000000002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0.68973887575383008</v>
      </c>
      <c r="C18" s="16">
        <f t="shared" si="15"/>
        <v>0.68973903914928369</v>
      </c>
      <c r="D18" s="16">
        <f t="shared" si="15"/>
        <v>0.68973890385904058</v>
      </c>
      <c r="E18" s="16">
        <f t="shared" si="15"/>
        <v>0.68973910368158142</v>
      </c>
      <c r="F18" s="16">
        <f t="shared" si="15"/>
        <v>0.6897390408024755</v>
      </c>
      <c r="G18" s="16">
        <f t="shared" si="15"/>
        <v>0.6897389903410357</v>
      </c>
      <c r="H18" s="16">
        <f t="shared" si="15"/>
        <v>0.69934713109582336</v>
      </c>
      <c r="I18" s="16">
        <f t="shared" si="15"/>
        <v>0.70166415775093538</v>
      </c>
      <c r="J18" s="16">
        <f t="shared" si="15"/>
        <v>0.69337557141011275</v>
      </c>
      <c r="K18" s="16">
        <f t="shared" si="15"/>
        <v>0.70446152245609472</v>
      </c>
      <c r="L18" s="16">
        <f t="shared" ref="L18" si="19">IF(L13=0,0,L13/L$12)</f>
        <v>0.69645458659631099</v>
      </c>
      <c r="M18" s="16">
        <f t="shared" ref="M18:AF18" si="20">IF(M13=0,0,M13/M$12)</f>
        <v>0.68242474788500573</v>
      </c>
      <c r="N18" s="16">
        <f t="shared" si="20"/>
        <v>0.69166825545597876</v>
      </c>
      <c r="O18" s="16">
        <f t="shared" si="20"/>
        <v>0.69179020095517885</v>
      </c>
      <c r="P18" s="16">
        <f t="shared" si="20"/>
        <v>0.71133500234174774</v>
      </c>
      <c r="Q18" s="16">
        <f t="shared" si="20"/>
        <v>0.69060003224105126</v>
      </c>
      <c r="R18" s="16">
        <f t="shared" si="20"/>
        <v>0.70073572067673717</v>
      </c>
      <c r="S18" s="16">
        <f t="shared" si="20"/>
        <v>0.73760699988862743</v>
      </c>
      <c r="T18" s="16">
        <f t="shared" si="20"/>
        <v>0.72338471369356139</v>
      </c>
      <c r="U18" s="16">
        <f t="shared" si="20"/>
        <v>0.73333427579209087</v>
      </c>
      <c r="V18" s="16">
        <f t="shared" si="20"/>
        <v>0.71172535679126181</v>
      </c>
      <c r="W18" s="16">
        <f t="shared" si="20"/>
        <v>0.73717451225134223</v>
      </c>
      <c r="X18" s="16">
        <f t="shared" si="20"/>
        <v>0.72968856172197438</v>
      </c>
      <c r="Y18" s="16">
        <f t="shared" si="20"/>
        <v>0.74519174732051685</v>
      </c>
      <c r="Z18" s="16">
        <f t="shared" si="20"/>
        <v>0.71468752446572115</v>
      </c>
      <c r="AA18" s="16">
        <f t="shared" si="20"/>
        <v>0.70258862924203636</v>
      </c>
      <c r="AB18" s="16">
        <f t="shared" si="20"/>
        <v>0.70872791344100117</v>
      </c>
      <c r="AC18" s="16">
        <f t="shared" si="20"/>
        <v>0.74411244107016772</v>
      </c>
      <c r="AD18" s="16">
        <f t="shared" si="20"/>
        <v>0.75651504398871561</v>
      </c>
      <c r="AE18" s="16">
        <f t="shared" si="20"/>
        <v>0.74894148744443112</v>
      </c>
      <c r="AF18" s="16">
        <f t="shared" si="20"/>
        <v>0.71608147499441155</v>
      </c>
      <c r="AG18" s="16">
        <f t="shared" ref="AG18" si="21">IF(AG13=0,0,AG13/AG$12)</f>
        <v>0.74374785206714811</v>
      </c>
    </row>
    <row r="19" spans="1:33" x14ac:dyDescent="0.25">
      <c r="A19" s="12" t="s">
        <v>11</v>
      </c>
      <c r="B19" s="17">
        <f t="shared" si="15"/>
        <v>0.31026112424616997</v>
      </c>
      <c r="C19" s="17">
        <f t="shared" si="15"/>
        <v>0.31026096085071631</v>
      </c>
      <c r="D19" s="17">
        <f t="shared" si="15"/>
        <v>0.31026109614095937</v>
      </c>
      <c r="E19" s="17">
        <f t="shared" si="15"/>
        <v>0.31026089631841863</v>
      </c>
      <c r="F19" s="17">
        <f t="shared" si="15"/>
        <v>0.3102609591975245</v>
      </c>
      <c r="G19" s="17">
        <f t="shared" si="15"/>
        <v>0.31026100965896436</v>
      </c>
      <c r="H19" s="17">
        <f t="shared" si="15"/>
        <v>0.30065286890417664</v>
      </c>
      <c r="I19" s="17">
        <f t="shared" si="15"/>
        <v>0.29833584224906468</v>
      </c>
      <c r="J19" s="17">
        <f t="shared" si="15"/>
        <v>0.30662442858988731</v>
      </c>
      <c r="K19" s="17">
        <f t="shared" si="15"/>
        <v>0.29553847754390533</v>
      </c>
      <c r="L19" s="17">
        <f t="shared" ref="L19" si="22">IF(L14=0,0,L14/L$12)</f>
        <v>0.3035454134036889</v>
      </c>
      <c r="M19" s="17">
        <f t="shared" ref="M19:AF19" si="23">IF(M14=0,0,M14/M$12)</f>
        <v>0.31757525211499427</v>
      </c>
      <c r="N19" s="17">
        <f t="shared" si="23"/>
        <v>0.30833174454402129</v>
      </c>
      <c r="O19" s="17">
        <f t="shared" si="23"/>
        <v>0.30820979904482115</v>
      </c>
      <c r="P19" s="17">
        <f t="shared" si="23"/>
        <v>0.28866499765825226</v>
      </c>
      <c r="Q19" s="17">
        <f t="shared" si="23"/>
        <v>0.30939996775894879</v>
      </c>
      <c r="R19" s="17">
        <f t="shared" si="23"/>
        <v>0.29926427932326283</v>
      </c>
      <c r="S19" s="17">
        <f t="shared" si="23"/>
        <v>0.26239300011137262</v>
      </c>
      <c r="T19" s="17">
        <f t="shared" si="23"/>
        <v>0.27661528630643867</v>
      </c>
      <c r="U19" s="17">
        <f t="shared" si="23"/>
        <v>0.26666572420790907</v>
      </c>
      <c r="V19" s="17">
        <f t="shared" si="23"/>
        <v>0.28827464320873825</v>
      </c>
      <c r="W19" s="17">
        <f t="shared" si="23"/>
        <v>0.26282548774865777</v>
      </c>
      <c r="X19" s="17">
        <f t="shared" si="23"/>
        <v>0.27031143827802562</v>
      </c>
      <c r="Y19" s="17">
        <f t="shared" si="23"/>
        <v>0.25480825267948315</v>
      </c>
      <c r="Z19" s="17">
        <f t="shared" si="23"/>
        <v>0.2853124755342788</v>
      </c>
      <c r="AA19" s="17">
        <f t="shared" si="23"/>
        <v>0.29741137075796359</v>
      </c>
      <c r="AB19" s="17">
        <f t="shared" si="23"/>
        <v>0.29127208655899872</v>
      </c>
      <c r="AC19" s="17">
        <f t="shared" si="23"/>
        <v>0.25588755892983234</v>
      </c>
      <c r="AD19" s="17">
        <f t="shared" si="23"/>
        <v>0.24348495601128425</v>
      </c>
      <c r="AE19" s="17">
        <f t="shared" si="23"/>
        <v>0.25105851255556888</v>
      </c>
      <c r="AF19" s="17">
        <f t="shared" si="23"/>
        <v>0.28391852500558834</v>
      </c>
      <c r="AG19" s="17">
        <f t="shared" ref="AG19" si="24">IF(AG14=0,0,AG14/AG$12)</f>
        <v>0.25625214793285189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8482.5588786916251</v>
      </c>
      <c r="C21" s="21">
        <f t="shared" si="25"/>
        <v>8482.5600138594091</v>
      </c>
      <c r="D21" s="21">
        <f t="shared" si="25"/>
        <v>8482.5588596322123</v>
      </c>
      <c r="E21" s="21">
        <f t="shared" si="25"/>
        <v>8482.5608918519229</v>
      </c>
      <c r="F21" s="21">
        <f t="shared" si="25"/>
        <v>8482.5600580017544</v>
      </c>
      <c r="G21" s="21">
        <f t="shared" si="25"/>
        <v>8482.5598106918551</v>
      </c>
      <c r="H21" s="21">
        <f t="shared" si="25"/>
        <v>8399.9897719707387</v>
      </c>
      <c r="I21" s="21">
        <f t="shared" si="25"/>
        <v>8413.0257518675608</v>
      </c>
      <c r="J21" s="21">
        <f t="shared" si="25"/>
        <v>8524.2770845774285</v>
      </c>
      <c r="K21" s="21">
        <f t="shared" si="25"/>
        <v>8170.5513243671876</v>
      </c>
      <c r="L21" s="21">
        <f>IF(L3=0,0,L3/L12)</f>
        <v>8186.7538773131</v>
      </c>
      <c r="M21" s="21">
        <f t="shared" ref="M21:AF21" si="26">IF(M3=0,0,M3/M12)</f>
        <v>8412.9910665041207</v>
      </c>
      <c r="N21" s="21">
        <f t="shared" si="26"/>
        <v>8585.9836135081114</v>
      </c>
      <c r="O21" s="21">
        <f t="shared" si="26"/>
        <v>8586.6404708829905</v>
      </c>
      <c r="P21" s="21">
        <f t="shared" si="26"/>
        <v>8274.4113468988726</v>
      </c>
      <c r="Q21" s="21">
        <f t="shared" si="26"/>
        <v>9060.209787584703</v>
      </c>
      <c r="R21" s="21">
        <f t="shared" si="26"/>
        <v>9306.0684968884543</v>
      </c>
      <c r="S21" s="21">
        <f t="shared" si="26"/>
        <v>7879.3443983660472</v>
      </c>
      <c r="T21" s="21">
        <f t="shared" si="26"/>
        <v>8735.3755345488516</v>
      </c>
      <c r="U21" s="21">
        <f t="shared" si="26"/>
        <v>9238.6875147199062</v>
      </c>
      <c r="V21" s="21">
        <f t="shared" si="26"/>
        <v>9978.2480723876306</v>
      </c>
      <c r="W21" s="21">
        <f t="shared" si="26"/>
        <v>9367.8070423060799</v>
      </c>
      <c r="X21" s="21">
        <f t="shared" si="26"/>
        <v>9972.9237688090125</v>
      </c>
      <c r="Y21" s="21">
        <f t="shared" si="26"/>
        <v>9227.2042008278459</v>
      </c>
      <c r="Z21" s="21">
        <f t="shared" si="26"/>
        <v>10064.261276037438</v>
      </c>
      <c r="AA21" s="21">
        <f t="shared" si="26"/>
        <v>10895.888893398302</v>
      </c>
      <c r="AB21" s="21">
        <f t="shared" si="26"/>
        <v>10898.771959722211</v>
      </c>
      <c r="AC21" s="21">
        <f t="shared" si="26"/>
        <v>9958.190007099176</v>
      </c>
      <c r="AD21" s="21">
        <f t="shared" si="26"/>
        <v>9459.7715587994735</v>
      </c>
      <c r="AE21" s="21">
        <f t="shared" si="26"/>
        <v>9890.9579436147887</v>
      </c>
      <c r="AF21" s="21">
        <f t="shared" si="26"/>
        <v>11259.766768368059</v>
      </c>
      <c r="AG21" s="21">
        <f t="shared" ref="AG21" si="27">IF(AG3=0,0,AG3/AG12)</f>
        <v>10529.882354974281</v>
      </c>
    </row>
    <row r="22" spans="1:33" x14ac:dyDescent="0.25">
      <c r="A22" s="10" t="s">
        <v>10</v>
      </c>
      <c r="B22" s="22">
        <f t="shared" ref="B22:K22" si="28">IF(B4=0,0,B4/B13)</f>
        <v>5059.889085658986</v>
      </c>
      <c r="C22" s="22">
        <f t="shared" si="28"/>
        <v>5059.8885641317256</v>
      </c>
      <c r="D22" s="22">
        <f t="shared" si="28"/>
        <v>5059.8888681115732</v>
      </c>
      <c r="E22" s="22">
        <f t="shared" si="28"/>
        <v>5059.8886144530788</v>
      </c>
      <c r="F22" s="22">
        <f t="shared" si="28"/>
        <v>5059.8885783351234</v>
      </c>
      <c r="G22" s="22">
        <f t="shared" si="28"/>
        <v>5059.8888009959892</v>
      </c>
      <c r="H22" s="22">
        <f t="shared" si="28"/>
        <v>5059.8890000199353</v>
      </c>
      <c r="I22" s="22">
        <f t="shared" si="28"/>
        <v>5059.888942108455</v>
      </c>
      <c r="J22" s="22">
        <f t="shared" si="28"/>
        <v>5059.8890356052316</v>
      </c>
      <c r="K22" s="22">
        <f t="shared" si="28"/>
        <v>5059.8890179393948</v>
      </c>
      <c r="L22" s="22">
        <f>IF(L4=0,0,L4/L13)</f>
        <v>5059.8890871821877</v>
      </c>
      <c r="M22" s="22">
        <f t="shared" ref="M22:AF22" si="29">IF(M4=0,0,M4/M13)</f>
        <v>5004.9266552320651</v>
      </c>
      <c r="N22" s="22">
        <f t="shared" si="29"/>
        <v>5211.3964698463114</v>
      </c>
      <c r="O22" s="22">
        <f t="shared" si="29"/>
        <v>5212.7807430460061</v>
      </c>
      <c r="P22" s="22">
        <f t="shared" si="29"/>
        <v>5063.4901110295086</v>
      </c>
      <c r="Q22" s="22">
        <f t="shared" si="29"/>
        <v>5264.1265506820691</v>
      </c>
      <c r="R22" s="22">
        <f t="shared" si="29"/>
        <v>5649.6525309868257</v>
      </c>
      <c r="S22" s="22">
        <f t="shared" si="29"/>
        <v>4824.3847336232911</v>
      </c>
      <c r="T22" s="22">
        <f t="shared" si="29"/>
        <v>5188.1743237083856</v>
      </c>
      <c r="U22" s="22">
        <f t="shared" si="29"/>
        <v>5561.2194063461657</v>
      </c>
      <c r="V22" s="22">
        <f t="shared" si="29"/>
        <v>5554.4733194956762</v>
      </c>
      <c r="W22" s="22">
        <f t="shared" si="29"/>
        <v>5563.6854292554362</v>
      </c>
      <c r="X22" s="22">
        <f t="shared" si="29"/>
        <v>5832.6725020855565</v>
      </c>
      <c r="Y22" s="22">
        <f t="shared" si="29"/>
        <v>5435.1897906915856</v>
      </c>
      <c r="Z22" s="22">
        <f t="shared" si="29"/>
        <v>5677.9875833287988</v>
      </c>
      <c r="AA22" s="22">
        <f t="shared" si="29"/>
        <v>5911.2964248686576</v>
      </c>
      <c r="AB22" s="22">
        <f t="shared" si="29"/>
        <v>6309.9400806216463</v>
      </c>
      <c r="AC22" s="22">
        <f t="shared" si="29"/>
        <v>6232.1177918508838</v>
      </c>
      <c r="AD22" s="22">
        <f t="shared" si="29"/>
        <v>6046.3985075256351</v>
      </c>
      <c r="AE22" s="22">
        <f t="shared" si="29"/>
        <v>6065.0691151431702</v>
      </c>
      <c r="AF22" s="22">
        <f t="shared" si="29"/>
        <v>6760.7920200881708</v>
      </c>
      <c r="AG22" s="22">
        <f t="shared" ref="AG22" si="30">IF(AG4=0,0,AG4/AG13)</f>
        <v>7368.9667101171453</v>
      </c>
    </row>
    <row r="23" spans="1:33" x14ac:dyDescent="0.25">
      <c r="A23" s="12" t="s">
        <v>11</v>
      </c>
      <c r="B23" s="23">
        <f t="shared" ref="B23:K23" si="31">IF(B5=0,0,B5/B14)</f>
        <v>16091.467087410168</v>
      </c>
      <c r="C23" s="23">
        <f t="shared" si="31"/>
        <v>16091.477715222252</v>
      </c>
      <c r="D23" s="23">
        <f t="shared" si="31"/>
        <v>16091.468508910735</v>
      </c>
      <c r="E23" s="23">
        <f t="shared" si="31"/>
        <v>16091.482727706001</v>
      </c>
      <c r="F23" s="23">
        <f t="shared" si="31"/>
        <v>16091.477884702288</v>
      </c>
      <c r="G23" s="23">
        <f t="shared" si="31"/>
        <v>16091.47479840517</v>
      </c>
      <c r="H23" s="23">
        <f t="shared" si="31"/>
        <v>16169.381432687696</v>
      </c>
      <c r="I23" s="23">
        <f t="shared" si="31"/>
        <v>16299.359146160408</v>
      </c>
      <c r="J23" s="23">
        <f t="shared" si="31"/>
        <v>16358.362757690315</v>
      </c>
      <c r="K23" s="23">
        <f t="shared" si="31"/>
        <v>15585.294482159099</v>
      </c>
      <c r="L23" s="23">
        <f>IF(L5=0,0,L5/L14)</f>
        <v>15361.032349631867</v>
      </c>
      <c r="M23" s="23">
        <f t="shared" ref="M23:AF23" si="32">IF(M5=0,0,M5/M14)</f>
        <v>15736.444267435652</v>
      </c>
      <c r="N23" s="23">
        <f t="shared" si="32"/>
        <v>16156.0598182548</v>
      </c>
      <c r="O23" s="23">
        <f t="shared" si="32"/>
        <v>16159.414296855704</v>
      </c>
      <c r="P23" s="23">
        <f t="shared" si="32"/>
        <v>16186.838150859208</v>
      </c>
      <c r="Q23" s="23">
        <f t="shared" si="32"/>
        <v>17533.304419052547</v>
      </c>
      <c r="R23" s="23">
        <f t="shared" si="32"/>
        <v>17867.669242403281</v>
      </c>
      <c r="S23" s="23">
        <f t="shared" si="32"/>
        <v>16467.072089787827</v>
      </c>
      <c r="T23" s="23">
        <f t="shared" si="32"/>
        <v>18011.765016056539</v>
      </c>
      <c r="U23" s="23">
        <f t="shared" si="32"/>
        <v>19351.773551604667</v>
      </c>
      <c r="V23" s="23">
        <f t="shared" si="32"/>
        <v>20900.168326353145</v>
      </c>
      <c r="W23" s="23">
        <f t="shared" si="32"/>
        <v>20037.630272415234</v>
      </c>
      <c r="X23" s="23">
        <f t="shared" si="32"/>
        <v>21149.269140016393</v>
      </c>
      <c r="Y23" s="23">
        <f t="shared" si="32"/>
        <v>20317.024936377151</v>
      </c>
      <c r="Z23" s="23">
        <f t="shared" si="32"/>
        <v>21051.565918783152</v>
      </c>
      <c r="AA23" s="23">
        <f t="shared" si="32"/>
        <v>22671.222098948401</v>
      </c>
      <c r="AB23" s="23">
        <f t="shared" si="32"/>
        <v>22064.39129945161</v>
      </c>
      <c r="AC23" s="23">
        <f t="shared" si="32"/>
        <v>20793.483068190988</v>
      </c>
      <c r="AD23" s="23">
        <f t="shared" si="32"/>
        <v>20065.22376552493</v>
      </c>
      <c r="AE23" s="23">
        <f t="shared" si="32"/>
        <v>21304.101600149239</v>
      </c>
      <c r="AF23" s="23">
        <f t="shared" si="32"/>
        <v>22606.798363602866</v>
      </c>
      <c r="AG23" s="23">
        <f t="shared" ref="AG23" si="33">IF(AG5=0,0,AG5/AG14)</f>
        <v>19704.143879775129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665.47248495270856</v>
      </c>
      <c r="C25" s="21">
        <f t="shared" si="34"/>
        <v>787.95735167669807</v>
      </c>
      <c r="D25" s="21">
        <f t="shared" si="34"/>
        <v>897.70705073086845</v>
      </c>
      <c r="E25" s="21">
        <f t="shared" si="34"/>
        <v>903.24823731728281</v>
      </c>
      <c r="F25" s="21">
        <f t="shared" si="34"/>
        <v>1064.7320722269992</v>
      </c>
      <c r="G25" s="21">
        <f t="shared" si="34"/>
        <v>1046.7086844368011</v>
      </c>
      <c r="H25" s="21">
        <f t="shared" si="34"/>
        <v>1109.0856405846946</v>
      </c>
      <c r="I25" s="21">
        <f t="shared" si="34"/>
        <v>1314.9852106620806</v>
      </c>
      <c r="J25" s="21">
        <f t="shared" si="34"/>
        <v>1570.0964746345658</v>
      </c>
      <c r="K25" s="21">
        <f t="shared" si="34"/>
        <v>1511.9613929492693</v>
      </c>
      <c r="L25" s="21">
        <f>SUM(L26,L32)</f>
        <v>1357.346947549441</v>
      </c>
      <c r="M25" s="21">
        <f t="shared" ref="M25:AF25" si="35">SUM(M26,M32)</f>
        <v>1388.1341358555455</v>
      </c>
      <c r="N25" s="21">
        <f t="shared" si="35"/>
        <v>1204.5906276870162</v>
      </c>
      <c r="O25" s="21">
        <f t="shared" si="35"/>
        <v>1612.2098882201203</v>
      </c>
      <c r="P25" s="21">
        <f t="shared" si="35"/>
        <v>1894.3537403267414</v>
      </c>
      <c r="Q25" s="21">
        <f t="shared" si="35"/>
        <v>1934.3508168529661</v>
      </c>
      <c r="R25" s="21">
        <f t="shared" si="35"/>
        <v>2077.6918314703353</v>
      </c>
      <c r="S25" s="21">
        <f t="shared" si="35"/>
        <v>2067.1730008598452</v>
      </c>
      <c r="T25" s="21">
        <f t="shared" si="35"/>
        <v>2031.6662080825447</v>
      </c>
      <c r="U25" s="21">
        <f t="shared" si="35"/>
        <v>2112.7018056749785</v>
      </c>
      <c r="V25" s="21">
        <f t="shared" si="35"/>
        <v>1957.3851246775575</v>
      </c>
      <c r="W25" s="21">
        <f t="shared" si="35"/>
        <v>1719.5710232158208</v>
      </c>
      <c r="X25" s="21">
        <f t="shared" si="35"/>
        <v>1689.8442820292346</v>
      </c>
      <c r="Y25" s="21">
        <f t="shared" si="35"/>
        <v>1597.463456577816</v>
      </c>
      <c r="Z25" s="21">
        <f t="shared" si="35"/>
        <v>1718.6920894239038</v>
      </c>
      <c r="AA25" s="21">
        <f t="shared" si="35"/>
        <v>1826.4450558899398</v>
      </c>
      <c r="AB25" s="21">
        <f t="shared" si="35"/>
        <v>2003.229234737747</v>
      </c>
      <c r="AC25" s="21">
        <f t="shared" si="35"/>
        <v>2381.9689595872742</v>
      </c>
      <c r="AD25" s="21">
        <f t="shared" si="35"/>
        <v>1810.2397248495267</v>
      </c>
      <c r="AE25" s="21">
        <f t="shared" si="35"/>
        <v>2063.4412725709376</v>
      </c>
      <c r="AF25" s="21">
        <f t="shared" si="35"/>
        <v>2578.1041272570938</v>
      </c>
      <c r="AG25" s="21">
        <f t="shared" ref="AG25" si="36">SUM(AG26,AG32)</f>
        <v>2561.7102321582115</v>
      </c>
    </row>
    <row r="26" spans="1:33" x14ac:dyDescent="0.25">
      <c r="A26" s="24" t="s">
        <v>10</v>
      </c>
      <c r="B26" s="25">
        <f t="shared" ref="B26:K26" si="37">SUM(B27:B31)</f>
        <v>337.49826204527147</v>
      </c>
      <c r="C26" s="25">
        <f t="shared" si="37"/>
        <v>399.61719115101278</v>
      </c>
      <c r="D26" s="25">
        <f t="shared" si="37"/>
        <v>455.27738307983464</v>
      </c>
      <c r="E26" s="25">
        <f t="shared" si="37"/>
        <v>458.08764731938152</v>
      </c>
      <c r="F26" s="25">
        <f t="shared" si="37"/>
        <v>539.98511447325473</v>
      </c>
      <c r="G26" s="25">
        <f t="shared" si="37"/>
        <v>530.84444272019607</v>
      </c>
      <c r="H26" s="25">
        <f t="shared" si="37"/>
        <v>569.55533944377305</v>
      </c>
      <c r="I26" s="25">
        <f t="shared" si="37"/>
        <v>677.67191791252947</v>
      </c>
      <c r="J26" s="25">
        <f t="shared" si="37"/>
        <v>801.0213975699761</v>
      </c>
      <c r="K26" s="25">
        <f t="shared" si="37"/>
        <v>779.24182150685101</v>
      </c>
      <c r="L26" s="25">
        <f>SUM(L27:L31)</f>
        <v>691.7848499781287</v>
      </c>
      <c r="M26" s="25">
        <f t="shared" ref="M26:AF26" si="38">SUM(M27:M31)</f>
        <v>692.21885927352969</v>
      </c>
      <c r="N26" s="25">
        <f t="shared" si="38"/>
        <v>605.22450727384694</v>
      </c>
      <c r="O26" s="25">
        <f t="shared" si="38"/>
        <v>809.09201389533632</v>
      </c>
      <c r="P26" s="25">
        <f t="shared" si="38"/>
        <v>966.86729402207573</v>
      </c>
      <c r="Q26" s="25">
        <f t="shared" si="38"/>
        <v>965.81893964623805</v>
      </c>
      <c r="R26" s="25">
        <f t="shared" si="38"/>
        <v>1050.3808999685325</v>
      </c>
      <c r="S26" s="25">
        <f t="shared" si="38"/>
        <v>1077.4704110139874</v>
      </c>
      <c r="T26" s="25">
        <f t="shared" si="38"/>
        <v>1050.0004997926058</v>
      </c>
      <c r="U26" s="25">
        <f t="shared" si="38"/>
        <v>1112.2949023083443</v>
      </c>
      <c r="V26" s="25">
        <f t="shared" si="38"/>
        <v>993.76582906106523</v>
      </c>
      <c r="W26" s="25">
        <f t="shared" si="38"/>
        <v>898.70124119625791</v>
      </c>
      <c r="X26" s="25">
        <f t="shared" si="38"/>
        <v>876.77058548918376</v>
      </c>
      <c r="Y26" s="25">
        <f t="shared" si="38"/>
        <v>837.52084042644265</v>
      </c>
      <c r="Z26" s="25">
        <f t="shared" si="38"/>
        <v>868.0651309692621</v>
      </c>
      <c r="AA26" s="25">
        <f t="shared" si="38"/>
        <v>908.40481157206966</v>
      </c>
      <c r="AB26" s="25">
        <f t="shared" si="38"/>
        <v>1011.3047639031224</v>
      </c>
      <c r="AC26" s="25">
        <f t="shared" si="38"/>
        <v>1254.2408184735193</v>
      </c>
      <c r="AD26" s="25">
        <f t="shared" si="38"/>
        <v>964.93313904169565</v>
      </c>
      <c r="AE26" s="25">
        <f t="shared" si="38"/>
        <v>1088.596255181548</v>
      </c>
      <c r="AF26" s="25">
        <f t="shared" si="38"/>
        <v>1229.2876303690173</v>
      </c>
      <c r="AG26" s="25">
        <f t="shared" ref="AG26" si="39">SUM(AG27:AG31)</f>
        <v>1242.3561097444856</v>
      </c>
    </row>
    <row r="27" spans="1:33" x14ac:dyDescent="0.25">
      <c r="A27" s="26" t="s">
        <v>15</v>
      </c>
      <c r="B27" s="27">
        <v>128.98634880845469</v>
      </c>
      <c r="C27" s="27">
        <v>128.12640132778662</v>
      </c>
      <c r="D27" s="27">
        <v>151.34393877869044</v>
      </c>
      <c r="E27" s="27">
        <v>147.90428947455004</v>
      </c>
      <c r="F27" s="27">
        <v>165.96242242532426</v>
      </c>
      <c r="G27" s="27">
        <v>170.26195011198439</v>
      </c>
      <c r="H27" s="27">
        <v>179.59774106195101</v>
      </c>
      <c r="I27" s="27">
        <v>211.78897690410457</v>
      </c>
      <c r="J27" s="27">
        <v>242.96876730188697</v>
      </c>
      <c r="K27" s="27">
        <v>186.72469514423889</v>
      </c>
      <c r="L27" s="27">
        <v>142.97679497907706</v>
      </c>
      <c r="M27" s="27">
        <v>127.4103947632177</v>
      </c>
      <c r="N27" s="27">
        <v>125.15813491471812</v>
      </c>
      <c r="O27" s="27">
        <v>143.96241759467171</v>
      </c>
      <c r="P27" s="27">
        <v>123.22515072335007</v>
      </c>
      <c r="Q27" s="27">
        <v>128.31961941274648</v>
      </c>
      <c r="R27" s="27">
        <v>122.83830849603453</v>
      </c>
      <c r="S27" s="27">
        <v>111.9260236169774</v>
      </c>
      <c r="T27" s="27">
        <v>87.390221850407187</v>
      </c>
      <c r="U27" s="27">
        <v>73.988944929600478</v>
      </c>
      <c r="V27" s="27">
        <v>153.97827591659643</v>
      </c>
      <c r="W27" s="27">
        <v>176.28497844114341</v>
      </c>
      <c r="X27" s="27">
        <v>205.32599007152982</v>
      </c>
      <c r="Y27" s="27">
        <v>209.49756535078322</v>
      </c>
      <c r="Z27" s="27">
        <v>268.78548752259718</v>
      </c>
      <c r="AA27" s="27">
        <v>661.27008107819415</v>
      </c>
      <c r="AB27" s="27">
        <v>587.28705346920628</v>
      </c>
      <c r="AC27" s="27">
        <v>618.33461822459446</v>
      </c>
      <c r="AD27" s="27">
        <v>449.04654418095396</v>
      </c>
      <c r="AE27" s="27">
        <v>407.46271012376263</v>
      </c>
      <c r="AF27" s="27">
        <v>565.7474679251917</v>
      </c>
      <c r="AG27" s="27">
        <v>664.51475468025012</v>
      </c>
    </row>
    <row r="28" spans="1:33" x14ac:dyDescent="0.25">
      <c r="A28" s="26" t="s">
        <v>16</v>
      </c>
      <c r="B28" s="27">
        <v>208.51191323681678</v>
      </c>
      <c r="C28" s="27">
        <v>271.49078982322612</v>
      </c>
      <c r="D28" s="27">
        <v>303.93344430114416</v>
      </c>
      <c r="E28" s="27">
        <v>310.18335784483145</v>
      </c>
      <c r="F28" s="27">
        <v>374.02269204793049</v>
      </c>
      <c r="G28" s="27">
        <v>360.58249260821168</v>
      </c>
      <c r="H28" s="27">
        <v>389.95759838182204</v>
      </c>
      <c r="I28" s="27">
        <v>465.88294100842489</v>
      </c>
      <c r="J28" s="27">
        <v>558.05263026808916</v>
      </c>
      <c r="K28" s="27">
        <v>592.51712636261209</v>
      </c>
      <c r="L28" s="27">
        <v>548.80805499905159</v>
      </c>
      <c r="M28" s="27">
        <v>564.80846451031198</v>
      </c>
      <c r="N28" s="27">
        <v>480.06637235912882</v>
      </c>
      <c r="O28" s="27">
        <v>665.12959630066462</v>
      </c>
      <c r="P28" s="27">
        <v>843.64214329872561</v>
      </c>
      <c r="Q28" s="27">
        <v>837.49932023349152</v>
      </c>
      <c r="R28" s="27">
        <v>927.54259147249797</v>
      </c>
      <c r="S28" s="27">
        <v>965.54438739700993</v>
      </c>
      <c r="T28" s="27">
        <v>962.61027794219854</v>
      </c>
      <c r="U28" s="27">
        <v>1038.3059573787439</v>
      </c>
      <c r="V28" s="27">
        <v>839.7875531444688</v>
      </c>
      <c r="W28" s="27">
        <v>722.41626275511453</v>
      </c>
      <c r="X28" s="27">
        <v>671.444595417654</v>
      </c>
      <c r="Y28" s="27">
        <v>628.0232750756594</v>
      </c>
      <c r="Z28" s="27">
        <v>599.27964344666498</v>
      </c>
      <c r="AA28" s="27">
        <v>247.13473049387551</v>
      </c>
      <c r="AB28" s="27">
        <v>424.01771043391614</v>
      </c>
      <c r="AC28" s="27">
        <v>625.87781508390265</v>
      </c>
      <c r="AD28" s="27">
        <v>504.48555391431989</v>
      </c>
      <c r="AE28" s="27">
        <v>672.01191354568709</v>
      </c>
      <c r="AF28" s="27">
        <v>654.0313446490361</v>
      </c>
      <c r="AG28" s="27">
        <v>569.37228717850371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10.028385165022247</v>
      </c>
      <c r="AD30" s="27">
        <v>11.401040946421819</v>
      </c>
      <c r="AE30" s="27">
        <v>9.1216315120983218</v>
      </c>
      <c r="AF30" s="27">
        <v>9.5088177947896959</v>
      </c>
      <c r="AG30" s="27">
        <v>8.4690678857315742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327.97422290743702</v>
      </c>
      <c r="C32" s="25">
        <f t="shared" si="40"/>
        <v>388.34016052568529</v>
      </c>
      <c r="D32" s="25">
        <f t="shared" si="40"/>
        <v>442.42966765103381</v>
      </c>
      <c r="E32" s="25">
        <f t="shared" si="40"/>
        <v>445.1605899979013</v>
      </c>
      <c r="F32" s="25">
        <f t="shared" si="40"/>
        <v>524.74695775374448</v>
      </c>
      <c r="G32" s="25">
        <f t="shared" si="40"/>
        <v>515.86424171660508</v>
      </c>
      <c r="H32" s="25">
        <f t="shared" si="40"/>
        <v>539.53030114092155</v>
      </c>
      <c r="I32" s="25">
        <f t="shared" si="40"/>
        <v>637.31329274955124</v>
      </c>
      <c r="J32" s="25">
        <f t="shared" si="40"/>
        <v>769.07507706458955</v>
      </c>
      <c r="K32" s="25">
        <f t="shared" si="40"/>
        <v>732.71957144241833</v>
      </c>
      <c r="L32" s="25">
        <f>SUM(L33:L37)</f>
        <v>665.56209757131228</v>
      </c>
      <c r="M32" s="25">
        <f t="shared" ref="M32:AF32" si="41">SUM(M33:M37)</f>
        <v>695.91527658201596</v>
      </c>
      <c r="N32" s="25">
        <f t="shared" si="41"/>
        <v>599.36612041316926</v>
      </c>
      <c r="O32" s="25">
        <f t="shared" si="41"/>
        <v>803.11787432478411</v>
      </c>
      <c r="P32" s="25">
        <f t="shared" si="41"/>
        <v>927.48644630466572</v>
      </c>
      <c r="Q32" s="25">
        <f t="shared" si="41"/>
        <v>968.53187720672793</v>
      </c>
      <c r="R32" s="25">
        <f t="shared" si="41"/>
        <v>1027.3109315018028</v>
      </c>
      <c r="S32" s="25">
        <f t="shared" si="41"/>
        <v>989.70258984585791</v>
      </c>
      <c r="T32" s="25">
        <f t="shared" si="41"/>
        <v>981.66570828993895</v>
      </c>
      <c r="U32" s="25">
        <f t="shared" si="41"/>
        <v>1000.4069033666341</v>
      </c>
      <c r="V32" s="25">
        <f t="shared" si="41"/>
        <v>963.61929561649231</v>
      </c>
      <c r="W32" s="25">
        <f t="shared" si="41"/>
        <v>820.86978201956299</v>
      </c>
      <c r="X32" s="25">
        <f t="shared" si="41"/>
        <v>813.07369654005083</v>
      </c>
      <c r="Y32" s="25">
        <f t="shared" si="41"/>
        <v>759.9426161513735</v>
      </c>
      <c r="Z32" s="25">
        <f t="shared" si="41"/>
        <v>850.62695845464179</v>
      </c>
      <c r="AA32" s="25">
        <f t="shared" si="41"/>
        <v>918.04024431787002</v>
      </c>
      <c r="AB32" s="25">
        <f t="shared" si="41"/>
        <v>991.92447083462457</v>
      </c>
      <c r="AC32" s="25">
        <f t="shared" si="41"/>
        <v>1127.7281411137546</v>
      </c>
      <c r="AD32" s="25">
        <f t="shared" si="41"/>
        <v>845.3065858078312</v>
      </c>
      <c r="AE32" s="25">
        <f t="shared" si="41"/>
        <v>974.84501738938945</v>
      </c>
      <c r="AF32" s="25">
        <f t="shared" si="41"/>
        <v>1348.8164968880762</v>
      </c>
      <c r="AG32" s="25">
        <f t="shared" ref="AG32" si="42">SUM(AG33:AG37)</f>
        <v>1319.3541224137257</v>
      </c>
    </row>
    <row r="33" spans="1:33" x14ac:dyDescent="0.25">
      <c r="A33" s="26" t="s">
        <v>15</v>
      </c>
      <c r="B33" s="27">
        <v>25.069283177787696</v>
      </c>
      <c r="C33" s="27">
        <v>24.902145533778281</v>
      </c>
      <c r="D33" s="27">
        <v>29.414616681326748</v>
      </c>
      <c r="E33" s="27">
        <v>28.74609745580247</v>
      </c>
      <c r="F33" s="27">
        <v>32.255806293506339</v>
      </c>
      <c r="G33" s="27">
        <v>33.091446276665607</v>
      </c>
      <c r="H33" s="27">
        <v>34.02599066633789</v>
      </c>
      <c r="I33" s="27">
        <v>39.835184746798234</v>
      </c>
      <c r="J33" s="27">
        <v>46.655738287106914</v>
      </c>
      <c r="K33" s="27">
        <v>35.115373643379314</v>
      </c>
      <c r="L33" s="27">
        <v>27.511425141301231</v>
      </c>
      <c r="M33" s="27">
        <v>25.61815209834721</v>
      </c>
      <c r="N33" s="27">
        <v>24.789328541859675</v>
      </c>
      <c r="O33" s="27">
        <v>28.579886790539007</v>
      </c>
      <c r="P33" s="27">
        <v>23.641229328240641</v>
      </c>
      <c r="Q33" s="27">
        <v>25.736012573495913</v>
      </c>
      <c r="R33" s="27">
        <v>24.028071555556181</v>
      </c>
      <c r="S33" s="27">
        <v>20.561766580787008</v>
      </c>
      <c r="T33" s="27">
        <v>16.34056060875011</v>
      </c>
      <c r="U33" s="27">
        <v>13.30924939542102</v>
      </c>
      <c r="V33" s="27">
        <v>29.861448932930671</v>
      </c>
      <c r="W33" s="27">
        <v>32.203585617326098</v>
      </c>
      <c r="X33" s="27">
        <v>38.081834520043685</v>
      </c>
      <c r="Y33" s="27">
        <v>38.018427770454991</v>
      </c>
      <c r="Z33" s="27">
        <v>52.677195194513729</v>
      </c>
      <c r="AA33" s="27">
        <v>133.6568320774378</v>
      </c>
      <c r="AB33" s="27">
        <v>115.20649769158467</v>
      </c>
      <c r="AC33" s="27">
        <v>111.19289682269698</v>
      </c>
      <c r="AD33" s="27">
        <v>78.675295887833556</v>
      </c>
      <c r="AE33" s="27">
        <v>72.977100710287289</v>
      </c>
      <c r="AF33" s="27">
        <v>124.15150026053482</v>
      </c>
      <c r="AG33" s="27">
        <v>141.1399314762416</v>
      </c>
    </row>
    <row r="34" spans="1:33" x14ac:dyDescent="0.25">
      <c r="A34" s="26" t="s">
        <v>16</v>
      </c>
      <c r="B34" s="27">
        <v>302.9049397296493</v>
      </c>
      <c r="C34" s="27">
        <v>363.43801499190704</v>
      </c>
      <c r="D34" s="27">
        <v>413.01505096970709</v>
      </c>
      <c r="E34" s="27">
        <v>416.41449254209886</v>
      </c>
      <c r="F34" s="27">
        <v>492.49115146023814</v>
      </c>
      <c r="G34" s="27">
        <v>482.77279543993944</v>
      </c>
      <c r="H34" s="27">
        <v>505.50431047458363</v>
      </c>
      <c r="I34" s="27">
        <v>597.47810800275306</v>
      </c>
      <c r="J34" s="27">
        <v>722.41933877748261</v>
      </c>
      <c r="K34" s="27">
        <v>697.60419779903896</v>
      </c>
      <c r="L34" s="27">
        <v>638.05067243001099</v>
      </c>
      <c r="M34" s="27">
        <v>670.29712448366877</v>
      </c>
      <c r="N34" s="27">
        <v>574.57679187130952</v>
      </c>
      <c r="O34" s="27">
        <v>774.53798753424508</v>
      </c>
      <c r="P34" s="27">
        <v>903.84521697642504</v>
      </c>
      <c r="Q34" s="27">
        <v>942.79586463323199</v>
      </c>
      <c r="R34" s="27">
        <v>1003.2828599462465</v>
      </c>
      <c r="S34" s="27">
        <v>969.14082326507094</v>
      </c>
      <c r="T34" s="27">
        <v>965.32514768118881</v>
      </c>
      <c r="U34" s="27">
        <v>987.09765397121305</v>
      </c>
      <c r="V34" s="27">
        <v>933.75784668356164</v>
      </c>
      <c r="W34" s="27">
        <v>788.66619640223689</v>
      </c>
      <c r="X34" s="27">
        <v>774.99186202000715</v>
      </c>
      <c r="Y34" s="27">
        <v>721.92418838091851</v>
      </c>
      <c r="Z34" s="27">
        <v>797.94976326012807</v>
      </c>
      <c r="AA34" s="27">
        <v>784.38341224043222</v>
      </c>
      <c r="AB34" s="27">
        <v>876.7179731430399</v>
      </c>
      <c r="AC34" s="27">
        <v>1007.5184015970946</v>
      </c>
      <c r="AD34" s="27">
        <v>756.64368082342719</v>
      </c>
      <c r="AE34" s="27">
        <v>893.6994364113209</v>
      </c>
      <c r="AF34" s="27">
        <v>1214.2315960216431</v>
      </c>
      <c r="AG34" s="27">
        <v>1169.2202321680136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9.0168426939631345</v>
      </c>
      <c r="AD36" s="27">
        <v>9.9876090965704414</v>
      </c>
      <c r="AE36" s="27">
        <v>8.1684802677812982</v>
      </c>
      <c r="AF36" s="27">
        <v>10.433400605898175</v>
      </c>
      <c r="AG36" s="27">
        <v>8.9939587694704866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15.965273995987994</v>
      </c>
      <c r="C40" s="21">
        <f t="shared" si="43"/>
        <v>15.965273995987996</v>
      </c>
      <c r="D40" s="21">
        <f t="shared" si="43"/>
        <v>15.965273995987996</v>
      </c>
      <c r="E40" s="21">
        <f t="shared" si="43"/>
        <v>15.965273995987992</v>
      </c>
      <c r="F40" s="21">
        <f t="shared" si="43"/>
        <v>15.965273995987992</v>
      </c>
      <c r="G40" s="21">
        <f t="shared" si="43"/>
        <v>15.965273995987992</v>
      </c>
      <c r="H40" s="21">
        <f t="shared" si="43"/>
        <v>15.733267810817111</v>
      </c>
      <c r="I40" s="21">
        <f t="shared" si="43"/>
        <v>15.770198216626584</v>
      </c>
      <c r="J40" s="21">
        <f t="shared" si="43"/>
        <v>16.080777821251033</v>
      </c>
      <c r="K40" s="21">
        <f t="shared" si="43"/>
        <v>15.063974152162418</v>
      </c>
      <c r="L40" s="21">
        <f>IF(L25=0,0,L25/(L3/1000))</f>
        <v>15.112471486720134</v>
      </c>
      <c r="M40" s="21">
        <f t="shared" ref="M40:AF40" si="44">IF(M25=0,0,M25/(M3/1000))</f>
        <v>15.912437781227307</v>
      </c>
      <c r="N40" s="21">
        <f t="shared" si="44"/>
        <v>13.367490728898945</v>
      </c>
      <c r="O40" s="21">
        <f t="shared" si="44"/>
        <v>17.325090927397373</v>
      </c>
      <c r="P40" s="21">
        <f t="shared" si="44"/>
        <v>19.997111408226619</v>
      </c>
      <c r="Q40" s="21">
        <f t="shared" si="44"/>
        <v>17.981845080204081</v>
      </c>
      <c r="R40" s="21">
        <f t="shared" si="44"/>
        <v>20.53898751115964</v>
      </c>
      <c r="S40" s="21">
        <f t="shared" si="44"/>
        <v>20.390079741437582</v>
      </c>
      <c r="T40" s="21">
        <f t="shared" si="44"/>
        <v>18.266958142694008</v>
      </c>
      <c r="U40" s="21">
        <f t="shared" si="44"/>
        <v>21.991973534363762</v>
      </c>
      <c r="V40" s="21">
        <f t="shared" si="44"/>
        <v>16.559613075509333</v>
      </c>
      <c r="W40" s="21">
        <f t="shared" si="44"/>
        <v>16.155615103321672</v>
      </c>
      <c r="X40" s="21">
        <f t="shared" si="44"/>
        <v>17.059862991431299</v>
      </c>
      <c r="Y40" s="21">
        <f t="shared" si="44"/>
        <v>15.160807887211533</v>
      </c>
      <c r="Z40" s="21">
        <f t="shared" si="44"/>
        <v>14.955008251673171</v>
      </c>
      <c r="AA40" s="21">
        <f t="shared" si="44"/>
        <v>15.287846764705089</v>
      </c>
      <c r="AB40" s="21">
        <f t="shared" si="44"/>
        <v>17.079126888025691</v>
      </c>
      <c r="AC40" s="21">
        <f t="shared" si="44"/>
        <v>22.762757902394998</v>
      </c>
      <c r="AD40" s="21">
        <f t="shared" si="44"/>
        <v>17.852589202847511</v>
      </c>
      <c r="AE40" s="21">
        <f t="shared" si="44"/>
        <v>19.659102105536324</v>
      </c>
      <c r="AF40" s="21">
        <f t="shared" si="44"/>
        <v>23.392209341321955</v>
      </c>
      <c r="AG40" s="21">
        <f t="shared" ref="AG40" si="45">IF(AG25=0,0,AG25/(AG3/1000))</f>
        <v>28.028116477637283</v>
      </c>
    </row>
    <row r="41" spans="1:33" x14ac:dyDescent="0.25">
      <c r="A41" s="10" t="s">
        <v>10</v>
      </c>
      <c r="B41" s="22">
        <f t="shared" ref="B41:K41" si="46">IF(B26=0,0,B26/(B4/1000))</f>
        <v>19.679723596500295</v>
      </c>
      <c r="C41" s="22">
        <f t="shared" si="46"/>
        <v>19.6797242231811</v>
      </c>
      <c r="D41" s="22">
        <f t="shared" si="46"/>
        <v>19.679723727283967</v>
      </c>
      <c r="E41" s="22">
        <f t="shared" si="46"/>
        <v>19.67972454533513</v>
      </c>
      <c r="F41" s="22">
        <f t="shared" si="46"/>
        <v>19.679724256179142</v>
      </c>
      <c r="G41" s="22">
        <f t="shared" si="46"/>
        <v>19.679724073099596</v>
      </c>
      <c r="H41" s="22">
        <f t="shared" si="46"/>
        <v>19.179388232069183</v>
      </c>
      <c r="I41" s="22">
        <f t="shared" si="46"/>
        <v>19.258289626992358</v>
      </c>
      <c r="J41" s="22">
        <f t="shared" si="46"/>
        <v>19.933008832435032</v>
      </c>
      <c r="K41" s="22">
        <f t="shared" si="46"/>
        <v>17.796074163276707</v>
      </c>
      <c r="L41" s="22">
        <f>IF(L26=0,0,L26/(L4/1000))</f>
        <v>17.893430250990299</v>
      </c>
      <c r="M41" s="22">
        <f t="shared" ref="M41:AF41" si="47">IF(M26=0,0,M26/(M4/1000))</f>
        <v>19.545494115643493</v>
      </c>
      <c r="N41" s="22">
        <f t="shared" si="47"/>
        <v>15.997975015231543</v>
      </c>
      <c r="O41" s="22">
        <f t="shared" si="47"/>
        <v>20.702904145363579</v>
      </c>
      <c r="P41" s="22">
        <f t="shared" si="47"/>
        <v>23.446931670279163</v>
      </c>
      <c r="Q41" s="22">
        <f t="shared" si="47"/>
        <v>22.375877019337921</v>
      </c>
      <c r="R41" s="22">
        <f t="shared" si="47"/>
        <v>24.40815566013163</v>
      </c>
      <c r="S41" s="22">
        <f t="shared" si="47"/>
        <v>23.532635726872186</v>
      </c>
      <c r="T41" s="22">
        <f t="shared" si="47"/>
        <v>21.973592945740158</v>
      </c>
      <c r="U41" s="22">
        <f t="shared" si="47"/>
        <v>26.229149691778044</v>
      </c>
      <c r="V41" s="22">
        <f t="shared" si="47"/>
        <v>21.22056456108314</v>
      </c>
      <c r="W41" s="22">
        <f t="shared" si="47"/>
        <v>19.285183682016012</v>
      </c>
      <c r="X41" s="22">
        <f t="shared" si="47"/>
        <v>20.741119455965887</v>
      </c>
      <c r="Y41" s="22">
        <f t="shared" si="47"/>
        <v>18.108163890131237</v>
      </c>
      <c r="Z41" s="22">
        <f t="shared" si="47"/>
        <v>18.733207934303671</v>
      </c>
      <c r="AA41" s="22">
        <f t="shared" si="47"/>
        <v>19.947935082436501</v>
      </c>
      <c r="AB41" s="22">
        <f t="shared" si="47"/>
        <v>21.013087124682027</v>
      </c>
      <c r="AC41" s="22">
        <f t="shared" si="47"/>
        <v>25.738065501753308</v>
      </c>
      <c r="AD41" s="22">
        <f t="shared" si="47"/>
        <v>19.680161372761948</v>
      </c>
      <c r="AE41" s="22">
        <f t="shared" si="47"/>
        <v>22.583596901503181</v>
      </c>
      <c r="AF41" s="22">
        <f t="shared" si="47"/>
        <v>25.94141606910182</v>
      </c>
      <c r="AG41" s="22">
        <f t="shared" ref="AG41" si="48">IF(AG26=0,0,AG26/(AG4/1000))</f>
        <v>26.115672321936078</v>
      </c>
    </row>
    <row r="42" spans="1:33" x14ac:dyDescent="0.25">
      <c r="A42" s="12" t="s">
        <v>11</v>
      </c>
      <c r="B42" s="23">
        <f t="shared" ref="B42:K42" si="49">IF(B32=0,0,B32/(B5/1000))</f>
        <v>13.368721133180834</v>
      </c>
      <c r="C42" s="23">
        <f t="shared" si="49"/>
        <v>13.368720695105207</v>
      </c>
      <c r="D42" s="23">
        <f t="shared" si="49"/>
        <v>13.368721041757677</v>
      </c>
      <c r="E42" s="23">
        <f t="shared" si="49"/>
        <v>13.368720469906304</v>
      </c>
      <c r="F42" s="23">
        <f t="shared" si="49"/>
        <v>13.368720672038219</v>
      </c>
      <c r="G42" s="23">
        <f t="shared" si="49"/>
        <v>13.368720800018341</v>
      </c>
      <c r="H42" s="23">
        <f t="shared" si="49"/>
        <v>13.224817640598902</v>
      </c>
      <c r="I42" s="23">
        <f t="shared" si="49"/>
        <v>13.223472505461054</v>
      </c>
      <c r="J42" s="23">
        <f t="shared" si="49"/>
        <v>13.386295949657708</v>
      </c>
      <c r="K42" s="23">
        <f t="shared" si="49"/>
        <v>12.94967801188721</v>
      </c>
      <c r="L42" s="23">
        <f>IF(L32=0,0,L32/(L5/1000))</f>
        <v>13.010705930694177</v>
      </c>
      <c r="M42" s="23">
        <f t="shared" ref="M42:AF42" si="50">IF(M32=0,0,M32/(M5/1000))</f>
        <v>13.429468434399759</v>
      </c>
      <c r="N42" s="23">
        <f t="shared" si="50"/>
        <v>11.464073581161015</v>
      </c>
      <c r="O42" s="23">
        <f t="shared" si="50"/>
        <v>14.879366972850862</v>
      </c>
      <c r="P42" s="23">
        <f t="shared" si="50"/>
        <v>17.337828982211835</v>
      </c>
      <c r="Q42" s="23">
        <f t="shared" si="50"/>
        <v>15.037205891596258</v>
      </c>
      <c r="R42" s="23">
        <f t="shared" si="50"/>
        <v>17.674342492280655</v>
      </c>
      <c r="S42" s="23">
        <f t="shared" si="50"/>
        <v>17.80197793661203</v>
      </c>
      <c r="T42" s="23">
        <f t="shared" si="50"/>
        <v>15.474856413987677</v>
      </c>
      <c r="U42" s="23">
        <f t="shared" si="50"/>
        <v>18.643394429539679</v>
      </c>
      <c r="V42" s="23">
        <f t="shared" si="50"/>
        <v>13.501358183003701</v>
      </c>
      <c r="W42" s="23">
        <f t="shared" si="50"/>
        <v>13.718345832436635</v>
      </c>
      <c r="X42" s="23">
        <f t="shared" si="50"/>
        <v>14.319289718869868</v>
      </c>
      <c r="Y42" s="23">
        <f t="shared" si="50"/>
        <v>12.854901123170949</v>
      </c>
      <c r="Z42" s="23">
        <f t="shared" si="50"/>
        <v>12.402363501580593</v>
      </c>
      <c r="AA42" s="23">
        <f t="shared" si="50"/>
        <v>12.417426403761837</v>
      </c>
      <c r="AB42" s="23">
        <f t="shared" si="50"/>
        <v>14.341691223258179</v>
      </c>
      <c r="AC42" s="23">
        <f t="shared" si="50"/>
        <v>20.169595739928678</v>
      </c>
      <c r="AD42" s="23">
        <f t="shared" si="50"/>
        <v>16.141499680788151</v>
      </c>
      <c r="AE42" s="23">
        <f t="shared" si="50"/>
        <v>17.175418217347239</v>
      </c>
      <c r="AF42" s="23">
        <f t="shared" si="50"/>
        <v>21.469417459204738</v>
      </c>
      <c r="AG42" s="23">
        <f t="shared" ref="AG42" si="51">IF(AG32=0,0,AG32/(AG5/1000))</f>
        <v>30.103966614542383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0.50715584742659281</v>
      </c>
      <c r="C45" s="31">
        <f t="shared" si="55"/>
        <v>0.5071558635764557</v>
      </c>
      <c r="D45" s="31">
        <f t="shared" si="55"/>
        <v>0.50715585079695036</v>
      </c>
      <c r="E45" s="31">
        <f t="shared" si="55"/>
        <v>0.50715587187851841</v>
      </c>
      <c r="F45" s="31">
        <f t="shared" si="55"/>
        <v>0.50715586442683092</v>
      </c>
      <c r="G45" s="31">
        <f t="shared" si="55"/>
        <v>0.50715585970878385</v>
      </c>
      <c r="H45" s="31">
        <f t="shared" si="55"/>
        <v>0.51353594222310128</v>
      </c>
      <c r="I45" s="31">
        <f t="shared" si="55"/>
        <v>0.51534565744000205</v>
      </c>
      <c r="J45" s="31">
        <f t="shared" si="55"/>
        <v>0.51017336228107313</v>
      </c>
      <c r="K45" s="31">
        <f t="shared" si="55"/>
        <v>0.51538473478270674</v>
      </c>
      <c r="L45" s="31">
        <f>IF(L26=0,0,L26/L$25)</f>
        <v>0.5096595614165409</v>
      </c>
      <c r="M45" s="31">
        <f t="shared" ref="M45:AF45" si="56">IF(M26=0,0,M26/M$25)</f>
        <v>0.49866856623830236</v>
      </c>
      <c r="N45" s="31">
        <f t="shared" si="56"/>
        <v>0.50243169203131133</v>
      </c>
      <c r="O45" s="31">
        <f t="shared" si="56"/>
        <v>0.50185277971999909</v>
      </c>
      <c r="P45" s="31">
        <f t="shared" si="56"/>
        <v>0.51039426979213964</v>
      </c>
      <c r="Q45" s="31">
        <f t="shared" si="56"/>
        <v>0.49929874727560958</v>
      </c>
      <c r="R45" s="31">
        <f t="shared" si="56"/>
        <v>0.50555182633855855</v>
      </c>
      <c r="S45" s="31">
        <f t="shared" si="56"/>
        <v>0.52122894918123019</v>
      </c>
      <c r="T45" s="31">
        <f t="shared" si="56"/>
        <v>0.51681742582290624</v>
      </c>
      <c r="U45" s="31">
        <f t="shared" si="56"/>
        <v>0.52647983701276846</v>
      </c>
      <c r="V45" s="31">
        <f t="shared" si="56"/>
        <v>0.50770071588480548</v>
      </c>
      <c r="W45" s="31">
        <f t="shared" si="56"/>
        <v>0.5226310684833303</v>
      </c>
      <c r="X45" s="31">
        <f t="shared" si="56"/>
        <v>0.51884696999200519</v>
      </c>
      <c r="Y45" s="31">
        <f t="shared" si="56"/>
        <v>0.52428168981131562</v>
      </c>
      <c r="Z45" s="31">
        <f t="shared" si="56"/>
        <v>0.5050730938432566</v>
      </c>
      <c r="AA45" s="31">
        <f t="shared" si="56"/>
        <v>0.49736224401748957</v>
      </c>
      <c r="AB45" s="31">
        <f t="shared" si="56"/>
        <v>0.50483726293836639</v>
      </c>
      <c r="AC45" s="31">
        <f t="shared" si="56"/>
        <v>0.5265563236772165</v>
      </c>
      <c r="AD45" s="31">
        <f t="shared" si="56"/>
        <v>0.53304163299250551</v>
      </c>
      <c r="AE45" s="31">
        <f t="shared" si="56"/>
        <v>0.52756347837572104</v>
      </c>
      <c r="AF45" s="31">
        <f t="shared" si="56"/>
        <v>0.47681845638906972</v>
      </c>
      <c r="AG45" s="31">
        <f t="shared" ref="AG45" si="57">IF(AG26=0,0,AG26/AG$25)</f>
        <v>0.48497136567152438</v>
      </c>
    </row>
    <row r="46" spans="1:33" x14ac:dyDescent="0.25">
      <c r="A46" s="12" t="s">
        <v>11</v>
      </c>
      <c r="B46" s="32">
        <f t="shared" ref="B46:K46" si="58">IF(B32=0,0,B32/B$25)</f>
        <v>0.49284415257340708</v>
      </c>
      <c r="C46" s="32">
        <f t="shared" si="58"/>
        <v>0.49284413642354435</v>
      </c>
      <c r="D46" s="32">
        <f t="shared" si="58"/>
        <v>0.4928441492030497</v>
      </c>
      <c r="E46" s="32">
        <f t="shared" si="58"/>
        <v>0.49284412812148154</v>
      </c>
      <c r="F46" s="32">
        <f t="shared" si="58"/>
        <v>0.49284413557316908</v>
      </c>
      <c r="G46" s="32">
        <f t="shared" si="58"/>
        <v>0.49284414029121609</v>
      </c>
      <c r="H46" s="32">
        <f t="shared" si="58"/>
        <v>0.48646405777689866</v>
      </c>
      <c r="I46" s="32">
        <f t="shared" si="58"/>
        <v>0.48465434255999806</v>
      </c>
      <c r="J46" s="32">
        <f t="shared" si="58"/>
        <v>0.48982663771892676</v>
      </c>
      <c r="K46" s="32">
        <f t="shared" si="58"/>
        <v>0.48461526521729326</v>
      </c>
      <c r="L46" s="32">
        <f>IF(L32=0,0,L32/L$25)</f>
        <v>0.49034043858345905</v>
      </c>
      <c r="M46" s="32">
        <f t="shared" ref="M46:AF46" si="59">IF(M32=0,0,M32/M$25)</f>
        <v>0.50133143376169775</v>
      </c>
      <c r="N46" s="32">
        <f t="shared" si="59"/>
        <v>0.49756830796868867</v>
      </c>
      <c r="O46" s="32">
        <f t="shared" si="59"/>
        <v>0.49814722028000102</v>
      </c>
      <c r="P46" s="32">
        <f t="shared" si="59"/>
        <v>0.48960573020786036</v>
      </c>
      <c r="Q46" s="32">
        <f t="shared" si="59"/>
        <v>0.50070125272439037</v>
      </c>
      <c r="R46" s="32">
        <f t="shared" si="59"/>
        <v>0.4944481736614415</v>
      </c>
      <c r="S46" s="32">
        <f t="shared" si="59"/>
        <v>0.47877105081876986</v>
      </c>
      <c r="T46" s="32">
        <f t="shared" si="59"/>
        <v>0.48318257417709376</v>
      </c>
      <c r="U46" s="32">
        <f t="shared" si="59"/>
        <v>0.47352016298723149</v>
      </c>
      <c r="V46" s="32">
        <f t="shared" si="59"/>
        <v>0.49229928411519452</v>
      </c>
      <c r="W46" s="32">
        <f t="shared" si="59"/>
        <v>0.47736893151666981</v>
      </c>
      <c r="X46" s="32">
        <f t="shared" si="59"/>
        <v>0.48115303000799486</v>
      </c>
      <c r="Y46" s="32">
        <f t="shared" si="59"/>
        <v>0.47571831018868443</v>
      </c>
      <c r="Z46" s="32">
        <f t="shared" si="59"/>
        <v>0.49492690615674345</v>
      </c>
      <c r="AA46" s="32">
        <f t="shared" si="59"/>
        <v>0.50263775598251037</v>
      </c>
      <c r="AB46" s="32">
        <f t="shared" si="59"/>
        <v>0.49516273706163361</v>
      </c>
      <c r="AC46" s="32">
        <f t="shared" si="59"/>
        <v>0.47344367632278345</v>
      </c>
      <c r="AD46" s="32">
        <f t="shared" si="59"/>
        <v>0.46695836700749449</v>
      </c>
      <c r="AE46" s="32">
        <f t="shared" si="59"/>
        <v>0.47243652162427896</v>
      </c>
      <c r="AF46" s="32">
        <f t="shared" si="59"/>
        <v>0.52318154361093017</v>
      </c>
      <c r="AG46" s="32">
        <f t="shared" ref="AG46" si="60">IF(AG32=0,0,AG32/AG$25)</f>
        <v>0.51502863432847557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13542.637668541251</v>
      </c>
      <c r="C48" s="21">
        <f t="shared" si="61"/>
        <v>13542.639480867718</v>
      </c>
      <c r="D48" s="21">
        <f t="shared" si="61"/>
        <v>13542.637638112374</v>
      </c>
      <c r="E48" s="21">
        <f t="shared" si="61"/>
        <v>13542.64088260682</v>
      </c>
      <c r="F48" s="21">
        <f t="shared" si="61"/>
        <v>13542.639551342181</v>
      </c>
      <c r="G48" s="21">
        <f t="shared" si="61"/>
        <v>13542.639156505151</v>
      </c>
      <c r="H48" s="21">
        <f t="shared" si="61"/>
        <v>13215.928869054016</v>
      </c>
      <c r="I48" s="21">
        <f t="shared" si="61"/>
        <v>13267.508370853535</v>
      </c>
      <c r="J48" s="21">
        <f t="shared" si="61"/>
        <v>13707.700588387112</v>
      </c>
      <c r="K48" s="21">
        <f t="shared" si="61"/>
        <v>12308.097395918372</v>
      </c>
      <c r="L48" s="21">
        <f t="shared" ref="L48" si="62">IF(L25=0,0,100*L25/L12)</f>
        <v>12372.208453968971</v>
      </c>
      <c r="M48" s="21">
        <f t="shared" ref="M48:AF48" si="63">IF(M25=0,0,100*M25/M12)</f>
        <v>13387.119689976798</v>
      </c>
      <c r="N48" s="21">
        <f t="shared" si="63"/>
        <v>11477.305635204792</v>
      </c>
      <c r="O48" s="21">
        <f t="shared" si="63"/>
        <v>14876.432691891798</v>
      </c>
      <c r="P48" s="21">
        <f t="shared" si="63"/>
        <v>16546.432554143124</v>
      </c>
      <c r="Q48" s="21">
        <f t="shared" si="63"/>
        <v>16291.928879449684</v>
      </c>
      <c r="R48" s="21">
        <f t="shared" si="63"/>
        <v>19113.722463558814</v>
      </c>
      <c r="S48" s="21">
        <f t="shared" si="63"/>
        <v>16066.046059293323</v>
      </c>
      <c r="T48" s="21">
        <f t="shared" si="63"/>
        <v>15956.873925031719</v>
      </c>
      <c r="U48" s="21">
        <f t="shared" si="63"/>
        <v>20317.697131597713</v>
      </c>
      <c r="V48" s="21">
        <f t="shared" si="63"/>
        <v>16523.592725018596</v>
      </c>
      <c r="W48" s="21">
        <f t="shared" si="63"/>
        <v>15134.268493768326</v>
      </c>
      <c r="X48" s="21">
        <f t="shared" si="63"/>
        <v>17013.67131198704</v>
      </c>
      <c r="Y48" s="21">
        <f t="shared" si="63"/>
        <v>13989.18702248222</v>
      </c>
      <c r="Z48" s="21">
        <f t="shared" si="63"/>
        <v>15051.111043013463</v>
      </c>
      <c r="AA48" s="21">
        <f t="shared" si="63"/>
        <v>16657.467976752534</v>
      </c>
      <c r="AB48" s="21">
        <f t="shared" si="63"/>
        <v>18614.150922375207</v>
      </c>
      <c r="AC48" s="21">
        <f t="shared" si="63"/>
        <v>22667.586827764771</v>
      </c>
      <c r="AD48" s="21">
        <f t="shared" si="63"/>
        <v>16888.141559202748</v>
      </c>
      <c r="AE48" s="21">
        <f t="shared" si="63"/>
        <v>19444.735213508869</v>
      </c>
      <c r="AF48" s="21">
        <f t="shared" si="63"/>
        <v>26339.082138012582</v>
      </c>
      <c r="AG48" s="21">
        <f t="shared" ref="AG48" si="64">IF(AG25=0,0,100*AG25/AG12)</f>
        <v>29513.276914103673</v>
      </c>
    </row>
    <row r="49" spans="1:33" x14ac:dyDescent="0.25">
      <c r="A49" s="10" t="s">
        <v>10</v>
      </c>
      <c r="B49" s="22">
        <f t="shared" si="61"/>
        <v>9957.7218634717447</v>
      </c>
      <c r="C49" s="22">
        <f t="shared" si="61"/>
        <v>9957.7211542140158</v>
      </c>
      <c r="D49" s="22">
        <f t="shared" si="61"/>
        <v>9957.7215015195325</v>
      </c>
      <c r="E49" s="22">
        <f t="shared" si="61"/>
        <v>9957.7214162514028</v>
      </c>
      <c r="F49" s="22">
        <f t="shared" si="61"/>
        <v>9957.7211988625513</v>
      </c>
      <c r="G49" s="22">
        <f t="shared" si="61"/>
        <v>9957.7215444167814</v>
      </c>
      <c r="H49" s="22">
        <f t="shared" si="61"/>
        <v>9704.5575542558654</v>
      </c>
      <c r="I49" s="22">
        <f t="shared" si="61"/>
        <v>9744.4806727540599</v>
      </c>
      <c r="J49" s="22">
        <f t="shared" si="61"/>
        <v>10085.881283786026</v>
      </c>
      <c r="K49" s="22">
        <f t="shared" si="61"/>
        <v>9004.6160221198807</v>
      </c>
      <c r="L49" s="22">
        <f t="shared" ref="L49" si="65">IF(L26=0,0,100*L26/L13)</f>
        <v>9053.8772459241445</v>
      </c>
      <c r="M49" s="22">
        <f t="shared" ref="M49:AF49" si="66">IF(M26=0,0,100*M26/M13)</f>
        <v>9782.3764489065597</v>
      </c>
      <c r="N49" s="22">
        <f t="shared" si="66"/>
        <v>8337.1790519067144</v>
      </c>
      <c r="O49" s="22">
        <f t="shared" si="66"/>
        <v>10791.97000540786</v>
      </c>
      <c r="P49" s="22">
        <f t="shared" si="66"/>
        <v>11872.330664644314</v>
      </c>
      <c r="Q49" s="22">
        <f t="shared" si="66"/>
        <v>11778.94483122935</v>
      </c>
      <c r="R49" s="22">
        <f t="shared" si="66"/>
        <v>13789.759840198307</v>
      </c>
      <c r="S49" s="22">
        <f t="shared" si="66"/>
        <v>11353.04885426402</v>
      </c>
      <c r="T49" s="22">
        <f t="shared" si="66"/>
        <v>11400.283072070879</v>
      </c>
      <c r="U49" s="22">
        <f t="shared" si="66"/>
        <v>14586.605627787463</v>
      </c>
      <c r="V49" s="22">
        <f t="shared" si="66"/>
        <v>11786.905967917177</v>
      </c>
      <c r="W49" s="22">
        <f t="shared" si="66"/>
        <v>10729.669545214718</v>
      </c>
      <c r="X49" s="22">
        <f t="shared" si="66"/>
        <v>12097.615711328397</v>
      </c>
      <c r="Y49" s="22">
        <f t="shared" si="66"/>
        <v>9842.1307503811313</v>
      </c>
      <c r="Z49" s="22">
        <f t="shared" si="66"/>
        <v>10636.692204689278</v>
      </c>
      <c r="AA49" s="22">
        <f t="shared" si="66"/>
        <v>11791.815733631895</v>
      </c>
      <c r="AB49" s="22">
        <f t="shared" si="66"/>
        <v>13259.132066562579</v>
      </c>
      <c r="AC49" s="22">
        <f t="shared" si="66"/>
        <v>16040.265594130022</v>
      </c>
      <c r="AD49" s="22">
        <f t="shared" si="66"/>
        <v>11899.409835213148</v>
      </c>
      <c r="AE49" s="22">
        <f t="shared" si="66"/>
        <v>13697.107607614995</v>
      </c>
      <c r="AF49" s="22">
        <f t="shared" si="66"/>
        <v>17538.451874977061</v>
      </c>
      <c r="AG49" s="22">
        <f t="shared" ref="AG49" si="67">IF(AG26=0,0,100*AG26/AG13)</f>
        <v>19244.551995267469</v>
      </c>
    </row>
    <row r="50" spans="1:33" x14ac:dyDescent="0.25">
      <c r="A50" s="12" t="s">
        <v>11</v>
      </c>
      <c r="B50" s="23">
        <f t="shared" ref="B50:K50" si="68">IF(B32=0,0,100*B32/B14)</f>
        <v>21512.233611534415</v>
      </c>
      <c r="C50" s="23">
        <f t="shared" si="68"/>
        <v>21512.247114631595</v>
      </c>
      <c r="D50" s="23">
        <f t="shared" si="68"/>
        <v>21512.235364785596</v>
      </c>
      <c r="E50" s="23">
        <f t="shared" si="68"/>
        <v>21512.253453302692</v>
      </c>
      <c r="F50" s="23">
        <f t="shared" si="68"/>
        <v>21512.247304086533</v>
      </c>
      <c r="G50" s="23">
        <f t="shared" si="68"/>
        <v>21512.243384041016</v>
      </c>
      <c r="H50" s="23">
        <f t="shared" si="68"/>
        <v>21383.712080858058</v>
      </c>
      <c r="I50" s="23">
        <f t="shared" si="68"/>
        <v>21553.412752588731</v>
      </c>
      <c r="J50" s="23">
        <f t="shared" si="68"/>
        <v>21897.788512630133</v>
      </c>
      <c r="K50" s="23">
        <f t="shared" si="68"/>
        <v>20182.454526440273</v>
      </c>
      <c r="L50" s="23">
        <f t="shared" ref="L50" si="69">IF(L32=0,0,100*L32/L14)</f>
        <v>19985.787469294046</v>
      </c>
      <c r="M50" s="23">
        <f t="shared" ref="M50:AF50" si="70">IF(M32=0,0,100*M32/M14)</f>
        <v>21133.208155921813</v>
      </c>
      <c r="N50" s="23">
        <f t="shared" si="70"/>
        <v>18521.42585381119</v>
      </c>
      <c r="O50" s="23">
        <f t="shared" si="70"/>
        <v>24044.185538924878</v>
      </c>
      <c r="P50" s="23">
        <f t="shared" si="70"/>
        <v>28064.4631622339</v>
      </c>
      <c r="Q50" s="23">
        <f t="shared" si="70"/>
        <v>26365.19085093277</v>
      </c>
      <c r="R50" s="23">
        <f t="shared" si="70"/>
        <v>31579.930572902435</v>
      </c>
      <c r="S50" s="23">
        <f t="shared" si="70"/>
        <v>29314.645402300259</v>
      </c>
      <c r="T50" s="23">
        <f t="shared" si="70"/>
        <v>27872.947738596136</v>
      </c>
      <c r="U50" s="23">
        <f t="shared" si="70"/>
        <v>36078.27472336997</v>
      </c>
      <c r="V50" s="23">
        <f t="shared" si="70"/>
        <v>28218.06586591628</v>
      </c>
      <c r="W50" s="23">
        <f t="shared" si="70"/>
        <v>27488.314173949366</v>
      </c>
      <c r="X50" s="23">
        <f t="shared" si="70"/>
        <v>30284.251215824854</v>
      </c>
      <c r="Y50" s="23">
        <f t="shared" si="70"/>
        <v>26117.334667412677</v>
      </c>
      <c r="Z50" s="23">
        <f t="shared" si="70"/>
        <v>26108.91728022341</v>
      </c>
      <c r="AA50" s="23">
        <f t="shared" si="70"/>
        <v>28151.823189703075</v>
      </c>
      <c r="AB50" s="23">
        <f t="shared" si="70"/>
        <v>31644.068704587931</v>
      </c>
      <c r="AC50" s="23">
        <f t="shared" si="70"/>
        <v>41939.614751046407</v>
      </c>
      <c r="AD50" s="23">
        <f t="shared" si="70"/>
        <v>32388.280300616349</v>
      </c>
      <c r="AE50" s="23">
        <f t="shared" si="70"/>
        <v>36590.685472741963</v>
      </c>
      <c r="AF50" s="23">
        <f t="shared" si="70"/>
        <v>48535.479148425649</v>
      </c>
      <c r="AG50" s="23">
        <f t="shared" ref="AG50" si="71">IF(AG32=0,0,100*AG32/AG14)</f>
        <v>59317.28895248902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5887.5296032609158</v>
      </c>
      <c r="C53" s="21">
        <v>5887.5302946947022</v>
      </c>
      <c r="D53" s="21">
        <v>5887.5295888757764</v>
      </c>
      <c r="E53" s="21">
        <v>5887.5307989262665</v>
      </c>
      <c r="F53" s="21">
        <v>5887.530312981854</v>
      </c>
      <c r="G53" s="21">
        <v>5887.5301572395292</v>
      </c>
      <c r="H53" s="21">
        <v>5895.3797107871087</v>
      </c>
      <c r="I53" s="21">
        <v>5894.1406827824294</v>
      </c>
      <c r="J53" s="21">
        <v>5883.5654680294565</v>
      </c>
      <c r="K53" s="21">
        <v>5917.1905811544757</v>
      </c>
      <c r="L53" s="21">
        <v>5915.6498908112726</v>
      </c>
      <c r="M53" s="21">
        <v>5869.496167350605</v>
      </c>
      <c r="N53" s="21">
        <v>6110.8525432066872</v>
      </c>
      <c r="O53" s="21">
        <v>6120.3618620077477</v>
      </c>
      <c r="P53" s="21">
        <v>6036.9954615957568</v>
      </c>
      <c r="Q53" s="21">
        <v>6192.463845192372</v>
      </c>
      <c r="R53" s="21">
        <v>6589.8729139579436</v>
      </c>
      <c r="S53" s="21">
        <v>5882.9090470333795</v>
      </c>
      <c r="T53" s="21">
        <v>6189.6279264823252</v>
      </c>
      <c r="U53" s="21">
        <v>6534.0846234375904</v>
      </c>
      <c r="V53" s="21">
        <v>6569.3303850554739</v>
      </c>
      <c r="W53" s="21">
        <v>6619.165781164781</v>
      </c>
      <c r="X53" s="21">
        <v>6869.9835242085246</v>
      </c>
      <c r="Y53" s="21">
        <v>6538.9172512520745</v>
      </c>
      <c r="Z53" s="21">
        <v>6756.118044696067</v>
      </c>
      <c r="AA53" s="21">
        <v>6979.5692218946633</v>
      </c>
      <c r="AB53" s="21">
        <v>7331.9513235774448</v>
      </c>
      <c r="AC53" s="21">
        <v>7303.0458438865599</v>
      </c>
      <c r="AD53" s="21">
        <v>7148.232652912945</v>
      </c>
      <c r="AE53" s="21">
        <v>7129.736140281545</v>
      </c>
      <c r="AF53" s="21">
        <v>6911.2277536574511</v>
      </c>
      <c r="AG53" s="21">
        <v>7874.7027691506137</v>
      </c>
    </row>
    <row r="54" spans="1:33" x14ac:dyDescent="0.25">
      <c r="A54" s="10" t="s">
        <v>10</v>
      </c>
      <c r="B54" s="22">
        <v>6212.8882576612123</v>
      </c>
      <c r="C54" s="22">
        <v>6212.8877133484866</v>
      </c>
      <c r="D54" s="22">
        <v>6212.8880306091796</v>
      </c>
      <c r="E54" s="22">
        <v>6212.8877658683732</v>
      </c>
      <c r="F54" s="22">
        <v>6212.887728172429</v>
      </c>
      <c r="G54" s="22">
        <v>6212.8879605613238</v>
      </c>
      <c r="H54" s="22">
        <v>6212.8881682806023</v>
      </c>
      <c r="I54" s="22">
        <v>6212.888107838975</v>
      </c>
      <c r="J54" s="22">
        <v>6212.8882054206151</v>
      </c>
      <c r="K54" s="22">
        <v>6212.8881869829593</v>
      </c>
      <c r="L54" s="22">
        <v>6212.8882592509626</v>
      </c>
      <c r="M54" s="22">
        <v>6155.477596663357</v>
      </c>
      <c r="N54" s="22">
        <v>6370.6638853516861</v>
      </c>
      <c r="O54" s="22">
        <v>6372.1022290115279</v>
      </c>
      <c r="P54" s="22">
        <v>6216.6464108369819</v>
      </c>
      <c r="Q54" s="22">
        <v>6425.413304544616</v>
      </c>
      <c r="R54" s="22">
        <v>6823.2639649575185</v>
      </c>
      <c r="S54" s="22">
        <v>5966.2210420172869</v>
      </c>
      <c r="T54" s="22">
        <v>6346.5261109534822</v>
      </c>
      <c r="U54" s="22">
        <v>6732.373785950017</v>
      </c>
      <c r="V54" s="22">
        <v>6725.431402892099</v>
      </c>
      <c r="W54" s="22">
        <v>6734.9112493220409</v>
      </c>
      <c r="X54" s="22">
        <v>7010.6962067558543</v>
      </c>
      <c r="Y54" s="22">
        <v>6602.4664315563541</v>
      </c>
      <c r="Z54" s="22">
        <v>6852.3410121376428</v>
      </c>
      <c r="AA54" s="22">
        <v>7090.9434559498213</v>
      </c>
      <c r="AB54" s="22">
        <v>7495.4057067638969</v>
      </c>
      <c r="AC54" s="22">
        <v>7416.756149863083</v>
      </c>
      <c r="AD54" s="22">
        <v>7228.4627510702512</v>
      </c>
      <c r="AE54" s="22">
        <v>7214.7754193621686</v>
      </c>
      <c r="AF54" s="22">
        <v>6969.6861414738296</v>
      </c>
      <c r="AG54" s="22">
        <v>8192.7944342959599</v>
      </c>
    </row>
    <row r="55" spans="1:33" x14ac:dyDescent="0.25">
      <c r="A55" s="12" t="s">
        <v>11</v>
      </c>
      <c r="B55" s="23">
        <v>5164.2275361776283</v>
      </c>
      <c r="C55" s="23">
        <v>5164.2304225257085</v>
      </c>
      <c r="D55" s="23">
        <v>5164.2278995768811</v>
      </c>
      <c r="E55" s="23">
        <v>5164.2317128406803</v>
      </c>
      <c r="F55" s="23">
        <v>5164.2304429242395</v>
      </c>
      <c r="G55" s="23">
        <v>5164.2295948858418</v>
      </c>
      <c r="H55" s="23">
        <v>5156.8248795757472</v>
      </c>
      <c r="I55" s="23">
        <v>5144.4699698988452</v>
      </c>
      <c r="J55" s="23">
        <v>5138.8617851981417</v>
      </c>
      <c r="K55" s="23">
        <v>5212.3497519003213</v>
      </c>
      <c r="L55" s="23">
        <v>5233.666187974306</v>
      </c>
      <c r="M55" s="23">
        <v>5254.9621206992579</v>
      </c>
      <c r="N55" s="23">
        <v>5528.0281634631656</v>
      </c>
      <c r="O55" s="23">
        <v>5555.319739343925</v>
      </c>
      <c r="P55" s="23">
        <v>5594.2954133187022</v>
      </c>
      <c r="Q55" s="23">
        <v>5672.506117644929</v>
      </c>
      <c r="R55" s="23">
        <v>6043.3812087283077</v>
      </c>
      <c r="S55" s="23">
        <v>5648.7125911495232</v>
      </c>
      <c r="T55" s="23">
        <v>5779.3189021033395</v>
      </c>
      <c r="U55" s="23">
        <v>5988.7867985281609</v>
      </c>
      <c r="V55" s="23">
        <v>6183.9303672856058</v>
      </c>
      <c r="W55" s="23">
        <v>6294.5221944068307</v>
      </c>
      <c r="X55" s="23">
        <v>6490.1385735172553</v>
      </c>
      <c r="Y55" s="23">
        <v>6353.0664233697416</v>
      </c>
      <c r="Z55" s="23">
        <v>6515.0863328202122</v>
      </c>
      <c r="AA55" s="23">
        <v>6716.464720414875</v>
      </c>
      <c r="AB55" s="23">
        <v>6934.2314963633999</v>
      </c>
      <c r="AC55" s="23">
        <v>6972.3800869857796</v>
      </c>
      <c r="AD55" s="23">
        <v>6898.9553372586679</v>
      </c>
      <c r="AE55" s="23">
        <v>6876.0524730059815</v>
      </c>
      <c r="AF55" s="23">
        <v>6763.7876788242793</v>
      </c>
      <c r="AG55" s="23">
        <v>6951.4715118879121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2.3002241315339482</v>
      </c>
      <c r="C58" s="18">
        <f t="shared" si="72"/>
        <v>2.300224169219323</v>
      </c>
      <c r="D58" s="18">
        <f t="shared" si="72"/>
        <v>2.3002241319857792</v>
      </c>
      <c r="E58" s="18">
        <f t="shared" si="72"/>
        <v>2.3002242103050481</v>
      </c>
      <c r="F58" s="18">
        <f t="shared" si="72"/>
        <v>2.3002241740447613</v>
      </c>
      <c r="G58" s="18">
        <f t="shared" si="72"/>
        <v>2.3002241678291213</v>
      </c>
      <c r="H58" s="18">
        <f t="shared" si="72"/>
        <v>2.2417434529063645</v>
      </c>
      <c r="I58" s="18">
        <f t="shared" si="72"/>
        <v>2.2509656767456696</v>
      </c>
      <c r="J58" s="18">
        <f t="shared" si="72"/>
        <v>2.3298288534177116</v>
      </c>
      <c r="K58" s="18">
        <f t="shared" si="72"/>
        <v>2.0800576265226525</v>
      </c>
      <c r="L58" s="18">
        <f>IF(L48=0,0,L48/L53)</f>
        <v>2.0914368974382027</v>
      </c>
      <c r="M58" s="18">
        <f t="shared" ref="M58:AF58" si="73">IF(M48=0,0,M48/M53)</f>
        <v>2.2807953712353348</v>
      </c>
      <c r="N58" s="18">
        <f t="shared" si="73"/>
        <v>1.8781840265420711</v>
      </c>
      <c r="O58" s="18">
        <f t="shared" si="73"/>
        <v>2.4306459368419882</v>
      </c>
      <c r="P58" s="18">
        <f t="shared" si="73"/>
        <v>2.7408389917472973</v>
      </c>
      <c r="Q58" s="18">
        <f t="shared" si="73"/>
        <v>2.6309283811318833</v>
      </c>
      <c r="R58" s="18">
        <f t="shared" si="73"/>
        <v>2.9004690550365897</v>
      </c>
      <c r="S58" s="18">
        <f t="shared" si="73"/>
        <v>2.7309696496829359</v>
      </c>
      <c r="T58" s="18">
        <f t="shared" si="73"/>
        <v>2.5780021213811946</v>
      </c>
      <c r="U58" s="18">
        <f t="shared" si="73"/>
        <v>3.1094940305362231</v>
      </c>
      <c r="V58" s="18">
        <f t="shared" si="73"/>
        <v>2.5152628588460106</v>
      </c>
      <c r="W58" s="18">
        <f t="shared" si="73"/>
        <v>2.2864314014968112</v>
      </c>
      <c r="X58" s="18">
        <f t="shared" si="73"/>
        <v>2.4765228696741519</v>
      </c>
      <c r="Y58" s="18">
        <f t="shared" si="73"/>
        <v>2.1393736126273146</v>
      </c>
      <c r="Z58" s="18">
        <f t="shared" si="73"/>
        <v>2.2277750245689436</v>
      </c>
      <c r="AA58" s="18">
        <f t="shared" si="73"/>
        <v>2.3866040219930253</v>
      </c>
      <c r="AB58" s="18">
        <f t="shared" si="73"/>
        <v>2.5387717540509929</v>
      </c>
      <c r="AC58" s="18">
        <f t="shared" si="73"/>
        <v>3.1038538319925784</v>
      </c>
      <c r="AD58" s="18">
        <f t="shared" si="73"/>
        <v>2.3625618218121001</v>
      </c>
      <c r="AE58" s="18">
        <f t="shared" si="73"/>
        <v>2.7272727673118378</v>
      </c>
      <c r="AF58" s="18">
        <f t="shared" si="73"/>
        <v>3.811056888419547</v>
      </c>
      <c r="AG58" s="18">
        <f t="shared" ref="AG58" si="74">IF(AG48=0,0,AG48/AG53)</f>
        <v>3.7478591610749841</v>
      </c>
    </row>
    <row r="59" spans="1:33" x14ac:dyDescent="0.25">
      <c r="A59" s="10" t="s">
        <v>10</v>
      </c>
      <c r="B59" s="19">
        <f t="shared" ref="B59:K59" si="75">IF(B49=0,0,B49/B54)</f>
        <v>1.6027524478961483</v>
      </c>
      <c r="C59" s="19">
        <f t="shared" si="75"/>
        <v>1.6027524741546022</v>
      </c>
      <c r="D59" s="19">
        <f t="shared" si="75"/>
        <v>1.6027524482109761</v>
      </c>
      <c r="E59" s="19">
        <f t="shared" si="75"/>
        <v>1.6027525027823539</v>
      </c>
      <c r="F59" s="19">
        <f t="shared" si="75"/>
        <v>1.6027524775168753</v>
      </c>
      <c r="G59" s="19">
        <f t="shared" si="75"/>
        <v>1.6027524731859351</v>
      </c>
      <c r="H59" s="19">
        <f t="shared" si="75"/>
        <v>1.5620042227384197</v>
      </c>
      <c r="I59" s="19">
        <f t="shared" si="75"/>
        <v>1.5684300929963917</v>
      </c>
      <c r="J59" s="19">
        <f t="shared" si="75"/>
        <v>1.6233804553229052</v>
      </c>
      <c r="K59" s="19">
        <f t="shared" si="75"/>
        <v>1.4493446125404379</v>
      </c>
      <c r="L59" s="19">
        <f>IF(L49=0,0,L49/L54)</f>
        <v>1.4572734721959568</v>
      </c>
      <c r="M59" s="19">
        <f t="shared" ref="M59:AF59" si="76">IF(M49=0,0,M49/M54)</f>
        <v>1.5892148570582407</v>
      </c>
      <c r="N59" s="19">
        <f t="shared" si="76"/>
        <v>1.3086829256644215</v>
      </c>
      <c r="O59" s="19">
        <f t="shared" si="76"/>
        <v>1.6936278825335112</v>
      </c>
      <c r="P59" s="19">
        <f t="shared" si="76"/>
        <v>1.9097645064625568</v>
      </c>
      <c r="Q59" s="19">
        <f t="shared" si="76"/>
        <v>1.8331808823719162</v>
      </c>
      <c r="R59" s="19">
        <f t="shared" si="76"/>
        <v>2.0209917000161317</v>
      </c>
      <c r="S59" s="19">
        <f t="shared" si="76"/>
        <v>1.9028877365269976</v>
      </c>
      <c r="T59" s="19">
        <f t="shared" si="76"/>
        <v>1.7963028706988391</v>
      </c>
      <c r="U59" s="19">
        <f t="shared" si="76"/>
        <v>2.1666363294071203</v>
      </c>
      <c r="V59" s="19">
        <f t="shared" si="76"/>
        <v>1.752587345229411</v>
      </c>
      <c r="W59" s="19">
        <f t="shared" si="76"/>
        <v>1.5931419358042473</v>
      </c>
      <c r="X59" s="19">
        <f t="shared" si="76"/>
        <v>1.7255940572165336</v>
      </c>
      <c r="Y59" s="19">
        <f t="shared" si="76"/>
        <v>1.4906748640691103</v>
      </c>
      <c r="Z59" s="19">
        <f t="shared" si="76"/>
        <v>1.5522712874108811</v>
      </c>
      <c r="AA59" s="19">
        <f t="shared" si="76"/>
        <v>1.662940313497733</v>
      </c>
      <c r="AB59" s="19">
        <f t="shared" si="76"/>
        <v>1.7689678965072515</v>
      </c>
      <c r="AC59" s="19">
        <f t="shared" si="76"/>
        <v>2.1627063462813365</v>
      </c>
      <c r="AD59" s="19">
        <f t="shared" si="76"/>
        <v>1.6461881654507127</v>
      </c>
      <c r="AE59" s="19">
        <f t="shared" si="76"/>
        <v>1.8984801066511789</v>
      </c>
      <c r="AF59" s="19">
        <f t="shared" si="76"/>
        <v>2.5163904828673291</v>
      </c>
      <c r="AG59" s="19">
        <f t="shared" ref="AG59" si="77">IF(AG49=0,0,AG49/AG54)</f>
        <v>2.348960681194149</v>
      </c>
    </row>
    <row r="60" spans="1:33" x14ac:dyDescent="0.25">
      <c r="A60" s="12" t="s">
        <v>11</v>
      </c>
      <c r="B60" s="20">
        <f t="shared" ref="B60:K60" si="78">IF(B50=0,0,B50/B55)</f>
        <v>4.1656246671611568</v>
      </c>
      <c r="C60" s="20">
        <f t="shared" si="78"/>
        <v>4.165624953680986</v>
      </c>
      <c r="D60" s="20">
        <f t="shared" si="78"/>
        <v>4.1656247135313587</v>
      </c>
      <c r="E60" s="20">
        <f t="shared" si="78"/>
        <v>4.1656251402920654</v>
      </c>
      <c r="F60" s="20">
        <f t="shared" si="78"/>
        <v>4.1656249739129088</v>
      </c>
      <c r="G60" s="20">
        <f t="shared" si="78"/>
        <v>4.1656248988899875</v>
      </c>
      <c r="H60" s="20">
        <f t="shared" si="78"/>
        <v>4.1466818401282026</v>
      </c>
      <c r="I60" s="20">
        <f t="shared" si="78"/>
        <v>4.189627479351878</v>
      </c>
      <c r="J60" s="20">
        <f t="shared" si="78"/>
        <v>4.2612137527621421</v>
      </c>
      <c r="K60" s="20">
        <f t="shared" si="78"/>
        <v>3.8720453321617843</v>
      </c>
      <c r="L60" s="20">
        <f>IF(L50=0,0,L50/L55)</f>
        <v>3.8186974009187922</v>
      </c>
      <c r="M60" s="20">
        <f t="shared" ref="M60:AF60" si="79">IF(M50=0,0,M50/M55)</f>
        <v>4.0215719296392756</v>
      </c>
      <c r="N60" s="20">
        <f t="shared" si="79"/>
        <v>3.3504579401795231</v>
      </c>
      <c r="O60" s="20">
        <f t="shared" si="79"/>
        <v>4.3281371130880144</v>
      </c>
      <c r="P60" s="20">
        <f t="shared" si="79"/>
        <v>5.0166215919558006</v>
      </c>
      <c r="Q60" s="20">
        <f t="shared" si="79"/>
        <v>4.6478911268021488</v>
      </c>
      <c r="R60" s="20">
        <f t="shared" si="79"/>
        <v>5.2255400548441848</v>
      </c>
      <c r="S60" s="20">
        <f t="shared" si="79"/>
        <v>5.1896153201759336</v>
      </c>
      <c r="T60" s="20">
        <f t="shared" si="79"/>
        <v>4.8228776107945848</v>
      </c>
      <c r="U60" s="20">
        <f t="shared" si="79"/>
        <v>6.024304410408595</v>
      </c>
      <c r="V60" s="20">
        <f t="shared" si="79"/>
        <v>4.5631280092020843</v>
      </c>
      <c r="W60" s="20">
        <f t="shared" si="79"/>
        <v>4.3670215665257093</v>
      </c>
      <c r="X60" s="20">
        <f t="shared" si="79"/>
        <v>4.6661948543592739</v>
      </c>
      <c r="Y60" s="20">
        <f t="shared" si="79"/>
        <v>4.1109808912653767</v>
      </c>
      <c r="Z60" s="20">
        <f t="shared" si="79"/>
        <v>4.0074553039608816</v>
      </c>
      <c r="AA60" s="20">
        <f t="shared" si="79"/>
        <v>4.19146446256687</v>
      </c>
      <c r="AB60" s="20">
        <f t="shared" si="79"/>
        <v>4.5634572080818758</v>
      </c>
      <c r="AC60" s="20">
        <f t="shared" si="79"/>
        <v>6.0151073561420354</v>
      </c>
      <c r="AD60" s="20">
        <f t="shared" si="79"/>
        <v>4.6946644408174967</v>
      </c>
      <c r="AE60" s="20">
        <f t="shared" si="79"/>
        <v>5.3214668760003994</v>
      </c>
      <c r="AF60" s="20">
        <f t="shared" si="79"/>
        <v>7.1757839620510335</v>
      </c>
      <c r="AG60" s="20">
        <f t="shared" ref="AG60" si="80">IF(AG50=0,0,AG50/AG55)</f>
        <v>8.5330550302980903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3.2085984005660868</v>
      </c>
      <c r="C62" s="33">
        <f t="shared" si="81"/>
        <v>3.2137504059217301</v>
      </c>
      <c r="D62" s="33">
        <f t="shared" si="81"/>
        <v>3.2127629914590661</v>
      </c>
      <c r="E62" s="33">
        <f t="shared" si="81"/>
        <v>3.2135620626075934</v>
      </c>
      <c r="F62" s="33">
        <f t="shared" si="81"/>
        <v>3.2148615153110836</v>
      </c>
      <c r="G62" s="33">
        <f t="shared" si="81"/>
        <v>3.2137407743874555</v>
      </c>
      <c r="H62" s="33">
        <f t="shared" si="81"/>
        <v>3.2139710127712129</v>
      </c>
      <c r="I62" s="33">
        <f t="shared" si="81"/>
        <v>3.2141452590725157</v>
      </c>
      <c r="J62" s="33">
        <f t="shared" si="81"/>
        <v>3.2150969979184931</v>
      </c>
      <c r="K62" s="33">
        <f t="shared" si="81"/>
        <v>3.2203112538094878</v>
      </c>
      <c r="L62" s="33">
        <f>IF(L66=0,0,L66/L25)</f>
        <v>3.2228649130996465</v>
      </c>
      <c r="M62" s="33">
        <f t="shared" ref="M62:AF62" si="82">IF(M66=0,0,M66/M25)</f>
        <v>3.22499568810104</v>
      </c>
      <c r="N62" s="33">
        <f t="shared" si="82"/>
        <v>3.222426702898578</v>
      </c>
      <c r="O62" s="33">
        <f t="shared" si="82"/>
        <v>3.2253876047744643</v>
      </c>
      <c r="P62" s="33">
        <f t="shared" si="82"/>
        <v>3.2296105052822677</v>
      </c>
      <c r="Q62" s="33">
        <f t="shared" si="82"/>
        <v>3.2293238856242175</v>
      </c>
      <c r="R62" s="33">
        <f t="shared" si="82"/>
        <v>3.2305787494047986</v>
      </c>
      <c r="S62" s="33">
        <f t="shared" si="82"/>
        <v>3.2314888687407488</v>
      </c>
      <c r="T62" s="33">
        <f t="shared" si="82"/>
        <v>3.2333666915294299</v>
      </c>
      <c r="U62" s="33">
        <f t="shared" si="82"/>
        <v>3.2348741583323122</v>
      </c>
      <c r="V62" s="33">
        <f t="shared" si="82"/>
        <v>3.227438244500128</v>
      </c>
      <c r="W62" s="33">
        <f t="shared" si="82"/>
        <v>3.2236398274689182</v>
      </c>
      <c r="X62" s="33">
        <f t="shared" si="82"/>
        <v>3.2205842442859165</v>
      </c>
      <c r="Y62" s="33">
        <f t="shared" si="82"/>
        <v>3.2191755749684638</v>
      </c>
      <c r="Z62" s="33">
        <f t="shared" si="82"/>
        <v>3.214741050057432</v>
      </c>
      <c r="AA62" s="33">
        <f t="shared" si="82"/>
        <v>3.1804496637374027</v>
      </c>
      <c r="AB62" s="33">
        <f t="shared" si="82"/>
        <v>3.1921316307452683</v>
      </c>
      <c r="AC62" s="33">
        <f t="shared" si="82"/>
        <v>3.1911371128854107</v>
      </c>
      <c r="AD62" s="33">
        <f t="shared" si="82"/>
        <v>3.1897686475751019</v>
      </c>
      <c r="AE62" s="33">
        <f t="shared" si="82"/>
        <v>3.2009412676574907</v>
      </c>
      <c r="AF62" s="33">
        <f t="shared" si="82"/>
        <v>3.196712312534979</v>
      </c>
      <c r="AG62" s="33">
        <f t="shared" ref="AG62" si="83">IF(AG66=0,0,AG66/AG25)</f>
        <v>3.1910513992025691</v>
      </c>
    </row>
    <row r="63" spans="1:33" x14ac:dyDescent="0.25">
      <c r="A63" s="10" t="s">
        <v>10</v>
      </c>
      <c r="B63" s="34">
        <f t="shared" ref="B63:K63" si="84">IF(B67=0,0,B67/B26)</f>
        <v>3.1877790125552652</v>
      </c>
      <c r="C63" s="34">
        <f t="shared" si="84"/>
        <v>3.196284536790281</v>
      </c>
      <c r="D63" s="34">
        <f t="shared" si="84"/>
        <v>3.1946543986316094</v>
      </c>
      <c r="E63" s="34">
        <f t="shared" si="84"/>
        <v>3.1959735984701205</v>
      </c>
      <c r="F63" s="34">
        <f t="shared" si="84"/>
        <v>3.198118884035829</v>
      </c>
      <c r="G63" s="34">
        <f t="shared" si="84"/>
        <v>3.1962686357191581</v>
      </c>
      <c r="H63" s="34">
        <f t="shared" si="84"/>
        <v>3.1970158547102296</v>
      </c>
      <c r="I63" s="34">
        <f t="shared" si="84"/>
        <v>3.1974034604429797</v>
      </c>
      <c r="J63" s="34">
        <f t="shared" si="84"/>
        <v>3.1986746641545873</v>
      </c>
      <c r="K63" s="34">
        <f t="shared" si="84"/>
        <v>3.2074757553560529</v>
      </c>
      <c r="L63" s="34">
        <f>IF(L67=0,0,L67/L26)</f>
        <v>3.2116971333209037</v>
      </c>
      <c r="M63" s="34">
        <f t="shared" ref="M63:AF63" si="85">IF(M67=0,0,M67/M26)</f>
        <v>3.2148258908267122</v>
      </c>
      <c r="N63" s="34">
        <f t="shared" si="85"/>
        <v>3.2111435867376983</v>
      </c>
      <c r="O63" s="34">
        <f t="shared" si="85"/>
        <v>3.2156230325671484</v>
      </c>
      <c r="P63" s="34">
        <f t="shared" si="85"/>
        <v>3.2227275524401833</v>
      </c>
      <c r="Q63" s="34">
        <f t="shared" si="85"/>
        <v>3.2219857073108051</v>
      </c>
      <c r="R63" s="34">
        <f t="shared" si="85"/>
        <v>3.2241992262167405</v>
      </c>
      <c r="S63" s="34">
        <f t="shared" si="85"/>
        <v>3.2260018600813805</v>
      </c>
      <c r="T63" s="34">
        <f t="shared" si="85"/>
        <v>3.2289272026758389</v>
      </c>
      <c r="U63" s="34">
        <f t="shared" si="85"/>
        <v>3.2313926173931615</v>
      </c>
      <c r="V63" s="34">
        <f t="shared" si="85"/>
        <v>3.2190183602210425</v>
      </c>
      <c r="W63" s="34">
        <f t="shared" si="85"/>
        <v>3.2133061710544499</v>
      </c>
      <c r="X63" s="34">
        <f t="shared" si="85"/>
        <v>3.2081399868914224</v>
      </c>
      <c r="Y63" s="34">
        <f t="shared" si="85"/>
        <v>3.2060227401033679</v>
      </c>
      <c r="Z63" s="34">
        <f t="shared" si="85"/>
        <v>3.1978023252852186</v>
      </c>
      <c r="AA63" s="34">
        <f t="shared" si="85"/>
        <v>3.1400069119550187</v>
      </c>
      <c r="AB63" s="34">
        <f t="shared" si="85"/>
        <v>3.1603480757658637</v>
      </c>
      <c r="AC63" s="34">
        <f t="shared" si="85"/>
        <v>3.1653384561700322</v>
      </c>
      <c r="AD63" s="34">
        <f t="shared" si="85"/>
        <v>3.1657494529856813</v>
      </c>
      <c r="AE63" s="34">
        <f t="shared" si="85"/>
        <v>3.181395594189762</v>
      </c>
      <c r="AF63" s="34">
        <f t="shared" si="85"/>
        <v>3.1700984650006743</v>
      </c>
      <c r="AG63" s="34">
        <f t="shared" ref="AG63" si="86">IF(AG67=0,0,AG67/AG26)</f>
        <v>3.1606021880409663</v>
      </c>
    </row>
    <row r="64" spans="1:33" x14ac:dyDescent="0.25">
      <c r="A64" s="12" t="s">
        <v>11</v>
      </c>
      <c r="B64" s="35">
        <f t="shared" ref="B64:K64" si="87">IF(B68=0,0,B68/B32)</f>
        <v>3.2300223625110527</v>
      </c>
      <c r="C64" s="35">
        <f t="shared" si="87"/>
        <v>3.2317234673580568</v>
      </c>
      <c r="D64" s="35">
        <f t="shared" si="87"/>
        <v>3.2313974397263223</v>
      </c>
      <c r="E64" s="35">
        <f t="shared" si="87"/>
        <v>3.2316612796940252</v>
      </c>
      <c r="F64" s="35">
        <f t="shared" si="87"/>
        <v>3.2320903368071661</v>
      </c>
      <c r="G64" s="35">
        <f t="shared" si="87"/>
        <v>3.2317202871438329</v>
      </c>
      <c r="H64" s="35">
        <f t="shared" si="87"/>
        <v>3.2318697309420461</v>
      </c>
      <c r="I64" s="35">
        <f t="shared" si="87"/>
        <v>3.2319472520885966</v>
      </c>
      <c r="J64" s="35">
        <f t="shared" si="87"/>
        <v>3.2322014928309186</v>
      </c>
      <c r="K64" s="35">
        <f t="shared" si="87"/>
        <v>3.2339617110712107</v>
      </c>
      <c r="L64" s="35">
        <f>IF(L68=0,0,L68/L32)</f>
        <v>3.2344726967865749</v>
      </c>
      <c r="M64" s="35">
        <f t="shared" ref="M64:AF64" si="88">IF(M68=0,0,M68/M32)</f>
        <v>3.2351114675718597</v>
      </c>
      <c r="N64" s="35">
        <f t="shared" si="88"/>
        <v>3.2338201036705048</v>
      </c>
      <c r="O64" s="35">
        <f t="shared" si="88"/>
        <v>3.2352248125426089</v>
      </c>
      <c r="P64" s="35">
        <f t="shared" si="88"/>
        <v>3.23678570661898</v>
      </c>
      <c r="Q64" s="35">
        <f t="shared" si="88"/>
        <v>3.2366415090957701</v>
      </c>
      <c r="R64" s="35">
        <f t="shared" si="88"/>
        <v>3.2371015353522306</v>
      </c>
      <c r="S64" s="35">
        <f t="shared" si="88"/>
        <v>3.2374624708471829</v>
      </c>
      <c r="T64" s="35">
        <f t="shared" si="88"/>
        <v>3.2381152179124228</v>
      </c>
      <c r="U64" s="35">
        <f t="shared" si="88"/>
        <v>3.2387450834786335</v>
      </c>
      <c r="V64" s="35">
        <f t="shared" si="88"/>
        <v>3.2361215422705918</v>
      </c>
      <c r="W64" s="35">
        <f t="shared" si="88"/>
        <v>3.2349532782125063</v>
      </c>
      <c r="X64" s="35">
        <f t="shared" si="88"/>
        <v>3.234003395450415</v>
      </c>
      <c r="Y64" s="35">
        <f t="shared" si="88"/>
        <v>3.2336711080206739</v>
      </c>
      <c r="Z64" s="35">
        <f t="shared" si="88"/>
        <v>3.2320270250570444</v>
      </c>
      <c r="AA64" s="35">
        <f t="shared" si="88"/>
        <v>3.220467942391005</v>
      </c>
      <c r="AB64" s="35">
        <f t="shared" si="88"/>
        <v>3.2245361751531738</v>
      </c>
      <c r="AC64" s="35">
        <f t="shared" si="88"/>
        <v>3.2198299574944467</v>
      </c>
      <c r="AD64" s="35">
        <f t="shared" si="88"/>
        <v>3.2171870034965493</v>
      </c>
      <c r="AE64" s="35">
        <f t="shared" si="88"/>
        <v>3.2227676570449555</v>
      </c>
      <c r="AF64" s="35">
        <f t="shared" si="88"/>
        <v>3.220967705055704</v>
      </c>
      <c r="AG64" s="35">
        <f t="shared" ref="AG64" si="89">IF(AG68=0,0,AG68/AG32)</f>
        <v>3.2197235827209032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2135.23395084</v>
      </c>
      <c r="C66" s="9">
        <f t="shared" si="90"/>
        <v>2532.2982588</v>
      </c>
      <c r="D66" s="9">
        <f t="shared" si="90"/>
        <v>2884.1199897600004</v>
      </c>
      <c r="E66" s="9">
        <f t="shared" si="90"/>
        <v>2902.6442685600005</v>
      </c>
      <c r="F66" s="9">
        <f t="shared" si="90"/>
        <v>3422.9661631200006</v>
      </c>
      <c r="G66" s="9">
        <f t="shared" si="90"/>
        <v>3363.8503780800002</v>
      </c>
      <c r="H66" s="9">
        <f t="shared" si="90"/>
        <v>3564.5690995200002</v>
      </c>
      <c r="I66" s="9">
        <f t="shared" si="90"/>
        <v>4226.5534805999996</v>
      </c>
      <c r="J66" s="9">
        <f t="shared" si="90"/>
        <v>5048.012462040002</v>
      </c>
      <c r="K66" s="9">
        <f t="shared" si="90"/>
        <v>4868.9862890400009</v>
      </c>
      <c r="L66" s="9">
        <f>SUM(L67:L68)</f>
        <v>4374.5458521599994</v>
      </c>
      <c r="M66" s="9">
        <f t="shared" ref="M66:AF66" si="91">SUM(M67:M68)</f>
        <v>4476.7266026399975</v>
      </c>
      <c r="N66" s="9">
        <f t="shared" si="91"/>
        <v>3881.70500472</v>
      </c>
      <c r="O66" s="9">
        <f t="shared" si="91"/>
        <v>5200.001789760001</v>
      </c>
      <c r="P66" s="9">
        <f t="shared" si="91"/>
        <v>6118.0247404800011</v>
      </c>
      <c r="Q66" s="9">
        <f t="shared" si="91"/>
        <v>6246.6452960399993</v>
      </c>
      <c r="R66" s="9">
        <f t="shared" si="91"/>
        <v>6712.1470785600013</v>
      </c>
      <c r="S66" s="9">
        <f t="shared" si="91"/>
        <v>6680.0465420399996</v>
      </c>
      <c r="T66" s="9">
        <f t="shared" si="91"/>
        <v>6569.1218455199996</v>
      </c>
      <c r="U66" s="9">
        <f t="shared" si="91"/>
        <v>6834.3244754400021</v>
      </c>
      <c r="V66" s="9">
        <f t="shared" si="91"/>
        <v>6317.3396106</v>
      </c>
      <c r="W66" s="9">
        <f t="shared" si="91"/>
        <v>5543.2776365999998</v>
      </c>
      <c r="X66" s="9">
        <f t="shared" si="91"/>
        <v>5442.2858699999997</v>
      </c>
      <c r="Y66" s="9">
        <f t="shared" si="91"/>
        <v>5142.5153413200005</v>
      </c>
      <c r="Z66" s="9">
        <f t="shared" si="91"/>
        <v>5525.1500122800026</v>
      </c>
      <c r="AA66" s="9">
        <f t="shared" si="91"/>
        <v>5808.9165638400009</v>
      </c>
      <c r="AB66" s="9">
        <f t="shared" si="91"/>
        <v>6394.5714038400001</v>
      </c>
      <c r="AC66" s="9">
        <f t="shared" si="91"/>
        <v>7601.1895486799995</v>
      </c>
      <c r="AD66" s="9">
        <f t="shared" si="91"/>
        <v>5774.2459189199999</v>
      </c>
      <c r="AE66" s="9">
        <f t="shared" si="91"/>
        <v>6604.9543227600025</v>
      </c>
      <c r="AF66" s="9">
        <f t="shared" si="91"/>
        <v>8241.4572065999982</v>
      </c>
      <c r="AG66" s="9">
        <f t="shared" ref="AG66" si="92">SUM(AG67:AG68)</f>
        <v>8174.5490206799986</v>
      </c>
    </row>
    <row r="67" spans="1:33" x14ac:dyDescent="0.25">
      <c r="A67" s="10" t="s">
        <v>10</v>
      </c>
      <c r="B67" s="11">
        <v>1075.8698765217937</v>
      </c>
      <c r="C67" s="11">
        <v>1277.290248711548</v>
      </c>
      <c r="D67" s="11">
        <v>1454.453894453482</v>
      </c>
      <c r="E67" s="11">
        <v>1464.0360266180353</v>
      </c>
      <c r="F67" s="11">
        <v>1726.9365916951647</v>
      </c>
      <c r="G67" s="11">
        <v>1696.7214427123779</v>
      </c>
      <c r="H67" s="11">
        <v>1820.8774503366089</v>
      </c>
      <c r="I67" s="11">
        <v>2166.7905353785527</v>
      </c>
      <c r="J67" s="11">
        <v>2562.2068498527815</v>
      </c>
      <c r="K67" s="11">
        <v>2499.3992500427134</v>
      </c>
      <c r="L67" s="11">
        <v>2221.8034195495875</v>
      </c>
      <c r="M67" s="11">
        <v>2225.3631109110756</v>
      </c>
      <c r="N67" s="11">
        <v>1943.4627950688971</v>
      </c>
      <c r="O67" s="11">
        <v>2601.7349153479827</v>
      </c>
      <c r="P67" s="11">
        <v>3115.9498679982271</v>
      </c>
      <c r="Q67" s="11">
        <v>3111.8548193902561</v>
      </c>
      <c r="R67" s="11">
        <v>3386.6372849113859</v>
      </c>
      <c r="S67" s="11">
        <v>3475.9215501137728</v>
      </c>
      <c r="T67" s="11">
        <v>3390.3751766035712</v>
      </c>
      <c r="U67" s="11">
        <v>3594.2615356832316</v>
      </c>
      <c r="V67" s="11">
        <v>3198.950449507855</v>
      </c>
      <c r="W67" s="11">
        <v>2887.802244270229</v>
      </c>
      <c r="X67" s="11">
        <v>2812.8027746380549</v>
      </c>
      <c r="Y67" s="11">
        <v>2685.110859717659</v>
      </c>
      <c r="Z67" s="11">
        <v>2775.9006943125241</v>
      </c>
      <c r="AA67" s="11">
        <v>2852.397387189495</v>
      </c>
      <c r="AB67" s="11">
        <v>3196.0750646140841</v>
      </c>
      <c r="AC67" s="11">
        <v>3970.0966960124074</v>
      </c>
      <c r="AD67" s="11">
        <v>3054.7365570890042</v>
      </c>
      <c r="AE67" s="11">
        <v>3463.2553300860509</v>
      </c>
      <c r="AF67" s="11">
        <v>3896.9628300771378</v>
      </c>
      <c r="AG67" s="11">
        <v>3926.5934387844841</v>
      </c>
    </row>
    <row r="68" spans="1:33" x14ac:dyDescent="0.25">
      <c r="A68" s="12" t="s">
        <v>11</v>
      </c>
      <c r="B68" s="13">
        <v>1059.3640743182063</v>
      </c>
      <c r="C68" s="13">
        <v>1255.008010088452</v>
      </c>
      <c r="D68" s="13">
        <v>1429.6660953065184</v>
      </c>
      <c r="E68" s="13">
        <v>1438.6082419419649</v>
      </c>
      <c r="F68" s="13">
        <v>1696.0295714248357</v>
      </c>
      <c r="G68" s="13">
        <v>1667.1289353676225</v>
      </c>
      <c r="H68" s="13">
        <v>1743.6916491833913</v>
      </c>
      <c r="I68" s="13">
        <v>2059.7629452214474</v>
      </c>
      <c r="J68" s="13">
        <v>2485.80561218722</v>
      </c>
      <c r="K68" s="13">
        <v>2369.5870389972874</v>
      </c>
      <c r="L68" s="13">
        <v>2152.7424326104119</v>
      </c>
      <c r="M68" s="13">
        <v>2251.3634917289223</v>
      </c>
      <c r="N68" s="13">
        <v>1938.2422096511032</v>
      </c>
      <c r="O68" s="13">
        <v>2598.2668744120183</v>
      </c>
      <c r="P68" s="13">
        <v>3002.074872481774</v>
      </c>
      <c r="Q68" s="13">
        <v>3134.7904766497431</v>
      </c>
      <c r="R68" s="13">
        <v>3325.5097936486159</v>
      </c>
      <c r="S68" s="13">
        <v>3204.1249919262273</v>
      </c>
      <c r="T68" s="13">
        <v>3178.7466689164285</v>
      </c>
      <c r="U68" s="13">
        <v>3240.0629397567704</v>
      </c>
      <c r="V68" s="13">
        <v>3118.3891610921446</v>
      </c>
      <c r="W68" s="13">
        <v>2655.4753923297708</v>
      </c>
      <c r="X68" s="13">
        <v>2629.4830953619448</v>
      </c>
      <c r="Y68" s="13">
        <v>2457.4044816023415</v>
      </c>
      <c r="Z68" s="13">
        <v>2749.249317967478</v>
      </c>
      <c r="AA68" s="13">
        <v>2956.5191766505063</v>
      </c>
      <c r="AB68" s="13">
        <v>3198.496339225916</v>
      </c>
      <c r="AC68" s="13">
        <v>3631.0928526675921</v>
      </c>
      <c r="AD68" s="13">
        <v>2719.5093618309952</v>
      </c>
      <c r="AE68" s="13">
        <v>3141.6989926739516</v>
      </c>
      <c r="AF68" s="13">
        <v>4344.4943765228609</v>
      </c>
      <c r="AG68" s="13">
        <v>4247.9555818955141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43452.885562727497</v>
      </c>
      <c r="C71" s="9">
        <f t="shared" si="93"/>
        <v>43522.663128890279</v>
      </c>
      <c r="D71" s="9">
        <f t="shared" si="93"/>
        <v>43509.285010468047</v>
      </c>
      <c r="E71" s="9">
        <f t="shared" si="93"/>
        <v>43520.116967863891</v>
      </c>
      <c r="F71" s="9">
        <f t="shared" si="93"/>
        <v>43537.710709339743</v>
      </c>
      <c r="G71" s="9">
        <f t="shared" si="93"/>
        <v>43522.531650076737</v>
      </c>
      <c r="H71" s="9">
        <f t="shared" si="93"/>
        <v>42475.612291985846</v>
      </c>
      <c r="I71" s="9">
        <f t="shared" si="93"/>
        <v>42643.699129883811</v>
      </c>
      <c r="J71" s="9">
        <f t="shared" si="93"/>
        <v>44071.587010088966</v>
      </c>
      <c r="K71" s="9">
        <f t="shared" si="93"/>
        <v>39635.904557059184</v>
      </c>
      <c r="L71" s="9">
        <f>IF(L66=0,0,100*L66/L12)</f>
        <v>39873.956523851419</v>
      </c>
      <c r="M71" s="9">
        <f t="shared" ref="M71:AF71" si="94">IF(M66=0,0,100*M66/M12)</f>
        <v>43173.403276267709</v>
      </c>
      <c r="N71" s="9">
        <f t="shared" si="94"/>
        <v>36984.776156212247</v>
      </c>
      <c r="O71" s="9">
        <f t="shared" si="94"/>
        <v>47982.261607689426</v>
      </c>
      <c r="P71" s="9">
        <f t="shared" si="94"/>
        <v>53438.532401805132</v>
      </c>
      <c r="Q71" s="9">
        <f t="shared" si="94"/>
        <v>52611.915073297852</v>
      </c>
      <c r="R71" s="9">
        <f t="shared" si="94"/>
        <v>61748.385612794234</v>
      </c>
      <c r="S71" s="9">
        <f t="shared" si="94"/>
        <v>51917.249005282545</v>
      </c>
      <c r="T71" s="9">
        <f t="shared" si="94"/>
        <v>51594.424650132038</v>
      </c>
      <c r="U71" s="9">
        <f t="shared" si="94"/>
        <v>65725.193407827988</v>
      </c>
      <c r="V71" s="9">
        <f t="shared" si="94"/>
        <v>53328.875097269105</v>
      </c>
      <c r="W71" s="9">
        <f t="shared" si="94"/>
        <v>48787.430676119606</v>
      </c>
      <c r="X71" s="9">
        <f t="shared" si="94"/>
        <v>54793.961764844753</v>
      </c>
      <c r="Y71" s="9">
        <f t="shared" si="94"/>
        <v>45033.649176440573</v>
      </c>
      <c r="Z71" s="9">
        <f t="shared" si="94"/>
        <v>48385.424518948115</v>
      </c>
      <c r="AA71" s="9">
        <f t="shared" si="94"/>
        <v>52978.238425379146</v>
      </c>
      <c r="AB71" s="9">
        <f t="shared" si="94"/>
        <v>59418.819938780107</v>
      </c>
      <c r="AC71" s="9">
        <f t="shared" si="94"/>
        <v>72335.377585632639</v>
      </c>
      <c r="AD71" s="9">
        <f t="shared" si="94"/>
        <v>53869.264461355015</v>
      </c>
      <c r="AE71" s="9">
        <f t="shared" si="94"/>
        <v>62241.455383593333</v>
      </c>
      <c r="AF71" s="9">
        <f t="shared" si="94"/>
        <v>84198.468171454966</v>
      </c>
      <c r="AG71" s="9">
        <f t="shared" ref="AG71" si="95">IF(AG66=0,0,100*AG66/AG12)</f>
        <v>94178.383591803387</v>
      </c>
    </row>
    <row r="72" spans="1:33" x14ac:dyDescent="0.25">
      <c r="A72" s="10" t="s">
        <v>10</v>
      </c>
      <c r="B72" s="11">
        <f t="shared" ref="B72:K72" si="96">IF(B67=0,0,100*B67/B13)</f>
        <v>31743.016769237936</v>
      </c>
      <c r="C72" s="11">
        <f t="shared" si="96"/>
        <v>31827.710146883728</v>
      </c>
      <c r="D72" s="11">
        <f t="shared" si="96"/>
        <v>31811.478795177929</v>
      </c>
      <c r="E72" s="11">
        <f t="shared" si="96"/>
        <v>31824.614747259984</v>
      </c>
      <c r="F72" s="11">
        <f t="shared" si="96"/>
        <v>31845.976208046221</v>
      </c>
      <c r="G72" s="11">
        <f t="shared" si="96"/>
        <v>31827.553055644294</v>
      </c>
      <c r="H72" s="11">
        <f t="shared" si="96"/>
        <v>31025.624363903931</v>
      </c>
      <c r="I72" s="11">
        <f t="shared" si="96"/>
        <v>31157.036223283569</v>
      </c>
      <c r="J72" s="11">
        <f t="shared" si="96"/>
        <v>32261.452928117305</v>
      </c>
      <c r="K72" s="11">
        <f t="shared" si="96"/>
        <v>28882.087577240181</v>
      </c>
      <c r="L72" s="11">
        <f>IF(L67=0,0,100*L67/L13)</f>
        <v>29078.311596173931</v>
      </c>
      <c r="M72" s="11">
        <f t="shared" ref="M72:AF72" si="97">IF(M67=0,0,100*M67/M13)</f>
        <v>31448.637081758279</v>
      </c>
      <c r="N72" s="11">
        <f t="shared" si="97"/>
        <v>26771.879044014131</v>
      </c>
      <c r="O72" s="11">
        <f t="shared" si="97"/>
        <v>34702.907316163328</v>
      </c>
      <c r="P72" s="11">
        <f t="shared" si="97"/>
        <v>38261.287144629707</v>
      </c>
      <c r="Q72" s="11">
        <f t="shared" si="97"/>
        <v>37951.591893423451</v>
      </c>
      <c r="R72" s="11">
        <f t="shared" si="97"/>
        <v>44460.933006482068</v>
      </c>
      <c r="S72" s="11">
        <f t="shared" si="97"/>
        <v>36624.956721450515</v>
      </c>
      <c r="T72" s="11">
        <f t="shared" si="97"/>
        <v>36810.684129614543</v>
      </c>
      <c r="U72" s="11">
        <f t="shared" si="97"/>
        <v>47135.049738457958</v>
      </c>
      <c r="V72" s="11">
        <f t="shared" si="97"/>
        <v>37942.266720924374</v>
      </c>
      <c r="W72" s="11">
        <f t="shared" si="97"/>
        <v>34477.713363013449</v>
      </c>
      <c r="X72" s="11">
        <f t="shared" si="97"/>
        <v>38810.844709558558</v>
      </c>
      <c r="Y72" s="11">
        <f t="shared" si="97"/>
        <v>31554.094996792533</v>
      </c>
      <c r="Z72" s="11">
        <f t="shared" si="97"/>
        <v>34014.039065498531</v>
      </c>
      <c r="AA72" s="11">
        <f t="shared" si="97"/>
        <v>37026.382908104089</v>
      </c>
      <c r="AB72" s="11">
        <f t="shared" si="97"/>
        <v>41903.47251288651</v>
      </c>
      <c r="AC72" s="11">
        <f t="shared" si="97"/>
        <v>50772.869532280813</v>
      </c>
      <c r="AD72" s="11">
        <f t="shared" si="97"/>
        <v>37670.550176678458</v>
      </c>
      <c r="AE72" s="11">
        <f t="shared" si="97"/>
        <v>43575.917796009409</v>
      </c>
      <c r="AF72" s="11">
        <f t="shared" si="97"/>
        <v>55598.619367352985</v>
      </c>
      <c r="AG72" s="11">
        <f t="shared" ref="AG72" si="98">IF(AG67=0,0,100*AG67/AG13)</f>
        <v>60824.373144110505</v>
      </c>
    </row>
    <row r="73" spans="1:33" x14ac:dyDescent="0.25">
      <c r="A73" s="12" t="s">
        <v>11</v>
      </c>
      <c r="B73" s="13">
        <f t="shared" ref="B73:K73" si="99">IF(B68=0,0,100*B68/B14)</f>
        <v>69484.995632818071</v>
      </c>
      <c r="C73" s="13">
        <f t="shared" si="99"/>
        <v>69521.633835960572</v>
      </c>
      <c r="D73" s="13">
        <f t="shared" si="99"/>
        <v>69514.582280558214</v>
      </c>
      <c r="E73" s="13">
        <f t="shared" si="99"/>
        <v>69520.316524002395</v>
      </c>
      <c r="F73" s="13">
        <f t="shared" si="99"/>
        <v>69529.526634544076</v>
      </c>
      <c r="G73" s="13">
        <f t="shared" si="99"/>
        <v>69521.553366181048</v>
      </c>
      <c r="H73" s="13">
        <f t="shared" si="99"/>
        <v>69109.371809304925</v>
      </c>
      <c r="I73" s="13">
        <f t="shared" si="99"/>
        <v>69659.493118860468</v>
      </c>
      <c r="J73" s="13">
        <f t="shared" si="99"/>
        <v>70778.064720218856</v>
      </c>
      <c r="K73" s="13">
        <f t="shared" si="99"/>
        <v>65269.285173943688</v>
      </c>
      <c r="L73" s="13">
        <f>IF(L68=0,0,100*L68/L14)</f>
        <v>64643.483893210832</v>
      </c>
      <c r="M73" s="13">
        <f t="shared" ref="M73:AF73" si="100">IF(M68=0,0,100*M68/M14)</f>
        <v>68368.284051805807</v>
      </c>
      <c r="N73" s="13">
        <f t="shared" si="100"/>
        <v>59894.95927469727</v>
      </c>
      <c r="O73" s="13">
        <f t="shared" si="100"/>
        <v>77788.345652907956</v>
      </c>
      <c r="P73" s="13">
        <f t="shared" si="100"/>
        <v>90838.653227453586</v>
      </c>
      <c r="Q73" s="13">
        <f t="shared" si="100"/>
        <v>85334.671103361034</v>
      </c>
      <c r="R73" s="13">
        <f t="shared" si="100"/>
        <v>102227.44174385932</v>
      </c>
      <c r="S73" s="13">
        <f t="shared" si="100"/>
        <v>94905.064336140014</v>
      </c>
      <c r="T73" s="13">
        <f t="shared" si="100"/>
        <v>90255.816240425804</v>
      </c>
      <c r="U73" s="13">
        <f t="shared" si="100"/>
        <v>116848.33488070595</v>
      </c>
      <c r="V73" s="13">
        <f t="shared" si="100"/>
        <v>91317.090829902154</v>
      </c>
      <c r="W73" s="13">
        <f t="shared" si="100"/>
        <v>88923.412049552804</v>
      </c>
      <c r="X73" s="13">
        <f t="shared" si="100"/>
        <v>97939.371260650936</v>
      </c>
      <c r="Y73" s="13">
        <f t="shared" si="100"/>
        <v>84454.870532519097</v>
      </c>
      <c r="Z73" s="13">
        <f t="shared" si="100"/>
        <v>84384.726244660909</v>
      </c>
      <c r="AA73" s="13">
        <f t="shared" si="100"/>
        <v>90662.04410229846</v>
      </c>
      <c r="AB73" s="13">
        <f t="shared" si="100"/>
        <v>102037.44426697621</v>
      </c>
      <c r="AC73" s="13">
        <f t="shared" si="100"/>
        <v>135038.42798119521</v>
      </c>
      <c r="AD73" s="13">
        <f t="shared" si="100"/>
        <v>104199.15444874624</v>
      </c>
      <c r="AE73" s="13">
        <f t="shared" si="100"/>
        <v>117923.27769065752</v>
      </c>
      <c r="AF73" s="13">
        <f t="shared" si="100"/>
        <v>156331.21088648352</v>
      </c>
      <c r="AG73" s="13">
        <f t="shared" ref="AG73" si="101">IF(AG68=0,0,100*AG68/AG14)</f>
        <v>190985.27410339899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51.226152608126419</v>
      </c>
      <c r="C75" s="21">
        <f t="shared" si="102"/>
        <v>51.30840578525806</v>
      </c>
      <c r="D75" s="21">
        <f t="shared" si="102"/>
        <v>51.292641442814023</v>
      </c>
      <c r="E75" s="21">
        <f t="shared" si="102"/>
        <v>51.305398832642545</v>
      </c>
      <c r="F75" s="21">
        <f t="shared" si="102"/>
        <v>51.326144951098598</v>
      </c>
      <c r="G75" s="21">
        <f t="shared" si="102"/>
        <v>51.308252015174361</v>
      </c>
      <c r="H75" s="21">
        <f t="shared" si="102"/>
        <v>50.566266680132586</v>
      </c>
      <c r="I75" s="21">
        <f t="shared" si="102"/>
        <v>50.687707832604175</v>
      </c>
      <c r="J75" s="21">
        <f t="shared" si="102"/>
        <v>51.701260497298478</v>
      </c>
      <c r="K75" s="21">
        <f t="shared" si="102"/>
        <v>48.510685489303874</v>
      </c>
      <c r="L75" s="21">
        <f>IF(L66=0,0,1000*L66/L3)</f>
        <v>48.705454104769167</v>
      </c>
      <c r="M75" s="21">
        <f t="shared" ref="M75:AF75" si="103">IF(M66=0,0,1000*M66/M3)</f>
        <v>51.31754323163414</v>
      </c>
      <c r="N75" s="21">
        <f t="shared" si="103"/>
        <v>43.07575907555313</v>
      </c>
      <c r="O75" s="21">
        <f t="shared" si="103"/>
        <v>55.880133528818007</v>
      </c>
      <c r="P75" s="21">
        <f t="shared" si="103"/>
        <v>64.582881079308564</v>
      </c>
      <c r="Q75" s="21">
        <f t="shared" si="103"/>
        <v>58.069201825097359</v>
      </c>
      <c r="R75" s="21">
        <f t="shared" si="103"/>
        <v>66.352816587842881</v>
      </c>
      <c r="S75" s="21">
        <f t="shared" si="103"/>
        <v>65.890315717191783</v>
      </c>
      <c r="T75" s="21">
        <f t="shared" si="103"/>
        <v>59.063774014149118</v>
      </c>
      <c r="U75" s="21">
        <f t="shared" si="103"/>
        <v>71.14126687704146</v>
      </c>
      <c r="V75" s="21">
        <f t="shared" si="103"/>
        <v>53.445128554023199</v>
      </c>
      <c r="W75" s="21">
        <f t="shared" si="103"/>
        <v>52.079884284326134</v>
      </c>
      <c r="X75" s="21">
        <f t="shared" si="103"/>
        <v>54.942725959880043</v>
      </c>
      <c r="Y75" s="21">
        <f t="shared" si="103"/>
        <v>48.805302447300612</v>
      </c>
      <c r="Z75" s="21">
        <f t="shared" si="103"/>
        <v>48.076478930601368</v>
      </c>
      <c r="AA75" s="21">
        <f t="shared" si="103"/>
        <v>48.622227102075243</v>
      </c>
      <c r="AB75" s="21">
        <f t="shared" si="103"/>
        <v>54.518821164778799</v>
      </c>
      <c r="AC75" s="21">
        <f t="shared" si="103"/>
        <v>72.639081533958333</v>
      </c>
      <c r="AD75" s="21">
        <f t="shared" si="103"/>
        <v>56.945629317280776</v>
      </c>
      <c r="AE75" s="21">
        <f t="shared" si="103"/>
        <v>62.927631214703474</v>
      </c>
      <c r="AF75" s="21">
        <f t="shared" si="103"/>
        <v>74.778163618799638</v>
      </c>
      <c r="AG75" s="21">
        <f t="shared" ref="AG75" si="104">IF(AG66=0,0,1000*AG66/AG3)</f>
        <v>89.439160302977015</v>
      </c>
    </row>
    <row r="76" spans="1:33" x14ac:dyDescent="0.25">
      <c r="A76" s="10" t="s">
        <v>10</v>
      </c>
      <c r="B76" s="22">
        <f t="shared" ref="B76:K76" si="105">IF(B67=0,0,1000*B67/B4)</f>
        <v>62.734609853812266</v>
      </c>
      <c r="C76" s="22">
        <f t="shared" si="105"/>
        <v>62.901998222850878</v>
      </c>
      <c r="D76" s="22">
        <f t="shared" si="105"/>
        <v>62.869915969222568</v>
      </c>
      <c r="E76" s="22">
        <f t="shared" si="105"/>
        <v>62.895880072055483</v>
      </c>
      <c r="F76" s="22">
        <f t="shared" si="105"/>
        <v>62.938097776304474</v>
      </c>
      <c r="G76" s="22">
        <f t="shared" si="105"/>
        <v>62.901684814455528</v>
      </c>
      <c r="H76" s="22">
        <f t="shared" si="105"/>
        <v>61.316808261567978</v>
      </c>
      <c r="I76" s="22">
        <f t="shared" si="105"/>
        <v>61.576521895558507</v>
      </c>
      <c r="J76" s="22">
        <f t="shared" si="105"/>
        <v>63.759210332679544</v>
      </c>
      <c r="K76" s="22">
        <f t="shared" si="105"/>
        <v>57.080476419228283</v>
      </c>
      <c r="L76" s="22">
        <f>IF(L67=0,0,1000*L67/L4)</f>
        <v>57.468278642383083</v>
      </c>
      <c r="M76" s="22">
        <f t="shared" ref="M76:AF76" si="106">IF(M67=0,0,1000*M67/M4)</f>
        <v>62.835360531971851</v>
      </c>
      <c r="N76" s="22">
        <f t="shared" si="106"/>
        <v>51.371794870950701</v>
      </c>
      <c r="O76" s="22">
        <f t="shared" si="106"/>
        <v>66.572735410861014</v>
      </c>
      <c r="P76" s="22">
        <f t="shared" si="106"/>
        <v>75.563072713990991</v>
      </c>
      <c r="Q76" s="22">
        <f t="shared" si="106"/>
        <v>72.094755944851073</v>
      </c>
      <c r="R76" s="22">
        <f t="shared" si="106"/>
        <v>78.69675659277415</v>
      </c>
      <c r="S76" s="22">
        <f t="shared" si="106"/>
        <v>75.916326627507232</v>
      </c>
      <c r="T76" s="22">
        <f t="shared" si="106"/>
        <v>70.951132003026302</v>
      </c>
      <c r="U76" s="22">
        <f t="shared" si="106"/>
        <v>84.756680674511699</v>
      </c>
      <c r="V76" s="22">
        <f t="shared" si="106"/>
        <v>68.309386936382609</v>
      </c>
      <c r="W76" s="22">
        <f t="shared" si="106"/>
        <v>61.969199735340631</v>
      </c>
      <c r="X76" s="22">
        <f t="shared" si="106"/>
        <v>66.540414699575834</v>
      </c>
      <c r="Y76" s="22">
        <f t="shared" si="106"/>
        <v>58.055185213279408</v>
      </c>
      <c r="Z76" s="22">
        <f t="shared" si="106"/>
        <v>59.905095892367783</v>
      </c>
      <c r="AA76" s="22">
        <f t="shared" si="106"/>
        <v>62.636654038080621</v>
      </c>
      <c r="AB76" s="22">
        <f t="shared" si="106"/>
        <v>66.408669460389291</v>
      </c>
      <c r="AC76" s="22">
        <f t="shared" si="106"/>
        <v>81.469688520122986</v>
      </c>
      <c r="AD76" s="22">
        <f t="shared" si="106"/>
        <v>62.302460100491061</v>
      </c>
      <c r="AE76" s="22">
        <f t="shared" si="106"/>
        <v>71.847355683399797</v>
      </c>
      <c r="AF76" s="22">
        <f t="shared" si="106"/>
        <v>82.236843260603507</v>
      </c>
      <c r="AG76" s="22">
        <f t="shared" ref="AG76" si="107">IF(AG67=0,0,1000*AG67/AG4)</f>
        <v>82.54125108287208</v>
      </c>
    </row>
    <row r="77" spans="1:33" x14ac:dyDescent="0.25">
      <c r="A77" s="12" t="s">
        <v>11</v>
      </c>
      <c r="B77" s="23">
        <f t="shared" ref="B77:K77" si="108">IF(B68=0,0,1000*B68/B5)</f>
        <v>43.181268218348194</v>
      </c>
      <c r="C77" s="23">
        <f t="shared" si="108"/>
        <v>43.204008398926803</v>
      </c>
      <c r="D77" s="23">
        <f t="shared" si="108"/>
        <v>43.19965094675117</v>
      </c>
      <c r="E77" s="23">
        <f t="shared" si="108"/>
        <v>43.203176301649108</v>
      </c>
      <c r="F77" s="23">
        <f t="shared" si="108"/>
        <v>43.208912899568929</v>
      </c>
      <c r="G77" s="23">
        <f t="shared" si="108"/>
        <v>43.203966222581002</v>
      </c>
      <c r="H77" s="23">
        <f t="shared" si="108"/>
        <v>42.740887829880002</v>
      </c>
      <c r="I77" s="23">
        <f t="shared" si="108"/>
        <v>42.737565627093964</v>
      </c>
      <c r="J77" s="23">
        <f t="shared" si="108"/>
        <v>43.267205751960127</v>
      </c>
      <c r="K77" s="23">
        <f t="shared" si="108"/>
        <v>41.878762861143997</v>
      </c>
      <c r="L77" s="23">
        <f>IF(L68=0,0,1000*L68/L5)</f>
        <v>42.082773098749485</v>
      </c>
      <c r="M77" s="23">
        <f t="shared" ref="M77:AF77" si="109">IF(M68=0,0,1000*M68/M5)</f>
        <v>43.445827335520967</v>
      </c>
      <c r="N77" s="23">
        <f t="shared" si="109"/>
        <v>37.07275161671641</v>
      </c>
      <c r="O77" s="23">
        <f t="shared" si="109"/>
        <v>48.138097225494121</v>
      </c>
      <c r="P77" s="23">
        <f t="shared" si="109"/>
        <v>56.118837033427567</v>
      </c>
      <c r="Q77" s="23">
        <f t="shared" si="109"/>
        <v>48.670044769559922</v>
      </c>
      <c r="R77" s="23">
        <f t="shared" si="109"/>
        <v>57.213641218102872</v>
      </c>
      <c r="S77" s="23">
        <f t="shared" si="109"/>
        <v>57.633235476631015</v>
      </c>
      <c r="T77" s="23">
        <f t="shared" si="109"/>
        <v>50.109368049143157</v>
      </c>
      <c r="U77" s="23">
        <f t="shared" si="109"/>
        <v>60.381202048024583</v>
      </c>
      <c r="V77" s="23">
        <f t="shared" si="109"/>
        <v>43.692036065929614</v>
      </c>
      <c r="W77" s="23">
        <f t="shared" si="109"/>
        <v>44.37820782229376</v>
      </c>
      <c r="X77" s="23">
        <f t="shared" si="109"/>
        <v>46.308631571263369</v>
      </c>
      <c r="Y77" s="23">
        <f t="shared" si="109"/>
        <v>41.568522358460399</v>
      </c>
      <c r="Z77" s="23">
        <f t="shared" si="109"/>
        <v>40.084774011689596</v>
      </c>
      <c r="AA77" s="23">
        <f t="shared" si="109"/>
        <v>39.989923660314631</v>
      </c>
      <c r="AB77" s="23">
        <f t="shared" si="109"/>
        <v>46.245302162272772</v>
      </c>
      <c r="AC77" s="23">
        <f t="shared" si="109"/>
        <v>64.94266859397473</v>
      </c>
      <c r="AD77" s="23">
        <f t="shared" si="109"/>
        <v>51.930222989975341</v>
      </c>
      <c r="AE77" s="23">
        <f t="shared" si="109"/>
        <v>55.352382327087412</v>
      </c>
      <c r="AF77" s="23">
        <f t="shared" si="109"/>
        <v>69.152300282457546</v>
      </c>
      <c r="AG77" s="23">
        <f t="shared" ref="AG77" si="110">IF(AG68=0,0,1000*AG68/AG5)</f>
        <v>96.926451242284884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0.50386510391451345</v>
      </c>
      <c r="C80" s="37">
        <f t="shared" si="111"/>
        <v>0.50439960785536675</v>
      </c>
      <c r="D80" s="37">
        <f t="shared" si="111"/>
        <v>0.50429728985530631</v>
      </c>
      <c r="E80" s="37">
        <f t="shared" si="111"/>
        <v>0.5043801069513566</v>
      </c>
      <c r="F80" s="37">
        <f t="shared" si="111"/>
        <v>0.50451465465877665</v>
      </c>
      <c r="G80" s="37">
        <f t="shared" si="111"/>
        <v>0.50439860636156564</v>
      </c>
      <c r="H80" s="37">
        <f t="shared" si="111"/>
        <v>0.51082680669082992</v>
      </c>
      <c r="I80" s="37">
        <f t="shared" si="111"/>
        <v>0.51266133158474936</v>
      </c>
      <c r="J80" s="37">
        <f t="shared" si="111"/>
        <v>0.50756745731513964</v>
      </c>
      <c r="K80" s="37">
        <f t="shared" si="111"/>
        <v>0.51333051721028988</v>
      </c>
      <c r="L80" s="37">
        <f t="shared" ref="L80:L81" si="114">IF(L67=0,0,L67/L$66)</f>
        <v>0.50789350360850327</v>
      </c>
      <c r="M80" s="37">
        <f t="shared" ref="M80:AF80" si="115">IF(M67=0,0,M67/M$66)</f>
        <v>0.49709604995729317</v>
      </c>
      <c r="N80" s="37">
        <f t="shared" si="115"/>
        <v>0.5006724603507281</v>
      </c>
      <c r="O80" s="37">
        <f t="shared" si="115"/>
        <v>0.50033346535983836</v>
      </c>
      <c r="P80" s="37">
        <f t="shared" si="115"/>
        <v>0.50930651642866021</v>
      </c>
      <c r="Q80" s="37">
        <f t="shared" si="115"/>
        <v>0.49816416202837488</v>
      </c>
      <c r="R80" s="37">
        <f t="shared" si="115"/>
        <v>0.50455349760272872</v>
      </c>
      <c r="S80" s="37">
        <f t="shared" si="115"/>
        <v>0.52034391201296504</v>
      </c>
      <c r="T80" s="37">
        <f t="shared" si="115"/>
        <v>0.51610782328778604</v>
      </c>
      <c r="U80" s="37">
        <f t="shared" si="115"/>
        <v>0.52591321184700246</v>
      </c>
      <c r="V80" s="37">
        <f t="shared" si="115"/>
        <v>0.50637620370135983</v>
      </c>
      <c r="W80" s="37">
        <f t="shared" si="115"/>
        <v>0.52095572936907386</v>
      </c>
      <c r="X80" s="37">
        <f t="shared" si="115"/>
        <v>0.51684215820843216</v>
      </c>
      <c r="Y80" s="37">
        <f t="shared" si="115"/>
        <v>0.52213959152301415</v>
      </c>
      <c r="Z80" s="37">
        <f t="shared" si="115"/>
        <v>0.50241182377725591</v>
      </c>
      <c r="AA80" s="37">
        <f t="shared" si="115"/>
        <v>0.49103776166203178</v>
      </c>
      <c r="AB80" s="37">
        <f t="shared" si="115"/>
        <v>0.49981067733402917</v>
      </c>
      <c r="AC80" s="37">
        <f t="shared" si="115"/>
        <v>0.52229939413915061</v>
      </c>
      <c r="AD80" s="37">
        <f t="shared" si="115"/>
        <v>0.52902778994566169</v>
      </c>
      <c r="AE80" s="37">
        <f t="shared" si="115"/>
        <v>0.52434205610658413</v>
      </c>
      <c r="AF80" s="37">
        <f t="shared" si="115"/>
        <v>0.4728487611336909</v>
      </c>
      <c r="AG80" s="37">
        <f t="shared" ref="AG80" si="116">IF(AG67=0,0,AG67/AG$66)</f>
        <v>0.4803437387005664</v>
      </c>
    </row>
    <row r="81" spans="1:33" x14ac:dyDescent="0.25">
      <c r="A81" s="12" t="s">
        <v>11</v>
      </c>
      <c r="B81" s="38">
        <f t="shared" si="111"/>
        <v>0.49613489608548655</v>
      </c>
      <c r="C81" s="38">
        <f t="shared" si="111"/>
        <v>0.49560039214463325</v>
      </c>
      <c r="D81" s="38">
        <f t="shared" si="111"/>
        <v>0.49570271014469369</v>
      </c>
      <c r="E81" s="38">
        <f t="shared" si="111"/>
        <v>0.49561989304864329</v>
      </c>
      <c r="F81" s="38">
        <f t="shared" si="111"/>
        <v>0.49548534534122335</v>
      </c>
      <c r="G81" s="38">
        <f t="shared" si="111"/>
        <v>0.49560139363843436</v>
      </c>
      <c r="H81" s="38">
        <f t="shared" si="111"/>
        <v>0.48917319330917003</v>
      </c>
      <c r="I81" s="38">
        <f t="shared" si="111"/>
        <v>0.48733866841525081</v>
      </c>
      <c r="J81" s="38">
        <f t="shared" si="111"/>
        <v>0.49243254268486031</v>
      </c>
      <c r="K81" s="38">
        <f t="shared" si="111"/>
        <v>0.48666948278971017</v>
      </c>
      <c r="L81" s="38">
        <f t="shared" si="114"/>
        <v>0.49210649639149678</v>
      </c>
      <c r="M81" s="38">
        <f t="shared" ref="M81:AF81" si="117">IF(M68=0,0,M68/M$66)</f>
        <v>0.50290395004270694</v>
      </c>
      <c r="N81" s="38">
        <f t="shared" si="117"/>
        <v>0.49932753964927196</v>
      </c>
      <c r="O81" s="38">
        <f t="shared" si="117"/>
        <v>0.4996665346401617</v>
      </c>
      <c r="P81" s="38">
        <f t="shared" si="117"/>
        <v>0.49069348357133985</v>
      </c>
      <c r="Q81" s="38">
        <f t="shared" si="117"/>
        <v>0.50183583797162512</v>
      </c>
      <c r="R81" s="38">
        <f t="shared" si="117"/>
        <v>0.49544650239727139</v>
      </c>
      <c r="S81" s="38">
        <f t="shared" si="117"/>
        <v>0.47965608798703507</v>
      </c>
      <c r="T81" s="38">
        <f t="shared" si="117"/>
        <v>0.48389217671221391</v>
      </c>
      <c r="U81" s="38">
        <f t="shared" si="117"/>
        <v>0.47408678815299754</v>
      </c>
      <c r="V81" s="38">
        <f t="shared" si="117"/>
        <v>0.49362379629864006</v>
      </c>
      <c r="W81" s="38">
        <f t="shared" si="117"/>
        <v>0.47904427063092608</v>
      </c>
      <c r="X81" s="38">
        <f t="shared" si="117"/>
        <v>0.48315784179156779</v>
      </c>
      <c r="Y81" s="38">
        <f t="shared" si="117"/>
        <v>0.4778604084769858</v>
      </c>
      <c r="Z81" s="38">
        <f t="shared" si="117"/>
        <v>0.49758817622274398</v>
      </c>
      <c r="AA81" s="38">
        <f t="shared" si="117"/>
        <v>0.50896223833796828</v>
      </c>
      <c r="AB81" s="38">
        <f t="shared" si="117"/>
        <v>0.50018932266597083</v>
      </c>
      <c r="AC81" s="38">
        <f t="shared" si="117"/>
        <v>0.47770060586084939</v>
      </c>
      <c r="AD81" s="38">
        <f t="shared" si="117"/>
        <v>0.4709722100543382</v>
      </c>
      <c r="AE81" s="38">
        <f t="shared" si="117"/>
        <v>0.47565794389341581</v>
      </c>
      <c r="AF81" s="38">
        <f t="shared" si="117"/>
        <v>0.52715123886630921</v>
      </c>
      <c r="AG81" s="38">
        <f t="shared" ref="AG81" si="118">IF(AG68=0,0,AG68/AG$66)</f>
        <v>0.51965626129943354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4386.2052422535498</v>
      </c>
      <c r="AE83" s="9">
        <f t="shared" si="119"/>
        <v>4945.5838886947877</v>
      </c>
      <c r="AF83" s="9">
        <f t="shared" si="119"/>
        <v>5337.1212222485174</v>
      </c>
      <c r="AG83" s="9">
        <f t="shared" ref="AG83" si="120">SUM(AG84:AG85)</f>
        <v>5189.3265619197282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3054.7365570890042</v>
      </c>
      <c r="AE84" s="11">
        <v>3463.2553300860509</v>
      </c>
      <c r="AF84" s="11">
        <v>3896.9628300771378</v>
      </c>
      <c r="AG84" s="11">
        <v>3926.5934387844841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1331.4686851645458</v>
      </c>
      <c r="AE85" s="13">
        <v>1482.3285586087368</v>
      </c>
      <c r="AF85" s="13">
        <v>1440.15839217138</v>
      </c>
      <c r="AG85" s="13">
        <v>1262.7331231352441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2333.4970899999998</v>
      </c>
      <c r="C89" s="9">
        <v>2609.2037799999998</v>
      </c>
      <c r="D89" s="9">
        <v>2944.2416800000001</v>
      </c>
      <c r="E89" s="9">
        <v>2860.63589</v>
      </c>
      <c r="F89" s="9">
        <v>3369.07402</v>
      </c>
      <c r="G89" s="9">
        <v>3359.66795</v>
      </c>
      <c r="H89" s="9">
        <v>3545.45064</v>
      </c>
      <c r="I89" s="9">
        <v>4265.17263</v>
      </c>
      <c r="J89" s="9">
        <v>5015.8862499999996</v>
      </c>
      <c r="K89" s="9">
        <v>4969.5713299999998</v>
      </c>
      <c r="L89" s="9">
        <v>4825.6523200000001</v>
      </c>
      <c r="M89" s="9">
        <v>4716.7409399999997</v>
      </c>
      <c r="N89" s="9">
        <v>4145.3520399999998</v>
      </c>
      <c r="O89" s="9">
        <v>5613.1780900000003</v>
      </c>
      <c r="P89" s="9">
        <v>6516.62943</v>
      </c>
      <c r="Q89" s="9">
        <v>6627.7914499999997</v>
      </c>
      <c r="R89" s="9">
        <v>7059.5668299999998</v>
      </c>
      <c r="S89" s="9">
        <v>6990.2365200000004</v>
      </c>
      <c r="T89" s="9">
        <v>6786.4999299999999</v>
      </c>
      <c r="U89" s="9">
        <v>7233.1942300000001</v>
      </c>
      <c r="V89" s="9">
        <v>6834.6063199999999</v>
      </c>
      <c r="W89" s="9">
        <v>5737.6273300000003</v>
      </c>
      <c r="X89" s="9">
        <v>5493.06556</v>
      </c>
      <c r="Y89" s="9">
        <v>5169.4698399999997</v>
      </c>
      <c r="Z89" s="9">
        <v>5600.1211700000003</v>
      </c>
      <c r="AA89" s="9">
        <v>5750.3537999999999</v>
      </c>
      <c r="AB89" s="9">
        <v>6312.2015700000002</v>
      </c>
      <c r="AC89" s="9">
        <v>7289.1115799999998</v>
      </c>
      <c r="AD89" s="9">
        <v>5639.8910500000002</v>
      </c>
      <c r="AE89" s="9">
        <v>6884.8190299999997</v>
      </c>
      <c r="AF89" s="9">
        <v>8178.7226600000004</v>
      </c>
      <c r="AG89" s="9">
        <v>7940.8307400000003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198.26313915999981</v>
      </c>
      <c r="C91" s="9">
        <f t="shared" ref="C91:AF91" si="121">C89-C$66</f>
        <v>76.905521199999839</v>
      </c>
      <c r="D91" s="9">
        <f t="shared" si="121"/>
        <v>60.12169023999968</v>
      </c>
      <c r="E91" s="9">
        <f t="shared" si="121"/>
        <v>-42.008378560000438</v>
      </c>
      <c r="F91" s="9">
        <f t="shared" si="121"/>
        <v>-53.892143120000583</v>
      </c>
      <c r="G91" s="9">
        <f t="shared" si="121"/>
        <v>-4.1824280800001361</v>
      </c>
      <c r="H91" s="9">
        <f t="shared" si="121"/>
        <v>-19.118459520000215</v>
      </c>
      <c r="I91" s="9">
        <f t="shared" si="121"/>
        <v>38.619149400000424</v>
      </c>
      <c r="J91" s="9">
        <f t="shared" si="121"/>
        <v>-32.126212040002429</v>
      </c>
      <c r="K91" s="9">
        <f t="shared" si="121"/>
        <v>100.58504095999888</v>
      </c>
      <c r="L91" s="9">
        <f t="shared" si="121"/>
        <v>451.10646784000073</v>
      </c>
      <c r="M91" s="9">
        <f t="shared" si="121"/>
        <v>240.01433736000217</v>
      </c>
      <c r="N91" s="9">
        <f t="shared" si="121"/>
        <v>263.64703527999973</v>
      </c>
      <c r="O91" s="9">
        <f t="shared" si="121"/>
        <v>413.17630023999936</v>
      </c>
      <c r="P91" s="9">
        <f t="shared" si="121"/>
        <v>398.60468951999883</v>
      </c>
      <c r="Q91" s="9">
        <f t="shared" si="121"/>
        <v>381.14615396000045</v>
      </c>
      <c r="R91" s="9">
        <f t="shared" si="121"/>
        <v>347.41975143999844</v>
      </c>
      <c r="S91" s="9">
        <f t="shared" si="121"/>
        <v>310.18997796000076</v>
      </c>
      <c r="T91" s="9">
        <f t="shared" si="121"/>
        <v>217.37808448000033</v>
      </c>
      <c r="U91" s="9">
        <f t="shared" si="121"/>
        <v>398.869754559998</v>
      </c>
      <c r="V91" s="9">
        <f t="shared" si="121"/>
        <v>517.26670939999985</v>
      </c>
      <c r="W91" s="9">
        <f t="shared" si="121"/>
        <v>194.34969340000043</v>
      </c>
      <c r="X91" s="9">
        <f t="shared" si="121"/>
        <v>50.779690000000301</v>
      </c>
      <c r="Y91" s="9">
        <f t="shared" si="121"/>
        <v>26.954498679999233</v>
      </c>
      <c r="Z91" s="9">
        <f t="shared" si="121"/>
        <v>74.971157719997791</v>
      </c>
      <c r="AA91" s="9">
        <f t="shared" si="121"/>
        <v>-58.562763840001026</v>
      </c>
      <c r="AB91" s="9">
        <f t="shared" si="121"/>
        <v>-82.369833839999956</v>
      </c>
      <c r="AC91" s="9">
        <f t="shared" si="121"/>
        <v>-312.07796867999969</v>
      </c>
      <c r="AD91" s="9">
        <f t="shared" si="121"/>
        <v>-134.35486891999972</v>
      </c>
      <c r="AE91" s="9">
        <f t="shared" si="121"/>
        <v>279.86470723999719</v>
      </c>
      <c r="AF91" s="9">
        <f t="shared" si="121"/>
        <v>-62.734546599997884</v>
      </c>
      <c r="AG91" s="9">
        <f t="shared" ref="AG91" si="122">AG89-AG$66</f>
        <v>-233.71828067999832</v>
      </c>
    </row>
    <row r="92" spans="1:33" x14ac:dyDescent="0.25">
      <c r="A92" s="10" t="s">
        <v>10</v>
      </c>
      <c r="B92" s="11">
        <f>IF(B$66=0,50%,B$67/B$66)*B91</f>
        <v>99.897877215270938</v>
      </c>
      <c r="C92" s="11">
        <f t="shared" ref="C92:AG92" si="123">IF(C$66=0,50%,C$67/C$66)*C91</f>
        <v>38.791114735192515</v>
      </c>
      <c r="D92" s="11">
        <f t="shared" si="123"/>
        <v>30.319205449552058</v>
      </c>
      <c r="E92" s="11">
        <f t="shared" si="123"/>
        <v>-21.188190470946097</v>
      </c>
      <c r="F92" s="11">
        <f t="shared" si="123"/>
        <v>-27.18937597500846</v>
      </c>
      <c r="G92" s="11">
        <f t="shared" si="123"/>
        <v>-2.1096108947595473</v>
      </c>
      <c r="H92" s="11">
        <f t="shared" si="123"/>
        <v>-9.7662216254496066</v>
      </c>
      <c r="I92" s="11">
        <f t="shared" si="123"/>
        <v>19.798544556074592</v>
      </c>
      <c r="J92" s="11">
        <f t="shared" si="123"/>
        <v>-16.306219758311059</v>
      </c>
      <c r="K92" s="11">
        <f t="shared" si="123"/>
        <v>51.633371099614415</v>
      </c>
      <c r="L92" s="11">
        <f t="shared" si="123"/>
        <v>229.11404445171459</v>
      </c>
      <c r="M92" s="11">
        <f t="shared" si="123"/>
        <v>119.31017903477425</v>
      </c>
      <c r="N92" s="11">
        <f t="shared" si="123"/>
        <v>132.00080981781267</v>
      </c>
      <c r="O92" s="11">
        <f t="shared" si="123"/>
        <v>206.7259301036359</v>
      </c>
      <c r="P92" s="11">
        <f t="shared" si="123"/>
        <v>203.01196585155827</v>
      </c>
      <c r="Q92" s="11">
        <f t="shared" si="123"/>
        <v>189.87335439782157</v>
      </c>
      <c r="R92" s="11">
        <f t="shared" si="123"/>
        <v>175.29185072532186</v>
      </c>
      <c r="S92" s="11">
        <f t="shared" si="123"/>
        <v>161.4054665989222</v>
      </c>
      <c r="T92" s="11">
        <f t="shared" si="123"/>
        <v>112.19053001144144</v>
      </c>
      <c r="U92" s="11">
        <f t="shared" si="123"/>
        <v>209.77087372927411</v>
      </c>
      <c r="V92" s="11">
        <f t="shared" si="123"/>
        <v>261.93155260706641</v>
      </c>
      <c r="W92" s="11">
        <f t="shared" si="123"/>
        <v>101.2475862778531</v>
      </c>
      <c r="X92" s="11">
        <f t="shared" si="123"/>
        <v>26.245084572755296</v>
      </c>
      <c r="Y92" s="11">
        <f t="shared" si="123"/>
        <v>14.074010930482423</v>
      </c>
      <c r="Z92" s="11">
        <f t="shared" si="123"/>
        <v>37.666396080796389</v>
      </c>
      <c r="AA92" s="11">
        <f t="shared" si="123"/>
        <v>-28.756528472736278</v>
      </c>
      <c r="AB92" s="11">
        <f t="shared" si="123"/>
        <v>-41.169322443461816</v>
      </c>
      <c r="AC92" s="11">
        <f t="shared" si="123"/>
        <v>-162.99813396574066</v>
      </c>
      <c r="AD92" s="11">
        <f t="shared" si="123"/>
        <v>-71.077459373186514</v>
      </c>
      <c r="AE92" s="11">
        <f t="shared" si="123"/>
        <v>146.74483602588734</v>
      </c>
      <c r="AF92" s="11">
        <f t="shared" si="123"/>
        <v>-29.663952640092798</v>
      </c>
      <c r="AG92" s="11">
        <f t="shared" si="123"/>
        <v>-112.26511274449875</v>
      </c>
    </row>
    <row r="93" spans="1:33" x14ac:dyDescent="0.25">
      <c r="A93" s="12" t="s">
        <v>11</v>
      </c>
      <c r="B93" s="13">
        <f>B91-B92</f>
        <v>98.365261944728871</v>
      </c>
      <c r="C93" s="13">
        <f t="shared" ref="C93:AF93" si="124">C91-C92</f>
        <v>38.114406464807324</v>
      </c>
      <c r="D93" s="13">
        <f t="shared" si="124"/>
        <v>29.802484790447622</v>
      </c>
      <c r="E93" s="13">
        <f t="shared" si="124"/>
        <v>-20.820188089054341</v>
      </c>
      <c r="F93" s="13">
        <f t="shared" si="124"/>
        <v>-26.702767144992123</v>
      </c>
      <c r="G93" s="13">
        <f t="shared" si="124"/>
        <v>-2.0728171852405888</v>
      </c>
      <c r="H93" s="13">
        <f t="shared" si="124"/>
        <v>-9.3522378945506084</v>
      </c>
      <c r="I93" s="13">
        <f t="shared" si="124"/>
        <v>18.820604843925832</v>
      </c>
      <c r="J93" s="13">
        <f t="shared" si="124"/>
        <v>-15.81999228169137</v>
      </c>
      <c r="K93" s="13">
        <f t="shared" si="124"/>
        <v>48.951669860384463</v>
      </c>
      <c r="L93" s="13">
        <f t="shared" si="124"/>
        <v>221.99242338828614</v>
      </c>
      <c r="M93" s="13">
        <f t="shared" si="124"/>
        <v>120.70415832522792</v>
      </c>
      <c r="N93" s="13">
        <f t="shared" si="124"/>
        <v>131.64622546218706</v>
      </c>
      <c r="O93" s="13">
        <f t="shared" si="124"/>
        <v>206.45037013636346</v>
      </c>
      <c r="P93" s="13">
        <f t="shared" si="124"/>
        <v>195.59272366844056</v>
      </c>
      <c r="Q93" s="13">
        <f t="shared" si="124"/>
        <v>191.27279956217888</v>
      </c>
      <c r="R93" s="13">
        <f t="shared" si="124"/>
        <v>172.12790071467657</v>
      </c>
      <c r="S93" s="13">
        <f t="shared" si="124"/>
        <v>148.78451136107856</v>
      </c>
      <c r="T93" s="13">
        <f t="shared" si="124"/>
        <v>105.18755446855889</v>
      </c>
      <c r="U93" s="13">
        <f t="shared" si="124"/>
        <v>189.09888083072389</v>
      </c>
      <c r="V93" s="13">
        <f t="shared" si="124"/>
        <v>255.33515679293345</v>
      </c>
      <c r="W93" s="13">
        <f t="shared" si="124"/>
        <v>93.102107122147331</v>
      </c>
      <c r="X93" s="13">
        <f t="shared" si="124"/>
        <v>24.534605427245005</v>
      </c>
      <c r="Y93" s="13">
        <f t="shared" si="124"/>
        <v>12.88048774951681</v>
      </c>
      <c r="Z93" s="13">
        <f t="shared" si="124"/>
        <v>37.304761639201402</v>
      </c>
      <c r="AA93" s="13">
        <f t="shared" si="124"/>
        <v>-29.806235367264748</v>
      </c>
      <c r="AB93" s="13">
        <f t="shared" si="124"/>
        <v>-41.20051139653814</v>
      </c>
      <c r="AC93" s="13">
        <f t="shared" si="124"/>
        <v>-149.07983471425902</v>
      </c>
      <c r="AD93" s="13">
        <f t="shared" si="124"/>
        <v>-63.277409546813203</v>
      </c>
      <c r="AE93" s="13">
        <f t="shared" si="124"/>
        <v>133.11987121410985</v>
      </c>
      <c r="AF93" s="13">
        <f t="shared" si="124"/>
        <v>-33.070593959905082</v>
      </c>
      <c r="AG93" s="13">
        <f t="shared" ref="AG93" si="125">AG91-AG92</f>
        <v>-121.45316793549956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42.729617391304345</v>
      </c>
      <c r="C97" s="9">
        <f t="shared" si="126"/>
        <v>50.594295652173912</v>
      </c>
      <c r="D97" s="9">
        <f t="shared" si="126"/>
        <v>57.641269565217385</v>
      </c>
      <c r="E97" s="9">
        <f t="shared" si="126"/>
        <v>57.99705217391304</v>
      </c>
      <c r="F97" s="9">
        <f t="shared" si="126"/>
        <v>68.365843478260871</v>
      </c>
      <c r="G97" s="9">
        <f t="shared" si="126"/>
        <v>67.20857391304348</v>
      </c>
      <c r="H97" s="9">
        <f t="shared" si="126"/>
        <v>72.97423478260869</v>
      </c>
      <c r="I97" s="9">
        <f t="shared" si="126"/>
        <v>86.185391304347831</v>
      </c>
      <c r="J97" s="9">
        <f t="shared" si="126"/>
        <v>99.601043478260863</v>
      </c>
      <c r="K97" s="9">
        <f t="shared" si="126"/>
        <v>106.81984347826086</v>
      </c>
      <c r="L97" s="9">
        <f>SUM(L98:L99)</f>
        <v>95.399434782608694</v>
      </c>
      <c r="M97" s="9">
        <f t="shared" ref="M97:AF97" si="127">SUM(M98:M99)</f>
        <v>90.166756521739131</v>
      </c>
      <c r="N97" s="9">
        <f t="shared" si="127"/>
        <v>91.264460869565212</v>
      </c>
      <c r="O97" s="9">
        <f t="shared" si="127"/>
        <v>94.237756521739129</v>
      </c>
      <c r="P97" s="9">
        <f t="shared" si="127"/>
        <v>99.55403478260871</v>
      </c>
      <c r="Q97" s="9">
        <f t="shared" si="127"/>
        <v>103.24401739130434</v>
      </c>
      <c r="R97" s="9">
        <f t="shared" si="127"/>
        <v>96.122634782608699</v>
      </c>
      <c r="S97" s="9">
        <f t="shared" si="127"/>
        <v>112.08852173913043</v>
      </c>
      <c r="T97" s="9">
        <f t="shared" si="127"/>
        <v>110.79419130434783</v>
      </c>
      <c r="U97" s="9">
        <f t="shared" si="127"/>
        <v>101.25424782608695</v>
      </c>
      <c r="V97" s="9">
        <f t="shared" si="127"/>
        <v>103.12225217391304</v>
      </c>
      <c r="W97" s="9">
        <f t="shared" si="127"/>
        <v>100.72766956521738</v>
      </c>
      <c r="X97" s="9">
        <f t="shared" si="127"/>
        <v>91.39306521739131</v>
      </c>
      <c r="Y97" s="9">
        <f t="shared" si="127"/>
        <v>99.298026086956526</v>
      </c>
      <c r="Z97" s="9">
        <f t="shared" si="127"/>
        <v>99.295982608695653</v>
      </c>
      <c r="AA97" s="9">
        <f t="shared" si="127"/>
        <v>95.345408695652182</v>
      </c>
      <c r="AB97" s="9">
        <f t="shared" si="127"/>
        <v>93.581408695652172</v>
      </c>
      <c r="AC97" s="9">
        <f t="shared" si="127"/>
        <v>93.121468696453519</v>
      </c>
      <c r="AD97" s="9">
        <f t="shared" si="127"/>
        <v>94.147866180610407</v>
      </c>
      <c r="AE97" s="9">
        <f t="shared" si="127"/>
        <v>92.578531336446787</v>
      </c>
      <c r="AF97" s="9">
        <f t="shared" si="127"/>
        <v>87.144925405849548</v>
      </c>
      <c r="AG97" s="9">
        <f t="shared" ref="AG97" si="128">SUM(AG98:AG99)</f>
        <v>79.511679328086515</v>
      </c>
    </row>
    <row r="98" spans="1:33" x14ac:dyDescent="0.25">
      <c r="A98" s="10" t="s">
        <v>10</v>
      </c>
      <c r="B98" s="11">
        <v>29.472278260869565</v>
      </c>
      <c r="C98" s="11">
        <v>34.896860869565216</v>
      </c>
      <c r="D98" s="11">
        <v>39.757426086956521</v>
      </c>
      <c r="E98" s="11">
        <v>40.002834782608694</v>
      </c>
      <c r="F98" s="11">
        <v>47.154591304347825</v>
      </c>
      <c r="G98" s="11">
        <v>46.356373913043477</v>
      </c>
      <c r="H98" s="11">
        <v>51.034321739130434</v>
      </c>
      <c r="I98" s="11">
        <v>60.473199999999999</v>
      </c>
      <c r="J98" s="11">
        <v>69.060930434782605</v>
      </c>
      <c r="K98" s="11">
        <v>75.250469565217387</v>
      </c>
      <c r="L98" s="11">
        <v>66.441373913043478</v>
      </c>
      <c r="M98" s="11">
        <v>61.53202608695652</v>
      </c>
      <c r="N98" s="11">
        <v>63.124730434782606</v>
      </c>
      <c r="O98" s="11">
        <v>65.192756521739128</v>
      </c>
      <c r="P98" s="11">
        <v>70.816269565217397</v>
      </c>
      <c r="Q98" s="11">
        <v>71.300321739130425</v>
      </c>
      <c r="R98" s="11">
        <v>66.23572173913044</v>
      </c>
      <c r="S98" s="11">
        <v>82.526799999999994</v>
      </c>
      <c r="T98" s="11">
        <v>80.08958260869565</v>
      </c>
      <c r="U98" s="11">
        <v>73.445445217391296</v>
      </c>
      <c r="V98" s="11">
        <v>73.313913043478266</v>
      </c>
      <c r="W98" s="11">
        <v>72.833495652173909</v>
      </c>
      <c r="X98" s="11">
        <v>66.189358260869568</v>
      </c>
      <c r="Y98" s="11">
        <v>73.996069565217397</v>
      </c>
      <c r="Z98" s="11">
        <v>70.965599999999995</v>
      </c>
      <c r="AA98" s="11">
        <v>66.988600000000005</v>
      </c>
      <c r="AB98" s="11">
        <v>66.323756521739128</v>
      </c>
      <c r="AC98" s="11">
        <v>67.994147826086959</v>
      </c>
      <c r="AD98" s="11">
        <v>70.513773913043465</v>
      </c>
      <c r="AE98" s="11">
        <v>69.34357020471073</v>
      </c>
      <c r="AF98" s="11">
        <v>62.699432813406382</v>
      </c>
      <c r="AG98" s="11">
        <v>56.550110770555769</v>
      </c>
    </row>
    <row r="99" spans="1:33" x14ac:dyDescent="0.25">
      <c r="A99" s="12" t="s">
        <v>11</v>
      </c>
      <c r="B99" s="13">
        <v>13.257339130434783</v>
      </c>
      <c r="C99" s="13">
        <v>15.697434782608696</v>
      </c>
      <c r="D99" s="13">
        <v>17.883843478260868</v>
      </c>
      <c r="E99" s="13">
        <v>17.994217391304346</v>
      </c>
      <c r="F99" s="13">
        <v>21.211252173913042</v>
      </c>
      <c r="G99" s="13">
        <v>20.8522</v>
      </c>
      <c r="H99" s="13">
        <v>21.93991304347826</v>
      </c>
      <c r="I99" s="13">
        <v>25.712191304347826</v>
      </c>
      <c r="J99" s="13">
        <v>30.540113043478257</v>
      </c>
      <c r="K99" s="13">
        <v>31.569373913043478</v>
      </c>
      <c r="L99" s="13">
        <v>28.95806086956522</v>
      </c>
      <c r="M99" s="13">
        <v>28.634730434782611</v>
      </c>
      <c r="N99" s="13">
        <v>28.139730434782606</v>
      </c>
      <c r="O99" s="13">
        <v>29.045000000000002</v>
      </c>
      <c r="P99" s="13">
        <v>28.737765217391306</v>
      </c>
      <c r="Q99" s="13">
        <v>31.943695652173915</v>
      </c>
      <c r="R99" s="13">
        <v>29.886913043478263</v>
      </c>
      <c r="S99" s="13">
        <v>29.561721739130434</v>
      </c>
      <c r="T99" s="13">
        <v>30.704608695652176</v>
      </c>
      <c r="U99" s="13">
        <v>27.808802608695654</v>
      </c>
      <c r="V99" s="13">
        <v>29.808339130434781</v>
      </c>
      <c r="W99" s="13">
        <v>27.894173913043481</v>
      </c>
      <c r="X99" s="13">
        <v>25.203706956521742</v>
      </c>
      <c r="Y99" s="13">
        <v>25.301956521739129</v>
      </c>
      <c r="Z99" s="13">
        <v>28.330382608695651</v>
      </c>
      <c r="AA99" s="13">
        <v>28.356808695652173</v>
      </c>
      <c r="AB99" s="13">
        <v>27.257652173913044</v>
      </c>
      <c r="AC99" s="13">
        <v>25.127320870366564</v>
      </c>
      <c r="AD99" s="13">
        <v>23.634092267566942</v>
      </c>
      <c r="AE99" s="13">
        <v>23.23496113173606</v>
      </c>
      <c r="AF99" s="13">
        <v>24.445492592443163</v>
      </c>
      <c r="AG99" s="13">
        <v>22.961568557530747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9.0855244720505688</v>
      </c>
      <c r="D101" s="9">
        <f t="shared" si="129"/>
        <v>8.26782012422448</v>
      </c>
      <c r="E101" s="9">
        <f t="shared" si="129"/>
        <v>1.5766288198766554</v>
      </c>
      <c r="F101" s="9">
        <f t="shared" si="129"/>
        <v>11.589637515528828</v>
      </c>
      <c r="G101" s="9">
        <f t="shared" si="129"/>
        <v>6.3576645963612011E-2</v>
      </c>
      <c r="H101" s="9">
        <f t="shared" si="129"/>
        <v>6.98650708074622</v>
      </c>
      <c r="I101" s="9">
        <f t="shared" si="129"/>
        <v>14.432002732920136</v>
      </c>
      <c r="J101" s="9">
        <f t="shared" si="129"/>
        <v>14.636498385094043</v>
      </c>
      <c r="K101" s="9">
        <f t="shared" si="129"/>
        <v>8.9737694409942623</v>
      </c>
      <c r="L101" s="9">
        <f>SUM(L102:L103)</f>
        <v>0</v>
      </c>
      <c r="M101" s="9">
        <f t="shared" ref="M101:AF101" si="130">SUM(M102:M103)</f>
        <v>0.53952024844760804</v>
      </c>
      <c r="N101" s="9">
        <f t="shared" si="130"/>
        <v>3.2009955279507842</v>
      </c>
      <c r="O101" s="9">
        <f t="shared" si="130"/>
        <v>4.1941418633549175</v>
      </c>
      <c r="P101" s="9">
        <f t="shared" si="130"/>
        <v>7.0375383850938364</v>
      </c>
      <c r="Q101" s="9">
        <f t="shared" si="130"/>
        <v>4.948480993789512</v>
      </c>
      <c r="R101" s="9">
        <f t="shared" si="130"/>
        <v>0</v>
      </c>
      <c r="S101" s="9">
        <f t="shared" si="130"/>
        <v>18.675560745342079</v>
      </c>
      <c r="T101" s="9">
        <f t="shared" si="130"/>
        <v>2.5415426086958721</v>
      </c>
      <c r="U101" s="9">
        <f t="shared" si="130"/>
        <v>0</v>
      </c>
      <c r="V101" s="9">
        <f t="shared" si="130"/>
        <v>3.376119006211713</v>
      </c>
      <c r="W101" s="9">
        <f t="shared" si="130"/>
        <v>0.40463031055947241</v>
      </c>
      <c r="X101" s="9">
        <f t="shared" si="130"/>
        <v>8.6916770186521664E-2</v>
      </c>
      <c r="Y101" s="9">
        <f t="shared" si="130"/>
        <v>9.8451042236029629</v>
      </c>
      <c r="Z101" s="9">
        <f t="shared" si="130"/>
        <v>3.4072072049695232</v>
      </c>
      <c r="AA101" s="9">
        <f t="shared" si="130"/>
        <v>1.2044072049693484</v>
      </c>
      <c r="AB101" s="9">
        <f t="shared" si="130"/>
        <v>0.76895577639816981</v>
      </c>
      <c r="AC101" s="9">
        <f t="shared" si="130"/>
        <v>2.8220476244703216</v>
      </c>
      <c r="AD101" s="9">
        <f t="shared" si="130"/>
        <v>3.7224054344681079</v>
      </c>
      <c r="AE101" s="9">
        <f t="shared" si="130"/>
        <v>0.60562171414307775</v>
      </c>
      <c r="AF101" s="9">
        <f t="shared" si="130"/>
        <v>2.5127534482851455</v>
      </c>
      <c r="AG101" s="9">
        <f t="shared" ref="AG101" si="131">SUM(AG102:AG103)</f>
        <v>0.37001882223080207</v>
      </c>
    </row>
    <row r="102" spans="1:33" x14ac:dyDescent="0.25">
      <c r="A102" s="10" t="s">
        <v>10</v>
      </c>
      <c r="B102" s="11">
        <v>0</v>
      </c>
      <c r="C102" s="11">
        <v>6.2666477018636542</v>
      </c>
      <c r="D102" s="11">
        <v>5.7026303105593072</v>
      </c>
      <c r="E102" s="11">
        <v>1.0874737888201764</v>
      </c>
      <c r="F102" s="11">
        <v>7.9938216149071337</v>
      </c>
      <c r="G102" s="11">
        <v>4.384770186365472E-2</v>
      </c>
      <c r="H102" s="11">
        <v>5.5200129192549596</v>
      </c>
      <c r="I102" s="11">
        <v>10.280943354037568</v>
      </c>
      <c r="J102" s="11">
        <v>9.4297955279506098</v>
      </c>
      <c r="K102" s="11">
        <v>7.031604223602784</v>
      </c>
      <c r="L102" s="11">
        <v>0</v>
      </c>
      <c r="M102" s="11">
        <v>0</v>
      </c>
      <c r="N102" s="11">
        <v>2.4347694409940885</v>
      </c>
      <c r="O102" s="11">
        <v>2.9100911801245246</v>
      </c>
      <c r="P102" s="11">
        <v>6.4655781366462719</v>
      </c>
      <c r="Q102" s="11">
        <v>1.3261172670810311</v>
      </c>
      <c r="R102" s="11">
        <v>0</v>
      </c>
      <c r="S102" s="11">
        <v>17.133143354037557</v>
      </c>
      <c r="T102" s="11">
        <v>0</v>
      </c>
      <c r="U102" s="11">
        <v>0</v>
      </c>
      <c r="V102" s="11">
        <v>0.71053291925497319</v>
      </c>
      <c r="W102" s="11">
        <v>0.36164770186364592</v>
      </c>
      <c r="X102" s="11">
        <v>0</v>
      </c>
      <c r="Y102" s="11">
        <v>8.6487763975158316</v>
      </c>
      <c r="Z102" s="11">
        <v>0</v>
      </c>
      <c r="AA102" s="11">
        <v>0</v>
      </c>
      <c r="AB102" s="11">
        <v>0.17722161490712551</v>
      </c>
      <c r="AC102" s="11">
        <v>2.5124563975158325</v>
      </c>
      <c r="AD102" s="11">
        <v>3.3616911801245113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2.8188767701869137</v>
      </c>
      <c r="D103" s="13">
        <v>2.5651898136651723</v>
      </c>
      <c r="E103" s="13">
        <v>0.48915503105647884</v>
      </c>
      <c r="F103" s="13">
        <v>3.5958159006216945</v>
      </c>
      <c r="G103" s="13">
        <v>1.9728944099957291E-2</v>
      </c>
      <c r="H103" s="13">
        <v>1.4664941614912601</v>
      </c>
      <c r="I103" s="13">
        <v>4.151059378882568</v>
      </c>
      <c r="J103" s="13">
        <v>5.2067028571434335</v>
      </c>
      <c r="K103" s="13">
        <v>1.9421652173914783</v>
      </c>
      <c r="L103" s="13">
        <v>0</v>
      </c>
      <c r="M103" s="13">
        <v>0.53952024844760804</v>
      </c>
      <c r="N103" s="13">
        <v>0.7662260869566957</v>
      </c>
      <c r="O103" s="13">
        <v>1.2840506832303928</v>
      </c>
      <c r="P103" s="13">
        <v>0.57196024844756432</v>
      </c>
      <c r="Q103" s="13">
        <v>3.6223637267084809</v>
      </c>
      <c r="R103" s="13">
        <v>0</v>
      </c>
      <c r="S103" s="13">
        <v>1.5424173913045216</v>
      </c>
      <c r="T103" s="13">
        <v>2.5415426086958721</v>
      </c>
      <c r="U103" s="13">
        <v>0</v>
      </c>
      <c r="V103" s="13">
        <v>2.6655860869567398</v>
      </c>
      <c r="W103" s="13">
        <v>4.2982608695826485E-2</v>
      </c>
      <c r="X103" s="13">
        <v>8.6916770186521664E-2</v>
      </c>
      <c r="Y103" s="13">
        <v>1.1963278260871313</v>
      </c>
      <c r="Z103" s="13">
        <v>3.4072072049695232</v>
      </c>
      <c r="AA103" s="13">
        <v>1.2044072049693484</v>
      </c>
      <c r="AB103" s="13">
        <v>0.5917341614910443</v>
      </c>
      <c r="AC103" s="13">
        <v>0.3095912269544891</v>
      </c>
      <c r="AD103" s="13">
        <v>0.36071425434359639</v>
      </c>
      <c r="AE103" s="13">
        <v>0.60562171414307775</v>
      </c>
      <c r="AF103" s="13">
        <v>2.5127534482851455</v>
      </c>
      <c r="AG103" s="13">
        <v>0.37001882223080207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>SUM(L4:L5)</f>
        <v>0</v>
      </c>
      <c r="M3" s="9">
        <f t="shared" ref="M3:AF3" si="1">SUM(M4:M5)</f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38166.264225999999</v>
      </c>
      <c r="R3" s="9">
        <f t="shared" si="1"/>
        <v>48786.362335999998</v>
      </c>
      <c r="S3" s="9">
        <f t="shared" si="1"/>
        <v>51286.503871000008</v>
      </c>
      <c r="T3" s="9">
        <f t="shared" si="1"/>
        <v>55463.708955000002</v>
      </c>
      <c r="U3" s="9">
        <f t="shared" si="1"/>
        <v>42671.369743000003</v>
      </c>
      <c r="V3" s="9">
        <f t="shared" si="1"/>
        <v>49391.693849000003</v>
      </c>
      <c r="W3" s="9">
        <f t="shared" si="1"/>
        <v>59442.010517999995</v>
      </c>
      <c r="X3" s="9">
        <f t="shared" si="1"/>
        <v>58223.360659999998</v>
      </c>
      <c r="Y3" s="9">
        <f t="shared" si="1"/>
        <v>56000.889841999997</v>
      </c>
      <c r="Z3" s="9">
        <f t="shared" si="1"/>
        <v>60088.76885</v>
      </c>
      <c r="AA3" s="9">
        <f t="shared" si="1"/>
        <v>65845.078519999995</v>
      </c>
      <c r="AB3" s="9">
        <f t="shared" si="1"/>
        <v>70198.702955000001</v>
      </c>
      <c r="AC3" s="9">
        <f t="shared" si="1"/>
        <v>79138.189174999992</v>
      </c>
      <c r="AD3" s="9">
        <f t="shared" si="1"/>
        <v>88690.624967000011</v>
      </c>
      <c r="AE3" s="9">
        <f t="shared" si="1"/>
        <v>80703.199538000001</v>
      </c>
      <c r="AF3" s="9">
        <f t="shared" si="1"/>
        <v>68717.753838000004</v>
      </c>
      <c r="AG3" s="9">
        <f t="shared" ref="AG3" si="2">SUM(AG4:AG5)</f>
        <v>78994.529716999998</v>
      </c>
    </row>
    <row r="4" spans="1:33" x14ac:dyDescent="0.25">
      <c r="A4" s="10" t="s">
        <v>10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6026.6112929999999</v>
      </c>
      <c r="R4" s="11">
        <v>7682.141036</v>
      </c>
      <c r="S4" s="11">
        <v>7322.390805</v>
      </c>
      <c r="T4" s="11">
        <v>7803.1797900000001</v>
      </c>
      <c r="U4" s="11">
        <v>6322.92022</v>
      </c>
      <c r="V4" s="11">
        <v>5185.87309</v>
      </c>
      <c r="W4" s="11">
        <v>4689.6075799999999</v>
      </c>
      <c r="X4" s="11">
        <v>6132.0969859999996</v>
      </c>
      <c r="Y4" s="11">
        <v>4821.9540859999997</v>
      </c>
      <c r="Z4" s="11">
        <v>5803.1041610000002</v>
      </c>
      <c r="AA4" s="11">
        <v>6103.2971939999998</v>
      </c>
      <c r="AB4" s="11">
        <v>7145.5304669999996</v>
      </c>
      <c r="AC4" s="11">
        <v>7277.6533220000001</v>
      </c>
      <c r="AD4" s="11">
        <v>7456.5121319999998</v>
      </c>
      <c r="AE4" s="11">
        <v>6249.1462499999998</v>
      </c>
      <c r="AF4" s="11">
        <v>4964.6011719999997</v>
      </c>
      <c r="AG4" s="11">
        <v>4166.1536040000001</v>
      </c>
    </row>
    <row r="5" spans="1:33" x14ac:dyDescent="0.25">
      <c r="A5" s="12" t="s">
        <v>11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32139.652933000001</v>
      </c>
      <c r="R5" s="13">
        <v>41104.221299999997</v>
      </c>
      <c r="S5" s="13">
        <v>43964.113066000005</v>
      </c>
      <c r="T5" s="13">
        <v>47660.529165</v>
      </c>
      <c r="U5" s="13">
        <v>36348.449523000003</v>
      </c>
      <c r="V5" s="13">
        <v>44205.820759000002</v>
      </c>
      <c r="W5" s="13">
        <v>54752.402937999999</v>
      </c>
      <c r="X5" s="13">
        <v>52091.263674000002</v>
      </c>
      <c r="Y5" s="13">
        <v>51178.935755999999</v>
      </c>
      <c r="Z5" s="13">
        <v>54285.664688999997</v>
      </c>
      <c r="AA5" s="13">
        <v>59741.781325999997</v>
      </c>
      <c r="AB5" s="13">
        <v>63053.172488000004</v>
      </c>
      <c r="AC5" s="13">
        <v>71860.535852999994</v>
      </c>
      <c r="AD5" s="13">
        <v>81234.112835000007</v>
      </c>
      <c r="AE5" s="13">
        <v>74454.053287999996</v>
      </c>
      <c r="AF5" s="13">
        <v>63753.152666000002</v>
      </c>
      <c r="AG5" s="13">
        <v>74828.376112999991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0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0</v>
      </c>
      <c r="G8" s="15">
        <f t="shared" si="3"/>
        <v>0</v>
      </c>
      <c r="H8" s="15">
        <f t="shared" si="3"/>
        <v>0</v>
      </c>
      <c r="I8" s="15">
        <f t="shared" si="3"/>
        <v>0</v>
      </c>
      <c r="J8" s="15">
        <f t="shared" si="3"/>
        <v>0</v>
      </c>
      <c r="K8" s="15">
        <f t="shared" si="3"/>
        <v>0</v>
      </c>
      <c r="L8" s="15">
        <f>IF(L3=0,0,L3/L$3)</f>
        <v>0</v>
      </c>
      <c r="M8" s="15">
        <f t="shared" ref="M8:AF8" si="4">IF(M3=0,0,M3/M$3)</f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" si="5">IF(AG3=0,0,AG3/AG$3)</f>
        <v>1</v>
      </c>
    </row>
    <row r="9" spans="1:33" x14ac:dyDescent="0.25">
      <c r="A9" s="10" t="s">
        <v>10</v>
      </c>
      <c r="B9" s="16">
        <f t="shared" ref="B9:K9" si="6">IF(B4=0,0,B4/B$3)</f>
        <v>0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</v>
      </c>
      <c r="G9" s="16">
        <f t="shared" si="6"/>
        <v>0</v>
      </c>
      <c r="H9" s="16">
        <f t="shared" si="6"/>
        <v>0</v>
      </c>
      <c r="I9" s="16">
        <f t="shared" si="6"/>
        <v>0</v>
      </c>
      <c r="J9" s="16">
        <f t="shared" si="6"/>
        <v>0</v>
      </c>
      <c r="K9" s="16">
        <f t="shared" si="6"/>
        <v>0</v>
      </c>
      <c r="L9" s="16">
        <f>IF(L4=0,0,L4/L$3)</f>
        <v>0</v>
      </c>
      <c r="M9" s="16">
        <f t="shared" ref="M9:AF9" si="7">IF(M4=0,0,M4/M$3)</f>
        <v>0</v>
      </c>
      <c r="N9" s="16">
        <f t="shared" si="7"/>
        <v>0</v>
      </c>
      <c r="O9" s="16">
        <f t="shared" si="7"/>
        <v>0</v>
      </c>
      <c r="P9" s="16">
        <f t="shared" si="7"/>
        <v>0</v>
      </c>
      <c r="Q9" s="16">
        <f t="shared" si="7"/>
        <v>0.15790414428076227</v>
      </c>
      <c r="R9" s="16">
        <f t="shared" si="7"/>
        <v>0.15746492806927856</v>
      </c>
      <c r="S9" s="16">
        <f t="shared" si="7"/>
        <v>0.14277422425630482</v>
      </c>
      <c r="T9" s="16">
        <f t="shared" si="7"/>
        <v>0.14068983010730571</v>
      </c>
      <c r="U9" s="16">
        <f t="shared" si="7"/>
        <v>0.14817710933774839</v>
      </c>
      <c r="V9" s="16">
        <f t="shared" si="7"/>
        <v>0.10499484196379701</v>
      </c>
      <c r="W9" s="16">
        <f t="shared" si="7"/>
        <v>7.8893825076456855E-2</v>
      </c>
      <c r="X9" s="16">
        <f t="shared" si="7"/>
        <v>0.10532021711712715</v>
      </c>
      <c r="Y9" s="16">
        <f t="shared" si="7"/>
        <v>8.6104954753479498E-2</v>
      </c>
      <c r="Z9" s="16">
        <f t="shared" si="7"/>
        <v>9.6575521050969254E-2</v>
      </c>
      <c r="AA9" s="16">
        <f t="shared" si="7"/>
        <v>9.2691774862811729E-2</v>
      </c>
      <c r="AB9" s="16">
        <f t="shared" si="7"/>
        <v>0.1017900640070309</v>
      </c>
      <c r="AC9" s="16">
        <f t="shared" si="7"/>
        <v>9.1961332422034164E-2</v>
      </c>
      <c r="AD9" s="16">
        <f t="shared" si="7"/>
        <v>8.407328434966399E-2</v>
      </c>
      <c r="AE9" s="16">
        <f t="shared" si="7"/>
        <v>7.7433686468124721E-2</v>
      </c>
      <c r="AF9" s="16">
        <f t="shared" si="7"/>
        <v>7.2246266717388555E-2</v>
      </c>
      <c r="AG9" s="16">
        <f t="shared" ref="AG9" si="8">IF(AG4=0,0,AG4/AG$3)</f>
        <v>5.2739773487168747E-2</v>
      </c>
    </row>
    <row r="10" spans="1:33" x14ac:dyDescent="0.25">
      <c r="A10" s="12" t="s">
        <v>11</v>
      </c>
      <c r="B10" s="17">
        <f t="shared" ref="B10:K10" si="9">IF(B5=0,0,B5/B$3)</f>
        <v>0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</v>
      </c>
      <c r="G10" s="17">
        <f t="shared" si="9"/>
        <v>0</v>
      </c>
      <c r="H10" s="17">
        <f t="shared" si="9"/>
        <v>0</v>
      </c>
      <c r="I10" s="17">
        <f t="shared" si="9"/>
        <v>0</v>
      </c>
      <c r="J10" s="17">
        <f t="shared" si="9"/>
        <v>0</v>
      </c>
      <c r="K10" s="17">
        <f t="shared" si="9"/>
        <v>0</v>
      </c>
      <c r="L10" s="17">
        <f>IF(L5=0,0,L5/L$3)</f>
        <v>0</v>
      </c>
      <c r="M10" s="17">
        <f t="shared" ref="M10:AF10" si="10">IF(M5=0,0,M5/M$3)</f>
        <v>0</v>
      </c>
      <c r="N10" s="17">
        <f t="shared" si="10"/>
        <v>0</v>
      </c>
      <c r="O10" s="17">
        <f t="shared" si="10"/>
        <v>0</v>
      </c>
      <c r="P10" s="17">
        <f t="shared" si="10"/>
        <v>0</v>
      </c>
      <c r="Q10" s="17">
        <f t="shared" si="10"/>
        <v>0.84209585571923773</v>
      </c>
      <c r="R10" s="17">
        <f t="shared" si="10"/>
        <v>0.84253507193072141</v>
      </c>
      <c r="S10" s="17">
        <f t="shared" si="10"/>
        <v>0.85722577574369518</v>
      </c>
      <c r="T10" s="17">
        <f t="shared" si="10"/>
        <v>0.85931016989269426</v>
      </c>
      <c r="U10" s="17">
        <f t="shared" si="10"/>
        <v>0.85182289066225159</v>
      </c>
      <c r="V10" s="17">
        <f t="shared" si="10"/>
        <v>0.89500515803620295</v>
      </c>
      <c r="W10" s="17">
        <f t="shared" si="10"/>
        <v>0.92110617492354319</v>
      </c>
      <c r="X10" s="17">
        <f t="shared" si="10"/>
        <v>0.89467978288287286</v>
      </c>
      <c r="Y10" s="17">
        <f t="shared" si="10"/>
        <v>0.91389504524652054</v>
      </c>
      <c r="Z10" s="17">
        <f t="shared" si="10"/>
        <v>0.90342447894903066</v>
      </c>
      <c r="AA10" s="17">
        <f t="shared" si="10"/>
        <v>0.90730822513718834</v>
      </c>
      <c r="AB10" s="17">
        <f t="shared" si="10"/>
        <v>0.89820993599296917</v>
      </c>
      <c r="AC10" s="17">
        <f t="shared" si="10"/>
        <v>0.90803866757796581</v>
      </c>
      <c r="AD10" s="17">
        <f t="shared" si="10"/>
        <v>0.91592671565033601</v>
      </c>
      <c r="AE10" s="17">
        <f t="shared" si="10"/>
        <v>0.92256631353187524</v>
      </c>
      <c r="AF10" s="17">
        <f t="shared" si="10"/>
        <v>0.92775373328261135</v>
      </c>
      <c r="AG10" s="17">
        <f t="shared" ref="AG10" si="11">IF(AG5=0,0,AG5/AG$3)</f>
        <v>0.94726022651283115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0</v>
      </c>
      <c r="K12" s="18">
        <f t="shared" si="12"/>
        <v>0</v>
      </c>
      <c r="L12" s="18">
        <f>SUM(L13:L14)</f>
        <v>0</v>
      </c>
      <c r="M12" s="18">
        <f t="shared" ref="M12:AF12" si="13">SUM(M13:M14)</f>
        <v>0</v>
      </c>
      <c r="N12" s="18">
        <f t="shared" si="13"/>
        <v>0</v>
      </c>
      <c r="O12" s="18">
        <f t="shared" si="13"/>
        <v>0</v>
      </c>
      <c r="P12" s="18">
        <f t="shared" si="13"/>
        <v>0</v>
      </c>
      <c r="Q12" s="18">
        <f t="shared" si="13"/>
        <v>2.2590520000000001</v>
      </c>
      <c r="R12" s="18">
        <f t="shared" si="13"/>
        <v>2.698474</v>
      </c>
      <c r="S12" s="18">
        <f t="shared" si="13"/>
        <v>2.46862</v>
      </c>
      <c r="T12" s="18">
        <f t="shared" si="13"/>
        <v>2.5393330000000001</v>
      </c>
      <c r="U12" s="18">
        <f t="shared" si="13"/>
        <v>1.9094130000000002</v>
      </c>
      <c r="V12" s="18">
        <f t="shared" si="13"/>
        <v>1.9260290000000002</v>
      </c>
      <c r="W12" s="18">
        <f t="shared" si="13"/>
        <v>2.0281699999999998</v>
      </c>
      <c r="X12" s="18">
        <f t="shared" si="13"/>
        <v>2.0552389999999998</v>
      </c>
      <c r="Y12" s="18">
        <f t="shared" si="13"/>
        <v>1.8572900000000001</v>
      </c>
      <c r="Z12" s="18">
        <f t="shared" si="13"/>
        <v>2.0235539999999999</v>
      </c>
      <c r="AA12" s="18">
        <f t="shared" si="13"/>
        <v>2.0368409999999999</v>
      </c>
      <c r="AB12" s="18">
        <f t="shared" si="13"/>
        <v>2.2294359999999998</v>
      </c>
      <c r="AC12" s="18">
        <f t="shared" si="13"/>
        <v>2.3436430000000001</v>
      </c>
      <c r="AD12" s="18">
        <f t="shared" si="13"/>
        <v>2.4792330000000002</v>
      </c>
      <c r="AE12" s="18">
        <f t="shared" si="13"/>
        <v>2.1710510000000003</v>
      </c>
      <c r="AF12" s="18">
        <f t="shared" si="13"/>
        <v>1.817199</v>
      </c>
      <c r="AG12" s="18">
        <f t="shared" ref="AG12" si="14">SUM(AG13:AG14)</f>
        <v>1.9406030000000001</v>
      </c>
    </row>
    <row r="13" spans="1:33" x14ac:dyDescent="0.25">
      <c r="A13" s="10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0.892204</v>
      </c>
      <c r="R13" s="19">
        <v>1.034076</v>
      </c>
      <c r="S13" s="19">
        <v>0.882243</v>
      </c>
      <c r="T13" s="19">
        <v>0.90854599999999996</v>
      </c>
      <c r="U13" s="19">
        <v>0.73440300000000003</v>
      </c>
      <c r="V13" s="19">
        <v>0.59605900000000001</v>
      </c>
      <c r="W13" s="19">
        <v>0.50680199999999997</v>
      </c>
      <c r="X13" s="19">
        <v>0.64700800000000003</v>
      </c>
      <c r="Y13" s="19">
        <v>0.50609700000000002</v>
      </c>
      <c r="Z13" s="19">
        <v>0.59845499999999996</v>
      </c>
      <c r="AA13" s="19">
        <v>0.58692</v>
      </c>
      <c r="AB13" s="19">
        <v>0.66695099999999996</v>
      </c>
      <c r="AC13" s="19">
        <v>0.66086400000000001</v>
      </c>
      <c r="AD13" s="19">
        <v>0.663609</v>
      </c>
      <c r="AE13" s="19">
        <v>0.55364000000000002</v>
      </c>
      <c r="AF13" s="19">
        <v>0.41028300000000001</v>
      </c>
      <c r="AG13" s="19">
        <v>0.36437599999999998</v>
      </c>
    </row>
    <row r="14" spans="1:33" x14ac:dyDescent="0.25">
      <c r="A14" s="12" t="s">
        <v>11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1.3668480000000001</v>
      </c>
      <c r="R14" s="20">
        <v>1.664398</v>
      </c>
      <c r="S14" s="20">
        <v>1.5863769999999999</v>
      </c>
      <c r="T14" s="20">
        <v>1.630787</v>
      </c>
      <c r="U14" s="20">
        <v>1.1750100000000001</v>
      </c>
      <c r="V14" s="20">
        <v>1.3299700000000001</v>
      </c>
      <c r="W14" s="20">
        <v>1.5213679999999998</v>
      </c>
      <c r="X14" s="20">
        <v>1.4082309999999998</v>
      </c>
      <c r="Y14" s="20">
        <v>1.3511930000000001</v>
      </c>
      <c r="Z14" s="20">
        <v>1.4250989999999999</v>
      </c>
      <c r="AA14" s="20">
        <v>1.449921</v>
      </c>
      <c r="AB14" s="20">
        <v>1.5624849999999999</v>
      </c>
      <c r="AC14" s="20">
        <v>1.682779</v>
      </c>
      <c r="AD14" s="20">
        <v>1.8156240000000001</v>
      </c>
      <c r="AE14" s="20">
        <v>1.6174110000000002</v>
      </c>
      <c r="AF14" s="20">
        <v>1.4069160000000001</v>
      </c>
      <c r="AG14" s="20">
        <v>1.576227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0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0</v>
      </c>
      <c r="G17" s="15">
        <f t="shared" si="15"/>
        <v>0</v>
      </c>
      <c r="H17" s="15">
        <f t="shared" si="15"/>
        <v>0</v>
      </c>
      <c r="I17" s="15">
        <f t="shared" si="15"/>
        <v>0</v>
      </c>
      <c r="J17" s="15">
        <f t="shared" si="15"/>
        <v>0</v>
      </c>
      <c r="K17" s="15">
        <f t="shared" si="15"/>
        <v>0</v>
      </c>
      <c r="L17" s="15">
        <f t="shared" ref="L17" si="16">IF(L12=0,0,L12/L$12)</f>
        <v>0</v>
      </c>
      <c r="M17" s="15">
        <f t="shared" ref="M17:AF17" si="17">IF(M12=0,0,M12/M$12)</f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" si="18">IF(AG12=0,0,AG12/AG$12)</f>
        <v>1</v>
      </c>
    </row>
    <row r="18" spans="1:33" x14ac:dyDescent="0.25">
      <c r="A18" s="10" t="s">
        <v>10</v>
      </c>
      <c r="B18" s="16">
        <f t="shared" si="15"/>
        <v>0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</v>
      </c>
      <c r="G18" s="16">
        <f t="shared" si="15"/>
        <v>0</v>
      </c>
      <c r="H18" s="16">
        <f t="shared" si="15"/>
        <v>0</v>
      </c>
      <c r="I18" s="16">
        <f t="shared" si="15"/>
        <v>0</v>
      </c>
      <c r="J18" s="16">
        <f t="shared" si="15"/>
        <v>0</v>
      </c>
      <c r="K18" s="16">
        <f t="shared" si="15"/>
        <v>0</v>
      </c>
      <c r="L18" s="16">
        <f t="shared" ref="L18" si="19">IF(L13=0,0,L13/L$12)</f>
        <v>0</v>
      </c>
      <c r="M18" s="16">
        <f t="shared" ref="M18:AF18" si="20">IF(M13=0,0,M13/M$12)</f>
        <v>0</v>
      </c>
      <c r="N18" s="16">
        <f t="shared" si="20"/>
        <v>0</v>
      </c>
      <c r="O18" s="16">
        <f t="shared" si="20"/>
        <v>0</v>
      </c>
      <c r="P18" s="16">
        <f t="shared" si="20"/>
        <v>0</v>
      </c>
      <c r="Q18" s="16">
        <f t="shared" si="20"/>
        <v>0.39494619867094694</v>
      </c>
      <c r="R18" s="16">
        <f t="shared" si="20"/>
        <v>0.38320769442284786</v>
      </c>
      <c r="S18" s="16">
        <f t="shared" si="20"/>
        <v>0.35738307232380845</v>
      </c>
      <c r="T18" s="16">
        <f t="shared" si="20"/>
        <v>0.35778923047902733</v>
      </c>
      <c r="U18" s="16">
        <f t="shared" si="20"/>
        <v>0.38462239442174112</v>
      </c>
      <c r="V18" s="16">
        <f t="shared" si="20"/>
        <v>0.30947561018032438</v>
      </c>
      <c r="W18" s="16">
        <f t="shared" si="20"/>
        <v>0.24988142019653187</v>
      </c>
      <c r="X18" s="16">
        <f t="shared" si="20"/>
        <v>0.3148091292545539</v>
      </c>
      <c r="Y18" s="16">
        <f t="shared" si="20"/>
        <v>0.2724921794657808</v>
      </c>
      <c r="Z18" s="16">
        <f t="shared" si="20"/>
        <v>0.29574451682534786</v>
      </c>
      <c r="AA18" s="16">
        <f t="shared" si="20"/>
        <v>0.28815209434609773</v>
      </c>
      <c r="AB18" s="16">
        <f t="shared" si="20"/>
        <v>0.29915682710784253</v>
      </c>
      <c r="AC18" s="16">
        <f t="shared" si="20"/>
        <v>0.2819815133960249</v>
      </c>
      <c r="AD18" s="16">
        <f t="shared" si="20"/>
        <v>0.26766705670665081</v>
      </c>
      <c r="AE18" s="16">
        <f t="shared" si="20"/>
        <v>0.25501013103791664</v>
      </c>
      <c r="AF18" s="16">
        <f t="shared" si="20"/>
        <v>0.22577769413256335</v>
      </c>
      <c r="AG18" s="16">
        <f t="shared" ref="AG18" si="21">IF(AG13=0,0,AG13/AG$12)</f>
        <v>0.18776431861643003</v>
      </c>
    </row>
    <row r="19" spans="1:33" x14ac:dyDescent="0.25">
      <c r="A19" s="12" t="s">
        <v>11</v>
      </c>
      <c r="B19" s="17">
        <f t="shared" si="15"/>
        <v>0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</v>
      </c>
      <c r="G19" s="17">
        <f t="shared" si="15"/>
        <v>0</v>
      </c>
      <c r="H19" s="17">
        <f t="shared" si="15"/>
        <v>0</v>
      </c>
      <c r="I19" s="17">
        <f t="shared" si="15"/>
        <v>0</v>
      </c>
      <c r="J19" s="17">
        <f t="shared" si="15"/>
        <v>0</v>
      </c>
      <c r="K19" s="17">
        <f t="shared" si="15"/>
        <v>0</v>
      </c>
      <c r="L19" s="17">
        <f t="shared" ref="L19" si="22">IF(L14=0,0,L14/L$12)</f>
        <v>0</v>
      </c>
      <c r="M19" s="17">
        <f t="shared" ref="M19:AF19" si="23">IF(M14=0,0,M14/M$12)</f>
        <v>0</v>
      </c>
      <c r="N19" s="17">
        <f t="shared" si="23"/>
        <v>0</v>
      </c>
      <c r="O19" s="17">
        <f t="shared" si="23"/>
        <v>0</v>
      </c>
      <c r="P19" s="17">
        <f t="shared" si="23"/>
        <v>0</v>
      </c>
      <c r="Q19" s="17">
        <f t="shared" si="23"/>
        <v>0.60505380132905306</v>
      </c>
      <c r="R19" s="17">
        <f t="shared" si="23"/>
        <v>0.61679230557715214</v>
      </c>
      <c r="S19" s="17">
        <f t="shared" si="23"/>
        <v>0.6426169276761915</v>
      </c>
      <c r="T19" s="17">
        <f t="shared" si="23"/>
        <v>0.64221076952097256</v>
      </c>
      <c r="U19" s="17">
        <f t="shared" si="23"/>
        <v>0.61537760557825882</v>
      </c>
      <c r="V19" s="17">
        <f t="shared" si="23"/>
        <v>0.69052438981967557</v>
      </c>
      <c r="W19" s="17">
        <f t="shared" si="23"/>
        <v>0.75011857980346819</v>
      </c>
      <c r="X19" s="17">
        <f t="shared" si="23"/>
        <v>0.68519087074544616</v>
      </c>
      <c r="Y19" s="17">
        <f t="shared" si="23"/>
        <v>0.72750782053421925</v>
      </c>
      <c r="Z19" s="17">
        <f t="shared" si="23"/>
        <v>0.70425548317465214</v>
      </c>
      <c r="AA19" s="17">
        <f t="shared" si="23"/>
        <v>0.71184790565390232</v>
      </c>
      <c r="AB19" s="17">
        <f t="shared" si="23"/>
        <v>0.70084317289215747</v>
      </c>
      <c r="AC19" s="17">
        <f t="shared" si="23"/>
        <v>0.71801848660397505</v>
      </c>
      <c r="AD19" s="17">
        <f t="shared" si="23"/>
        <v>0.73233294329334919</v>
      </c>
      <c r="AE19" s="17">
        <f t="shared" si="23"/>
        <v>0.7449898689620833</v>
      </c>
      <c r="AF19" s="17">
        <f t="shared" si="23"/>
        <v>0.77422230586743668</v>
      </c>
      <c r="AG19" s="17">
        <f t="shared" ref="AG19" si="24">IF(AG14=0,0,AG14/AG$12)</f>
        <v>0.81223568138356994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0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0</v>
      </c>
      <c r="G21" s="21">
        <f t="shared" si="25"/>
        <v>0</v>
      </c>
      <c r="H21" s="21">
        <f t="shared" si="25"/>
        <v>0</v>
      </c>
      <c r="I21" s="21">
        <f t="shared" si="25"/>
        <v>0</v>
      </c>
      <c r="J21" s="21">
        <f t="shared" si="25"/>
        <v>0</v>
      </c>
      <c r="K21" s="21">
        <f t="shared" si="25"/>
        <v>0</v>
      </c>
      <c r="L21" s="21">
        <f>IF(L3=0,0,L3/L12)</f>
        <v>0</v>
      </c>
      <c r="M21" s="21">
        <f t="shared" ref="M21:AF21" si="26">IF(M3=0,0,M3/M12)</f>
        <v>0</v>
      </c>
      <c r="N21" s="21">
        <f t="shared" si="26"/>
        <v>0</v>
      </c>
      <c r="O21" s="21">
        <f t="shared" si="26"/>
        <v>0</v>
      </c>
      <c r="P21" s="21">
        <f t="shared" si="26"/>
        <v>0</v>
      </c>
      <c r="Q21" s="21">
        <f t="shared" si="26"/>
        <v>16894.814384972102</v>
      </c>
      <c r="R21" s="21">
        <f t="shared" si="26"/>
        <v>18079.241206696821</v>
      </c>
      <c r="S21" s="21">
        <f t="shared" si="26"/>
        <v>20775.374043392669</v>
      </c>
      <c r="T21" s="21">
        <f t="shared" si="26"/>
        <v>21841.841520982085</v>
      </c>
      <c r="U21" s="21">
        <f t="shared" si="26"/>
        <v>22347.899455487102</v>
      </c>
      <c r="V21" s="21">
        <f t="shared" si="26"/>
        <v>25644.31472682914</v>
      </c>
      <c r="W21" s="21">
        <f t="shared" si="26"/>
        <v>29308.199272250353</v>
      </c>
      <c r="X21" s="21">
        <f t="shared" si="26"/>
        <v>28329.240862011669</v>
      </c>
      <c r="Y21" s="21">
        <f t="shared" si="26"/>
        <v>30151.936338428568</v>
      </c>
      <c r="Z21" s="21">
        <f t="shared" si="26"/>
        <v>29694.670292959814</v>
      </c>
      <c r="AA21" s="21">
        <f t="shared" si="26"/>
        <v>32327.058675664914</v>
      </c>
      <c r="AB21" s="21">
        <f t="shared" si="26"/>
        <v>31487.202572758317</v>
      </c>
      <c r="AC21" s="21">
        <f t="shared" si="26"/>
        <v>33767.168965153818</v>
      </c>
      <c r="AD21" s="21">
        <f t="shared" si="26"/>
        <v>35773.412570339293</v>
      </c>
      <c r="AE21" s="21">
        <f t="shared" si="26"/>
        <v>37172.410753132928</v>
      </c>
      <c r="AF21" s="21">
        <f t="shared" si="26"/>
        <v>37815.205620298053</v>
      </c>
      <c r="AG21" s="21">
        <f t="shared" ref="AG21" si="27">IF(AG3=0,0,AG3/AG12)</f>
        <v>40706.177263974132</v>
      </c>
    </row>
    <row r="22" spans="1:33" x14ac:dyDescent="0.25">
      <c r="A22" s="10" t="s">
        <v>10</v>
      </c>
      <c r="B22" s="22">
        <f t="shared" ref="B22:K22" si="28">IF(B4=0,0,B4/B13)</f>
        <v>0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0</v>
      </c>
      <c r="G22" s="22">
        <f t="shared" si="28"/>
        <v>0</v>
      </c>
      <c r="H22" s="22">
        <f t="shared" si="28"/>
        <v>0</v>
      </c>
      <c r="I22" s="22">
        <f t="shared" si="28"/>
        <v>0</v>
      </c>
      <c r="J22" s="22">
        <f t="shared" si="28"/>
        <v>0</v>
      </c>
      <c r="K22" s="22">
        <f t="shared" si="28"/>
        <v>0</v>
      </c>
      <c r="L22" s="22">
        <f>IF(L4=0,0,L4/L13)</f>
        <v>0</v>
      </c>
      <c r="M22" s="22">
        <f t="shared" ref="M22:AF22" si="29">IF(M4=0,0,M4/M13)</f>
        <v>0</v>
      </c>
      <c r="N22" s="22">
        <f t="shared" si="29"/>
        <v>0</v>
      </c>
      <c r="O22" s="22">
        <f t="shared" si="29"/>
        <v>0</v>
      </c>
      <c r="P22" s="22">
        <f t="shared" si="29"/>
        <v>0</v>
      </c>
      <c r="Q22" s="22">
        <f t="shared" si="29"/>
        <v>6754.7458798660391</v>
      </c>
      <c r="R22" s="22">
        <f t="shared" si="29"/>
        <v>7428.99074729517</v>
      </c>
      <c r="S22" s="22">
        <f t="shared" si="29"/>
        <v>8299.7437270683931</v>
      </c>
      <c r="T22" s="22">
        <f t="shared" si="29"/>
        <v>8588.6458032944956</v>
      </c>
      <c r="U22" s="22">
        <f t="shared" si="29"/>
        <v>8609.6056524823562</v>
      </c>
      <c r="V22" s="22">
        <f t="shared" si="29"/>
        <v>8700.2680774889741</v>
      </c>
      <c r="W22" s="22">
        <f t="shared" si="29"/>
        <v>9253.3328203124693</v>
      </c>
      <c r="X22" s="22">
        <f t="shared" si="29"/>
        <v>9477.6215842771635</v>
      </c>
      <c r="Y22" s="22">
        <f t="shared" si="29"/>
        <v>9527.7270681312075</v>
      </c>
      <c r="Z22" s="22">
        <f t="shared" si="29"/>
        <v>9696.8095529321345</v>
      </c>
      <c r="AA22" s="22">
        <f t="shared" si="29"/>
        <v>10398.857074217951</v>
      </c>
      <c r="AB22" s="22">
        <f t="shared" si="29"/>
        <v>10713.726296234656</v>
      </c>
      <c r="AC22" s="22">
        <f t="shared" si="29"/>
        <v>11012.331314763704</v>
      </c>
      <c r="AD22" s="22">
        <f t="shared" si="29"/>
        <v>11236.303504021193</v>
      </c>
      <c r="AE22" s="22">
        <f t="shared" si="29"/>
        <v>11287.382143631239</v>
      </c>
      <c r="AF22" s="22">
        <f t="shared" si="29"/>
        <v>12100.431097559489</v>
      </c>
      <c r="AG22" s="22">
        <f t="shared" ref="AG22" si="30">IF(AG4=0,0,AG4/AG13)</f>
        <v>11433.666333677302</v>
      </c>
    </row>
    <row r="23" spans="1:33" x14ac:dyDescent="0.25">
      <c r="A23" s="12" t="s">
        <v>11</v>
      </c>
      <c r="B23" s="23">
        <f t="shared" ref="B23:K23" si="31">IF(B5=0,0,B5/B14)</f>
        <v>0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0</v>
      </c>
      <c r="G23" s="23">
        <f t="shared" si="31"/>
        <v>0</v>
      </c>
      <c r="H23" s="23">
        <f t="shared" si="31"/>
        <v>0</v>
      </c>
      <c r="I23" s="23">
        <f t="shared" si="31"/>
        <v>0</v>
      </c>
      <c r="J23" s="23">
        <f t="shared" si="31"/>
        <v>0</v>
      </c>
      <c r="K23" s="23">
        <f t="shared" si="31"/>
        <v>0</v>
      </c>
      <c r="L23" s="23">
        <f>IF(L5=0,0,L5/L14)</f>
        <v>0</v>
      </c>
      <c r="M23" s="23">
        <f t="shared" ref="M23:AF23" si="32">IF(M5=0,0,M5/M14)</f>
        <v>0</v>
      </c>
      <c r="N23" s="23">
        <f t="shared" si="32"/>
        <v>0</v>
      </c>
      <c r="O23" s="23">
        <f t="shared" si="32"/>
        <v>0</v>
      </c>
      <c r="P23" s="23">
        <f t="shared" si="32"/>
        <v>0</v>
      </c>
      <c r="Q23" s="23">
        <f t="shared" si="32"/>
        <v>23513.699352817577</v>
      </c>
      <c r="R23" s="23">
        <f t="shared" si="32"/>
        <v>24696.149178261447</v>
      </c>
      <c r="S23" s="23">
        <f t="shared" si="32"/>
        <v>27713.534088050954</v>
      </c>
      <c r="T23" s="23">
        <f t="shared" si="32"/>
        <v>29225.477738662375</v>
      </c>
      <c r="U23" s="23">
        <f t="shared" si="32"/>
        <v>30934.587384788214</v>
      </c>
      <c r="V23" s="23">
        <f t="shared" si="32"/>
        <v>33238.208951329725</v>
      </c>
      <c r="W23" s="23">
        <f t="shared" si="32"/>
        <v>35988.927687449723</v>
      </c>
      <c r="X23" s="23">
        <f t="shared" si="32"/>
        <v>36990.567367143609</v>
      </c>
      <c r="Y23" s="23">
        <f t="shared" si="32"/>
        <v>37876.850868824804</v>
      </c>
      <c r="Z23" s="23">
        <f t="shared" si="32"/>
        <v>38092.556860260236</v>
      </c>
      <c r="AA23" s="23">
        <f t="shared" si="32"/>
        <v>41203.473379584124</v>
      </c>
      <c r="AB23" s="23">
        <f t="shared" si="32"/>
        <v>40354.417794730834</v>
      </c>
      <c r="AC23" s="23">
        <f t="shared" si="32"/>
        <v>42703.489794560068</v>
      </c>
      <c r="AD23" s="23">
        <f t="shared" si="32"/>
        <v>44741.704689407059</v>
      </c>
      <c r="AE23" s="23">
        <f t="shared" si="32"/>
        <v>46032.859482221887</v>
      </c>
      <c r="AF23" s="23">
        <f t="shared" si="32"/>
        <v>45314.11446454515</v>
      </c>
      <c r="AG23" s="23">
        <f t="shared" ref="AG23" si="33">IF(AG5=0,0,AG5/AG14)</f>
        <v>47473.096269128742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0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0</v>
      </c>
      <c r="G25" s="21">
        <f t="shared" si="34"/>
        <v>0</v>
      </c>
      <c r="H25" s="21">
        <f t="shared" si="34"/>
        <v>0</v>
      </c>
      <c r="I25" s="21">
        <f t="shared" si="34"/>
        <v>0</v>
      </c>
      <c r="J25" s="21">
        <f t="shared" si="34"/>
        <v>0</v>
      </c>
      <c r="K25" s="21">
        <f t="shared" si="34"/>
        <v>0</v>
      </c>
      <c r="L25" s="21">
        <f>SUM(L26,L32)</f>
        <v>0</v>
      </c>
      <c r="M25" s="21">
        <f t="shared" ref="M25:AF25" si="35">SUM(M26,M32)</f>
        <v>0</v>
      </c>
      <c r="N25" s="21">
        <f t="shared" si="35"/>
        <v>0</v>
      </c>
      <c r="O25" s="21">
        <f t="shared" si="35"/>
        <v>0</v>
      </c>
      <c r="P25" s="21">
        <f t="shared" si="35"/>
        <v>0</v>
      </c>
      <c r="Q25" s="21">
        <f t="shared" si="35"/>
        <v>21.228632846087699</v>
      </c>
      <c r="R25" s="21">
        <f t="shared" si="35"/>
        <v>28.948151332760101</v>
      </c>
      <c r="S25" s="21">
        <f t="shared" si="35"/>
        <v>48.192433361994844</v>
      </c>
      <c r="T25" s="21">
        <f t="shared" si="35"/>
        <v>65.803009458297495</v>
      </c>
      <c r="U25" s="21">
        <f t="shared" si="35"/>
        <v>32.460103181427343</v>
      </c>
      <c r="V25" s="21">
        <f t="shared" si="35"/>
        <v>18.679621668099738</v>
      </c>
      <c r="W25" s="21">
        <f t="shared" si="35"/>
        <v>32.405674978503868</v>
      </c>
      <c r="X25" s="21">
        <f t="shared" si="35"/>
        <v>50.05477214101461</v>
      </c>
      <c r="Y25" s="21">
        <f t="shared" si="35"/>
        <v>60.844969905417017</v>
      </c>
      <c r="Z25" s="21">
        <f t="shared" si="35"/>
        <v>56.898710232158209</v>
      </c>
      <c r="AA25" s="21">
        <f t="shared" si="35"/>
        <v>63.720722269991398</v>
      </c>
      <c r="AB25" s="21">
        <f t="shared" si="35"/>
        <v>121.55064488392088</v>
      </c>
      <c r="AC25" s="21">
        <f t="shared" si="35"/>
        <v>154.19406706792779</v>
      </c>
      <c r="AD25" s="21">
        <f t="shared" si="35"/>
        <v>225.41092003439374</v>
      </c>
      <c r="AE25" s="21">
        <f t="shared" si="35"/>
        <v>190.44746345657776</v>
      </c>
      <c r="AF25" s="21">
        <f t="shared" si="35"/>
        <v>115.44995700773855</v>
      </c>
      <c r="AG25" s="21">
        <f t="shared" ref="AG25" si="36">SUM(AG26,AG32)</f>
        <v>85.820722269991407</v>
      </c>
    </row>
    <row r="26" spans="1:33" x14ac:dyDescent="0.25">
      <c r="A26" s="24" t="s">
        <v>10</v>
      </c>
      <c r="B26" s="25">
        <f t="shared" ref="B26:K26" si="37">SUM(B27:B31)</f>
        <v>0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0</v>
      </c>
      <c r="G26" s="25">
        <f t="shared" si="37"/>
        <v>0</v>
      </c>
      <c r="H26" s="25">
        <f t="shared" si="37"/>
        <v>0</v>
      </c>
      <c r="I26" s="25">
        <f t="shared" si="37"/>
        <v>0</v>
      </c>
      <c r="J26" s="25">
        <f t="shared" si="37"/>
        <v>0</v>
      </c>
      <c r="K26" s="25">
        <f t="shared" si="37"/>
        <v>0</v>
      </c>
      <c r="L26" s="25">
        <f>SUM(L27:L31)</f>
        <v>0</v>
      </c>
      <c r="M26" s="25">
        <f t="shared" ref="M26:AF26" si="38">SUM(M27:M31)</f>
        <v>0</v>
      </c>
      <c r="N26" s="25">
        <f t="shared" si="38"/>
        <v>0</v>
      </c>
      <c r="O26" s="25">
        <f t="shared" si="38"/>
        <v>0</v>
      </c>
      <c r="P26" s="25">
        <f t="shared" si="38"/>
        <v>0</v>
      </c>
      <c r="Q26" s="25">
        <f t="shared" si="38"/>
        <v>7.3339952887707662</v>
      </c>
      <c r="R26" s="25">
        <f t="shared" si="38"/>
        <v>9.9190926697236073</v>
      </c>
      <c r="S26" s="25">
        <f t="shared" si="38"/>
        <v>15.656307553717394</v>
      </c>
      <c r="T26" s="25">
        <f t="shared" si="38"/>
        <v>21.237974315708495</v>
      </c>
      <c r="U26" s="25">
        <f t="shared" si="38"/>
        <v>10.906498649181215</v>
      </c>
      <c r="V26" s="25">
        <f t="shared" si="38"/>
        <v>5.1348504631052627</v>
      </c>
      <c r="W26" s="25">
        <f t="shared" si="38"/>
        <v>7.3676671431277416</v>
      </c>
      <c r="X26" s="25">
        <f t="shared" si="38"/>
        <v>13.85405235554785</v>
      </c>
      <c r="Y26" s="25">
        <f t="shared" si="38"/>
        <v>14.756998171043481</v>
      </c>
      <c r="Z26" s="25">
        <f t="shared" si="38"/>
        <v>14.868352723181969</v>
      </c>
      <c r="AA26" s="25">
        <f t="shared" si="38"/>
        <v>16.242870866656268</v>
      </c>
      <c r="AB26" s="25">
        <f t="shared" si="38"/>
        <v>32.651973931796284</v>
      </c>
      <c r="AC26" s="25">
        <f t="shared" si="38"/>
        <v>39.130318474958436</v>
      </c>
      <c r="AD26" s="25">
        <f t="shared" si="38"/>
        <v>53.986931264734181</v>
      </c>
      <c r="AE26" s="25">
        <f t="shared" si="38"/>
        <v>43.402291330405738</v>
      </c>
      <c r="AF26" s="25">
        <f t="shared" si="38"/>
        <v>21.668466759195255</v>
      </c>
      <c r="AG26" s="25">
        <f t="shared" ref="AG26" si="39">SUM(AG27:AG31)</f>
        <v>13.339929961031592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12.076220927366949</v>
      </c>
      <c r="AE27" s="27">
        <v>17.134048337504993</v>
      </c>
      <c r="AF27" s="27">
        <v>4.8370815398374303</v>
      </c>
      <c r="AG27" s="27">
        <v>5.8396190002872723</v>
      </c>
    </row>
    <row r="28" spans="1:33" x14ac:dyDescent="0.25">
      <c r="A28" s="26" t="s">
        <v>16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7.3339952887707662</v>
      </c>
      <c r="R28" s="27">
        <v>9.9190926697236073</v>
      </c>
      <c r="S28" s="27">
        <v>15.656307553717394</v>
      </c>
      <c r="T28" s="27">
        <v>21.237974315708495</v>
      </c>
      <c r="U28" s="27">
        <v>10.906498649181215</v>
      </c>
      <c r="V28" s="27">
        <v>5.1348504631052627</v>
      </c>
      <c r="W28" s="27">
        <v>7.3676671431277416</v>
      </c>
      <c r="X28" s="27">
        <v>13.85405235554785</v>
      </c>
      <c r="Y28" s="27">
        <v>14.756998171043481</v>
      </c>
      <c r="Z28" s="27">
        <v>14.868352723181969</v>
      </c>
      <c r="AA28" s="27">
        <v>16.242870866656268</v>
      </c>
      <c r="AB28" s="27">
        <v>32.651973931796284</v>
      </c>
      <c r="AC28" s="27">
        <v>39.130318474958436</v>
      </c>
      <c r="AD28" s="27">
        <v>41.910710337367235</v>
      </c>
      <c r="AE28" s="27">
        <v>26.268242992900745</v>
      </c>
      <c r="AF28" s="27">
        <v>16.831385219357824</v>
      </c>
      <c r="AG28" s="27">
        <v>7.5003109607443195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0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0</v>
      </c>
      <c r="G32" s="25">
        <f t="shared" si="40"/>
        <v>0</v>
      </c>
      <c r="H32" s="25">
        <f t="shared" si="40"/>
        <v>0</v>
      </c>
      <c r="I32" s="25">
        <f t="shared" si="40"/>
        <v>0</v>
      </c>
      <c r="J32" s="25">
        <f t="shared" si="40"/>
        <v>0</v>
      </c>
      <c r="K32" s="25">
        <f t="shared" si="40"/>
        <v>0</v>
      </c>
      <c r="L32" s="25">
        <f>SUM(L33:L37)</f>
        <v>0</v>
      </c>
      <c r="M32" s="25">
        <f t="shared" ref="M32:AF32" si="41">SUM(M33:M37)</f>
        <v>0</v>
      </c>
      <c r="N32" s="25">
        <f t="shared" si="41"/>
        <v>0</v>
      </c>
      <c r="O32" s="25">
        <f t="shared" si="41"/>
        <v>0</v>
      </c>
      <c r="P32" s="25">
        <f t="shared" si="41"/>
        <v>0</v>
      </c>
      <c r="Q32" s="25">
        <f t="shared" si="41"/>
        <v>13.894637557316933</v>
      </c>
      <c r="R32" s="25">
        <f t="shared" si="41"/>
        <v>19.029058663036494</v>
      </c>
      <c r="S32" s="25">
        <f t="shared" si="41"/>
        <v>32.536125808277447</v>
      </c>
      <c r="T32" s="25">
        <f t="shared" si="41"/>
        <v>44.565035142588997</v>
      </c>
      <c r="U32" s="25">
        <f t="shared" si="41"/>
        <v>21.553604532246126</v>
      </c>
      <c r="V32" s="25">
        <f t="shared" si="41"/>
        <v>13.544771204994476</v>
      </c>
      <c r="W32" s="25">
        <f t="shared" si="41"/>
        <v>25.038007835376128</v>
      </c>
      <c r="X32" s="25">
        <f t="shared" si="41"/>
        <v>36.20071978546676</v>
      </c>
      <c r="Y32" s="25">
        <f t="shared" si="41"/>
        <v>46.087971734373539</v>
      </c>
      <c r="Z32" s="25">
        <f t="shared" si="41"/>
        <v>42.030357508976238</v>
      </c>
      <c r="AA32" s="25">
        <f t="shared" si="41"/>
        <v>47.47785140333513</v>
      </c>
      <c r="AB32" s="25">
        <f t="shared" si="41"/>
        <v>88.898670952124604</v>
      </c>
      <c r="AC32" s="25">
        <f t="shared" si="41"/>
        <v>115.06374859296935</v>
      </c>
      <c r="AD32" s="25">
        <f t="shared" si="41"/>
        <v>171.42398876965956</v>
      </c>
      <c r="AE32" s="25">
        <f t="shared" si="41"/>
        <v>147.04517212617202</v>
      </c>
      <c r="AF32" s="25">
        <f t="shared" si="41"/>
        <v>93.781490248543292</v>
      </c>
      <c r="AG32" s="25">
        <f t="shared" ref="AG32" si="42">SUM(AG33:AG37)</f>
        <v>72.480792308959821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7.6690929161412225</v>
      </c>
      <c r="AE33" s="27">
        <v>11.609889753638598</v>
      </c>
      <c r="AF33" s="27">
        <v>4.1869941265426212</v>
      </c>
      <c r="AG33" s="27">
        <v>6.3457636308391274</v>
      </c>
    </row>
    <row r="34" spans="1:33" x14ac:dyDescent="0.25">
      <c r="A34" s="26" t="s">
        <v>16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13.894637557316933</v>
      </c>
      <c r="R34" s="27">
        <v>19.029058663036494</v>
      </c>
      <c r="S34" s="27">
        <v>32.536125808277447</v>
      </c>
      <c r="T34" s="27">
        <v>44.565035142588997</v>
      </c>
      <c r="U34" s="27">
        <v>21.553604532246126</v>
      </c>
      <c r="V34" s="27">
        <v>13.544771204994476</v>
      </c>
      <c r="W34" s="27">
        <v>25.038007835376128</v>
      </c>
      <c r="X34" s="27">
        <v>36.20071978546676</v>
      </c>
      <c r="Y34" s="27">
        <v>46.087971734373539</v>
      </c>
      <c r="Z34" s="27">
        <v>42.030357508976238</v>
      </c>
      <c r="AA34" s="27">
        <v>47.47785140333513</v>
      </c>
      <c r="AB34" s="27">
        <v>88.898670952124604</v>
      </c>
      <c r="AC34" s="27">
        <v>115.06374859296935</v>
      </c>
      <c r="AD34" s="27">
        <v>163.75489585351835</v>
      </c>
      <c r="AE34" s="27">
        <v>135.43528237253344</v>
      </c>
      <c r="AF34" s="27">
        <v>89.594496122000677</v>
      </c>
      <c r="AG34" s="27">
        <v>66.13502867812069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</v>
      </c>
      <c r="G40" s="21">
        <f t="shared" si="43"/>
        <v>0</v>
      </c>
      <c r="H40" s="21">
        <f t="shared" si="43"/>
        <v>0</v>
      </c>
      <c r="I40" s="21">
        <f t="shared" si="43"/>
        <v>0</v>
      </c>
      <c r="J40" s="21">
        <f t="shared" si="43"/>
        <v>0</v>
      </c>
      <c r="K40" s="21">
        <f t="shared" si="43"/>
        <v>0</v>
      </c>
      <c r="L40" s="21">
        <f>IF(L25=0,0,L25/(L3/1000))</f>
        <v>0</v>
      </c>
      <c r="M40" s="21">
        <f t="shared" ref="M40:AF40" si="44">IF(M25=0,0,M25/(M3/1000))</f>
        <v>0</v>
      </c>
      <c r="N40" s="21">
        <f t="shared" si="44"/>
        <v>0</v>
      </c>
      <c r="O40" s="21">
        <f t="shared" si="44"/>
        <v>0</v>
      </c>
      <c r="P40" s="21">
        <f t="shared" si="44"/>
        <v>0</v>
      </c>
      <c r="Q40" s="21">
        <f t="shared" si="44"/>
        <v>0.5562145857499492</v>
      </c>
      <c r="R40" s="21">
        <f t="shared" si="44"/>
        <v>0.59336564455019714</v>
      </c>
      <c r="S40" s="21">
        <f t="shared" si="44"/>
        <v>0.93967086318093307</v>
      </c>
      <c r="T40" s="21">
        <f t="shared" si="44"/>
        <v>1.1864155985616864</v>
      </c>
      <c r="U40" s="21">
        <f t="shared" si="44"/>
        <v>0.76069981762777239</v>
      </c>
      <c r="V40" s="21">
        <f t="shared" si="44"/>
        <v>0.3781935830183708</v>
      </c>
      <c r="W40" s="21">
        <f t="shared" si="44"/>
        <v>0.54516451741972805</v>
      </c>
      <c r="X40" s="21">
        <f t="shared" si="44"/>
        <v>0.85970255879445845</v>
      </c>
      <c r="Y40" s="21">
        <f t="shared" si="44"/>
        <v>1.0865000552149087</v>
      </c>
      <c r="Z40" s="21">
        <f t="shared" si="44"/>
        <v>0.94691090067421491</v>
      </c>
      <c r="AA40" s="21">
        <f t="shared" si="44"/>
        <v>0.96773705343272776</v>
      </c>
      <c r="AB40" s="21">
        <f t="shared" si="44"/>
        <v>1.7315226602098246</v>
      </c>
      <c r="AC40" s="21">
        <f t="shared" si="44"/>
        <v>1.9484154069655941</v>
      </c>
      <c r="AD40" s="21">
        <f t="shared" si="44"/>
        <v>2.5415416806259352</v>
      </c>
      <c r="AE40" s="21">
        <f t="shared" si="44"/>
        <v>2.3598502233719176</v>
      </c>
      <c r="AF40" s="21">
        <f t="shared" si="44"/>
        <v>1.6800601090645115</v>
      </c>
      <c r="AG40" s="21">
        <f t="shared" ref="AG40" si="45">IF(AG25=0,0,AG25/(AG3/1000))</f>
        <v>1.0864134842937407</v>
      </c>
    </row>
    <row r="41" spans="1:33" x14ac:dyDescent="0.25">
      <c r="A41" s="10" t="s">
        <v>10</v>
      </c>
      <c r="B41" s="22">
        <f t="shared" ref="B41:K41" si="46">IF(B26=0,0,B26/(B4/1000))</f>
        <v>0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0</v>
      </c>
      <c r="G41" s="22">
        <f t="shared" si="46"/>
        <v>0</v>
      </c>
      <c r="H41" s="22">
        <f t="shared" si="46"/>
        <v>0</v>
      </c>
      <c r="I41" s="22">
        <f t="shared" si="46"/>
        <v>0</v>
      </c>
      <c r="J41" s="22">
        <f t="shared" si="46"/>
        <v>0</v>
      </c>
      <c r="K41" s="22">
        <f t="shared" si="46"/>
        <v>0</v>
      </c>
      <c r="L41" s="22">
        <f>IF(L26=0,0,L26/(L4/1000))</f>
        <v>0</v>
      </c>
      <c r="M41" s="22">
        <f t="shared" ref="M41:AF41" si="47">IF(M26=0,0,M26/(M4/1000))</f>
        <v>0</v>
      </c>
      <c r="N41" s="22">
        <f t="shared" si="47"/>
        <v>0</v>
      </c>
      <c r="O41" s="22">
        <f t="shared" si="47"/>
        <v>0</v>
      </c>
      <c r="P41" s="22">
        <f t="shared" si="47"/>
        <v>0</v>
      </c>
      <c r="Q41" s="22">
        <f t="shared" si="47"/>
        <v>1.2169351783628906</v>
      </c>
      <c r="R41" s="22">
        <f t="shared" si="47"/>
        <v>1.291188566213614</v>
      </c>
      <c r="S41" s="22">
        <f t="shared" si="47"/>
        <v>2.1381414855687142</v>
      </c>
      <c r="T41" s="22">
        <f t="shared" si="47"/>
        <v>2.7217076739569133</v>
      </c>
      <c r="U41" s="22">
        <f t="shared" si="47"/>
        <v>1.7249147972297545</v>
      </c>
      <c r="V41" s="22">
        <f t="shared" si="47"/>
        <v>0.99016122723999445</v>
      </c>
      <c r="W41" s="22">
        <f t="shared" si="47"/>
        <v>1.5710626139698756</v>
      </c>
      <c r="X41" s="22">
        <f t="shared" si="47"/>
        <v>2.2592683036777808</v>
      </c>
      <c r="Y41" s="22">
        <f t="shared" si="47"/>
        <v>3.0603771640814172</v>
      </c>
      <c r="Z41" s="22">
        <f t="shared" si="47"/>
        <v>2.5621378335935003</v>
      </c>
      <c r="AA41" s="22">
        <f t="shared" si="47"/>
        <v>2.6613272056658541</v>
      </c>
      <c r="AB41" s="22">
        <f t="shared" si="47"/>
        <v>4.5695661200511237</v>
      </c>
      <c r="AC41" s="22">
        <f t="shared" si="47"/>
        <v>5.3767769284460618</v>
      </c>
      <c r="AD41" s="22">
        <f t="shared" si="47"/>
        <v>7.2402391773824828</v>
      </c>
      <c r="AE41" s="22">
        <f t="shared" si="47"/>
        <v>6.9453153429407637</v>
      </c>
      <c r="AF41" s="22">
        <f t="shared" si="47"/>
        <v>4.3645936518332782</v>
      </c>
      <c r="AG41" s="22">
        <f t="shared" ref="AG41" si="48">IF(AG26=0,0,AG26/(AG4/1000))</f>
        <v>3.2019774662709706</v>
      </c>
    </row>
    <row r="42" spans="1:33" x14ac:dyDescent="0.25">
      <c r="A42" s="12" t="s">
        <v>11</v>
      </c>
      <c r="B42" s="23">
        <f t="shared" ref="B42:K42" si="49">IF(B32=0,0,B32/(B5/1000))</f>
        <v>0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</v>
      </c>
      <c r="G42" s="23">
        <f t="shared" si="49"/>
        <v>0</v>
      </c>
      <c r="H42" s="23">
        <f t="shared" si="49"/>
        <v>0</v>
      </c>
      <c r="I42" s="23">
        <f t="shared" si="49"/>
        <v>0</v>
      </c>
      <c r="J42" s="23">
        <f t="shared" si="49"/>
        <v>0</v>
      </c>
      <c r="K42" s="23">
        <f t="shared" si="49"/>
        <v>0</v>
      </c>
      <c r="L42" s="23">
        <f>IF(L32=0,0,L32/(L5/1000))</f>
        <v>0</v>
      </c>
      <c r="M42" s="23">
        <f t="shared" ref="M42:AF42" si="50">IF(M32=0,0,M32/(M5/1000))</f>
        <v>0</v>
      </c>
      <c r="N42" s="23">
        <f t="shared" si="50"/>
        <v>0</v>
      </c>
      <c r="O42" s="23">
        <f t="shared" si="50"/>
        <v>0</v>
      </c>
      <c r="P42" s="23">
        <f t="shared" si="50"/>
        <v>0</v>
      </c>
      <c r="Q42" s="23">
        <f t="shared" si="50"/>
        <v>0.43232070944519596</v>
      </c>
      <c r="R42" s="23">
        <f t="shared" si="50"/>
        <v>0.46294657972358899</v>
      </c>
      <c r="S42" s="23">
        <f t="shared" si="50"/>
        <v>0.74006100747292269</v>
      </c>
      <c r="T42" s="23">
        <f t="shared" si="50"/>
        <v>0.93505120323581692</v>
      </c>
      <c r="U42" s="23">
        <f t="shared" si="50"/>
        <v>0.59297177225146214</v>
      </c>
      <c r="V42" s="23">
        <f t="shared" si="50"/>
        <v>0.30640243688353763</v>
      </c>
      <c r="W42" s="23">
        <f t="shared" si="50"/>
        <v>0.45729514125121462</v>
      </c>
      <c r="X42" s="23">
        <f t="shared" si="50"/>
        <v>0.69494800533194601</v>
      </c>
      <c r="Y42" s="23">
        <f t="shared" si="50"/>
        <v>0.90052618432907494</v>
      </c>
      <c r="Z42" s="23">
        <f t="shared" si="50"/>
        <v>0.77424413516470991</v>
      </c>
      <c r="AA42" s="23">
        <f t="shared" si="50"/>
        <v>0.79471770592606139</v>
      </c>
      <c r="AB42" s="23">
        <f t="shared" si="50"/>
        <v>1.4099000485509814</v>
      </c>
      <c r="AC42" s="23">
        <f t="shared" si="50"/>
        <v>1.6012091647680879</v>
      </c>
      <c r="AD42" s="23">
        <f t="shared" si="50"/>
        <v>2.1102463335550938</v>
      </c>
      <c r="AE42" s="23">
        <f t="shared" si="50"/>
        <v>1.9749787369853209</v>
      </c>
      <c r="AF42" s="23">
        <f t="shared" si="50"/>
        <v>1.4710094532871254</v>
      </c>
      <c r="AG42" s="23">
        <f t="shared" ref="AG42" si="51">IF(AG32=0,0,AG32/(AG5/1000))</f>
        <v>0.96862709140587211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0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0</v>
      </c>
      <c r="G44" s="30">
        <f t="shared" si="52"/>
        <v>0</v>
      </c>
      <c r="H44" s="30">
        <f t="shared" si="52"/>
        <v>0</v>
      </c>
      <c r="I44" s="30">
        <f t="shared" si="52"/>
        <v>0</v>
      </c>
      <c r="J44" s="30">
        <f t="shared" si="52"/>
        <v>0</v>
      </c>
      <c r="K44" s="30">
        <f t="shared" si="52"/>
        <v>0</v>
      </c>
      <c r="L44" s="30">
        <f>IF(L25=0,0,L25/L$25)</f>
        <v>0</v>
      </c>
      <c r="M44" s="30">
        <f t="shared" ref="M44:AF44" si="53">IF(M25=0,0,M25/M$25)</f>
        <v>0</v>
      </c>
      <c r="N44" s="30">
        <f t="shared" si="53"/>
        <v>0</v>
      </c>
      <c r="O44" s="30">
        <f t="shared" si="53"/>
        <v>0</v>
      </c>
      <c r="P44" s="30">
        <f t="shared" si="53"/>
        <v>0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" si="54">IF(AG25=0,0,AG25/AG$25)</f>
        <v>1</v>
      </c>
    </row>
    <row r="45" spans="1:33" x14ac:dyDescent="0.25">
      <c r="A45" s="10" t="s">
        <v>10</v>
      </c>
      <c r="B45" s="31">
        <f t="shared" ref="B45:K45" si="55">IF(B26=0,0,B26/B$25)</f>
        <v>0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</v>
      </c>
      <c r="G45" s="31">
        <f t="shared" si="55"/>
        <v>0</v>
      </c>
      <c r="H45" s="31">
        <f t="shared" si="55"/>
        <v>0</v>
      </c>
      <c r="I45" s="31">
        <f t="shared" si="55"/>
        <v>0</v>
      </c>
      <c r="J45" s="31">
        <f t="shared" si="55"/>
        <v>0</v>
      </c>
      <c r="K45" s="31">
        <f t="shared" si="55"/>
        <v>0</v>
      </c>
      <c r="L45" s="31">
        <f>IF(L26=0,0,L26/L$25)</f>
        <v>0</v>
      </c>
      <c r="M45" s="31">
        <f t="shared" ref="M45:AF45" si="56">IF(M26=0,0,M26/M$25)</f>
        <v>0</v>
      </c>
      <c r="N45" s="31">
        <f t="shared" si="56"/>
        <v>0</v>
      </c>
      <c r="O45" s="31">
        <f t="shared" si="56"/>
        <v>0</v>
      </c>
      <c r="P45" s="31">
        <f t="shared" si="56"/>
        <v>0</v>
      </c>
      <c r="Q45" s="31">
        <f t="shared" si="56"/>
        <v>0.34547657128670795</v>
      </c>
      <c r="R45" s="31">
        <f t="shared" si="56"/>
        <v>0.34265029762015747</v>
      </c>
      <c r="S45" s="31">
        <f t="shared" si="56"/>
        <v>0.32487065834829071</v>
      </c>
      <c r="T45" s="31">
        <f t="shared" si="56"/>
        <v>0.32275080563249942</v>
      </c>
      <c r="U45" s="31">
        <f t="shared" si="56"/>
        <v>0.33599704191395091</v>
      </c>
      <c r="V45" s="31">
        <f t="shared" si="56"/>
        <v>0.27489049587521042</v>
      </c>
      <c r="W45" s="31">
        <f t="shared" si="56"/>
        <v>0.22735731158246339</v>
      </c>
      <c r="X45" s="31">
        <f t="shared" si="56"/>
        <v>0.27677785279929212</v>
      </c>
      <c r="Y45" s="31">
        <f t="shared" si="56"/>
        <v>0.24253439838959751</v>
      </c>
      <c r="Z45" s="31">
        <f t="shared" si="56"/>
        <v>0.26131264948741534</v>
      </c>
      <c r="AA45" s="31">
        <f t="shared" si="56"/>
        <v>0.25490719954230145</v>
      </c>
      <c r="AB45" s="31">
        <f t="shared" si="56"/>
        <v>0.26862855366154947</v>
      </c>
      <c r="AC45" s="31">
        <f t="shared" si="56"/>
        <v>0.25377317830082391</v>
      </c>
      <c r="AD45" s="31">
        <f t="shared" si="56"/>
        <v>0.23950450695333095</v>
      </c>
      <c r="AE45" s="31">
        <f t="shared" si="56"/>
        <v>0.22789640010249604</v>
      </c>
      <c r="AF45" s="31">
        <f t="shared" si="56"/>
        <v>0.18768709249274843</v>
      </c>
      <c r="AG45" s="31">
        <f t="shared" ref="AG45" si="57">IF(AG26=0,0,AG26/AG$25)</f>
        <v>0.15543949768989665</v>
      </c>
    </row>
    <row r="46" spans="1:33" x14ac:dyDescent="0.25">
      <c r="A46" s="12" t="s">
        <v>11</v>
      </c>
      <c r="B46" s="32">
        <f t="shared" ref="B46:K46" si="58">IF(B32=0,0,B32/B$25)</f>
        <v>0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</v>
      </c>
      <c r="G46" s="32">
        <f t="shared" si="58"/>
        <v>0</v>
      </c>
      <c r="H46" s="32">
        <f t="shared" si="58"/>
        <v>0</v>
      </c>
      <c r="I46" s="32">
        <f t="shared" si="58"/>
        <v>0</v>
      </c>
      <c r="J46" s="32">
        <f t="shared" si="58"/>
        <v>0</v>
      </c>
      <c r="K46" s="32">
        <f t="shared" si="58"/>
        <v>0</v>
      </c>
      <c r="L46" s="32">
        <f>IF(L32=0,0,L32/L$25)</f>
        <v>0</v>
      </c>
      <c r="M46" s="32">
        <f t="shared" ref="M46:AF46" si="59">IF(M32=0,0,M32/M$25)</f>
        <v>0</v>
      </c>
      <c r="N46" s="32">
        <f t="shared" si="59"/>
        <v>0</v>
      </c>
      <c r="O46" s="32">
        <f t="shared" si="59"/>
        <v>0</v>
      </c>
      <c r="P46" s="32">
        <f t="shared" si="59"/>
        <v>0</v>
      </c>
      <c r="Q46" s="32">
        <f t="shared" si="59"/>
        <v>0.65452342871329217</v>
      </c>
      <c r="R46" s="32">
        <f t="shared" si="59"/>
        <v>0.65734970237984247</v>
      </c>
      <c r="S46" s="32">
        <f t="shared" si="59"/>
        <v>0.67512934165170924</v>
      </c>
      <c r="T46" s="32">
        <f t="shared" si="59"/>
        <v>0.67724919436750053</v>
      </c>
      <c r="U46" s="32">
        <f t="shared" si="59"/>
        <v>0.66400295808604903</v>
      </c>
      <c r="V46" s="32">
        <f t="shared" si="59"/>
        <v>0.72510950412478958</v>
      </c>
      <c r="W46" s="32">
        <f t="shared" si="59"/>
        <v>0.77264268841753669</v>
      </c>
      <c r="X46" s="32">
        <f t="shared" si="59"/>
        <v>0.72322214720070788</v>
      </c>
      <c r="Y46" s="32">
        <f t="shared" si="59"/>
        <v>0.75746560161040255</v>
      </c>
      <c r="Z46" s="32">
        <f t="shared" si="59"/>
        <v>0.73868735051258461</v>
      </c>
      <c r="AA46" s="32">
        <f t="shared" si="59"/>
        <v>0.74509280045769855</v>
      </c>
      <c r="AB46" s="32">
        <f t="shared" si="59"/>
        <v>0.73137144633845064</v>
      </c>
      <c r="AC46" s="32">
        <f t="shared" si="59"/>
        <v>0.74622682169917609</v>
      </c>
      <c r="AD46" s="32">
        <f t="shared" si="59"/>
        <v>0.76049549304666908</v>
      </c>
      <c r="AE46" s="32">
        <f t="shared" si="59"/>
        <v>0.77210359989750388</v>
      </c>
      <c r="AF46" s="32">
        <f t="shared" si="59"/>
        <v>0.8123129075072516</v>
      </c>
      <c r="AG46" s="32">
        <f t="shared" ref="AG46" si="60">IF(AG32=0,0,AG32/AG$25)</f>
        <v>0.84456050231010338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0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0</v>
      </c>
      <c r="G48" s="21">
        <f t="shared" si="61"/>
        <v>0</v>
      </c>
      <c r="H48" s="21">
        <f t="shared" si="61"/>
        <v>0</v>
      </c>
      <c r="I48" s="21">
        <f t="shared" si="61"/>
        <v>0</v>
      </c>
      <c r="J48" s="21">
        <f t="shared" si="61"/>
        <v>0</v>
      </c>
      <c r="K48" s="21">
        <f t="shared" si="61"/>
        <v>0</v>
      </c>
      <c r="L48" s="21">
        <f t="shared" ref="L48" si="62">IF(L25=0,0,100*L25/L12)</f>
        <v>0</v>
      </c>
      <c r="M48" s="21">
        <f t="shared" ref="M48:AF48" si="63">IF(M25=0,0,100*M25/M12)</f>
        <v>0</v>
      </c>
      <c r="N48" s="21">
        <f t="shared" si="63"/>
        <v>0</v>
      </c>
      <c r="O48" s="21">
        <f t="shared" si="63"/>
        <v>0</v>
      </c>
      <c r="P48" s="21">
        <f t="shared" si="63"/>
        <v>0</v>
      </c>
      <c r="Q48" s="21">
        <f t="shared" si="63"/>
        <v>939.7142184459542</v>
      </c>
      <c r="R48" s="21">
        <f t="shared" si="63"/>
        <v>1072.7600611590144</v>
      </c>
      <c r="S48" s="21">
        <f t="shared" si="63"/>
        <v>1952.2013660261541</v>
      </c>
      <c r="T48" s="21">
        <f t="shared" si="63"/>
        <v>2591.3501481805456</v>
      </c>
      <c r="U48" s="21">
        <f t="shared" si="63"/>
        <v>1700.0043040152832</v>
      </c>
      <c r="V48" s="21">
        <f t="shared" si="63"/>
        <v>969.8515270590284</v>
      </c>
      <c r="W48" s="21">
        <f t="shared" si="63"/>
        <v>1597.7790312697589</v>
      </c>
      <c r="X48" s="21">
        <f t="shared" si="63"/>
        <v>2435.4720857775965</v>
      </c>
      <c r="Y48" s="21">
        <f t="shared" si="63"/>
        <v>3276.0080496539053</v>
      </c>
      <c r="Z48" s="21">
        <f t="shared" si="63"/>
        <v>2811.8206992330433</v>
      </c>
      <c r="AA48" s="21">
        <f t="shared" si="63"/>
        <v>3128.4092508934868</v>
      </c>
      <c r="AB48" s="21">
        <f t="shared" si="63"/>
        <v>5452.0804761348118</v>
      </c>
      <c r="AC48" s="21">
        <f t="shared" si="63"/>
        <v>6579.2472261316152</v>
      </c>
      <c r="AD48" s="21">
        <f t="shared" si="63"/>
        <v>9091.9619105745096</v>
      </c>
      <c r="AE48" s="21">
        <f t="shared" si="63"/>
        <v>8772.132181905341</v>
      </c>
      <c r="AF48" s="21">
        <f t="shared" si="63"/>
        <v>6353.1818478734876</v>
      </c>
      <c r="AG48" s="21">
        <f t="shared" ref="AG48" si="64">IF(AG25=0,0,100*AG25/AG12)</f>
        <v>4422.3739873632785</v>
      </c>
    </row>
    <row r="49" spans="1:33" x14ac:dyDescent="0.25">
      <c r="A49" s="10" t="s">
        <v>10</v>
      </c>
      <c r="B49" s="22">
        <f t="shared" si="61"/>
        <v>0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0</v>
      </c>
      <c r="G49" s="22">
        <f t="shared" si="61"/>
        <v>0</v>
      </c>
      <c r="H49" s="22">
        <f t="shared" si="61"/>
        <v>0</v>
      </c>
      <c r="I49" s="22">
        <f t="shared" si="61"/>
        <v>0</v>
      </c>
      <c r="J49" s="22">
        <f t="shared" si="61"/>
        <v>0</v>
      </c>
      <c r="K49" s="22">
        <f t="shared" si="61"/>
        <v>0</v>
      </c>
      <c r="L49" s="22">
        <f t="shared" ref="L49" si="65">IF(L26=0,0,100*L26/L13)</f>
        <v>0</v>
      </c>
      <c r="M49" s="22">
        <f t="shared" ref="M49:AF49" si="66">IF(M26=0,0,100*M26/M13)</f>
        <v>0</v>
      </c>
      <c r="N49" s="22">
        <f t="shared" si="66"/>
        <v>0</v>
      </c>
      <c r="O49" s="22">
        <f t="shared" si="66"/>
        <v>0</v>
      </c>
      <c r="P49" s="22">
        <f t="shared" si="66"/>
        <v>0</v>
      </c>
      <c r="Q49" s="22">
        <f t="shared" si="66"/>
        <v>822.0087882110779</v>
      </c>
      <c r="R49" s="22">
        <f t="shared" si="66"/>
        <v>959.22279114142543</v>
      </c>
      <c r="S49" s="22">
        <f t="shared" si="66"/>
        <v>1774.6026382433629</v>
      </c>
      <c r="T49" s="22">
        <f t="shared" si="66"/>
        <v>2337.5783191724463</v>
      </c>
      <c r="U49" s="22">
        <f t="shared" si="66"/>
        <v>1485.0836188279752</v>
      </c>
      <c r="V49" s="22">
        <f t="shared" si="66"/>
        <v>861.46681169234296</v>
      </c>
      <c r="W49" s="22">
        <f t="shared" si="66"/>
        <v>1453.7565248613348</v>
      </c>
      <c r="X49" s="22">
        <f t="shared" si="66"/>
        <v>2141.2490039609788</v>
      </c>
      <c r="Y49" s="22">
        <f t="shared" si="66"/>
        <v>2915.8438344909137</v>
      </c>
      <c r="Z49" s="22">
        <f t="shared" si="66"/>
        <v>2484.4562620718302</v>
      </c>
      <c r="AA49" s="22">
        <f t="shared" si="66"/>
        <v>2767.4761239447062</v>
      </c>
      <c r="AB49" s="22">
        <f t="shared" si="66"/>
        <v>4895.7080702774692</v>
      </c>
      <c r="AC49" s="22">
        <f t="shared" si="66"/>
        <v>5921.0848941625563</v>
      </c>
      <c r="AD49" s="22">
        <f t="shared" si="66"/>
        <v>8135.352483877432</v>
      </c>
      <c r="AE49" s="22">
        <f t="shared" si="66"/>
        <v>7839.4428383797667</v>
      </c>
      <c r="AF49" s="22">
        <f t="shared" si="66"/>
        <v>5281.3464752854134</v>
      </c>
      <c r="AG49" s="22">
        <f t="shared" ref="AG49" si="67">IF(AG26=0,0,100*AG26/AG13)</f>
        <v>3661.0341957295741</v>
      </c>
    </row>
    <row r="50" spans="1:33" x14ac:dyDescent="0.25">
      <c r="A50" s="12" t="s">
        <v>11</v>
      </c>
      <c r="B50" s="23">
        <f t="shared" ref="B50:K50" si="68">IF(B32=0,0,100*B32/B14)</f>
        <v>0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0</v>
      </c>
      <c r="G50" s="23">
        <f t="shared" si="68"/>
        <v>0</v>
      </c>
      <c r="H50" s="23">
        <f t="shared" si="68"/>
        <v>0</v>
      </c>
      <c r="I50" s="23">
        <f t="shared" si="68"/>
        <v>0</v>
      </c>
      <c r="J50" s="23">
        <f t="shared" si="68"/>
        <v>0</v>
      </c>
      <c r="K50" s="23">
        <f t="shared" si="68"/>
        <v>0</v>
      </c>
      <c r="L50" s="23">
        <f t="shared" ref="L50" si="69">IF(L32=0,0,100*L32/L14)</f>
        <v>0</v>
      </c>
      <c r="M50" s="23">
        <f t="shared" ref="M50:AF50" si="70">IF(M32=0,0,100*M32/M14)</f>
        <v>0</v>
      </c>
      <c r="N50" s="23">
        <f t="shared" si="70"/>
        <v>0</v>
      </c>
      <c r="O50" s="23">
        <f t="shared" si="70"/>
        <v>0</v>
      </c>
      <c r="P50" s="23">
        <f t="shared" si="70"/>
        <v>0</v>
      </c>
      <c r="Q50" s="23">
        <f t="shared" si="70"/>
        <v>1016.545918589114</v>
      </c>
      <c r="R50" s="23">
        <f t="shared" si="70"/>
        <v>1143.2997794419659</v>
      </c>
      <c r="S50" s="23">
        <f t="shared" si="70"/>
        <v>2050.9705957838173</v>
      </c>
      <c r="T50" s="23">
        <f t="shared" si="70"/>
        <v>2732.7318124677836</v>
      </c>
      <c r="U50" s="23">
        <f t="shared" si="70"/>
        <v>1834.3337105425592</v>
      </c>
      <c r="V50" s="23">
        <f t="shared" si="70"/>
        <v>1018.4268220331643</v>
      </c>
      <c r="W50" s="23">
        <f t="shared" si="70"/>
        <v>1645.756177031207</v>
      </c>
      <c r="X50" s="23">
        <f t="shared" si="70"/>
        <v>2570.6521007893425</v>
      </c>
      <c r="Y50" s="23">
        <f t="shared" si="70"/>
        <v>3410.9095987304208</v>
      </c>
      <c r="Z50" s="23">
        <f t="shared" si="70"/>
        <v>2949.2938742484725</v>
      </c>
      <c r="AA50" s="23">
        <f t="shared" si="70"/>
        <v>3274.5129840408631</v>
      </c>
      <c r="AB50" s="23">
        <f t="shared" si="70"/>
        <v>5689.5695608037595</v>
      </c>
      <c r="AC50" s="23">
        <f t="shared" si="70"/>
        <v>6837.7219226630086</v>
      </c>
      <c r="AD50" s="23">
        <f t="shared" si="70"/>
        <v>9441.6018277825988</v>
      </c>
      <c r="AE50" s="23">
        <f t="shared" si="70"/>
        <v>9091.3918680021343</v>
      </c>
      <c r="AF50" s="23">
        <f t="shared" si="70"/>
        <v>6665.7490744680763</v>
      </c>
      <c r="AG50" s="23">
        <f t="shared" ref="AG50" si="71">IF(AG32=0,0,100*AG32/AG14)</f>
        <v>4598.3727159197133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6326.4049711388088</v>
      </c>
      <c r="R53" s="21">
        <v>6710.3232393013559</v>
      </c>
      <c r="S53" s="21">
        <v>7252.679038841954</v>
      </c>
      <c r="T53" s="21">
        <v>7524.2965994432498</v>
      </c>
      <c r="U53" s="21">
        <v>7785.8292103933927</v>
      </c>
      <c r="V53" s="21">
        <v>7725.7283092923517</v>
      </c>
      <c r="W53" s="21">
        <v>7947.8284513700273</v>
      </c>
      <c r="X53" s="21">
        <v>8394.221615809287</v>
      </c>
      <c r="Y53" s="21">
        <v>8328.9757965061854</v>
      </c>
      <c r="Z53" s="21">
        <v>8516.4929838461903</v>
      </c>
      <c r="AA53" s="21">
        <v>9027.0829906643739</v>
      </c>
      <c r="AB53" s="21">
        <v>9121.4986559999707</v>
      </c>
      <c r="AC53" s="21">
        <v>9316.2746968795909</v>
      </c>
      <c r="AD53" s="21">
        <v>9531.9370160984199</v>
      </c>
      <c r="AE53" s="21">
        <v>9528.2713001118063</v>
      </c>
      <c r="AF53" s="21">
        <v>9079.7779411375923</v>
      </c>
      <c r="AG53" s="21">
        <v>9010.2803914095111</v>
      </c>
    </row>
    <row r="54" spans="1:33" x14ac:dyDescent="0.25">
      <c r="A54" s="10" t="s">
        <v>10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7942.2098517875911</v>
      </c>
      <c r="R54" s="22">
        <v>8611.2072149798296</v>
      </c>
      <c r="S54" s="22">
        <v>9461.9070086602442</v>
      </c>
      <c r="T54" s="22">
        <v>9741.1377322318076</v>
      </c>
      <c r="U54" s="22">
        <v>9761.340582635421</v>
      </c>
      <c r="V54" s="22">
        <v>9848.6438924770082</v>
      </c>
      <c r="W54" s="22">
        <v>10378.322229264999</v>
      </c>
      <c r="X54" s="22">
        <v>10591.760572986243</v>
      </c>
      <c r="Y54" s="22">
        <v>10639.338015277797</v>
      </c>
      <c r="Z54" s="22">
        <v>10799.613952634701</v>
      </c>
      <c r="AA54" s="22">
        <v>11460.708404953424</v>
      </c>
      <c r="AB54" s="22">
        <v>11755.014259856296</v>
      </c>
      <c r="AC54" s="22">
        <v>12032.921231912138</v>
      </c>
      <c r="AD54" s="22">
        <v>12240.626243516688</v>
      </c>
      <c r="AE54" s="22">
        <v>12232.540722802814</v>
      </c>
      <c r="AF54" s="22">
        <v>11431.309894554337</v>
      </c>
      <c r="AG54" s="22">
        <v>11901.292792673808</v>
      </c>
    </row>
    <row r="55" spans="1:33" x14ac:dyDescent="0.25">
      <c r="A55" s="12" t="s">
        <v>11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5271.6954659602043</v>
      </c>
      <c r="R55" s="23">
        <v>5529.3205596335756</v>
      </c>
      <c r="S55" s="23">
        <v>6024.0455477005717</v>
      </c>
      <c r="T55" s="23">
        <v>6289.2474214509602</v>
      </c>
      <c r="U55" s="23">
        <v>6551.098035076875</v>
      </c>
      <c r="V55" s="23">
        <v>6774.291104244523</v>
      </c>
      <c r="W55" s="23">
        <v>7138.1761465859609</v>
      </c>
      <c r="X55" s="23">
        <v>7384.568167188183</v>
      </c>
      <c r="Y55" s="23">
        <v>7463.6165267100423</v>
      </c>
      <c r="Z55" s="23">
        <v>7557.7208849419558</v>
      </c>
      <c r="AA55" s="23">
        <v>8041.964885502417</v>
      </c>
      <c r="AB55" s="23">
        <v>7997.3753104910011</v>
      </c>
      <c r="AC55" s="23">
        <v>8249.3883762589103</v>
      </c>
      <c r="AD55" s="23">
        <v>8541.9134487090214</v>
      </c>
      <c r="AE55" s="23">
        <v>8602.599517751818</v>
      </c>
      <c r="AF55" s="23">
        <v>8394.0272748265379</v>
      </c>
      <c r="AG55" s="23">
        <v>8341.9657801745307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</v>
      </c>
      <c r="G58" s="18">
        <f t="shared" si="72"/>
        <v>0</v>
      </c>
      <c r="H58" s="18">
        <f t="shared" si="72"/>
        <v>0</v>
      </c>
      <c r="I58" s="18">
        <f t="shared" si="72"/>
        <v>0</v>
      </c>
      <c r="J58" s="18">
        <f t="shared" si="72"/>
        <v>0</v>
      </c>
      <c r="K58" s="18">
        <f t="shared" si="72"/>
        <v>0</v>
      </c>
      <c r="L58" s="18">
        <f>IF(L48=0,0,L48/L53)</f>
        <v>0</v>
      </c>
      <c r="M58" s="18">
        <f t="shared" ref="M58:AF58" si="73">IF(M48=0,0,M48/M53)</f>
        <v>0</v>
      </c>
      <c r="N58" s="18">
        <f t="shared" si="73"/>
        <v>0</v>
      </c>
      <c r="O58" s="18">
        <f t="shared" si="73"/>
        <v>0</v>
      </c>
      <c r="P58" s="18">
        <f t="shared" si="73"/>
        <v>0</v>
      </c>
      <c r="Q58" s="18">
        <f t="shared" si="73"/>
        <v>0.14853842312228668</v>
      </c>
      <c r="R58" s="18">
        <f t="shared" si="73"/>
        <v>0.15986712158305874</v>
      </c>
      <c r="S58" s="18">
        <f t="shared" si="73"/>
        <v>0.2691696896513795</v>
      </c>
      <c r="T58" s="18">
        <f t="shared" si="73"/>
        <v>0.34439766082218093</v>
      </c>
      <c r="U58" s="18">
        <f t="shared" si="73"/>
        <v>0.21834595366488749</v>
      </c>
      <c r="V58" s="18">
        <f t="shared" si="73"/>
        <v>0.12553528783720111</v>
      </c>
      <c r="W58" s="18">
        <f t="shared" si="73"/>
        <v>0.20103340692945348</v>
      </c>
      <c r="X58" s="18">
        <f t="shared" si="73"/>
        <v>0.29013673896704628</v>
      </c>
      <c r="Y58" s="18">
        <f t="shared" si="73"/>
        <v>0.393326638195793</v>
      </c>
      <c r="Z58" s="18">
        <f t="shared" si="73"/>
        <v>0.33016180540116857</v>
      </c>
      <c r="AA58" s="18">
        <f t="shared" si="73"/>
        <v>0.34655815772701148</v>
      </c>
      <c r="AB58" s="18">
        <f t="shared" si="73"/>
        <v>0.59771762094691794</v>
      </c>
      <c r="AC58" s="18">
        <f t="shared" si="73"/>
        <v>0.70621009364776244</v>
      </c>
      <c r="AD58" s="18">
        <f t="shared" si="73"/>
        <v>0.95384200453896839</v>
      </c>
      <c r="AE58" s="18">
        <f t="shared" si="73"/>
        <v>0.9206425704736606</v>
      </c>
      <c r="AF58" s="18">
        <f t="shared" si="73"/>
        <v>0.69970674272651945</v>
      </c>
      <c r="AG58" s="18">
        <f t="shared" ref="AG58" si="74">IF(AG48=0,0,AG48/AG53)</f>
        <v>0.49081424719918959</v>
      </c>
    </row>
    <row r="59" spans="1:33" x14ac:dyDescent="0.25">
      <c r="A59" s="10" t="s">
        <v>10</v>
      </c>
      <c r="B59" s="19">
        <f t="shared" ref="B59:K59" si="75">IF(B49=0,0,B49/B54)</f>
        <v>0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0</v>
      </c>
      <c r="G59" s="19">
        <f t="shared" si="75"/>
        <v>0</v>
      </c>
      <c r="H59" s="19">
        <f t="shared" si="75"/>
        <v>0</v>
      </c>
      <c r="I59" s="19">
        <f t="shared" si="75"/>
        <v>0</v>
      </c>
      <c r="J59" s="19">
        <f t="shared" si="75"/>
        <v>0</v>
      </c>
      <c r="K59" s="19">
        <f t="shared" si="75"/>
        <v>0</v>
      </c>
      <c r="L59" s="19">
        <f>IF(L49=0,0,L49/L54)</f>
        <v>0</v>
      </c>
      <c r="M59" s="19">
        <f t="shared" ref="M59:AF59" si="76">IF(M49=0,0,M49/M54)</f>
        <v>0</v>
      </c>
      <c r="N59" s="19">
        <f t="shared" si="76"/>
        <v>0</v>
      </c>
      <c r="O59" s="19">
        <f t="shared" si="76"/>
        <v>0</v>
      </c>
      <c r="P59" s="19">
        <f t="shared" si="76"/>
        <v>0</v>
      </c>
      <c r="Q59" s="19">
        <f t="shared" si="76"/>
        <v>0.10349874953581899</v>
      </c>
      <c r="R59" s="19">
        <f t="shared" si="76"/>
        <v>0.11139237126622463</v>
      </c>
      <c r="S59" s="19">
        <f t="shared" si="76"/>
        <v>0.18755232286885867</v>
      </c>
      <c r="T59" s="19">
        <f t="shared" si="76"/>
        <v>0.23996974310688449</v>
      </c>
      <c r="U59" s="19">
        <f t="shared" si="76"/>
        <v>0.15213930978597451</v>
      </c>
      <c r="V59" s="19">
        <f t="shared" si="76"/>
        <v>8.7470602155732685E-2</v>
      </c>
      <c r="W59" s="19">
        <f t="shared" si="76"/>
        <v>0.1400762563299493</v>
      </c>
      <c r="X59" s="19">
        <f t="shared" si="76"/>
        <v>0.20216176425117913</v>
      </c>
      <c r="Y59" s="19">
        <f t="shared" si="76"/>
        <v>0.27406252440742479</v>
      </c>
      <c r="Z59" s="19">
        <f t="shared" si="76"/>
        <v>0.23005046967125301</v>
      </c>
      <c r="AA59" s="19">
        <f t="shared" si="76"/>
        <v>0.24147513627940986</v>
      </c>
      <c r="AB59" s="19">
        <f t="shared" si="76"/>
        <v>0.41647827574284191</v>
      </c>
      <c r="AC59" s="19">
        <f t="shared" si="76"/>
        <v>0.49207376829322463</v>
      </c>
      <c r="AD59" s="19">
        <f t="shared" si="76"/>
        <v>0.66461897635232214</v>
      </c>
      <c r="AE59" s="19">
        <f t="shared" si="76"/>
        <v>0.64086791256424547</v>
      </c>
      <c r="AF59" s="19">
        <f t="shared" si="76"/>
        <v>0.46200711239587233</v>
      </c>
      <c r="AG59" s="19">
        <f t="shared" ref="AG59" si="77">IF(AG49=0,0,AG49/AG54)</f>
        <v>0.30761651355920189</v>
      </c>
    </row>
    <row r="60" spans="1:33" x14ac:dyDescent="0.25">
      <c r="A60" s="12" t="s">
        <v>11</v>
      </c>
      <c r="B60" s="20">
        <f t="shared" ref="B60:K60" si="78">IF(B50=0,0,B50/B55)</f>
        <v>0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</v>
      </c>
      <c r="G60" s="20">
        <f t="shared" si="78"/>
        <v>0</v>
      </c>
      <c r="H60" s="20">
        <f t="shared" si="78"/>
        <v>0</v>
      </c>
      <c r="I60" s="20">
        <f t="shared" si="78"/>
        <v>0</v>
      </c>
      <c r="J60" s="20">
        <f t="shared" si="78"/>
        <v>0</v>
      </c>
      <c r="K60" s="20">
        <f t="shared" si="78"/>
        <v>0</v>
      </c>
      <c r="L60" s="20">
        <f>IF(L50=0,0,L50/L55)</f>
        <v>0</v>
      </c>
      <c r="M60" s="20">
        <f t="shared" ref="M60:AF60" si="79">IF(M50=0,0,M50/M55)</f>
        <v>0</v>
      </c>
      <c r="N60" s="20">
        <f t="shared" si="79"/>
        <v>0</v>
      </c>
      <c r="O60" s="20">
        <f t="shared" si="79"/>
        <v>0</v>
      </c>
      <c r="P60" s="20">
        <f t="shared" si="79"/>
        <v>0</v>
      </c>
      <c r="Q60" s="20">
        <f t="shared" si="79"/>
        <v>0.19283092605652949</v>
      </c>
      <c r="R60" s="20">
        <f t="shared" si="79"/>
        <v>0.20677039196977426</v>
      </c>
      <c r="S60" s="20">
        <f t="shared" si="79"/>
        <v>0.34046399210356071</v>
      </c>
      <c r="T60" s="20">
        <f t="shared" si="79"/>
        <v>0.4345085555303736</v>
      </c>
      <c r="U60" s="20">
        <f t="shared" si="79"/>
        <v>0.2800040085983897</v>
      </c>
      <c r="V60" s="20">
        <f t="shared" si="79"/>
        <v>0.15033703251917463</v>
      </c>
      <c r="W60" s="20">
        <f t="shared" si="79"/>
        <v>0.23055695786077476</v>
      </c>
      <c r="X60" s="20">
        <f t="shared" si="79"/>
        <v>0.34811136448188112</v>
      </c>
      <c r="Y60" s="20">
        <f t="shared" si="79"/>
        <v>0.45700493675201553</v>
      </c>
      <c r="Z60" s="20">
        <f t="shared" si="79"/>
        <v>0.3902358818416623</v>
      </c>
      <c r="AA60" s="20">
        <f t="shared" si="79"/>
        <v>0.40717822455852343</v>
      </c>
      <c r="AB60" s="20">
        <f t="shared" si="79"/>
        <v>0.71142960532815691</v>
      </c>
      <c r="AC60" s="20">
        <f t="shared" si="79"/>
        <v>0.82887622824759144</v>
      </c>
      <c r="AD60" s="20">
        <f t="shared" si="79"/>
        <v>1.1053263281670866</v>
      </c>
      <c r="AE60" s="20">
        <f t="shared" si="79"/>
        <v>1.0568191451016258</v>
      </c>
      <c r="AF60" s="20">
        <f t="shared" si="79"/>
        <v>0.79410619673091587</v>
      </c>
      <c r="AG60" s="20">
        <f t="shared" ref="AG60" si="80">IF(AG50=0,0,AG50/AG55)</f>
        <v>0.5512337064302254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0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0</v>
      </c>
      <c r="G62" s="33">
        <f t="shared" si="81"/>
        <v>0</v>
      </c>
      <c r="H62" s="33">
        <f t="shared" si="81"/>
        <v>0</v>
      </c>
      <c r="I62" s="33">
        <f t="shared" si="81"/>
        <v>0</v>
      </c>
      <c r="J62" s="33">
        <f t="shared" si="81"/>
        <v>0</v>
      </c>
      <c r="K62" s="33">
        <f t="shared" si="81"/>
        <v>0</v>
      </c>
      <c r="L62" s="33">
        <f>IF(L66=0,0,L66/L25)</f>
        <v>0</v>
      </c>
      <c r="M62" s="33">
        <f t="shared" ref="M62:AF62" si="82">IF(M66=0,0,M66/M25)</f>
        <v>0</v>
      </c>
      <c r="N62" s="33">
        <f t="shared" si="82"/>
        <v>0</v>
      </c>
      <c r="O62" s="33">
        <f t="shared" si="82"/>
        <v>0</v>
      </c>
      <c r="P62" s="33">
        <f t="shared" si="82"/>
        <v>0</v>
      </c>
      <c r="Q62" s="33">
        <f t="shared" si="82"/>
        <v>3.2405832000000006</v>
      </c>
      <c r="R62" s="33">
        <f t="shared" si="82"/>
        <v>3.2405832000000001</v>
      </c>
      <c r="S62" s="33">
        <f t="shared" si="82"/>
        <v>3.2405831999999997</v>
      </c>
      <c r="T62" s="33">
        <f t="shared" si="82"/>
        <v>3.2405832000000006</v>
      </c>
      <c r="U62" s="33">
        <f t="shared" si="82"/>
        <v>3.2405832000000006</v>
      </c>
      <c r="V62" s="33">
        <f t="shared" si="82"/>
        <v>3.2405832000000006</v>
      </c>
      <c r="W62" s="33">
        <f t="shared" si="82"/>
        <v>3.2405832000000006</v>
      </c>
      <c r="X62" s="33">
        <f t="shared" si="82"/>
        <v>3.2405832000000014</v>
      </c>
      <c r="Y62" s="33">
        <f t="shared" si="82"/>
        <v>3.2405832000000006</v>
      </c>
      <c r="Z62" s="33">
        <f t="shared" si="82"/>
        <v>3.2405832000000006</v>
      </c>
      <c r="AA62" s="33">
        <f t="shared" si="82"/>
        <v>3.2405832000000006</v>
      </c>
      <c r="AB62" s="33">
        <f t="shared" si="82"/>
        <v>3.240583200000001</v>
      </c>
      <c r="AC62" s="33">
        <f t="shared" si="82"/>
        <v>3.2405832000000006</v>
      </c>
      <c r="AD62" s="33">
        <f t="shared" si="82"/>
        <v>3.2284804170488304</v>
      </c>
      <c r="AE62" s="33">
        <f t="shared" si="82"/>
        <v>3.219730262985665</v>
      </c>
      <c r="AF62" s="33">
        <f t="shared" si="82"/>
        <v>3.2297836637133273</v>
      </c>
      <c r="AG62" s="33">
        <f t="shared" ref="AG62" si="83">IF(AG66=0,0,AG66/AG25)</f>
        <v>3.2209657225951438</v>
      </c>
    </row>
    <row r="63" spans="1:33" x14ac:dyDescent="0.25">
      <c r="A63" s="10" t="s">
        <v>10</v>
      </c>
      <c r="B63" s="34">
        <f t="shared" ref="B63:K63" si="84">IF(B67=0,0,B67/B26)</f>
        <v>0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0</v>
      </c>
      <c r="G63" s="34">
        <f t="shared" si="84"/>
        <v>0</v>
      </c>
      <c r="H63" s="34">
        <f t="shared" si="84"/>
        <v>0</v>
      </c>
      <c r="I63" s="34">
        <f t="shared" si="84"/>
        <v>0</v>
      </c>
      <c r="J63" s="34">
        <f t="shared" si="84"/>
        <v>0</v>
      </c>
      <c r="K63" s="34">
        <f t="shared" si="84"/>
        <v>0</v>
      </c>
      <c r="L63" s="34">
        <f>IF(L67=0,0,L67/L26)</f>
        <v>0</v>
      </c>
      <c r="M63" s="34">
        <f t="shared" ref="M63:AF63" si="85">IF(M67=0,0,M67/M26)</f>
        <v>0</v>
      </c>
      <c r="N63" s="34">
        <f t="shared" si="85"/>
        <v>0</v>
      </c>
      <c r="O63" s="34">
        <f t="shared" si="85"/>
        <v>0</v>
      </c>
      <c r="P63" s="34">
        <f t="shared" si="85"/>
        <v>0</v>
      </c>
      <c r="Q63" s="34">
        <f t="shared" si="85"/>
        <v>3.2405832000000006</v>
      </c>
      <c r="R63" s="34">
        <f t="shared" si="85"/>
        <v>3.240583200000001</v>
      </c>
      <c r="S63" s="34">
        <f t="shared" si="85"/>
        <v>3.2405832000000001</v>
      </c>
      <c r="T63" s="34">
        <f t="shared" si="85"/>
        <v>3.2405832000000006</v>
      </c>
      <c r="U63" s="34">
        <f t="shared" si="85"/>
        <v>3.240583200000001</v>
      </c>
      <c r="V63" s="34">
        <f t="shared" si="85"/>
        <v>3.2405832000000006</v>
      </c>
      <c r="W63" s="34">
        <f t="shared" si="85"/>
        <v>3.2405832000000006</v>
      </c>
      <c r="X63" s="34">
        <f t="shared" si="85"/>
        <v>3.240583200000001</v>
      </c>
      <c r="Y63" s="34">
        <f t="shared" si="85"/>
        <v>3.2405832000000006</v>
      </c>
      <c r="Z63" s="34">
        <f t="shared" si="85"/>
        <v>3.2405832000000006</v>
      </c>
      <c r="AA63" s="34">
        <f t="shared" si="85"/>
        <v>3.2405832000000006</v>
      </c>
      <c r="AB63" s="34">
        <f t="shared" si="85"/>
        <v>3.2405832000000006</v>
      </c>
      <c r="AC63" s="34">
        <f t="shared" si="85"/>
        <v>3.2405832000000006</v>
      </c>
      <c r="AD63" s="34">
        <f t="shared" si="85"/>
        <v>3.2096775015353978</v>
      </c>
      <c r="AE63" s="34">
        <f t="shared" si="85"/>
        <v>3.1860396393824084</v>
      </c>
      <c r="AF63" s="34">
        <f t="shared" si="85"/>
        <v>3.2097405715791822</v>
      </c>
      <c r="AG63" s="34">
        <f t="shared" ref="AG63" si="86">IF(AG67=0,0,AG67/AG26)</f>
        <v>3.180101064204671</v>
      </c>
    </row>
    <row r="64" spans="1:33" x14ac:dyDescent="0.25">
      <c r="A64" s="12" t="s">
        <v>11</v>
      </c>
      <c r="B64" s="35">
        <f t="shared" ref="B64:K64" si="87">IF(B68=0,0,B68/B32)</f>
        <v>0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0</v>
      </c>
      <c r="G64" s="35">
        <f t="shared" si="87"/>
        <v>0</v>
      </c>
      <c r="H64" s="35">
        <f t="shared" si="87"/>
        <v>0</v>
      </c>
      <c r="I64" s="35">
        <f t="shared" si="87"/>
        <v>0</v>
      </c>
      <c r="J64" s="35">
        <f t="shared" si="87"/>
        <v>0</v>
      </c>
      <c r="K64" s="35">
        <f t="shared" si="87"/>
        <v>0</v>
      </c>
      <c r="L64" s="35">
        <f>IF(L68=0,0,L68/L32)</f>
        <v>0</v>
      </c>
      <c r="M64" s="35">
        <f t="shared" ref="M64:AF64" si="88">IF(M68=0,0,M68/M32)</f>
        <v>0</v>
      </c>
      <c r="N64" s="35">
        <f t="shared" si="88"/>
        <v>0</v>
      </c>
      <c r="O64" s="35">
        <f t="shared" si="88"/>
        <v>0</v>
      </c>
      <c r="P64" s="35">
        <f t="shared" si="88"/>
        <v>0</v>
      </c>
      <c r="Q64" s="35">
        <f t="shared" si="88"/>
        <v>3.2405832000000006</v>
      </c>
      <c r="R64" s="35">
        <f t="shared" si="88"/>
        <v>3.2405832000000006</v>
      </c>
      <c r="S64" s="35">
        <f t="shared" si="88"/>
        <v>3.2405832000000001</v>
      </c>
      <c r="T64" s="35">
        <f t="shared" si="88"/>
        <v>3.2405832000000006</v>
      </c>
      <c r="U64" s="35">
        <f t="shared" si="88"/>
        <v>3.2405832000000006</v>
      </c>
      <c r="V64" s="35">
        <f t="shared" si="88"/>
        <v>3.2405832000000006</v>
      </c>
      <c r="W64" s="35">
        <f t="shared" si="88"/>
        <v>3.2405832000000006</v>
      </c>
      <c r="X64" s="35">
        <f t="shared" si="88"/>
        <v>3.240583200000001</v>
      </c>
      <c r="Y64" s="35">
        <f t="shared" si="88"/>
        <v>3.2405832000000006</v>
      </c>
      <c r="Z64" s="35">
        <f t="shared" si="88"/>
        <v>3.2405832000000006</v>
      </c>
      <c r="AA64" s="35">
        <f t="shared" si="88"/>
        <v>3.240583200000001</v>
      </c>
      <c r="AB64" s="35">
        <f t="shared" si="88"/>
        <v>3.240583200000001</v>
      </c>
      <c r="AC64" s="35">
        <f t="shared" si="88"/>
        <v>3.2405832000000006</v>
      </c>
      <c r="AD64" s="35">
        <f t="shared" si="88"/>
        <v>3.2344020603070809</v>
      </c>
      <c r="AE64" s="35">
        <f t="shared" si="88"/>
        <v>3.2296744878764825</v>
      </c>
      <c r="AF64" s="35">
        <f t="shared" si="88"/>
        <v>3.2344146743158371</v>
      </c>
      <c r="AG64" s="35">
        <f t="shared" ref="AG64" si="89">IF(AG68=0,0,AG68/AG32)</f>
        <v>3.2284867728409341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0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0</v>
      </c>
      <c r="H66" s="9">
        <f t="shared" si="90"/>
        <v>0</v>
      </c>
      <c r="I66" s="9">
        <f t="shared" si="90"/>
        <v>0</v>
      </c>
      <c r="J66" s="9">
        <f t="shared" si="90"/>
        <v>0</v>
      </c>
      <c r="K66" s="9">
        <f t="shared" si="90"/>
        <v>0</v>
      </c>
      <c r="L66" s="9">
        <f>SUM(L67:L68)</f>
        <v>0</v>
      </c>
      <c r="M66" s="9">
        <f t="shared" ref="M66:AF66" si="91">SUM(M67:M68)</f>
        <v>0</v>
      </c>
      <c r="N66" s="9">
        <f t="shared" si="91"/>
        <v>0</v>
      </c>
      <c r="O66" s="9">
        <f t="shared" si="91"/>
        <v>0</v>
      </c>
      <c r="P66" s="9">
        <f t="shared" si="91"/>
        <v>0</v>
      </c>
      <c r="Q66" s="9">
        <f t="shared" si="91"/>
        <v>68.793150959999991</v>
      </c>
      <c r="R66" s="9">
        <f t="shared" si="91"/>
        <v>93.808892880000002</v>
      </c>
      <c r="S66" s="9">
        <f t="shared" si="91"/>
        <v>156.17158992</v>
      </c>
      <c r="T66" s="9">
        <f t="shared" si="91"/>
        <v>213.24012696</v>
      </c>
      <c r="U66" s="9">
        <f t="shared" si="91"/>
        <v>105.18966504000002</v>
      </c>
      <c r="V66" s="9">
        <f t="shared" si="91"/>
        <v>60.53286816</v>
      </c>
      <c r="W66" s="9">
        <f t="shared" si="91"/>
        <v>105.01328592000002</v>
      </c>
      <c r="X66" s="9">
        <f t="shared" si="91"/>
        <v>162.20665368000004</v>
      </c>
      <c r="Y66" s="9">
        <f t="shared" si="91"/>
        <v>197.17318728000001</v>
      </c>
      <c r="Z66" s="9">
        <f t="shared" si="91"/>
        <v>184.38500448000002</v>
      </c>
      <c r="AA66" s="9">
        <f t="shared" si="91"/>
        <v>206.49230208000003</v>
      </c>
      <c r="AB66" s="9">
        <f t="shared" si="91"/>
        <v>393.89497776000007</v>
      </c>
      <c r="AC66" s="9">
        <f t="shared" si="91"/>
        <v>499.67870328000015</v>
      </c>
      <c r="AD66" s="9">
        <f t="shared" si="91"/>
        <v>727.73474112000008</v>
      </c>
      <c r="AE66" s="9">
        <f t="shared" si="91"/>
        <v>613.18946159999996</v>
      </c>
      <c r="AF66" s="9">
        <f t="shared" si="91"/>
        <v>372.8783851199999</v>
      </c>
      <c r="AG66" s="9">
        <f t="shared" ref="AG66" si="92">SUM(AG67:AG68)</f>
        <v>276.42560472000002</v>
      </c>
    </row>
    <row r="67" spans="1:33" x14ac:dyDescent="0.25">
      <c r="A67" s="10" t="s">
        <v>10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23.766421921669696</v>
      </c>
      <c r="R67" s="11">
        <v>32.143645064749478</v>
      </c>
      <c r="S67" s="11">
        <v>50.735567232609682</v>
      </c>
      <c r="T67" s="11">
        <v>68.823422769516455</v>
      </c>
      <c r="U67" s="11">
        <v>35.343416293359347</v>
      </c>
      <c r="V67" s="11">
        <v>16.639910145251136</v>
      </c>
      <c r="W67" s="11">
        <v>23.87553836721176</v>
      </c>
      <c r="X67" s="11">
        <v>44.895209315308804</v>
      </c>
      <c r="Y67" s="11">
        <v>47.82128035551424</v>
      </c>
      <c r="Z67" s="11">
        <v>48.182134046417751</v>
      </c>
      <c r="AA67" s="11">
        <v>52.636374450255751</v>
      </c>
      <c r="AB67" s="11">
        <v>105.811438170217</v>
      </c>
      <c r="AC67" s="11">
        <v>126.80505266059996</v>
      </c>
      <c r="AD67" s="11">
        <v>173.28063865735527</v>
      </c>
      <c r="AE67" s="11">
        <v>138.28142061869613</v>
      </c>
      <c r="AF67" s="11">
        <v>69.550156880903884</v>
      </c>
      <c r="AG67" s="11">
        <v>42.422325465492342</v>
      </c>
    </row>
    <row r="68" spans="1:33" x14ac:dyDescent="0.25">
      <c r="A68" s="12" t="s">
        <v>11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45.026729038330302</v>
      </c>
      <c r="R68" s="13">
        <v>61.665247815250531</v>
      </c>
      <c r="S68" s="13">
        <v>105.43602268739032</v>
      </c>
      <c r="T68" s="13">
        <v>144.41670419048353</v>
      </c>
      <c r="U68" s="13">
        <v>69.846248746640669</v>
      </c>
      <c r="V68" s="13">
        <v>43.892958014748864</v>
      </c>
      <c r="W68" s="13">
        <v>81.137747552788255</v>
      </c>
      <c r="X68" s="13">
        <v>117.31144436469123</v>
      </c>
      <c r="Y68" s="13">
        <v>149.35190692448577</v>
      </c>
      <c r="Z68" s="13">
        <v>136.20287043358226</v>
      </c>
      <c r="AA68" s="13">
        <v>153.85592762974429</v>
      </c>
      <c r="AB68" s="13">
        <v>288.08353958978307</v>
      </c>
      <c r="AC68" s="13">
        <v>372.87365061940017</v>
      </c>
      <c r="AD68" s="13">
        <v>554.45410246264476</v>
      </c>
      <c r="AE68" s="13">
        <v>474.90804098130383</v>
      </c>
      <c r="AF68" s="13">
        <v>303.32822823909601</v>
      </c>
      <c r="AG68" s="13">
        <v>234.0032792545077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0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0</v>
      </c>
      <c r="G71" s="9">
        <f t="shared" si="93"/>
        <v>0</v>
      </c>
      <c r="H71" s="9">
        <f t="shared" si="93"/>
        <v>0</v>
      </c>
      <c r="I71" s="9">
        <f t="shared" si="93"/>
        <v>0</v>
      </c>
      <c r="J71" s="9">
        <f t="shared" si="93"/>
        <v>0</v>
      </c>
      <c r="K71" s="9">
        <f t="shared" si="93"/>
        <v>0</v>
      </c>
      <c r="L71" s="9">
        <f>IF(L66=0,0,100*L66/L12)</f>
        <v>0</v>
      </c>
      <c r="M71" s="9">
        <f t="shared" ref="M71:AF71" si="94">IF(M66=0,0,100*M66/M12)</f>
        <v>0</v>
      </c>
      <c r="N71" s="9">
        <f t="shared" si="94"/>
        <v>0</v>
      </c>
      <c r="O71" s="9">
        <f t="shared" si="94"/>
        <v>0</v>
      </c>
      <c r="P71" s="9">
        <f t="shared" si="94"/>
        <v>0</v>
      </c>
      <c r="Q71" s="9">
        <f t="shared" si="94"/>
        <v>3045.2221090970897</v>
      </c>
      <c r="R71" s="9">
        <f t="shared" si="94"/>
        <v>3476.3682318228748</v>
      </c>
      <c r="S71" s="9">
        <f t="shared" si="94"/>
        <v>6326.2709497614051</v>
      </c>
      <c r="T71" s="9">
        <f t="shared" si="94"/>
        <v>8397.4857555113867</v>
      </c>
      <c r="U71" s="9">
        <f t="shared" si="94"/>
        <v>5509.0053875196199</v>
      </c>
      <c r="V71" s="9">
        <f t="shared" si="94"/>
        <v>3142.8845650818339</v>
      </c>
      <c r="W71" s="9">
        <f t="shared" si="94"/>
        <v>5177.7358860450568</v>
      </c>
      <c r="X71" s="9">
        <f t="shared" si="94"/>
        <v>7892.3499252398415</v>
      </c>
      <c r="Y71" s="9">
        <f t="shared" si="94"/>
        <v>10616.176648773213</v>
      </c>
      <c r="Z71" s="9">
        <f t="shared" si="94"/>
        <v>9111.9389193468542</v>
      </c>
      <c r="AA71" s="9">
        <f t="shared" si="94"/>
        <v>10137.87046117002</v>
      </c>
      <c r="AB71" s="9">
        <f t="shared" si="94"/>
        <v>17667.920396010475</v>
      </c>
      <c r="AC71" s="9">
        <f t="shared" si="94"/>
        <v>21320.598029648718</v>
      </c>
      <c r="AD71" s="9">
        <f t="shared" si="94"/>
        <v>29353.220980843675</v>
      </c>
      <c r="AE71" s="9">
        <f t="shared" si="94"/>
        <v>28243.899456991101</v>
      </c>
      <c r="AF71" s="9">
        <f t="shared" si="94"/>
        <v>20519.402944861838</v>
      </c>
      <c r="AG71" s="9">
        <f t="shared" ref="AG71" si="95">IF(AG66=0,0,100*AG66/AG12)</f>
        <v>14244.315025793529</v>
      </c>
    </row>
    <row r="72" spans="1:33" x14ac:dyDescent="0.25">
      <c r="A72" s="10" t="s">
        <v>10</v>
      </c>
      <c r="B72" s="11">
        <f t="shared" ref="B72:K72" si="96">IF(B67=0,0,100*B67/B13)</f>
        <v>0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0</v>
      </c>
      <c r="G72" s="11">
        <f t="shared" si="96"/>
        <v>0</v>
      </c>
      <c r="H72" s="11">
        <f t="shared" si="96"/>
        <v>0</v>
      </c>
      <c r="I72" s="11">
        <f t="shared" si="96"/>
        <v>0</v>
      </c>
      <c r="J72" s="11">
        <f t="shared" si="96"/>
        <v>0</v>
      </c>
      <c r="K72" s="11">
        <f t="shared" si="96"/>
        <v>0</v>
      </c>
      <c r="L72" s="11">
        <f>IF(L67=0,0,100*L67/L13)</f>
        <v>0</v>
      </c>
      <c r="M72" s="11">
        <f t="shared" ref="M72:AF72" si="97">IF(M67=0,0,100*M67/M13)</f>
        <v>0</v>
      </c>
      <c r="N72" s="11">
        <f t="shared" si="97"/>
        <v>0</v>
      </c>
      <c r="O72" s="11">
        <f t="shared" si="97"/>
        <v>0</v>
      </c>
      <c r="P72" s="11">
        <f t="shared" si="97"/>
        <v>0</v>
      </c>
      <c r="Q72" s="11">
        <f t="shared" si="97"/>
        <v>2663.7878693291777</v>
      </c>
      <c r="R72" s="11">
        <f t="shared" si="97"/>
        <v>3108.4412620300131</v>
      </c>
      <c r="S72" s="11">
        <f t="shared" si="97"/>
        <v>5750.7474961671196</v>
      </c>
      <c r="T72" s="11">
        <f t="shared" si="97"/>
        <v>7575.1170297944691</v>
      </c>
      <c r="U72" s="11">
        <f t="shared" si="97"/>
        <v>4812.5370257691411</v>
      </c>
      <c r="V72" s="11">
        <f t="shared" si="97"/>
        <v>2791.6548773277705</v>
      </c>
      <c r="W72" s="11">
        <f t="shared" si="97"/>
        <v>4711.0189713560248</v>
      </c>
      <c r="X72" s="11">
        <f t="shared" si="97"/>
        <v>6938.8955492526829</v>
      </c>
      <c r="Y72" s="11">
        <f t="shared" si="97"/>
        <v>9449.0345438748373</v>
      </c>
      <c r="Z72" s="11">
        <f t="shared" si="97"/>
        <v>8051.0872240047711</v>
      </c>
      <c r="AA72" s="11">
        <f t="shared" si="97"/>
        <v>8968.2366336563337</v>
      </c>
      <c r="AB72" s="11">
        <f t="shared" si="97"/>
        <v>15864.949324645591</v>
      </c>
      <c r="AC72" s="11">
        <f t="shared" si="97"/>
        <v>19187.768233796964</v>
      </c>
      <c r="AD72" s="11">
        <f t="shared" si="97"/>
        <v>26111.857834561506</v>
      </c>
      <c r="AE72" s="11">
        <f t="shared" si="97"/>
        <v>24976.775633750476</v>
      </c>
      <c r="AF72" s="11">
        <f t="shared" si="97"/>
        <v>16951.752054290304</v>
      </c>
      <c r="AG72" s="11">
        <f t="shared" ref="AG72" si="98">IF(AG67=0,0,100*AG67/AG13)</f>
        <v>11642.458741929309</v>
      </c>
    </row>
    <row r="73" spans="1:33" x14ac:dyDescent="0.25">
      <c r="A73" s="12" t="s">
        <v>11</v>
      </c>
      <c r="B73" s="13">
        <f t="shared" ref="B73:K73" si="99">IF(B68=0,0,100*B68/B14)</f>
        <v>0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0</v>
      </c>
      <c r="G73" s="13">
        <f t="shared" si="99"/>
        <v>0</v>
      </c>
      <c r="H73" s="13">
        <f t="shared" si="99"/>
        <v>0</v>
      </c>
      <c r="I73" s="13">
        <f t="shared" si="99"/>
        <v>0</v>
      </c>
      <c r="J73" s="13">
        <f t="shared" si="99"/>
        <v>0</v>
      </c>
      <c r="K73" s="13">
        <f t="shared" si="99"/>
        <v>0</v>
      </c>
      <c r="L73" s="13">
        <f>IF(L68=0,0,100*L68/L14)</f>
        <v>0</v>
      </c>
      <c r="M73" s="13">
        <f t="shared" ref="M73:AF73" si="100">IF(M68=0,0,100*M68/M14)</f>
        <v>0</v>
      </c>
      <c r="N73" s="13">
        <f t="shared" si="100"/>
        <v>0</v>
      </c>
      <c r="O73" s="13">
        <f t="shared" si="100"/>
        <v>0</v>
      </c>
      <c r="P73" s="13">
        <f t="shared" si="100"/>
        <v>0</v>
      </c>
      <c r="Q73" s="13">
        <f t="shared" si="100"/>
        <v>3294.2016258084514</v>
      </c>
      <c r="R73" s="13">
        <f t="shared" si="100"/>
        <v>3704.9580578233408</v>
      </c>
      <c r="S73" s="13">
        <f t="shared" si="100"/>
        <v>6646.3408563910298</v>
      </c>
      <c r="T73" s="13">
        <f t="shared" si="100"/>
        <v>8855.6448015886508</v>
      </c>
      <c r="U73" s="13">
        <f t="shared" si="100"/>
        <v>5944.3110055778807</v>
      </c>
      <c r="V73" s="13">
        <f t="shared" si="100"/>
        <v>3300.296849910063</v>
      </c>
      <c r="W73" s="13">
        <f t="shared" si="100"/>
        <v>5333.2098185835557</v>
      </c>
      <c r="X73" s="13">
        <f t="shared" si="100"/>
        <v>8330.4120108626539</v>
      </c>
      <c r="Y73" s="13">
        <f t="shared" si="100"/>
        <v>11053.336342364544</v>
      </c>
      <c r="Z73" s="13">
        <f t="shared" si="100"/>
        <v>9557.4321807525139</v>
      </c>
      <c r="AA73" s="13">
        <f t="shared" si="100"/>
        <v>10611.331764264694</v>
      </c>
      <c r="AB73" s="13">
        <f t="shared" si="100"/>
        <v>18437.523533972042</v>
      </c>
      <c r="AC73" s="13">
        <f t="shared" si="100"/>
        <v>22158.206788853448</v>
      </c>
      <c r="AD73" s="13">
        <f t="shared" si="100"/>
        <v>30537.936404379139</v>
      </c>
      <c r="AE73" s="13">
        <f t="shared" si="100"/>
        <v>29362.236375374214</v>
      </c>
      <c r="AF73" s="13">
        <f t="shared" si="100"/>
        <v>21559.796621766756</v>
      </c>
      <c r="AG73" s="13">
        <f t="shared" ref="AG73" si="101">IF(AG68=0,0,100*AG68/AG14)</f>
        <v>14845.785489939437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0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0</v>
      </c>
      <c r="G75" s="21">
        <f t="shared" si="102"/>
        <v>0</v>
      </c>
      <c r="H75" s="21">
        <f t="shared" si="102"/>
        <v>0</v>
      </c>
      <c r="I75" s="21">
        <f t="shared" si="102"/>
        <v>0</v>
      </c>
      <c r="J75" s="21">
        <f t="shared" si="102"/>
        <v>0</v>
      </c>
      <c r="K75" s="21">
        <f t="shared" si="102"/>
        <v>0</v>
      </c>
      <c r="L75" s="21">
        <f>IF(L66=0,0,1000*L66/L3)</f>
        <v>0</v>
      </c>
      <c r="M75" s="21">
        <f t="shared" ref="M75:AF75" si="103">IF(M66=0,0,1000*M66/M3)</f>
        <v>0</v>
      </c>
      <c r="N75" s="21">
        <f t="shared" si="103"/>
        <v>0</v>
      </c>
      <c r="O75" s="21">
        <f t="shared" si="103"/>
        <v>0</v>
      </c>
      <c r="P75" s="21">
        <f t="shared" si="103"/>
        <v>0</v>
      </c>
      <c r="Q75" s="21">
        <f t="shared" si="103"/>
        <v>1.8024596421762451</v>
      </c>
      <c r="R75" s="21">
        <f t="shared" si="103"/>
        <v>1.9228507391865406</v>
      </c>
      <c r="S75" s="21">
        <f t="shared" si="103"/>
        <v>3.0450816127536302</v>
      </c>
      <c r="T75" s="21">
        <f t="shared" si="103"/>
        <v>3.8446784569169457</v>
      </c>
      <c r="U75" s="21">
        <f t="shared" si="103"/>
        <v>2.4651110492476231</v>
      </c>
      <c r="V75" s="21">
        <f t="shared" si="103"/>
        <v>1.225567771477138</v>
      </c>
      <c r="W75" s="21">
        <f t="shared" si="103"/>
        <v>1.7666509763864784</v>
      </c>
      <c r="X75" s="21">
        <f t="shared" si="103"/>
        <v>2.7859376690263358</v>
      </c>
      <c r="Y75" s="21">
        <f t="shared" si="103"/>
        <v>3.5208938257285061</v>
      </c>
      <c r="Z75" s="21">
        <f t="shared" si="103"/>
        <v>3.0685435566217301</v>
      </c>
      <c r="AA75" s="21">
        <f t="shared" si="103"/>
        <v>3.1360324373716009</v>
      </c>
      <c r="AB75" s="21">
        <f t="shared" si="103"/>
        <v>5.6111432430952686</v>
      </c>
      <c r="AC75" s="21">
        <f t="shared" si="103"/>
        <v>6.3140022344338682</v>
      </c>
      <c r="AD75" s="21">
        <f t="shared" si="103"/>
        <v>8.2053175450142053</v>
      </c>
      <c r="AE75" s="21">
        <f t="shared" si="103"/>
        <v>7.5980811803040451</v>
      </c>
      <c r="AF75" s="21">
        <f t="shared" si="103"/>
        <v>5.4262306943129905</v>
      </c>
      <c r="AG75" s="21">
        <f t="shared" ref="AG75" si="104">IF(AG66=0,0,1000*AG66/AG3)</f>
        <v>3.4993005934752959</v>
      </c>
    </row>
    <row r="76" spans="1:33" x14ac:dyDescent="0.25">
      <c r="A76" s="10" t="s">
        <v>10</v>
      </c>
      <c r="B76" s="22">
        <f t="shared" ref="B76:K76" si="105">IF(B67=0,0,1000*B67/B4)</f>
        <v>0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0</v>
      </c>
      <c r="G76" s="22">
        <f t="shared" si="105"/>
        <v>0</v>
      </c>
      <c r="H76" s="22">
        <f t="shared" si="105"/>
        <v>0</v>
      </c>
      <c r="I76" s="22">
        <f t="shared" si="105"/>
        <v>0</v>
      </c>
      <c r="J76" s="22">
        <f t="shared" si="105"/>
        <v>0</v>
      </c>
      <c r="K76" s="22">
        <f t="shared" si="105"/>
        <v>0</v>
      </c>
      <c r="L76" s="22">
        <f>IF(L67=0,0,1000*L67/L4)</f>
        <v>0</v>
      </c>
      <c r="M76" s="22">
        <f t="shared" ref="M76:AF76" si="106">IF(M67=0,0,1000*M67/M4)</f>
        <v>0</v>
      </c>
      <c r="N76" s="22">
        <f t="shared" si="106"/>
        <v>0</v>
      </c>
      <c r="O76" s="22">
        <f t="shared" si="106"/>
        <v>0</v>
      </c>
      <c r="P76" s="22">
        <f t="shared" si="106"/>
        <v>0</v>
      </c>
      <c r="Q76" s="22">
        <f t="shared" si="106"/>
        <v>3.9435796944917874</v>
      </c>
      <c r="R76" s="22">
        <f t="shared" si="106"/>
        <v>4.1842039757039258</v>
      </c>
      <c r="S76" s="22">
        <f t="shared" si="106"/>
        <v>6.9288253773570174</v>
      </c>
      <c r="T76" s="22">
        <f t="shared" si="106"/>
        <v>8.8199201635358531</v>
      </c>
      <c r="U76" s="22">
        <f t="shared" si="106"/>
        <v>5.5897299133341507</v>
      </c>
      <c r="V76" s="22">
        <f t="shared" si="106"/>
        <v>3.2086998382853089</v>
      </c>
      <c r="W76" s="22">
        <f t="shared" si="106"/>
        <v>5.0911591129788647</v>
      </c>
      <c r="X76" s="22">
        <f t="shared" si="106"/>
        <v>7.3213469091907166</v>
      </c>
      <c r="Y76" s="22">
        <f t="shared" si="106"/>
        <v>9.9174068235858854</v>
      </c>
      <c r="Z76" s="22">
        <f t="shared" si="106"/>
        <v>8.3028208196274953</v>
      </c>
      <c r="AA76" s="22">
        <f t="shared" si="106"/>
        <v>8.6242522323837143</v>
      </c>
      <c r="AB76" s="22">
        <f t="shared" si="106"/>
        <v>14.808059199926859</v>
      </c>
      <c r="AC76" s="22">
        <f t="shared" si="106"/>
        <v>17.423892984469912</v>
      </c>
      <c r="AD76" s="22">
        <f t="shared" si="106"/>
        <v>23.238832793379714</v>
      </c>
      <c r="AE76" s="22">
        <f t="shared" si="106"/>
        <v>22.128049990620102</v>
      </c>
      <c r="AF76" s="22">
        <f t="shared" si="106"/>
        <v>14.009213322746218</v>
      </c>
      <c r="AG76" s="22">
        <f t="shared" ref="AG76" si="107">IF(AG67=0,0,1000*AG67/AG4)</f>
        <v>10.18261194804769</v>
      </c>
    </row>
    <row r="77" spans="1:33" x14ac:dyDescent="0.25">
      <c r="A77" s="12" t="s">
        <v>11</v>
      </c>
      <c r="B77" s="23">
        <f t="shared" ref="B77:K77" si="108">IF(B68=0,0,1000*B68/B5)</f>
        <v>0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0</v>
      </c>
      <c r="G77" s="23">
        <f t="shared" si="108"/>
        <v>0</v>
      </c>
      <c r="H77" s="23">
        <f t="shared" si="108"/>
        <v>0</v>
      </c>
      <c r="I77" s="23">
        <f t="shared" si="108"/>
        <v>0</v>
      </c>
      <c r="J77" s="23">
        <f t="shared" si="108"/>
        <v>0</v>
      </c>
      <c r="K77" s="23">
        <f t="shared" si="108"/>
        <v>0</v>
      </c>
      <c r="L77" s="23">
        <f>IF(L68=0,0,1000*L68/L5)</f>
        <v>0</v>
      </c>
      <c r="M77" s="23">
        <f t="shared" ref="M77:AF77" si="109">IF(M68=0,0,1000*M68/M5)</f>
        <v>0</v>
      </c>
      <c r="N77" s="23">
        <f t="shared" si="109"/>
        <v>0</v>
      </c>
      <c r="O77" s="23">
        <f t="shared" si="109"/>
        <v>0</v>
      </c>
      <c r="P77" s="23">
        <f t="shared" si="109"/>
        <v>0</v>
      </c>
      <c r="Q77" s="23">
        <f t="shared" si="109"/>
        <v>1.4009712280401838</v>
      </c>
      <c r="R77" s="23">
        <f t="shared" si="109"/>
        <v>1.5002169087497232</v>
      </c>
      <c r="S77" s="23">
        <f t="shared" si="109"/>
        <v>2.3982292677918275</v>
      </c>
      <c r="T77" s="23">
        <f t="shared" si="109"/>
        <v>3.0301112203457743</v>
      </c>
      <c r="U77" s="23">
        <f t="shared" si="109"/>
        <v>1.921574363232315</v>
      </c>
      <c r="V77" s="23">
        <f t="shared" si="109"/>
        <v>0.9929225894038527</v>
      </c>
      <c r="W77" s="23">
        <f t="shared" si="109"/>
        <v>1.4819029521803131</v>
      </c>
      <c r="X77" s="23">
        <f t="shared" si="109"/>
        <v>2.2520368309522154</v>
      </c>
      <c r="Y77" s="23">
        <f t="shared" si="109"/>
        <v>2.9182300240969039</v>
      </c>
      <c r="Z77" s="23">
        <f t="shared" si="109"/>
        <v>2.5090025371132887</v>
      </c>
      <c r="AA77" s="23">
        <f t="shared" si="109"/>
        <v>2.5753488465665355</v>
      </c>
      <c r="AB77" s="23">
        <f t="shared" si="109"/>
        <v>4.5688984110134951</v>
      </c>
      <c r="AC77" s="23">
        <f t="shared" si="109"/>
        <v>5.1888515190334976</v>
      </c>
      <c r="AD77" s="23">
        <f t="shared" si="109"/>
        <v>6.8253850890060592</v>
      </c>
      <c r="AE77" s="23">
        <f t="shared" si="109"/>
        <v>6.3785384409400088</v>
      </c>
      <c r="AF77" s="23">
        <f t="shared" si="109"/>
        <v>4.7578545617691947</v>
      </c>
      <c r="AG77" s="23">
        <f t="shared" ref="AG77" si="110">IF(AG68=0,0,1000*AG68/AG5)</f>
        <v>3.1271997524192447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0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0</v>
      </c>
      <c r="G79" s="36">
        <f t="shared" si="111"/>
        <v>0</v>
      </c>
      <c r="H79" s="36">
        <f t="shared" si="111"/>
        <v>0</v>
      </c>
      <c r="I79" s="36">
        <f t="shared" si="111"/>
        <v>0</v>
      </c>
      <c r="J79" s="36">
        <f t="shared" si="111"/>
        <v>0</v>
      </c>
      <c r="K79" s="36">
        <f t="shared" si="111"/>
        <v>0</v>
      </c>
      <c r="L79" s="36">
        <f>IF(L66=0,0,L66/L$66)</f>
        <v>0</v>
      </c>
      <c r="M79" s="36">
        <f t="shared" ref="M79:AF79" si="112">IF(M66=0,0,M66/M$66)</f>
        <v>0</v>
      </c>
      <c r="N79" s="36">
        <f t="shared" si="112"/>
        <v>0</v>
      </c>
      <c r="O79" s="36">
        <f t="shared" si="112"/>
        <v>0</v>
      </c>
      <c r="P79" s="36">
        <f t="shared" si="112"/>
        <v>0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" si="113">IF(AG66=0,0,AG66/AG$66)</f>
        <v>1</v>
      </c>
    </row>
    <row r="80" spans="1:33" x14ac:dyDescent="0.25">
      <c r="A80" s="10" t="s">
        <v>10</v>
      </c>
      <c r="B80" s="37">
        <f t="shared" si="111"/>
        <v>0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</v>
      </c>
      <c r="G80" s="37">
        <f t="shared" si="111"/>
        <v>0</v>
      </c>
      <c r="H80" s="37">
        <f t="shared" si="111"/>
        <v>0</v>
      </c>
      <c r="I80" s="37">
        <f t="shared" si="111"/>
        <v>0</v>
      </c>
      <c r="J80" s="37">
        <f t="shared" si="111"/>
        <v>0</v>
      </c>
      <c r="K80" s="37">
        <f t="shared" si="111"/>
        <v>0</v>
      </c>
      <c r="L80" s="37">
        <f t="shared" ref="L80:L81" si="114">IF(L67=0,0,L67/L$66)</f>
        <v>0</v>
      </c>
      <c r="M80" s="37">
        <f t="shared" ref="M80:AF80" si="115">IF(M67=0,0,M67/M$66)</f>
        <v>0</v>
      </c>
      <c r="N80" s="37">
        <f t="shared" si="115"/>
        <v>0</v>
      </c>
      <c r="O80" s="37">
        <f t="shared" si="115"/>
        <v>0</v>
      </c>
      <c r="P80" s="37">
        <f t="shared" si="115"/>
        <v>0</v>
      </c>
      <c r="Q80" s="37">
        <f t="shared" si="115"/>
        <v>0.34547657128670795</v>
      </c>
      <c r="R80" s="37">
        <f t="shared" si="115"/>
        <v>0.34265029762015753</v>
      </c>
      <c r="S80" s="37">
        <f t="shared" si="115"/>
        <v>0.32487065834829071</v>
      </c>
      <c r="T80" s="37">
        <f t="shared" si="115"/>
        <v>0.32275080563249942</v>
      </c>
      <c r="U80" s="37">
        <f t="shared" si="115"/>
        <v>0.33599704191395091</v>
      </c>
      <c r="V80" s="37">
        <f t="shared" si="115"/>
        <v>0.27489049587521042</v>
      </c>
      <c r="W80" s="37">
        <f t="shared" si="115"/>
        <v>0.22735731158246339</v>
      </c>
      <c r="X80" s="37">
        <f t="shared" si="115"/>
        <v>0.27677785279929212</v>
      </c>
      <c r="Y80" s="37">
        <f t="shared" si="115"/>
        <v>0.24253439838959751</v>
      </c>
      <c r="Z80" s="37">
        <f t="shared" si="115"/>
        <v>0.26131264948741534</v>
      </c>
      <c r="AA80" s="37">
        <f t="shared" si="115"/>
        <v>0.2549071995423014</v>
      </c>
      <c r="AB80" s="37">
        <f t="shared" si="115"/>
        <v>0.26862855366154942</v>
      </c>
      <c r="AC80" s="37">
        <f t="shared" si="115"/>
        <v>0.25377317830082391</v>
      </c>
      <c r="AD80" s="37">
        <f t="shared" si="115"/>
        <v>0.23810961448765314</v>
      </c>
      <c r="AE80" s="37">
        <f t="shared" si="115"/>
        <v>0.22551173703781105</v>
      </c>
      <c r="AF80" s="37">
        <f t="shared" si="115"/>
        <v>0.18652236132840261</v>
      </c>
      <c r="AG80" s="37">
        <f t="shared" ref="AG80" si="116">IF(AG67=0,0,AG67/AG$66)</f>
        <v>0.15346742393297183</v>
      </c>
    </row>
    <row r="81" spans="1:33" x14ac:dyDescent="0.25">
      <c r="A81" s="12" t="s">
        <v>11</v>
      </c>
      <c r="B81" s="38">
        <f t="shared" si="111"/>
        <v>0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</v>
      </c>
      <c r="G81" s="38">
        <f t="shared" si="111"/>
        <v>0</v>
      </c>
      <c r="H81" s="38">
        <f t="shared" si="111"/>
        <v>0</v>
      </c>
      <c r="I81" s="38">
        <f t="shared" si="111"/>
        <v>0</v>
      </c>
      <c r="J81" s="38">
        <f t="shared" si="111"/>
        <v>0</v>
      </c>
      <c r="K81" s="38">
        <f t="shared" si="111"/>
        <v>0</v>
      </c>
      <c r="L81" s="38">
        <f t="shared" si="114"/>
        <v>0</v>
      </c>
      <c r="M81" s="38">
        <f t="shared" ref="M81:AF81" si="117">IF(M68=0,0,M68/M$66)</f>
        <v>0</v>
      </c>
      <c r="N81" s="38">
        <f t="shared" si="117"/>
        <v>0</v>
      </c>
      <c r="O81" s="38">
        <f t="shared" si="117"/>
        <v>0</v>
      </c>
      <c r="P81" s="38">
        <f t="shared" si="117"/>
        <v>0</v>
      </c>
      <c r="Q81" s="38">
        <f t="shared" si="117"/>
        <v>0.65452342871329217</v>
      </c>
      <c r="R81" s="38">
        <f t="shared" si="117"/>
        <v>0.65734970237984258</v>
      </c>
      <c r="S81" s="38">
        <f t="shared" si="117"/>
        <v>0.67512934165170924</v>
      </c>
      <c r="T81" s="38">
        <f t="shared" si="117"/>
        <v>0.67724919436750053</v>
      </c>
      <c r="U81" s="38">
        <f t="shared" si="117"/>
        <v>0.66400295808604903</v>
      </c>
      <c r="V81" s="38">
        <f t="shared" si="117"/>
        <v>0.72510950412478958</v>
      </c>
      <c r="W81" s="38">
        <f t="shared" si="117"/>
        <v>0.77264268841753658</v>
      </c>
      <c r="X81" s="38">
        <f t="shared" si="117"/>
        <v>0.72322214720070777</v>
      </c>
      <c r="Y81" s="38">
        <f t="shared" si="117"/>
        <v>0.75746560161040255</v>
      </c>
      <c r="Z81" s="38">
        <f t="shared" si="117"/>
        <v>0.73868735051258461</v>
      </c>
      <c r="AA81" s="38">
        <f t="shared" si="117"/>
        <v>0.74509280045769866</v>
      </c>
      <c r="AB81" s="38">
        <f t="shared" si="117"/>
        <v>0.73137144633845053</v>
      </c>
      <c r="AC81" s="38">
        <f t="shared" si="117"/>
        <v>0.74622682169917609</v>
      </c>
      <c r="AD81" s="38">
        <f t="shared" si="117"/>
        <v>0.76189038551234678</v>
      </c>
      <c r="AE81" s="38">
        <f t="shared" si="117"/>
        <v>0.77448826296218898</v>
      </c>
      <c r="AF81" s="38">
        <f t="shared" si="117"/>
        <v>0.81347763867159739</v>
      </c>
      <c r="AG81" s="38">
        <f t="shared" ref="AG81" si="118">IF(AG68=0,0,AG68/AG$66)</f>
        <v>0.84653257606702825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727.73474112000008</v>
      </c>
      <c r="AE83" s="9">
        <f t="shared" si="119"/>
        <v>613.18946159999996</v>
      </c>
      <c r="AF83" s="9">
        <f t="shared" si="119"/>
        <v>372.8783851199999</v>
      </c>
      <c r="AG83" s="9">
        <f t="shared" ref="AG83" si="120">SUM(AG84:AG85)</f>
        <v>276.42560472000002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173.28063865735527</v>
      </c>
      <c r="AE84" s="11">
        <v>138.28142061869613</v>
      </c>
      <c r="AF84" s="11">
        <v>69.550156880903884</v>
      </c>
      <c r="AG84" s="11">
        <v>42.422325465492342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554.45410246264476</v>
      </c>
      <c r="AE85" s="13">
        <v>474.90804098130383</v>
      </c>
      <c r="AF85" s="13">
        <v>303.32822823909601</v>
      </c>
      <c r="AG85" s="13">
        <v>234.0032792545077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68.111999999999995</v>
      </c>
      <c r="R89" s="9">
        <v>93.316540000000003</v>
      </c>
      <c r="S89" s="9">
        <v>157.08949000000001</v>
      </c>
      <c r="T89" s="9">
        <v>211.85435000000001</v>
      </c>
      <c r="U89" s="9">
        <v>104.22114999999999</v>
      </c>
      <c r="V89" s="9">
        <v>59.457970000000003</v>
      </c>
      <c r="W89" s="9">
        <v>104.82437</v>
      </c>
      <c r="X89" s="9">
        <v>162.20849999999999</v>
      </c>
      <c r="Y89" s="9">
        <v>200.11924999999999</v>
      </c>
      <c r="Z89" s="9">
        <v>184.43651</v>
      </c>
      <c r="AA89" s="9">
        <v>206.47224</v>
      </c>
      <c r="AB89" s="9">
        <v>396.43623000000002</v>
      </c>
      <c r="AC89" s="9">
        <v>499.67869999999999</v>
      </c>
      <c r="AD89" s="9">
        <v>727.08438000000001</v>
      </c>
      <c r="AE89" s="9">
        <v>613.18948</v>
      </c>
      <c r="AF89" s="9">
        <v>378.34169000000003</v>
      </c>
      <c r="AG89" s="9">
        <v>280.20575000000002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0</v>
      </c>
      <c r="C91" s="9">
        <f t="shared" ref="C91:AF91" si="121">C89-C$66</f>
        <v>0</v>
      </c>
      <c r="D91" s="9">
        <f t="shared" si="121"/>
        <v>0</v>
      </c>
      <c r="E91" s="9">
        <f t="shared" si="121"/>
        <v>0</v>
      </c>
      <c r="F91" s="9">
        <f t="shared" si="121"/>
        <v>0</v>
      </c>
      <c r="G91" s="9">
        <f t="shared" si="121"/>
        <v>0</v>
      </c>
      <c r="H91" s="9">
        <f t="shared" si="121"/>
        <v>0</v>
      </c>
      <c r="I91" s="9">
        <f t="shared" si="121"/>
        <v>0</v>
      </c>
      <c r="J91" s="9">
        <f t="shared" si="121"/>
        <v>0</v>
      </c>
      <c r="K91" s="9">
        <f t="shared" si="121"/>
        <v>0</v>
      </c>
      <c r="L91" s="9">
        <f t="shared" si="121"/>
        <v>0</v>
      </c>
      <c r="M91" s="9">
        <f t="shared" si="121"/>
        <v>0</v>
      </c>
      <c r="N91" s="9">
        <f t="shared" si="121"/>
        <v>0</v>
      </c>
      <c r="O91" s="9">
        <f t="shared" si="121"/>
        <v>0</v>
      </c>
      <c r="P91" s="9">
        <f t="shared" si="121"/>
        <v>0</v>
      </c>
      <c r="Q91" s="9">
        <f t="shared" si="121"/>
        <v>-0.68115095999999653</v>
      </c>
      <c r="R91" s="9">
        <f t="shared" si="121"/>
        <v>-0.49235287999999855</v>
      </c>
      <c r="S91" s="9">
        <f t="shared" si="121"/>
        <v>0.91790008000000967</v>
      </c>
      <c r="T91" s="9">
        <f t="shared" si="121"/>
        <v>-1.385776959999987</v>
      </c>
      <c r="U91" s="9">
        <f t="shared" si="121"/>
        <v>-0.96851504000002819</v>
      </c>
      <c r="V91" s="9">
        <f t="shared" si="121"/>
        <v>-1.0748981599999965</v>
      </c>
      <c r="W91" s="9">
        <f t="shared" si="121"/>
        <v>-0.18891592000001367</v>
      </c>
      <c r="X91" s="9">
        <f t="shared" si="121"/>
        <v>1.8463199999416702E-3</v>
      </c>
      <c r="Y91" s="9">
        <f t="shared" si="121"/>
        <v>2.9460627199999863</v>
      </c>
      <c r="Z91" s="9">
        <f t="shared" si="121"/>
        <v>5.1505519999977878E-2</v>
      </c>
      <c r="AA91" s="9">
        <f t="shared" si="121"/>
        <v>-2.0062080000030846E-2</v>
      </c>
      <c r="AB91" s="9">
        <f t="shared" si="121"/>
        <v>2.5412522399999489</v>
      </c>
      <c r="AC91" s="9">
        <f t="shared" si="121"/>
        <v>-3.2800001577015792E-6</v>
      </c>
      <c r="AD91" s="9">
        <f t="shared" si="121"/>
        <v>-0.65036112000007051</v>
      </c>
      <c r="AE91" s="9">
        <f t="shared" si="121"/>
        <v>1.8400000044493936E-5</v>
      </c>
      <c r="AF91" s="9">
        <f t="shared" si="121"/>
        <v>5.4633048800001234</v>
      </c>
      <c r="AG91" s="9">
        <f t="shared" ref="AG91" si="122">AG89-AG$66</f>
        <v>3.7801452799999993</v>
      </c>
    </row>
    <row r="92" spans="1:33" x14ac:dyDescent="0.25">
      <c r="A92" s="10" t="s">
        <v>10</v>
      </c>
      <c r="B92" s="11">
        <f>IF(B$66=0,50%,B$67/B$66)*B91</f>
        <v>0</v>
      </c>
      <c r="C92" s="11">
        <f t="shared" ref="C92:AG92" si="123">IF(C$66=0,50%,C$67/C$66)*C91</f>
        <v>0</v>
      </c>
      <c r="D92" s="11">
        <f t="shared" si="123"/>
        <v>0</v>
      </c>
      <c r="E92" s="11">
        <f t="shared" si="123"/>
        <v>0</v>
      </c>
      <c r="F92" s="11">
        <f t="shared" si="123"/>
        <v>0</v>
      </c>
      <c r="G92" s="11">
        <f t="shared" si="123"/>
        <v>0</v>
      </c>
      <c r="H92" s="11">
        <f t="shared" si="123"/>
        <v>0</v>
      </c>
      <c r="I92" s="11">
        <f t="shared" si="123"/>
        <v>0</v>
      </c>
      <c r="J92" s="11">
        <f t="shared" si="123"/>
        <v>0</v>
      </c>
      <c r="K92" s="11">
        <f t="shared" si="123"/>
        <v>0</v>
      </c>
      <c r="L92" s="11">
        <f t="shared" si="123"/>
        <v>0</v>
      </c>
      <c r="M92" s="11">
        <f t="shared" si="123"/>
        <v>0</v>
      </c>
      <c r="N92" s="11">
        <f t="shared" si="123"/>
        <v>0</v>
      </c>
      <c r="O92" s="11">
        <f t="shared" si="123"/>
        <v>0</v>
      </c>
      <c r="P92" s="11">
        <f t="shared" si="123"/>
        <v>0</v>
      </c>
      <c r="Q92" s="11">
        <f t="shared" si="123"/>
        <v>-0.23532169818944834</v>
      </c>
      <c r="R92" s="11">
        <f t="shared" si="123"/>
        <v>-0.1687048608661412</v>
      </c>
      <c r="S92" s="11">
        <f t="shared" si="123"/>
        <v>0.29819880328755183</v>
      </c>
      <c r="T92" s="11">
        <f t="shared" si="123"/>
        <v>-0.44726063026695173</v>
      </c>
      <c r="U92" s="11">
        <f t="shared" si="123"/>
        <v>-0.3254181884891813</v>
      </c>
      <c r="V92" s="11">
        <f t="shared" si="123"/>
        <v>-0.29547928821775032</v>
      </c>
      <c r="W92" s="11">
        <f t="shared" si="123"/>
        <v>-4.2951415686330832E-2</v>
      </c>
      <c r="X92" s="11">
        <f t="shared" si="123"/>
        <v>5.1102048516424466E-4</v>
      </c>
      <c r="Y92" s="11">
        <f t="shared" si="123"/>
        <v>0.71452154941321788</v>
      </c>
      <c r="Z92" s="11">
        <f t="shared" si="123"/>
        <v>1.345904389442128E-2</v>
      </c>
      <c r="AA92" s="11">
        <f t="shared" si="123"/>
        <v>-5.1139686298014766E-3</v>
      </c>
      <c r="AB92" s="11">
        <f t="shared" si="123"/>
        <v>0.68265291372035897</v>
      </c>
      <c r="AC92" s="11">
        <f t="shared" si="123"/>
        <v>-8.3237606484713338E-7</v>
      </c>
      <c r="AD92" s="11">
        <f t="shared" si="123"/>
        <v>-0.15485723556097511</v>
      </c>
      <c r="AE92" s="11">
        <f t="shared" si="123"/>
        <v>4.1494159715296277E-6</v>
      </c>
      <c r="AF92" s="11">
        <f t="shared" si="123"/>
        <v>1.0190285268746082</v>
      </c>
      <c r="AG92" s="11">
        <f t="shared" si="123"/>
        <v>0.58012915821398237</v>
      </c>
    </row>
    <row r="93" spans="1:33" x14ac:dyDescent="0.25">
      <c r="A93" s="12" t="s">
        <v>11</v>
      </c>
      <c r="B93" s="13">
        <f>B91-B92</f>
        <v>0</v>
      </c>
      <c r="C93" s="13">
        <f t="shared" ref="C93:AF93" si="124">C91-C92</f>
        <v>0</v>
      </c>
      <c r="D93" s="13">
        <f t="shared" si="124"/>
        <v>0</v>
      </c>
      <c r="E93" s="13">
        <f t="shared" si="124"/>
        <v>0</v>
      </c>
      <c r="F93" s="13">
        <f t="shared" si="124"/>
        <v>0</v>
      </c>
      <c r="G93" s="13">
        <f t="shared" si="124"/>
        <v>0</v>
      </c>
      <c r="H93" s="13">
        <f t="shared" si="124"/>
        <v>0</v>
      </c>
      <c r="I93" s="13">
        <f t="shared" si="124"/>
        <v>0</v>
      </c>
      <c r="J93" s="13">
        <f t="shared" si="124"/>
        <v>0</v>
      </c>
      <c r="K93" s="13">
        <f t="shared" si="124"/>
        <v>0</v>
      </c>
      <c r="L93" s="13">
        <f t="shared" si="124"/>
        <v>0</v>
      </c>
      <c r="M93" s="13">
        <f t="shared" si="124"/>
        <v>0</v>
      </c>
      <c r="N93" s="13">
        <f t="shared" si="124"/>
        <v>0</v>
      </c>
      <c r="O93" s="13">
        <f t="shared" si="124"/>
        <v>0</v>
      </c>
      <c r="P93" s="13">
        <f t="shared" si="124"/>
        <v>0</v>
      </c>
      <c r="Q93" s="13">
        <f t="shared" si="124"/>
        <v>-0.44582926181054816</v>
      </c>
      <c r="R93" s="13">
        <f t="shared" si="124"/>
        <v>-0.32364801913385732</v>
      </c>
      <c r="S93" s="13">
        <f t="shared" si="124"/>
        <v>0.61970127671245789</v>
      </c>
      <c r="T93" s="13">
        <f t="shared" si="124"/>
        <v>-0.93851632973303523</v>
      </c>
      <c r="U93" s="13">
        <f t="shared" si="124"/>
        <v>-0.64309685151084683</v>
      </c>
      <c r="V93" s="13">
        <f t="shared" si="124"/>
        <v>-0.77941887178224611</v>
      </c>
      <c r="W93" s="13">
        <f t="shared" si="124"/>
        <v>-0.14596450431368285</v>
      </c>
      <c r="X93" s="13">
        <f t="shared" si="124"/>
        <v>1.3352995147774254E-3</v>
      </c>
      <c r="Y93" s="13">
        <f t="shared" si="124"/>
        <v>2.2315411705867683</v>
      </c>
      <c r="Z93" s="13">
        <f t="shared" si="124"/>
        <v>3.8046476105556601E-2</v>
      </c>
      <c r="AA93" s="13">
        <f t="shared" si="124"/>
        <v>-1.494811137022937E-2</v>
      </c>
      <c r="AB93" s="13">
        <f t="shared" si="124"/>
        <v>1.8585993262795899</v>
      </c>
      <c r="AC93" s="13">
        <f t="shared" si="124"/>
        <v>-2.447624092854446E-6</v>
      </c>
      <c r="AD93" s="13">
        <f t="shared" si="124"/>
        <v>-0.49550388443909543</v>
      </c>
      <c r="AE93" s="13">
        <f t="shared" si="124"/>
        <v>1.4250584072964307E-5</v>
      </c>
      <c r="AF93" s="13">
        <f t="shared" si="124"/>
        <v>4.4442763531255149</v>
      </c>
      <c r="AG93" s="13">
        <f t="shared" ref="AG93" si="125">AG91-AG92</f>
        <v>3.200016121786017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0</v>
      </c>
      <c r="G97" s="9">
        <f t="shared" si="126"/>
        <v>0</v>
      </c>
      <c r="H97" s="9">
        <f t="shared" si="126"/>
        <v>0</v>
      </c>
      <c r="I97" s="9">
        <f t="shared" si="126"/>
        <v>0</v>
      </c>
      <c r="J97" s="9">
        <f t="shared" si="126"/>
        <v>0</v>
      </c>
      <c r="K97" s="9">
        <f t="shared" si="126"/>
        <v>0</v>
      </c>
      <c r="L97" s="9">
        <f>SUM(L98:L99)</f>
        <v>0</v>
      </c>
      <c r="M97" s="9">
        <f t="shared" ref="M97:AF97" si="127">SUM(M98:M99)</f>
        <v>0</v>
      </c>
      <c r="N97" s="9">
        <f t="shared" si="127"/>
        <v>0</v>
      </c>
      <c r="O97" s="9">
        <f t="shared" si="127"/>
        <v>0</v>
      </c>
      <c r="P97" s="9">
        <f t="shared" si="127"/>
        <v>0</v>
      </c>
      <c r="Q97" s="9">
        <f t="shared" si="127"/>
        <v>19.643930434782611</v>
      </c>
      <c r="R97" s="9">
        <f t="shared" si="127"/>
        <v>23.464991304347826</v>
      </c>
      <c r="S97" s="9">
        <f t="shared" si="127"/>
        <v>23.528652173913045</v>
      </c>
      <c r="T97" s="9">
        <f t="shared" si="127"/>
        <v>23.590486956521737</v>
      </c>
      <c r="U97" s="9">
        <f t="shared" si="127"/>
        <v>23.590486956521737</v>
      </c>
      <c r="V97" s="9">
        <f t="shared" si="127"/>
        <v>23.590486956521737</v>
      </c>
      <c r="W97" s="9">
        <f t="shared" si="127"/>
        <v>23.590486956521737</v>
      </c>
      <c r="X97" s="9">
        <f t="shared" si="127"/>
        <v>23.590486956521737</v>
      </c>
      <c r="Y97" s="9">
        <f t="shared" si="127"/>
        <v>23.590486956521737</v>
      </c>
      <c r="Z97" s="9">
        <f t="shared" si="127"/>
        <v>23.590486956521737</v>
      </c>
      <c r="AA97" s="9">
        <f t="shared" si="127"/>
        <v>23.590486956521737</v>
      </c>
      <c r="AB97" s="9">
        <f t="shared" si="127"/>
        <v>23.590486956521737</v>
      </c>
      <c r="AC97" s="9">
        <f t="shared" si="127"/>
        <v>24.4346</v>
      </c>
      <c r="AD97" s="9">
        <f t="shared" si="127"/>
        <v>25.596321739130435</v>
      </c>
      <c r="AE97" s="9">
        <f t="shared" si="127"/>
        <v>25.596321739130435</v>
      </c>
      <c r="AF97" s="9">
        <f t="shared" si="127"/>
        <v>25.596321739130435</v>
      </c>
      <c r="AG97" s="9">
        <f t="shared" ref="AG97" si="128">SUM(AG98:AG99)</f>
        <v>25.596321739130435</v>
      </c>
    </row>
    <row r="98" spans="1:33" x14ac:dyDescent="0.25">
      <c r="A98" s="10" t="s">
        <v>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7.7582956521739135</v>
      </c>
      <c r="R98" s="11">
        <v>8.9919652173913036</v>
      </c>
      <c r="S98" s="11">
        <v>8.9919652173913036</v>
      </c>
      <c r="T98" s="11">
        <v>8.9919652173913036</v>
      </c>
      <c r="U98" s="11">
        <v>8.9919652173913036</v>
      </c>
      <c r="V98" s="11">
        <v>8.9919652173913036</v>
      </c>
      <c r="W98" s="11">
        <v>8.9919652173913036</v>
      </c>
      <c r="X98" s="11">
        <v>8.9919652173913036</v>
      </c>
      <c r="Y98" s="11">
        <v>8.9919652173913036</v>
      </c>
      <c r="Z98" s="11">
        <v>8.9919652173913036</v>
      </c>
      <c r="AA98" s="11">
        <v>8.9919652173913036</v>
      </c>
      <c r="AB98" s="11">
        <v>8.9919652173913036</v>
      </c>
      <c r="AC98" s="11">
        <v>8.9919652173913036</v>
      </c>
      <c r="AD98" s="11">
        <v>8.9919652173913036</v>
      </c>
      <c r="AE98" s="11">
        <v>8.9919652173913036</v>
      </c>
      <c r="AF98" s="11">
        <v>8.9919652173913036</v>
      </c>
      <c r="AG98" s="11">
        <v>8.9919652173913036</v>
      </c>
    </row>
    <row r="99" spans="1:33" x14ac:dyDescent="0.25">
      <c r="A99" s="12" t="s">
        <v>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11.885634782608696</v>
      </c>
      <c r="R99" s="13">
        <v>14.473026086956521</v>
      </c>
      <c r="S99" s="13">
        <v>14.53668695652174</v>
      </c>
      <c r="T99" s="13">
        <v>14.598521739130435</v>
      </c>
      <c r="U99" s="13">
        <v>14.598521739130435</v>
      </c>
      <c r="V99" s="13">
        <v>14.598521739130435</v>
      </c>
      <c r="W99" s="13">
        <v>14.598521739130435</v>
      </c>
      <c r="X99" s="13">
        <v>14.598521739130435</v>
      </c>
      <c r="Y99" s="13">
        <v>14.598521739130435</v>
      </c>
      <c r="Z99" s="13">
        <v>14.598521739130435</v>
      </c>
      <c r="AA99" s="13">
        <v>14.598521739130435</v>
      </c>
      <c r="AB99" s="13">
        <v>14.598521739130435</v>
      </c>
      <c r="AC99" s="13">
        <v>15.442634782608696</v>
      </c>
      <c r="AD99" s="13">
        <v>16.604356521739131</v>
      </c>
      <c r="AE99" s="13">
        <v>16.604356521739131</v>
      </c>
      <c r="AF99" s="13">
        <v>16.604356521739131</v>
      </c>
      <c r="AG99" s="13">
        <v>16.604356521739131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0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19.643930434782611</v>
      </c>
      <c r="R101" s="9">
        <f t="shared" si="130"/>
        <v>3.8210608695652164</v>
      </c>
      <c r="S101" s="9">
        <f t="shared" si="130"/>
        <v>6.3660869565217409E-2</v>
      </c>
      <c r="T101" s="9">
        <f t="shared" si="130"/>
        <v>6.1834782608695626E-2</v>
      </c>
      <c r="U101" s="9">
        <f t="shared" si="130"/>
        <v>0</v>
      </c>
      <c r="V101" s="9">
        <f t="shared" si="130"/>
        <v>0</v>
      </c>
      <c r="W101" s="9">
        <f t="shared" si="130"/>
        <v>0</v>
      </c>
      <c r="X101" s="9">
        <f t="shared" si="130"/>
        <v>0</v>
      </c>
      <c r="Y101" s="9">
        <f t="shared" si="130"/>
        <v>0</v>
      </c>
      <c r="Z101" s="9">
        <f t="shared" si="130"/>
        <v>0</v>
      </c>
      <c r="AA101" s="9">
        <f t="shared" si="130"/>
        <v>0</v>
      </c>
      <c r="AB101" s="9">
        <f t="shared" si="130"/>
        <v>0</v>
      </c>
      <c r="AC101" s="9">
        <f t="shared" si="130"/>
        <v>0.8441130434782611</v>
      </c>
      <c r="AD101" s="9">
        <f t="shared" si="130"/>
        <v>1.1617217391304351</v>
      </c>
      <c r="AE101" s="9">
        <f t="shared" si="130"/>
        <v>0</v>
      </c>
      <c r="AF101" s="9">
        <f t="shared" si="130"/>
        <v>0</v>
      </c>
      <c r="AG101" s="9">
        <f t="shared" ref="AG101" si="131">SUM(AG102:AG103)</f>
        <v>0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7.7582956521739135</v>
      </c>
      <c r="R102" s="11">
        <v>1.2336695652173901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11.885634782608696</v>
      </c>
      <c r="R103" s="13">
        <v>2.5873913043478263</v>
      </c>
      <c r="S103" s="13">
        <v>6.3660869565217409E-2</v>
      </c>
      <c r="T103" s="13">
        <v>6.1834782608695626E-2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0.8441130434782611</v>
      </c>
      <c r="AD103" s="13">
        <v>1.1617217391304351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AG103"/>
  <sheetViews>
    <sheetView showGridLines="0" zoomScaleNormal="100" workbookViewId="0">
      <pane xSplit="1" ySplit="1" topLeftCell="M2" activePane="bottomRight" state="frozen"/>
      <selection activeCell="AG1" sqref="AG1"/>
      <selection pane="topRight" activeCell="AG1" sqref="AG1"/>
      <selection pane="bottomLeft" activeCell="AG1" sqref="AG1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8" t="s">
        <v>22</v>
      </c>
      <c r="B3" s="9">
        <f t="shared" ref="B3:K3" si="0">SUM(B4:B5)</f>
        <v>0</v>
      </c>
      <c r="C3" s="9">
        <f t="shared" si="0"/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>SUM(L4:L5)</f>
        <v>0</v>
      </c>
      <c r="M3" s="9">
        <f t="shared" ref="M3:AF3" si="1">SUM(M4:M5)</f>
        <v>0</v>
      </c>
      <c r="N3" s="9">
        <f t="shared" si="1"/>
        <v>0</v>
      </c>
      <c r="O3" s="9">
        <f t="shared" si="1"/>
        <v>0</v>
      </c>
      <c r="P3" s="9">
        <f t="shared" si="1"/>
        <v>0</v>
      </c>
      <c r="Q3" s="9">
        <f t="shared" si="1"/>
        <v>0</v>
      </c>
      <c r="R3" s="9">
        <f t="shared" si="1"/>
        <v>0</v>
      </c>
      <c r="S3" s="9">
        <f t="shared" si="1"/>
        <v>0</v>
      </c>
      <c r="T3" s="9">
        <f t="shared" si="1"/>
        <v>0</v>
      </c>
      <c r="U3" s="9">
        <f t="shared" si="1"/>
        <v>0</v>
      </c>
      <c r="V3" s="9">
        <f t="shared" si="1"/>
        <v>0</v>
      </c>
      <c r="W3" s="9">
        <f t="shared" si="1"/>
        <v>0</v>
      </c>
      <c r="X3" s="9">
        <f t="shared" si="1"/>
        <v>0</v>
      </c>
      <c r="Y3" s="9">
        <f t="shared" si="1"/>
        <v>0</v>
      </c>
      <c r="Z3" s="9">
        <f t="shared" si="1"/>
        <v>0</v>
      </c>
      <c r="AA3" s="9">
        <f t="shared" si="1"/>
        <v>0</v>
      </c>
      <c r="AB3" s="9">
        <f t="shared" si="1"/>
        <v>0</v>
      </c>
      <c r="AC3" s="9">
        <f t="shared" si="1"/>
        <v>0</v>
      </c>
      <c r="AD3" s="9">
        <f t="shared" si="1"/>
        <v>0</v>
      </c>
      <c r="AE3" s="9">
        <f t="shared" si="1"/>
        <v>0</v>
      </c>
      <c r="AF3" s="9">
        <f t="shared" si="1"/>
        <v>0</v>
      </c>
      <c r="AG3" s="9">
        <f t="shared" ref="AG3" si="2">SUM(AG4:AG5)</f>
        <v>0</v>
      </c>
    </row>
    <row r="4" spans="1:33" x14ac:dyDescent="0.25">
      <c r="A4" s="10" t="s">
        <v>10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</row>
    <row r="5" spans="1:33" x14ac:dyDescent="0.25">
      <c r="A5" s="12" t="s">
        <v>11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</row>
    <row r="6" spans="1:33" x14ac:dyDescent="0.25">
      <c r="A6" s="14" t="s">
        <v>23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8" t="s">
        <v>12</v>
      </c>
      <c r="B8" s="15">
        <f t="shared" ref="B8:K8" si="3">IF(B3=0,0,B3/B$3)</f>
        <v>0</v>
      </c>
      <c r="C8" s="15">
        <f t="shared" si="3"/>
        <v>0</v>
      </c>
      <c r="D8" s="15">
        <f t="shared" si="3"/>
        <v>0</v>
      </c>
      <c r="E8" s="15">
        <f t="shared" si="3"/>
        <v>0</v>
      </c>
      <c r="F8" s="15">
        <f t="shared" si="3"/>
        <v>0</v>
      </c>
      <c r="G8" s="15">
        <f t="shared" si="3"/>
        <v>0</v>
      </c>
      <c r="H8" s="15">
        <f t="shared" si="3"/>
        <v>0</v>
      </c>
      <c r="I8" s="15">
        <f t="shared" si="3"/>
        <v>0</v>
      </c>
      <c r="J8" s="15">
        <f t="shared" si="3"/>
        <v>0</v>
      </c>
      <c r="K8" s="15">
        <f t="shared" si="3"/>
        <v>0</v>
      </c>
      <c r="L8" s="15">
        <f>IF(L3=0,0,L3/L$3)</f>
        <v>0</v>
      </c>
      <c r="M8" s="15">
        <f t="shared" ref="M8:AF8" si="4">IF(M3=0,0,M3/M$3)</f>
        <v>0</v>
      </c>
      <c r="N8" s="15">
        <f t="shared" si="4"/>
        <v>0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5">
        <f t="shared" si="4"/>
        <v>0</v>
      </c>
      <c r="S8" s="15">
        <f t="shared" si="4"/>
        <v>0</v>
      </c>
      <c r="T8" s="15">
        <f t="shared" si="4"/>
        <v>0</v>
      </c>
      <c r="U8" s="15">
        <f t="shared" si="4"/>
        <v>0</v>
      </c>
      <c r="V8" s="15">
        <f t="shared" si="4"/>
        <v>0</v>
      </c>
      <c r="W8" s="15">
        <f t="shared" si="4"/>
        <v>0</v>
      </c>
      <c r="X8" s="15">
        <f t="shared" si="4"/>
        <v>0</v>
      </c>
      <c r="Y8" s="15">
        <f t="shared" si="4"/>
        <v>0</v>
      </c>
      <c r="Z8" s="15">
        <f t="shared" si="4"/>
        <v>0</v>
      </c>
      <c r="AA8" s="15">
        <f t="shared" si="4"/>
        <v>0</v>
      </c>
      <c r="AB8" s="15">
        <f t="shared" si="4"/>
        <v>0</v>
      </c>
      <c r="AC8" s="15">
        <f t="shared" si="4"/>
        <v>0</v>
      </c>
      <c r="AD8" s="15">
        <f t="shared" si="4"/>
        <v>0</v>
      </c>
      <c r="AE8" s="15">
        <f t="shared" si="4"/>
        <v>0</v>
      </c>
      <c r="AF8" s="15">
        <f t="shared" si="4"/>
        <v>0</v>
      </c>
      <c r="AG8" s="15">
        <f t="shared" ref="AG8" si="5">IF(AG3=0,0,AG3/AG$3)</f>
        <v>0</v>
      </c>
    </row>
    <row r="9" spans="1:33" x14ac:dyDescent="0.25">
      <c r="A9" s="10" t="s">
        <v>10</v>
      </c>
      <c r="B9" s="16">
        <f t="shared" ref="B9:K9" si="6">IF(B4=0,0,B4/B$3)</f>
        <v>0</v>
      </c>
      <c r="C9" s="16">
        <f t="shared" si="6"/>
        <v>0</v>
      </c>
      <c r="D9" s="16">
        <f t="shared" si="6"/>
        <v>0</v>
      </c>
      <c r="E9" s="16">
        <f t="shared" si="6"/>
        <v>0</v>
      </c>
      <c r="F9" s="16">
        <f t="shared" si="6"/>
        <v>0</v>
      </c>
      <c r="G9" s="16">
        <f t="shared" si="6"/>
        <v>0</v>
      </c>
      <c r="H9" s="16">
        <f t="shared" si="6"/>
        <v>0</v>
      </c>
      <c r="I9" s="16">
        <f t="shared" si="6"/>
        <v>0</v>
      </c>
      <c r="J9" s="16">
        <f t="shared" si="6"/>
        <v>0</v>
      </c>
      <c r="K9" s="16">
        <f t="shared" si="6"/>
        <v>0</v>
      </c>
      <c r="L9" s="16">
        <f>IF(L4=0,0,L4/L$3)</f>
        <v>0</v>
      </c>
      <c r="M9" s="16">
        <f t="shared" ref="M9:AF9" si="7">IF(M4=0,0,M4/M$3)</f>
        <v>0</v>
      </c>
      <c r="N9" s="16">
        <f t="shared" si="7"/>
        <v>0</v>
      </c>
      <c r="O9" s="16">
        <f t="shared" si="7"/>
        <v>0</v>
      </c>
      <c r="P9" s="16">
        <f t="shared" si="7"/>
        <v>0</v>
      </c>
      <c r="Q9" s="16">
        <f t="shared" si="7"/>
        <v>0</v>
      </c>
      <c r="R9" s="16">
        <f t="shared" si="7"/>
        <v>0</v>
      </c>
      <c r="S9" s="16">
        <f t="shared" si="7"/>
        <v>0</v>
      </c>
      <c r="T9" s="16">
        <f t="shared" si="7"/>
        <v>0</v>
      </c>
      <c r="U9" s="16">
        <f t="shared" si="7"/>
        <v>0</v>
      </c>
      <c r="V9" s="16">
        <f t="shared" si="7"/>
        <v>0</v>
      </c>
      <c r="W9" s="16">
        <f t="shared" si="7"/>
        <v>0</v>
      </c>
      <c r="X9" s="16">
        <f t="shared" si="7"/>
        <v>0</v>
      </c>
      <c r="Y9" s="16">
        <f t="shared" si="7"/>
        <v>0</v>
      </c>
      <c r="Z9" s="16">
        <f t="shared" si="7"/>
        <v>0</v>
      </c>
      <c r="AA9" s="16">
        <f t="shared" si="7"/>
        <v>0</v>
      </c>
      <c r="AB9" s="16">
        <f t="shared" si="7"/>
        <v>0</v>
      </c>
      <c r="AC9" s="16">
        <f t="shared" si="7"/>
        <v>0</v>
      </c>
      <c r="AD9" s="16">
        <f t="shared" si="7"/>
        <v>0</v>
      </c>
      <c r="AE9" s="16">
        <f t="shared" si="7"/>
        <v>0</v>
      </c>
      <c r="AF9" s="16">
        <f t="shared" si="7"/>
        <v>0</v>
      </c>
      <c r="AG9" s="16">
        <f t="shared" ref="AG9" si="8">IF(AG4=0,0,AG4/AG$3)</f>
        <v>0</v>
      </c>
    </row>
    <row r="10" spans="1:33" x14ac:dyDescent="0.25">
      <c r="A10" s="12" t="s">
        <v>11</v>
      </c>
      <c r="B10" s="17">
        <f t="shared" ref="B10:K10" si="9">IF(B5=0,0,B5/B$3)</f>
        <v>0</v>
      </c>
      <c r="C10" s="17">
        <f t="shared" si="9"/>
        <v>0</v>
      </c>
      <c r="D10" s="17">
        <f t="shared" si="9"/>
        <v>0</v>
      </c>
      <c r="E10" s="17">
        <f t="shared" si="9"/>
        <v>0</v>
      </c>
      <c r="F10" s="17">
        <f t="shared" si="9"/>
        <v>0</v>
      </c>
      <c r="G10" s="17">
        <f t="shared" si="9"/>
        <v>0</v>
      </c>
      <c r="H10" s="17">
        <f t="shared" si="9"/>
        <v>0</v>
      </c>
      <c r="I10" s="17">
        <f t="shared" si="9"/>
        <v>0</v>
      </c>
      <c r="J10" s="17">
        <f t="shared" si="9"/>
        <v>0</v>
      </c>
      <c r="K10" s="17">
        <f t="shared" si="9"/>
        <v>0</v>
      </c>
      <c r="L10" s="17">
        <f>IF(L5=0,0,L5/L$3)</f>
        <v>0</v>
      </c>
      <c r="M10" s="17">
        <f t="shared" ref="M10:AF10" si="10">IF(M5=0,0,M5/M$3)</f>
        <v>0</v>
      </c>
      <c r="N10" s="17">
        <f t="shared" si="10"/>
        <v>0</v>
      </c>
      <c r="O10" s="17">
        <f t="shared" si="10"/>
        <v>0</v>
      </c>
      <c r="P10" s="17">
        <f t="shared" si="10"/>
        <v>0</v>
      </c>
      <c r="Q10" s="17">
        <f t="shared" si="10"/>
        <v>0</v>
      </c>
      <c r="R10" s="17">
        <f t="shared" si="10"/>
        <v>0</v>
      </c>
      <c r="S10" s="17">
        <f t="shared" si="10"/>
        <v>0</v>
      </c>
      <c r="T10" s="17">
        <f t="shared" si="10"/>
        <v>0</v>
      </c>
      <c r="U10" s="17">
        <f t="shared" si="10"/>
        <v>0</v>
      </c>
      <c r="V10" s="17">
        <f t="shared" si="10"/>
        <v>0</v>
      </c>
      <c r="W10" s="17">
        <f t="shared" si="10"/>
        <v>0</v>
      </c>
      <c r="X10" s="17">
        <f t="shared" si="10"/>
        <v>0</v>
      </c>
      <c r="Y10" s="17">
        <f t="shared" si="10"/>
        <v>0</v>
      </c>
      <c r="Z10" s="17">
        <f t="shared" si="10"/>
        <v>0</v>
      </c>
      <c r="AA10" s="17">
        <f t="shared" si="10"/>
        <v>0</v>
      </c>
      <c r="AB10" s="17">
        <f t="shared" si="10"/>
        <v>0</v>
      </c>
      <c r="AC10" s="17">
        <f t="shared" si="10"/>
        <v>0</v>
      </c>
      <c r="AD10" s="17">
        <f t="shared" si="10"/>
        <v>0</v>
      </c>
      <c r="AE10" s="17">
        <f t="shared" si="10"/>
        <v>0</v>
      </c>
      <c r="AF10" s="17">
        <f t="shared" si="10"/>
        <v>0</v>
      </c>
      <c r="AG10" s="17">
        <f t="shared" ref="AG10" si="11">IF(AG5=0,0,AG5/AG$3)</f>
        <v>0</v>
      </c>
    </row>
    <row r="11" spans="1:33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8" t="s">
        <v>14</v>
      </c>
      <c r="B12" s="18">
        <f t="shared" ref="B12:K12" si="12">SUM(B13:B14)</f>
        <v>0</v>
      </c>
      <c r="C12" s="18">
        <f t="shared" si="12"/>
        <v>0</v>
      </c>
      <c r="D12" s="18">
        <f t="shared" si="12"/>
        <v>0</v>
      </c>
      <c r="E12" s="18">
        <f t="shared" si="12"/>
        <v>0</v>
      </c>
      <c r="F12" s="18">
        <f t="shared" si="12"/>
        <v>0</v>
      </c>
      <c r="G12" s="18">
        <f t="shared" si="12"/>
        <v>0</v>
      </c>
      <c r="H12" s="18">
        <f t="shared" si="12"/>
        <v>0</v>
      </c>
      <c r="I12" s="18">
        <f t="shared" si="12"/>
        <v>0</v>
      </c>
      <c r="J12" s="18">
        <f t="shared" si="12"/>
        <v>0</v>
      </c>
      <c r="K12" s="18">
        <f t="shared" si="12"/>
        <v>0</v>
      </c>
      <c r="L12" s="18">
        <f>SUM(L13:L14)</f>
        <v>0</v>
      </c>
      <c r="M12" s="18">
        <f t="shared" ref="M12:AF12" si="13">SUM(M13:M14)</f>
        <v>0</v>
      </c>
      <c r="N12" s="18">
        <f t="shared" si="13"/>
        <v>0</v>
      </c>
      <c r="O12" s="18">
        <f t="shared" si="13"/>
        <v>0</v>
      </c>
      <c r="P12" s="18">
        <f t="shared" si="13"/>
        <v>0</v>
      </c>
      <c r="Q12" s="18">
        <f t="shared" si="13"/>
        <v>0</v>
      </c>
      <c r="R12" s="18">
        <f t="shared" si="13"/>
        <v>0</v>
      </c>
      <c r="S12" s="18">
        <f t="shared" si="13"/>
        <v>0</v>
      </c>
      <c r="T12" s="18">
        <f t="shared" si="13"/>
        <v>0</v>
      </c>
      <c r="U12" s="18">
        <f t="shared" si="13"/>
        <v>0</v>
      </c>
      <c r="V12" s="18">
        <f t="shared" si="13"/>
        <v>0</v>
      </c>
      <c r="W12" s="18">
        <f t="shared" si="13"/>
        <v>0</v>
      </c>
      <c r="X12" s="18">
        <f t="shared" si="13"/>
        <v>0</v>
      </c>
      <c r="Y12" s="18">
        <f t="shared" si="13"/>
        <v>0</v>
      </c>
      <c r="Z12" s="18">
        <f t="shared" si="13"/>
        <v>0</v>
      </c>
      <c r="AA12" s="18">
        <f t="shared" si="13"/>
        <v>0</v>
      </c>
      <c r="AB12" s="18">
        <f t="shared" si="13"/>
        <v>0</v>
      </c>
      <c r="AC12" s="18">
        <f t="shared" si="13"/>
        <v>0</v>
      </c>
      <c r="AD12" s="18">
        <f t="shared" si="13"/>
        <v>0</v>
      </c>
      <c r="AE12" s="18">
        <f t="shared" si="13"/>
        <v>0</v>
      </c>
      <c r="AF12" s="18">
        <f t="shared" si="13"/>
        <v>0</v>
      </c>
      <c r="AG12" s="18">
        <f t="shared" ref="AG12" si="14">SUM(AG13:AG14)</f>
        <v>0</v>
      </c>
    </row>
    <row r="13" spans="1:33" x14ac:dyDescent="0.25">
      <c r="A13" s="10" t="s">
        <v>10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</row>
    <row r="14" spans="1:33" x14ac:dyDescent="0.25">
      <c r="A14" s="12" t="s">
        <v>11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</row>
    <row r="15" spans="1:33" x14ac:dyDescent="0.25">
      <c r="A15" s="14" t="s">
        <v>24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25">
      <c r="A17" s="8" t="s">
        <v>3</v>
      </c>
      <c r="B17" s="15">
        <f t="shared" ref="B17:K19" si="15">IF(B12=0,0,B12/B$12)</f>
        <v>0</v>
      </c>
      <c r="C17" s="15">
        <f t="shared" si="15"/>
        <v>0</v>
      </c>
      <c r="D17" s="15">
        <f t="shared" si="15"/>
        <v>0</v>
      </c>
      <c r="E17" s="15">
        <f t="shared" si="15"/>
        <v>0</v>
      </c>
      <c r="F17" s="15">
        <f t="shared" si="15"/>
        <v>0</v>
      </c>
      <c r="G17" s="15">
        <f t="shared" si="15"/>
        <v>0</v>
      </c>
      <c r="H17" s="15">
        <f t="shared" si="15"/>
        <v>0</v>
      </c>
      <c r="I17" s="15">
        <f t="shared" si="15"/>
        <v>0</v>
      </c>
      <c r="J17" s="15">
        <f t="shared" si="15"/>
        <v>0</v>
      </c>
      <c r="K17" s="15">
        <f t="shared" si="15"/>
        <v>0</v>
      </c>
      <c r="L17" s="15">
        <f t="shared" ref="L17" si="16">IF(L12=0,0,L12/L$12)</f>
        <v>0</v>
      </c>
      <c r="M17" s="15">
        <f t="shared" ref="M17:AF17" si="17">IF(M12=0,0,M12/M$12)</f>
        <v>0</v>
      </c>
      <c r="N17" s="15">
        <f t="shared" si="17"/>
        <v>0</v>
      </c>
      <c r="O17" s="15">
        <f t="shared" si="17"/>
        <v>0</v>
      </c>
      <c r="P17" s="15">
        <f t="shared" si="17"/>
        <v>0</v>
      </c>
      <c r="Q17" s="15">
        <f t="shared" si="17"/>
        <v>0</v>
      </c>
      <c r="R17" s="15">
        <f t="shared" si="17"/>
        <v>0</v>
      </c>
      <c r="S17" s="15">
        <f t="shared" si="17"/>
        <v>0</v>
      </c>
      <c r="T17" s="15">
        <f t="shared" si="17"/>
        <v>0</v>
      </c>
      <c r="U17" s="15">
        <f t="shared" si="17"/>
        <v>0</v>
      </c>
      <c r="V17" s="15">
        <f t="shared" si="17"/>
        <v>0</v>
      </c>
      <c r="W17" s="15">
        <f t="shared" si="17"/>
        <v>0</v>
      </c>
      <c r="X17" s="15">
        <f t="shared" si="17"/>
        <v>0</v>
      </c>
      <c r="Y17" s="15">
        <f t="shared" si="17"/>
        <v>0</v>
      </c>
      <c r="Z17" s="15">
        <f t="shared" si="17"/>
        <v>0</v>
      </c>
      <c r="AA17" s="15">
        <f t="shared" si="17"/>
        <v>0</v>
      </c>
      <c r="AB17" s="15">
        <f t="shared" si="17"/>
        <v>0</v>
      </c>
      <c r="AC17" s="15">
        <f t="shared" si="17"/>
        <v>0</v>
      </c>
      <c r="AD17" s="15">
        <f t="shared" si="17"/>
        <v>0</v>
      </c>
      <c r="AE17" s="15">
        <f t="shared" si="17"/>
        <v>0</v>
      </c>
      <c r="AF17" s="15">
        <f t="shared" si="17"/>
        <v>0</v>
      </c>
      <c r="AG17" s="15">
        <f t="shared" ref="AG17" si="18">IF(AG12=0,0,AG12/AG$12)</f>
        <v>0</v>
      </c>
    </row>
    <row r="18" spans="1:33" x14ac:dyDescent="0.25">
      <c r="A18" s="10" t="s">
        <v>10</v>
      </c>
      <c r="B18" s="16">
        <f t="shared" si="15"/>
        <v>0</v>
      </c>
      <c r="C18" s="16">
        <f t="shared" si="15"/>
        <v>0</v>
      </c>
      <c r="D18" s="16">
        <f t="shared" si="15"/>
        <v>0</v>
      </c>
      <c r="E18" s="16">
        <f t="shared" si="15"/>
        <v>0</v>
      </c>
      <c r="F18" s="16">
        <f t="shared" si="15"/>
        <v>0</v>
      </c>
      <c r="G18" s="16">
        <f t="shared" si="15"/>
        <v>0</v>
      </c>
      <c r="H18" s="16">
        <f t="shared" si="15"/>
        <v>0</v>
      </c>
      <c r="I18" s="16">
        <f t="shared" si="15"/>
        <v>0</v>
      </c>
      <c r="J18" s="16">
        <f t="shared" si="15"/>
        <v>0</v>
      </c>
      <c r="K18" s="16">
        <f t="shared" si="15"/>
        <v>0</v>
      </c>
      <c r="L18" s="16">
        <f t="shared" ref="L18" si="19">IF(L13=0,0,L13/L$12)</f>
        <v>0</v>
      </c>
      <c r="M18" s="16">
        <f t="shared" ref="M18:AF18" si="20">IF(M13=0,0,M13/M$12)</f>
        <v>0</v>
      </c>
      <c r="N18" s="16">
        <f t="shared" si="20"/>
        <v>0</v>
      </c>
      <c r="O18" s="16">
        <f t="shared" si="20"/>
        <v>0</v>
      </c>
      <c r="P18" s="16">
        <f t="shared" si="20"/>
        <v>0</v>
      </c>
      <c r="Q18" s="16">
        <f t="shared" si="20"/>
        <v>0</v>
      </c>
      <c r="R18" s="16">
        <f t="shared" si="20"/>
        <v>0</v>
      </c>
      <c r="S18" s="16">
        <f t="shared" si="20"/>
        <v>0</v>
      </c>
      <c r="T18" s="16">
        <f t="shared" si="20"/>
        <v>0</v>
      </c>
      <c r="U18" s="16">
        <f t="shared" si="20"/>
        <v>0</v>
      </c>
      <c r="V18" s="16">
        <f t="shared" si="20"/>
        <v>0</v>
      </c>
      <c r="W18" s="16">
        <f t="shared" si="20"/>
        <v>0</v>
      </c>
      <c r="X18" s="16">
        <f t="shared" si="20"/>
        <v>0</v>
      </c>
      <c r="Y18" s="16">
        <f t="shared" si="20"/>
        <v>0</v>
      </c>
      <c r="Z18" s="16">
        <f t="shared" si="20"/>
        <v>0</v>
      </c>
      <c r="AA18" s="16">
        <f t="shared" si="20"/>
        <v>0</v>
      </c>
      <c r="AB18" s="16">
        <f t="shared" si="20"/>
        <v>0</v>
      </c>
      <c r="AC18" s="16">
        <f t="shared" si="20"/>
        <v>0</v>
      </c>
      <c r="AD18" s="16">
        <f t="shared" si="20"/>
        <v>0</v>
      </c>
      <c r="AE18" s="16">
        <f t="shared" si="20"/>
        <v>0</v>
      </c>
      <c r="AF18" s="16">
        <f t="shared" si="20"/>
        <v>0</v>
      </c>
      <c r="AG18" s="16">
        <f t="shared" ref="AG18" si="21">IF(AG13=0,0,AG13/AG$12)</f>
        <v>0</v>
      </c>
    </row>
    <row r="19" spans="1:33" x14ac:dyDescent="0.25">
      <c r="A19" s="12" t="s">
        <v>11</v>
      </c>
      <c r="B19" s="17">
        <f t="shared" si="15"/>
        <v>0</v>
      </c>
      <c r="C19" s="17">
        <f t="shared" si="15"/>
        <v>0</v>
      </c>
      <c r="D19" s="17">
        <f t="shared" si="15"/>
        <v>0</v>
      </c>
      <c r="E19" s="17">
        <f t="shared" si="15"/>
        <v>0</v>
      </c>
      <c r="F19" s="17">
        <f t="shared" si="15"/>
        <v>0</v>
      </c>
      <c r="G19" s="17">
        <f t="shared" si="15"/>
        <v>0</v>
      </c>
      <c r="H19" s="17">
        <f t="shared" si="15"/>
        <v>0</v>
      </c>
      <c r="I19" s="17">
        <f t="shared" si="15"/>
        <v>0</v>
      </c>
      <c r="J19" s="17">
        <f t="shared" si="15"/>
        <v>0</v>
      </c>
      <c r="K19" s="17">
        <f t="shared" si="15"/>
        <v>0</v>
      </c>
      <c r="L19" s="17">
        <f t="shared" ref="L19" si="22">IF(L14=0,0,L14/L$12)</f>
        <v>0</v>
      </c>
      <c r="M19" s="17">
        <f t="shared" ref="M19:AF19" si="23">IF(M14=0,0,M14/M$12)</f>
        <v>0</v>
      </c>
      <c r="N19" s="17">
        <f t="shared" si="23"/>
        <v>0</v>
      </c>
      <c r="O19" s="17">
        <f t="shared" si="23"/>
        <v>0</v>
      </c>
      <c r="P19" s="17">
        <f t="shared" si="23"/>
        <v>0</v>
      </c>
      <c r="Q19" s="17">
        <f t="shared" si="23"/>
        <v>0</v>
      </c>
      <c r="R19" s="17">
        <f t="shared" si="23"/>
        <v>0</v>
      </c>
      <c r="S19" s="17">
        <f t="shared" si="23"/>
        <v>0</v>
      </c>
      <c r="T19" s="17">
        <f t="shared" si="23"/>
        <v>0</v>
      </c>
      <c r="U19" s="17">
        <f t="shared" si="23"/>
        <v>0</v>
      </c>
      <c r="V19" s="17">
        <f t="shared" si="23"/>
        <v>0</v>
      </c>
      <c r="W19" s="17">
        <f t="shared" si="23"/>
        <v>0</v>
      </c>
      <c r="X19" s="17">
        <f t="shared" si="23"/>
        <v>0</v>
      </c>
      <c r="Y19" s="17">
        <f t="shared" si="23"/>
        <v>0</v>
      </c>
      <c r="Z19" s="17">
        <f t="shared" si="23"/>
        <v>0</v>
      </c>
      <c r="AA19" s="17">
        <f t="shared" si="23"/>
        <v>0</v>
      </c>
      <c r="AB19" s="17">
        <f t="shared" si="23"/>
        <v>0</v>
      </c>
      <c r="AC19" s="17">
        <f t="shared" si="23"/>
        <v>0</v>
      </c>
      <c r="AD19" s="17">
        <f t="shared" si="23"/>
        <v>0</v>
      </c>
      <c r="AE19" s="17">
        <f t="shared" si="23"/>
        <v>0</v>
      </c>
      <c r="AF19" s="17">
        <f t="shared" si="23"/>
        <v>0</v>
      </c>
      <c r="AG19" s="17">
        <f t="shared" ref="AG19" si="24">IF(AG14=0,0,AG14/AG$12)</f>
        <v>0</v>
      </c>
    </row>
    <row r="20" spans="1:33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25">
      <c r="A21" s="8" t="s">
        <v>13</v>
      </c>
      <c r="B21" s="21">
        <f t="shared" ref="B21:K21" si="25">IF(B3=0,0,B3/B12)</f>
        <v>0</v>
      </c>
      <c r="C21" s="21">
        <f t="shared" si="25"/>
        <v>0</v>
      </c>
      <c r="D21" s="21">
        <f t="shared" si="25"/>
        <v>0</v>
      </c>
      <c r="E21" s="21">
        <f t="shared" si="25"/>
        <v>0</v>
      </c>
      <c r="F21" s="21">
        <f t="shared" si="25"/>
        <v>0</v>
      </c>
      <c r="G21" s="21">
        <f t="shared" si="25"/>
        <v>0</v>
      </c>
      <c r="H21" s="21">
        <f t="shared" si="25"/>
        <v>0</v>
      </c>
      <c r="I21" s="21">
        <f t="shared" si="25"/>
        <v>0</v>
      </c>
      <c r="J21" s="21">
        <f t="shared" si="25"/>
        <v>0</v>
      </c>
      <c r="K21" s="21">
        <f t="shared" si="25"/>
        <v>0</v>
      </c>
      <c r="L21" s="21">
        <f>IF(L3=0,0,L3/L12)</f>
        <v>0</v>
      </c>
      <c r="M21" s="21">
        <f t="shared" ref="M21:AF21" si="26">IF(M3=0,0,M3/M12)</f>
        <v>0</v>
      </c>
      <c r="N21" s="21">
        <f t="shared" si="26"/>
        <v>0</v>
      </c>
      <c r="O21" s="21">
        <f t="shared" si="26"/>
        <v>0</v>
      </c>
      <c r="P21" s="21">
        <f t="shared" si="26"/>
        <v>0</v>
      </c>
      <c r="Q21" s="21">
        <f t="shared" si="26"/>
        <v>0</v>
      </c>
      <c r="R21" s="21">
        <f t="shared" si="26"/>
        <v>0</v>
      </c>
      <c r="S21" s="21">
        <f t="shared" si="26"/>
        <v>0</v>
      </c>
      <c r="T21" s="21">
        <f t="shared" si="26"/>
        <v>0</v>
      </c>
      <c r="U21" s="21">
        <f t="shared" si="26"/>
        <v>0</v>
      </c>
      <c r="V21" s="21">
        <f t="shared" si="26"/>
        <v>0</v>
      </c>
      <c r="W21" s="21">
        <f t="shared" si="26"/>
        <v>0</v>
      </c>
      <c r="X21" s="21">
        <f t="shared" si="26"/>
        <v>0</v>
      </c>
      <c r="Y21" s="21">
        <f t="shared" si="26"/>
        <v>0</v>
      </c>
      <c r="Z21" s="21">
        <f t="shared" si="26"/>
        <v>0</v>
      </c>
      <c r="AA21" s="21">
        <f t="shared" si="26"/>
        <v>0</v>
      </c>
      <c r="AB21" s="21">
        <f t="shared" si="26"/>
        <v>0</v>
      </c>
      <c r="AC21" s="21">
        <f t="shared" si="26"/>
        <v>0</v>
      </c>
      <c r="AD21" s="21">
        <f t="shared" si="26"/>
        <v>0</v>
      </c>
      <c r="AE21" s="21">
        <f t="shared" si="26"/>
        <v>0</v>
      </c>
      <c r="AF21" s="21">
        <f t="shared" si="26"/>
        <v>0</v>
      </c>
      <c r="AG21" s="21">
        <f t="shared" ref="AG21" si="27">IF(AG3=0,0,AG3/AG12)</f>
        <v>0</v>
      </c>
    </row>
    <row r="22" spans="1:33" x14ac:dyDescent="0.25">
      <c r="A22" s="10" t="s">
        <v>10</v>
      </c>
      <c r="B22" s="22">
        <f t="shared" ref="B22:K22" si="28">IF(B4=0,0,B4/B13)</f>
        <v>0</v>
      </c>
      <c r="C22" s="22">
        <f t="shared" si="28"/>
        <v>0</v>
      </c>
      <c r="D22" s="22">
        <f t="shared" si="28"/>
        <v>0</v>
      </c>
      <c r="E22" s="22">
        <f t="shared" si="28"/>
        <v>0</v>
      </c>
      <c r="F22" s="22">
        <f t="shared" si="28"/>
        <v>0</v>
      </c>
      <c r="G22" s="22">
        <f t="shared" si="28"/>
        <v>0</v>
      </c>
      <c r="H22" s="22">
        <f t="shared" si="28"/>
        <v>0</v>
      </c>
      <c r="I22" s="22">
        <f t="shared" si="28"/>
        <v>0</v>
      </c>
      <c r="J22" s="22">
        <f t="shared" si="28"/>
        <v>0</v>
      </c>
      <c r="K22" s="22">
        <f t="shared" si="28"/>
        <v>0</v>
      </c>
      <c r="L22" s="22">
        <f>IF(L4=0,0,L4/L13)</f>
        <v>0</v>
      </c>
      <c r="M22" s="22">
        <f t="shared" ref="M22:AF22" si="29">IF(M4=0,0,M4/M13)</f>
        <v>0</v>
      </c>
      <c r="N22" s="22">
        <f t="shared" si="29"/>
        <v>0</v>
      </c>
      <c r="O22" s="22">
        <f t="shared" si="29"/>
        <v>0</v>
      </c>
      <c r="P22" s="22">
        <f t="shared" si="29"/>
        <v>0</v>
      </c>
      <c r="Q22" s="22">
        <f t="shared" si="29"/>
        <v>0</v>
      </c>
      <c r="R22" s="22">
        <f t="shared" si="29"/>
        <v>0</v>
      </c>
      <c r="S22" s="22">
        <f t="shared" si="29"/>
        <v>0</v>
      </c>
      <c r="T22" s="22">
        <f t="shared" si="29"/>
        <v>0</v>
      </c>
      <c r="U22" s="22">
        <f t="shared" si="29"/>
        <v>0</v>
      </c>
      <c r="V22" s="22">
        <f t="shared" si="29"/>
        <v>0</v>
      </c>
      <c r="W22" s="22">
        <f t="shared" si="29"/>
        <v>0</v>
      </c>
      <c r="X22" s="22">
        <f t="shared" si="29"/>
        <v>0</v>
      </c>
      <c r="Y22" s="22">
        <f t="shared" si="29"/>
        <v>0</v>
      </c>
      <c r="Z22" s="22">
        <f t="shared" si="29"/>
        <v>0</v>
      </c>
      <c r="AA22" s="22">
        <f t="shared" si="29"/>
        <v>0</v>
      </c>
      <c r="AB22" s="22">
        <f t="shared" si="29"/>
        <v>0</v>
      </c>
      <c r="AC22" s="22">
        <f t="shared" si="29"/>
        <v>0</v>
      </c>
      <c r="AD22" s="22">
        <f t="shared" si="29"/>
        <v>0</v>
      </c>
      <c r="AE22" s="22">
        <f t="shared" si="29"/>
        <v>0</v>
      </c>
      <c r="AF22" s="22">
        <f t="shared" si="29"/>
        <v>0</v>
      </c>
      <c r="AG22" s="22">
        <f t="shared" ref="AG22" si="30">IF(AG4=0,0,AG4/AG13)</f>
        <v>0</v>
      </c>
    </row>
    <row r="23" spans="1:33" x14ac:dyDescent="0.25">
      <c r="A23" s="12" t="s">
        <v>11</v>
      </c>
      <c r="B23" s="23">
        <f t="shared" ref="B23:K23" si="31">IF(B5=0,0,B5/B14)</f>
        <v>0</v>
      </c>
      <c r="C23" s="23">
        <f t="shared" si="31"/>
        <v>0</v>
      </c>
      <c r="D23" s="23">
        <f t="shared" si="31"/>
        <v>0</v>
      </c>
      <c r="E23" s="23">
        <f t="shared" si="31"/>
        <v>0</v>
      </c>
      <c r="F23" s="23">
        <f t="shared" si="31"/>
        <v>0</v>
      </c>
      <c r="G23" s="23">
        <f t="shared" si="31"/>
        <v>0</v>
      </c>
      <c r="H23" s="23">
        <f t="shared" si="31"/>
        <v>0</v>
      </c>
      <c r="I23" s="23">
        <f t="shared" si="31"/>
        <v>0</v>
      </c>
      <c r="J23" s="23">
        <f t="shared" si="31"/>
        <v>0</v>
      </c>
      <c r="K23" s="23">
        <f t="shared" si="31"/>
        <v>0</v>
      </c>
      <c r="L23" s="23">
        <f>IF(L5=0,0,L5/L14)</f>
        <v>0</v>
      </c>
      <c r="M23" s="23">
        <f t="shared" ref="M23:AF23" si="32">IF(M5=0,0,M5/M14)</f>
        <v>0</v>
      </c>
      <c r="N23" s="23">
        <f t="shared" si="32"/>
        <v>0</v>
      </c>
      <c r="O23" s="23">
        <f t="shared" si="32"/>
        <v>0</v>
      </c>
      <c r="P23" s="23">
        <f t="shared" si="32"/>
        <v>0</v>
      </c>
      <c r="Q23" s="23">
        <f t="shared" si="32"/>
        <v>0</v>
      </c>
      <c r="R23" s="23">
        <f t="shared" si="32"/>
        <v>0</v>
      </c>
      <c r="S23" s="23">
        <f t="shared" si="32"/>
        <v>0</v>
      </c>
      <c r="T23" s="23">
        <f t="shared" si="32"/>
        <v>0</v>
      </c>
      <c r="U23" s="23">
        <f t="shared" si="32"/>
        <v>0</v>
      </c>
      <c r="V23" s="23">
        <f t="shared" si="32"/>
        <v>0</v>
      </c>
      <c r="W23" s="23">
        <f t="shared" si="32"/>
        <v>0</v>
      </c>
      <c r="X23" s="23">
        <f t="shared" si="32"/>
        <v>0</v>
      </c>
      <c r="Y23" s="23">
        <f t="shared" si="32"/>
        <v>0</v>
      </c>
      <c r="Z23" s="23">
        <f t="shared" si="32"/>
        <v>0</v>
      </c>
      <c r="AA23" s="23">
        <f t="shared" si="32"/>
        <v>0</v>
      </c>
      <c r="AB23" s="23">
        <f t="shared" si="32"/>
        <v>0</v>
      </c>
      <c r="AC23" s="23">
        <f t="shared" si="32"/>
        <v>0</v>
      </c>
      <c r="AD23" s="23">
        <f t="shared" si="32"/>
        <v>0</v>
      </c>
      <c r="AE23" s="23">
        <f t="shared" si="32"/>
        <v>0</v>
      </c>
      <c r="AF23" s="23">
        <f t="shared" si="32"/>
        <v>0</v>
      </c>
      <c r="AG23" s="23">
        <f t="shared" ref="AG23" si="33">IF(AG5=0,0,AG5/AG14)</f>
        <v>0</v>
      </c>
    </row>
    <row r="24" spans="1:33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25">
      <c r="A25" s="8" t="s">
        <v>1</v>
      </c>
      <c r="B25" s="21">
        <f t="shared" ref="B25:K25" si="34">SUM(B26,B32)</f>
        <v>0</v>
      </c>
      <c r="C25" s="21">
        <f t="shared" si="34"/>
        <v>0</v>
      </c>
      <c r="D25" s="21">
        <f t="shared" si="34"/>
        <v>0</v>
      </c>
      <c r="E25" s="21">
        <f t="shared" si="34"/>
        <v>0</v>
      </c>
      <c r="F25" s="21">
        <f t="shared" si="34"/>
        <v>0</v>
      </c>
      <c r="G25" s="21">
        <f t="shared" si="34"/>
        <v>0</v>
      </c>
      <c r="H25" s="21">
        <f t="shared" si="34"/>
        <v>0</v>
      </c>
      <c r="I25" s="21">
        <f t="shared" si="34"/>
        <v>0</v>
      </c>
      <c r="J25" s="21">
        <f t="shared" si="34"/>
        <v>0</v>
      </c>
      <c r="K25" s="21">
        <f t="shared" si="34"/>
        <v>0</v>
      </c>
      <c r="L25" s="21">
        <f>SUM(L26,L32)</f>
        <v>0</v>
      </c>
      <c r="M25" s="21">
        <f t="shared" ref="M25:AF25" si="35">SUM(M26,M32)</f>
        <v>0</v>
      </c>
      <c r="N25" s="21">
        <f t="shared" si="35"/>
        <v>0</v>
      </c>
      <c r="O25" s="21">
        <f t="shared" si="35"/>
        <v>0</v>
      </c>
      <c r="P25" s="21">
        <f t="shared" si="35"/>
        <v>0</v>
      </c>
      <c r="Q25" s="21">
        <f t="shared" si="35"/>
        <v>0</v>
      </c>
      <c r="R25" s="21">
        <f t="shared" si="35"/>
        <v>0</v>
      </c>
      <c r="S25" s="21">
        <f t="shared" si="35"/>
        <v>0</v>
      </c>
      <c r="T25" s="21">
        <f t="shared" si="35"/>
        <v>0</v>
      </c>
      <c r="U25" s="21">
        <f t="shared" si="35"/>
        <v>0</v>
      </c>
      <c r="V25" s="21">
        <f t="shared" si="35"/>
        <v>0</v>
      </c>
      <c r="W25" s="21">
        <f t="shared" si="35"/>
        <v>0</v>
      </c>
      <c r="X25" s="21">
        <f t="shared" si="35"/>
        <v>0</v>
      </c>
      <c r="Y25" s="21">
        <f t="shared" si="35"/>
        <v>0</v>
      </c>
      <c r="Z25" s="21">
        <f t="shared" si="35"/>
        <v>0</v>
      </c>
      <c r="AA25" s="21">
        <f t="shared" si="35"/>
        <v>0</v>
      </c>
      <c r="AB25" s="21">
        <f t="shared" si="35"/>
        <v>0</v>
      </c>
      <c r="AC25" s="21">
        <f t="shared" si="35"/>
        <v>0</v>
      </c>
      <c r="AD25" s="21">
        <f t="shared" si="35"/>
        <v>0</v>
      </c>
      <c r="AE25" s="21">
        <f t="shared" si="35"/>
        <v>0</v>
      </c>
      <c r="AF25" s="21">
        <f t="shared" si="35"/>
        <v>0</v>
      </c>
      <c r="AG25" s="21">
        <f t="shared" ref="AG25" si="36">SUM(AG26,AG32)</f>
        <v>0</v>
      </c>
    </row>
    <row r="26" spans="1:33" x14ac:dyDescent="0.25">
      <c r="A26" s="24" t="s">
        <v>10</v>
      </c>
      <c r="B26" s="25">
        <f t="shared" ref="B26:K26" si="37">SUM(B27:B31)</f>
        <v>0</v>
      </c>
      <c r="C26" s="25">
        <f t="shared" si="37"/>
        <v>0</v>
      </c>
      <c r="D26" s="25">
        <f t="shared" si="37"/>
        <v>0</v>
      </c>
      <c r="E26" s="25">
        <f t="shared" si="37"/>
        <v>0</v>
      </c>
      <c r="F26" s="25">
        <f t="shared" si="37"/>
        <v>0</v>
      </c>
      <c r="G26" s="25">
        <f t="shared" si="37"/>
        <v>0</v>
      </c>
      <c r="H26" s="25">
        <f t="shared" si="37"/>
        <v>0</v>
      </c>
      <c r="I26" s="25">
        <f t="shared" si="37"/>
        <v>0</v>
      </c>
      <c r="J26" s="25">
        <f t="shared" si="37"/>
        <v>0</v>
      </c>
      <c r="K26" s="25">
        <f t="shared" si="37"/>
        <v>0</v>
      </c>
      <c r="L26" s="25">
        <f>SUM(L27:L31)</f>
        <v>0</v>
      </c>
      <c r="M26" s="25">
        <f t="shared" ref="M26:AF26" si="38">SUM(M27:M31)</f>
        <v>0</v>
      </c>
      <c r="N26" s="25">
        <f t="shared" si="38"/>
        <v>0</v>
      </c>
      <c r="O26" s="25">
        <f t="shared" si="38"/>
        <v>0</v>
      </c>
      <c r="P26" s="25">
        <f t="shared" si="38"/>
        <v>0</v>
      </c>
      <c r="Q26" s="25">
        <f t="shared" si="38"/>
        <v>0</v>
      </c>
      <c r="R26" s="25">
        <f t="shared" si="38"/>
        <v>0</v>
      </c>
      <c r="S26" s="25">
        <f t="shared" si="38"/>
        <v>0</v>
      </c>
      <c r="T26" s="25">
        <f t="shared" si="38"/>
        <v>0</v>
      </c>
      <c r="U26" s="25">
        <f t="shared" si="38"/>
        <v>0</v>
      </c>
      <c r="V26" s="25">
        <f t="shared" si="38"/>
        <v>0</v>
      </c>
      <c r="W26" s="25">
        <f t="shared" si="38"/>
        <v>0</v>
      </c>
      <c r="X26" s="25">
        <f t="shared" si="38"/>
        <v>0</v>
      </c>
      <c r="Y26" s="25">
        <f t="shared" si="38"/>
        <v>0</v>
      </c>
      <c r="Z26" s="25">
        <f t="shared" si="38"/>
        <v>0</v>
      </c>
      <c r="AA26" s="25">
        <f t="shared" si="38"/>
        <v>0</v>
      </c>
      <c r="AB26" s="25">
        <f t="shared" si="38"/>
        <v>0</v>
      </c>
      <c r="AC26" s="25">
        <f t="shared" si="38"/>
        <v>0</v>
      </c>
      <c r="AD26" s="25">
        <f t="shared" si="38"/>
        <v>0</v>
      </c>
      <c r="AE26" s="25">
        <f t="shared" si="38"/>
        <v>0</v>
      </c>
      <c r="AF26" s="25">
        <f t="shared" si="38"/>
        <v>0</v>
      </c>
      <c r="AG26" s="25">
        <f t="shared" ref="AG26" si="39">SUM(AG27:AG31)</f>
        <v>0</v>
      </c>
    </row>
    <row r="27" spans="1:33" x14ac:dyDescent="0.25">
      <c r="A27" s="26" t="s">
        <v>15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</row>
    <row r="28" spans="1:33" x14ac:dyDescent="0.25">
      <c r="A28" s="26" t="s">
        <v>16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</row>
    <row r="29" spans="1:33" x14ac:dyDescent="0.25">
      <c r="A29" s="26" t="s">
        <v>17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</row>
    <row r="30" spans="1:33" x14ac:dyDescent="0.25">
      <c r="A30" s="26" t="s">
        <v>18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</row>
    <row r="31" spans="1:33" x14ac:dyDescent="0.25">
      <c r="A31" s="28" t="s">
        <v>19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</row>
    <row r="32" spans="1:33" x14ac:dyDescent="0.25">
      <c r="A32" s="24" t="s">
        <v>11</v>
      </c>
      <c r="B32" s="25">
        <f t="shared" ref="B32:K32" si="40">SUM(B33:B37)</f>
        <v>0</v>
      </c>
      <c r="C32" s="25">
        <f t="shared" si="40"/>
        <v>0</v>
      </c>
      <c r="D32" s="25">
        <f t="shared" si="40"/>
        <v>0</v>
      </c>
      <c r="E32" s="25">
        <f t="shared" si="40"/>
        <v>0</v>
      </c>
      <c r="F32" s="25">
        <f t="shared" si="40"/>
        <v>0</v>
      </c>
      <c r="G32" s="25">
        <f t="shared" si="40"/>
        <v>0</v>
      </c>
      <c r="H32" s="25">
        <f t="shared" si="40"/>
        <v>0</v>
      </c>
      <c r="I32" s="25">
        <f t="shared" si="40"/>
        <v>0</v>
      </c>
      <c r="J32" s="25">
        <f t="shared" si="40"/>
        <v>0</v>
      </c>
      <c r="K32" s="25">
        <f t="shared" si="40"/>
        <v>0</v>
      </c>
      <c r="L32" s="25">
        <f>SUM(L33:L37)</f>
        <v>0</v>
      </c>
      <c r="M32" s="25">
        <f t="shared" ref="M32:AF32" si="41">SUM(M33:M37)</f>
        <v>0</v>
      </c>
      <c r="N32" s="25">
        <f t="shared" si="41"/>
        <v>0</v>
      </c>
      <c r="O32" s="25">
        <f t="shared" si="41"/>
        <v>0</v>
      </c>
      <c r="P32" s="25">
        <f t="shared" si="41"/>
        <v>0</v>
      </c>
      <c r="Q32" s="25">
        <f t="shared" si="41"/>
        <v>0</v>
      </c>
      <c r="R32" s="25">
        <f t="shared" si="41"/>
        <v>0</v>
      </c>
      <c r="S32" s="25">
        <f t="shared" si="41"/>
        <v>0</v>
      </c>
      <c r="T32" s="25">
        <f t="shared" si="41"/>
        <v>0</v>
      </c>
      <c r="U32" s="25">
        <f t="shared" si="41"/>
        <v>0</v>
      </c>
      <c r="V32" s="25">
        <f t="shared" si="41"/>
        <v>0</v>
      </c>
      <c r="W32" s="25">
        <f t="shared" si="41"/>
        <v>0</v>
      </c>
      <c r="X32" s="25">
        <f t="shared" si="41"/>
        <v>0</v>
      </c>
      <c r="Y32" s="25">
        <f t="shared" si="41"/>
        <v>0</v>
      </c>
      <c r="Z32" s="25">
        <f t="shared" si="41"/>
        <v>0</v>
      </c>
      <c r="AA32" s="25">
        <f t="shared" si="41"/>
        <v>0</v>
      </c>
      <c r="AB32" s="25">
        <f t="shared" si="41"/>
        <v>0</v>
      </c>
      <c r="AC32" s="25">
        <f t="shared" si="41"/>
        <v>0</v>
      </c>
      <c r="AD32" s="25">
        <f t="shared" si="41"/>
        <v>0</v>
      </c>
      <c r="AE32" s="25">
        <f t="shared" si="41"/>
        <v>0</v>
      </c>
      <c r="AF32" s="25">
        <f t="shared" si="41"/>
        <v>0</v>
      </c>
      <c r="AG32" s="25">
        <f t="shared" ref="AG32" si="42">SUM(AG33:AG37)</f>
        <v>0</v>
      </c>
    </row>
    <row r="33" spans="1:33" x14ac:dyDescent="0.25">
      <c r="A33" s="26" t="s">
        <v>15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</row>
    <row r="34" spans="1:33" x14ac:dyDescent="0.25">
      <c r="A34" s="26" t="s">
        <v>16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</row>
    <row r="35" spans="1:33" x14ac:dyDescent="0.25">
      <c r="A35" s="26" t="s">
        <v>17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</row>
    <row r="36" spans="1:33" x14ac:dyDescent="0.25">
      <c r="A36" s="26" t="s">
        <v>18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</row>
    <row r="37" spans="1:33" x14ac:dyDescent="0.25">
      <c r="A37" s="28" t="s">
        <v>19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</row>
    <row r="38" spans="1:33" x14ac:dyDescent="0.25">
      <c r="A38" s="14" t="s">
        <v>25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25">
      <c r="A40" s="8" t="s">
        <v>20</v>
      </c>
      <c r="B40" s="21">
        <f t="shared" ref="B40:K40" si="43">IF(B25=0,0,B25/(B3/1000))</f>
        <v>0</v>
      </c>
      <c r="C40" s="21">
        <f t="shared" si="43"/>
        <v>0</v>
      </c>
      <c r="D40" s="21">
        <f t="shared" si="43"/>
        <v>0</v>
      </c>
      <c r="E40" s="21">
        <f t="shared" si="43"/>
        <v>0</v>
      </c>
      <c r="F40" s="21">
        <f t="shared" si="43"/>
        <v>0</v>
      </c>
      <c r="G40" s="21">
        <f t="shared" si="43"/>
        <v>0</v>
      </c>
      <c r="H40" s="21">
        <f t="shared" si="43"/>
        <v>0</v>
      </c>
      <c r="I40" s="21">
        <f t="shared" si="43"/>
        <v>0</v>
      </c>
      <c r="J40" s="21">
        <f t="shared" si="43"/>
        <v>0</v>
      </c>
      <c r="K40" s="21">
        <f t="shared" si="43"/>
        <v>0</v>
      </c>
      <c r="L40" s="21">
        <f>IF(L25=0,0,L25/(L3/1000))</f>
        <v>0</v>
      </c>
      <c r="M40" s="21">
        <f t="shared" ref="M40:AF40" si="44">IF(M25=0,0,M25/(M3/1000))</f>
        <v>0</v>
      </c>
      <c r="N40" s="21">
        <f t="shared" si="44"/>
        <v>0</v>
      </c>
      <c r="O40" s="21">
        <f t="shared" si="44"/>
        <v>0</v>
      </c>
      <c r="P40" s="21">
        <f t="shared" si="44"/>
        <v>0</v>
      </c>
      <c r="Q40" s="21">
        <f t="shared" si="44"/>
        <v>0</v>
      </c>
      <c r="R40" s="21">
        <f t="shared" si="44"/>
        <v>0</v>
      </c>
      <c r="S40" s="21">
        <f t="shared" si="44"/>
        <v>0</v>
      </c>
      <c r="T40" s="21">
        <f t="shared" si="44"/>
        <v>0</v>
      </c>
      <c r="U40" s="21">
        <f t="shared" si="44"/>
        <v>0</v>
      </c>
      <c r="V40" s="21">
        <f t="shared" si="44"/>
        <v>0</v>
      </c>
      <c r="W40" s="21">
        <f t="shared" si="44"/>
        <v>0</v>
      </c>
      <c r="X40" s="21">
        <f t="shared" si="44"/>
        <v>0</v>
      </c>
      <c r="Y40" s="21">
        <f t="shared" si="44"/>
        <v>0</v>
      </c>
      <c r="Z40" s="21">
        <f t="shared" si="44"/>
        <v>0</v>
      </c>
      <c r="AA40" s="21">
        <f t="shared" si="44"/>
        <v>0</v>
      </c>
      <c r="AB40" s="21">
        <f t="shared" si="44"/>
        <v>0</v>
      </c>
      <c r="AC40" s="21">
        <f t="shared" si="44"/>
        <v>0</v>
      </c>
      <c r="AD40" s="21">
        <f t="shared" si="44"/>
        <v>0</v>
      </c>
      <c r="AE40" s="21">
        <f t="shared" si="44"/>
        <v>0</v>
      </c>
      <c r="AF40" s="21">
        <f t="shared" si="44"/>
        <v>0</v>
      </c>
      <c r="AG40" s="21">
        <f t="shared" ref="AG40" si="45">IF(AG25=0,0,AG25/(AG3/1000))</f>
        <v>0</v>
      </c>
    </row>
    <row r="41" spans="1:33" x14ac:dyDescent="0.25">
      <c r="A41" s="10" t="s">
        <v>10</v>
      </c>
      <c r="B41" s="22">
        <f t="shared" ref="B41:K41" si="46">IF(B26=0,0,B26/(B4/1000))</f>
        <v>0</v>
      </c>
      <c r="C41" s="22">
        <f t="shared" si="46"/>
        <v>0</v>
      </c>
      <c r="D41" s="22">
        <f t="shared" si="46"/>
        <v>0</v>
      </c>
      <c r="E41" s="22">
        <f t="shared" si="46"/>
        <v>0</v>
      </c>
      <c r="F41" s="22">
        <f t="shared" si="46"/>
        <v>0</v>
      </c>
      <c r="G41" s="22">
        <f t="shared" si="46"/>
        <v>0</v>
      </c>
      <c r="H41" s="22">
        <f t="shared" si="46"/>
        <v>0</v>
      </c>
      <c r="I41" s="22">
        <f t="shared" si="46"/>
        <v>0</v>
      </c>
      <c r="J41" s="22">
        <f t="shared" si="46"/>
        <v>0</v>
      </c>
      <c r="K41" s="22">
        <f t="shared" si="46"/>
        <v>0</v>
      </c>
      <c r="L41" s="22">
        <f>IF(L26=0,0,L26/(L4/1000))</f>
        <v>0</v>
      </c>
      <c r="M41" s="22">
        <f t="shared" ref="M41:AF41" si="47">IF(M26=0,0,M26/(M4/1000))</f>
        <v>0</v>
      </c>
      <c r="N41" s="22">
        <f t="shared" si="47"/>
        <v>0</v>
      </c>
      <c r="O41" s="22">
        <f t="shared" si="47"/>
        <v>0</v>
      </c>
      <c r="P41" s="22">
        <f t="shared" si="47"/>
        <v>0</v>
      </c>
      <c r="Q41" s="22">
        <f t="shared" si="47"/>
        <v>0</v>
      </c>
      <c r="R41" s="22">
        <f t="shared" si="47"/>
        <v>0</v>
      </c>
      <c r="S41" s="22">
        <f t="shared" si="47"/>
        <v>0</v>
      </c>
      <c r="T41" s="22">
        <f t="shared" si="47"/>
        <v>0</v>
      </c>
      <c r="U41" s="22">
        <f t="shared" si="47"/>
        <v>0</v>
      </c>
      <c r="V41" s="22">
        <f t="shared" si="47"/>
        <v>0</v>
      </c>
      <c r="W41" s="22">
        <f t="shared" si="47"/>
        <v>0</v>
      </c>
      <c r="X41" s="22">
        <f t="shared" si="47"/>
        <v>0</v>
      </c>
      <c r="Y41" s="22">
        <f t="shared" si="47"/>
        <v>0</v>
      </c>
      <c r="Z41" s="22">
        <f t="shared" si="47"/>
        <v>0</v>
      </c>
      <c r="AA41" s="22">
        <f t="shared" si="47"/>
        <v>0</v>
      </c>
      <c r="AB41" s="22">
        <f t="shared" si="47"/>
        <v>0</v>
      </c>
      <c r="AC41" s="22">
        <f t="shared" si="47"/>
        <v>0</v>
      </c>
      <c r="AD41" s="22">
        <f t="shared" si="47"/>
        <v>0</v>
      </c>
      <c r="AE41" s="22">
        <f t="shared" si="47"/>
        <v>0</v>
      </c>
      <c r="AF41" s="22">
        <f t="shared" si="47"/>
        <v>0</v>
      </c>
      <c r="AG41" s="22">
        <f t="shared" ref="AG41" si="48">IF(AG26=0,0,AG26/(AG4/1000))</f>
        <v>0</v>
      </c>
    </row>
    <row r="42" spans="1:33" x14ac:dyDescent="0.25">
      <c r="A42" s="12" t="s">
        <v>11</v>
      </c>
      <c r="B42" s="23">
        <f t="shared" ref="B42:K42" si="49">IF(B32=0,0,B32/(B5/1000))</f>
        <v>0</v>
      </c>
      <c r="C42" s="23">
        <f t="shared" si="49"/>
        <v>0</v>
      </c>
      <c r="D42" s="23">
        <f t="shared" si="49"/>
        <v>0</v>
      </c>
      <c r="E42" s="23">
        <f t="shared" si="49"/>
        <v>0</v>
      </c>
      <c r="F42" s="23">
        <f t="shared" si="49"/>
        <v>0</v>
      </c>
      <c r="G42" s="23">
        <f t="shared" si="49"/>
        <v>0</v>
      </c>
      <c r="H42" s="23">
        <f t="shared" si="49"/>
        <v>0</v>
      </c>
      <c r="I42" s="23">
        <f t="shared" si="49"/>
        <v>0</v>
      </c>
      <c r="J42" s="23">
        <f t="shared" si="49"/>
        <v>0</v>
      </c>
      <c r="K42" s="23">
        <f t="shared" si="49"/>
        <v>0</v>
      </c>
      <c r="L42" s="23">
        <f>IF(L32=0,0,L32/(L5/1000))</f>
        <v>0</v>
      </c>
      <c r="M42" s="23">
        <f t="shared" ref="M42:AF42" si="50">IF(M32=0,0,M32/(M5/1000))</f>
        <v>0</v>
      </c>
      <c r="N42" s="23">
        <f t="shared" si="50"/>
        <v>0</v>
      </c>
      <c r="O42" s="23">
        <f t="shared" si="50"/>
        <v>0</v>
      </c>
      <c r="P42" s="23">
        <f t="shared" si="50"/>
        <v>0</v>
      </c>
      <c r="Q42" s="23">
        <f t="shared" si="50"/>
        <v>0</v>
      </c>
      <c r="R42" s="23">
        <f t="shared" si="50"/>
        <v>0</v>
      </c>
      <c r="S42" s="23">
        <f t="shared" si="50"/>
        <v>0</v>
      </c>
      <c r="T42" s="23">
        <f t="shared" si="50"/>
        <v>0</v>
      </c>
      <c r="U42" s="23">
        <f t="shared" si="50"/>
        <v>0</v>
      </c>
      <c r="V42" s="23">
        <f t="shared" si="50"/>
        <v>0</v>
      </c>
      <c r="W42" s="23">
        <f t="shared" si="50"/>
        <v>0</v>
      </c>
      <c r="X42" s="23">
        <f t="shared" si="50"/>
        <v>0</v>
      </c>
      <c r="Y42" s="23">
        <f t="shared" si="50"/>
        <v>0</v>
      </c>
      <c r="Z42" s="23">
        <f t="shared" si="50"/>
        <v>0</v>
      </c>
      <c r="AA42" s="23">
        <f t="shared" si="50"/>
        <v>0</v>
      </c>
      <c r="AB42" s="23">
        <f t="shared" si="50"/>
        <v>0</v>
      </c>
      <c r="AC42" s="23">
        <f t="shared" si="50"/>
        <v>0</v>
      </c>
      <c r="AD42" s="23">
        <f t="shared" si="50"/>
        <v>0</v>
      </c>
      <c r="AE42" s="23">
        <f t="shared" si="50"/>
        <v>0</v>
      </c>
      <c r="AF42" s="23">
        <f t="shared" si="50"/>
        <v>0</v>
      </c>
      <c r="AG42" s="23">
        <f t="shared" ref="AG42" si="51">IF(AG32=0,0,AG32/(AG5/1000))</f>
        <v>0</v>
      </c>
    </row>
    <row r="43" spans="1:33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25">
      <c r="A44" s="8" t="s">
        <v>5</v>
      </c>
      <c r="B44" s="30">
        <f t="shared" ref="B44:K44" si="52">IF(B25=0,0,B25/B$25)</f>
        <v>0</v>
      </c>
      <c r="C44" s="30">
        <f t="shared" si="52"/>
        <v>0</v>
      </c>
      <c r="D44" s="30">
        <f t="shared" si="52"/>
        <v>0</v>
      </c>
      <c r="E44" s="30">
        <f t="shared" si="52"/>
        <v>0</v>
      </c>
      <c r="F44" s="30">
        <f t="shared" si="52"/>
        <v>0</v>
      </c>
      <c r="G44" s="30">
        <f t="shared" si="52"/>
        <v>0</v>
      </c>
      <c r="H44" s="30">
        <f t="shared" si="52"/>
        <v>0</v>
      </c>
      <c r="I44" s="30">
        <f t="shared" si="52"/>
        <v>0</v>
      </c>
      <c r="J44" s="30">
        <f t="shared" si="52"/>
        <v>0</v>
      </c>
      <c r="K44" s="30">
        <f t="shared" si="52"/>
        <v>0</v>
      </c>
      <c r="L44" s="30">
        <f>IF(L25=0,0,L25/L$25)</f>
        <v>0</v>
      </c>
      <c r="M44" s="30">
        <f t="shared" ref="M44:AF44" si="53">IF(M25=0,0,M25/M$25)</f>
        <v>0</v>
      </c>
      <c r="N44" s="30">
        <f t="shared" si="53"/>
        <v>0</v>
      </c>
      <c r="O44" s="30">
        <f t="shared" si="53"/>
        <v>0</v>
      </c>
      <c r="P44" s="30">
        <f t="shared" si="53"/>
        <v>0</v>
      </c>
      <c r="Q44" s="30">
        <f t="shared" si="53"/>
        <v>0</v>
      </c>
      <c r="R44" s="30">
        <f t="shared" si="53"/>
        <v>0</v>
      </c>
      <c r="S44" s="30">
        <f t="shared" si="53"/>
        <v>0</v>
      </c>
      <c r="T44" s="30">
        <f t="shared" si="53"/>
        <v>0</v>
      </c>
      <c r="U44" s="30">
        <f t="shared" si="53"/>
        <v>0</v>
      </c>
      <c r="V44" s="30">
        <f t="shared" si="53"/>
        <v>0</v>
      </c>
      <c r="W44" s="30">
        <f t="shared" si="53"/>
        <v>0</v>
      </c>
      <c r="X44" s="30">
        <f t="shared" si="53"/>
        <v>0</v>
      </c>
      <c r="Y44" s="30">
        <f t="shared" si="53"/>
        <v>0</v>
      </c>
      <c r="Z44" s="30">
        <f t="shared" si="53"/>
        <v>0</v>
      </c>
      <c r="AA44" s="30">
        <f t="shared" si="53"/>
        <v>0</v>
      </c>
      <c r="AB44" s="30">
        <f t="shared" si="53"/>
        <v>0</v>
      </c>
      <c r="AC44" s="30">
        <f t="shared" si="53"/>
        <v>0</v>
      </c>
      <c r="AD44" s="30">
        <f t="shared" si="53"/>
        <v>0</v>
      </c>
      <c r="AE44" s="30">
        <f t="shared" si="53"/>
        <v>0</v>
      </c>
      <c r="AF44" s="30">
        <f t="shared" si="53"/>
        <v>0</v>
      </c>
      <c r="AG44" s="30">
        <f t="shared" ref="AG44" si="54">IF(AG25=0,0,AG25/AG$25)</f>
        <v>0</v>
      </c>
    </row>
    <row r="45" spans="1:33" x14ac:dyDescent="0.25">
      <c r="A45" s="10" t="s">
        <v>10</v>
      </c>
      <c r="B45" s="31">
        <f t="shared" ref="B45:K45" si="55">IF(B26=0,0,B26/B$25)</f>
        <v>0</v>
      </c>
      <c r="C45" s="31">
        <f t="shared" si="55"/>
        <v>0</v>
      </c>
      <c r="D45" s="31">
        <f t="shared" si="55"/>
        <v>0</v>
      </c>
      <c r="E45" s="31">
        <f t="shared" si="55"/>
        <v>0</v>
      </c>
      <c r="F45" s="31">
        <f t="shared" si="55"/>
        <v>0</v>
      </c>
      <c r="G45" s="31">
        <f t="shared" si="55"/>
        <v>0</v>
      </c>
      <c r="H45" s="31">
        <f t="shared" si="55"/>
        <v>0</v>
      </c>
      <c r="I45" s="31">
        <f t="shared" si="55"/>
        <v>0</v>
      </c>
      <c r="J45" s="31">
        <f t="shared" si="55"/>
        <v>0</v>
      </c>
      <c r="K45" s="31">
        <f t="shared" si="55"/>
        <v>0</v>
      </c>
      <c r="L45" s="31">
        <f>IF(L26=0,0,L26/L$25)</f>
        <v>0</v>
      </c>
      <c r="M45" s="31">
        <f t="shared" ref="M45:AF45" si="56">IF(M26=0,0,M26/M$25)</f>
        <v>0</v>
      </c>
      <c r="N45" s="31">
        <f t="shared" si="56"/>
        <v>0</v>
      </c>
      <c r="O45" s="31">
        <f t="shared" si="56"/>
        <v>0</v>
      </c>
      <c r="P45" s="31">
        <f t="shared" si="56"/>
        <v>0</v>
      </c>
      <c r="Q45" s="31">
        <f t="shared" si="56"/>
        <v>0</v>
      </c>
      <c r="R45" s="31">
        <f t="shared" si="56"/>
        <v>0</v>
      </c>
      <c r="S45" s="31">
        <f t="shared" si="56"/>
        <v>0</v>
      </c>
      <c r="T45" s="31">
        <f t="shared" si="56"/>
        <v>0</v>
      </c>
      <c r="U45" s="31">
        <f t="shared" si="56"/>
        <v>0</v>
      </c>
      <c r="V45" s="31">
        <f t="shared" si="56"/>
        <v>0</v>
      </c>
      <c r="W45" s="31">
        <f t="shared" si="56"/>
        <v>0</v>
      </c>
      <c r="X45" s="31">
        <f t="shared" si="56"/>
        <v>0</v>
      </c>
      <c r="Y45" s="31">
        <f t="shared" si="56"/>
        <v>0</v>
      </c>
      <c r="Z45" s="31">
        <f t="shared" si="56"/>
        <v>0</v>
      </c>
      <c r="AA45" s="31">
        <f t="shared" si="56"/>
        <v>0</v>
      </c>
      <c r="AB45" s="31">
        <f t="shared" si="56"/>
        <v>0</v>
      </c>
      <c r="AC45" s="31">
        <f t="shared" si="56"/>
        <v>0</v>
      </c>
      <c r="AD45" s="31">
        <f t="shared" si="56"/>
        <v>0</v>
      </c>
      <c r="AE45" s="31">
        <f t="shared" si="56"/>
        <v>0</v>
      </c>
      <c r="AF45" s="31">
        <f t="shared" si="56"/>
        <v>0</v>
      </c>
      <c r="AG45" s="31">
        <f t="shared" ref="AG45" si="57">IF(AG26=0,0,AG26/AG$25)</f>
        <v>0</v>
      </c>
    </row>
    <row r="46" spans="1:33" x14ac:dyDescent="0.25">
      <c r="A46" s="12" t="s">
        <v>11</v>
      </c>
      <c r="B46" s="32">
        <f t="shared" ref="B46:K46" si="58">IF(B32=0,0,B32/B$25)</f>
        <v>0</v>
      </c>
      <c r="C46" s="32">
        <f t="shared" si="58"/>
        <v>0</v>
      </c>
      <c r="D46" s="32">
        <f t="shared" si="58"/>
        <v>0</v>
      </c>
      <c r="E46" s="32">
        <f t="shared" si="58"/>
        <v>0</v>
      </c>
      <c r="F46" s="32">
        <f t="shared" si="58"/>
        <v>0</v>
      </c>
      <c r="G46" s="32">
        <f t="shared" si="58"/>
        <v>0</v>
      </c>
      <c r="H46" s="32">
        <f t="shared" si="58"/>
        <v>0</v>
      </c>
      <c r="I46" s="32">
        <f t="shared" si="58"/>
        <v>0</v>
      </c>
      <c r="J46" s="32">
        <f t="shared" si="58"/>
        <v>0</v>
      </c>
      <c r="K46" s="32">
        <f t="shared" si="58"/>
        <v>0</v>
      </c>
      <c r="L46" s="32">
        <f>IF(L32=0,0,L32/L$25)</f>
        <v>0</v>
      </c>
      <c r="M46" s="32">
        <f t="shared" ref="M46:AF46" si="59">IF(M32=0,0,M32/M$25)</f>
        <v>0</v>
      </c>
      <c r="N46" s="32">
        <f t="shared" si="59"/>
        <v>0</v>
      </c>
      <c r="O46" s="32">
        <f t="shared" si="59"/>
        <v>0</v>
      </c>
      <c r="P46" s="32">
        <f t="shared" si="59"/>
        <v>0</v>
      </c>
      <c r="Q46" s="32">
        <f t="shared" si="59"/>
        <v>0</v>
      </c>
      <c r="R46" s="32">
        <f t="shared" si="59"/>
        <v>0</v>
      </c>
      <c r="S46" s="32">
        <f t="shared" si="59"/>
        <v>0</v>
      </c>
      <c r="T46" s="32">
        <f t="shared" si="59"/>
        <v>0</v>
      </c>
      <c r="U46" s="32">
        <f t="shared" si="59"/>
        <v>0</v>
      </c>
      <c r="V46" s="32">
        <f t="shared" si="59"/>
        <v>0</v>
      </c>
      <c r="W46" s="32">
        <f t="shared" si="59"/>
        <v>0</v>
      </c>
      <c r="X46" s="32">
        <f t="shared" si="59"/>
        <v>0</v>
      </c>
      <c r="Y46" s="32">
        <f t="shared" si="59"/>
        <v>0</v>
      </c>
      <c r="Z46" s="32">
        <f t="shared" si="59"/>
        <v>0</v>
      </c>
      <c r="AA46" s="32">
        <f t="shared" si="59"/>
        <v>0</v>
      </c>
      <c r="AB46" s="32">
        <f t="shared" si="59"/>
        <v>0</v>
      </c>
      <c r="AC46" s="32">
        <f t="shared" si="59"/>
        <v>0</v>
      </c>
      <c r="AD46" s="32">
        <f t="shared" si="59"/>
        <v>0</v>
      </c>
      <c r="AE46" s="32">
        <f t="shared" si="59"/>
        <v>0</v>
      </c>
      <c r="AF46" s="32">
        <f t="shared" si="59"/>
        <v>0</v>
      </c>
      <c r="AG46" s="32">
        <f t="shared" ref="AG46" si="60">IF(AG32=0,0,AG32/AG$25)</f>
        <v>0</v>
      </c>
    </row>
    <row r="47" spans="1:33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25">
      <c r="A48" s="8" t="s">
        <v>4</v>
      </c>
      <c r="B48" s="21">
        <f t="shared" ref="B48:K49" si="61">IF(B25=0,0,100*B25/B12)</f>
        <v>0</v>
      </c>
      <c r="C48" s="21">
        <f t="shared" si="61"/>
        <v>0</v>
      </c>
      <c r="D48" s="21">
        <f t="shared" si="61"/>
        <v>0</v>
      </c>
      <c r="E48" s="21">
        <f t="shared" si="61"/>
        <v>0</v>
      </c>
      <c r="F48" s="21">
        <f t="shared" si="61"/>
        <v>0</v>
      </c>
      <c r="G48" s="21">
        <f t="shared" si="61"/>
        <v>0</v>
      </c>
      <c r="H48" s="21">
        <f t="shared" si="61"/>
        <v>0</v>
      </c>
      <c r="I48" s="21">
        <f t="shared" si="61"/>
        <v>0</v>
      </c>
      <c r="J48" s="21">
        <f t="shared" si="61"/>
        <v>0</v>
      </c>
      <c r="K48" s="21">
        <f t="shared" si="61"/>
        <v>0</v>
      </c>
      <c r="L48" s="21">
        <f t="shared" ref="L48" si="62">IF(L25=0,0,100*L25/L12)</f>
        <v>0</v>
      </c>
      <c r="M48" s="21">
        <f t="shared" ref="M48:AF48" si="63">IF(M25=0,0,100*M25/M12)</f>
        <v>0</v>
      </c>
      <c r="N48" s="21">
        <f t="shared" si="63"/>
        <v>0</v>
      </c>
      <c r="O48" s="21">
        <f t="shared" si="63"/>
        <v>0</v>
      </c>
      <c r="P48" s="21">
        <f t="shared" si="63"/>
        <v>0</v>
      </c>
      <c r="Q48" s="21">
        <f t="shared" si="63"/>
        <v>0</v>
      </c>
      <c r="R48" s="21">
        <f t="shared" si="63"/>
        <v>0</v>
      </c>
      <c r="S48" s="21">
        <f t="shared" si="63"/>
        <v>0</v>
      </c>
      <c r="T48" s="21">
        <f t="shared" si="63"/>
        <v>0</v>
      </c>
      <c r="U48" s="21">
        <f t="shared" si="63"/>
        <v>0</v>
      </c>
      <c r="V48" s="21">
        <f t="shared" si="63"/>
        <v>0</v>
      </c>
      <c r="W48" s="21">
        <f t="shared" si="63"/>
        <v>0</v>
      </c>
      <c r="X48" s="21">
        <f t="shared" si="63"/>
        <v>0</v>
      </c>
      <c r="Y48" s="21">
        <f t="shared" si="63"/>
        <v>0</v>
      </c>
      <c r="Z48" s="21">
        <f t="shared" si="63"/>
        <v>0</v>
      </c>
      <c r="AA48" s="21">
        <f t="shared" si="63"/>
        <v>0</v>
      </c>
      <c r="AB48" s="21">
        <f t="shared" si="63"/>
        <v>0</v>
      </c>
      <c r="AC48" s="21">
        <f t="shared" si="63"/>
        <v>0</v>
      </c>
      <c r="AD48" s="21">
        <f t="shared" si="63"/>
        <v>0</v>
      </c>
      <c r="AE48" s="21">
        <f t="shared" si="63"/>
        <v>0</v>
      </c>
      <c r="AF48" s="21">
        <f t="shared" si="63"/>
        <v>0</v>
      </c>
      <c r="AG48" s="21">
        <f t="shared" ref="AG48" si="64">IF(AG25=0,0,100*AG25/AG12)</f>
        <v>0</v>
      </c>
    </row>
    <row r="49" spans="1:33" x14ac:dyDescent="0.25">
      <c r="A49" s="10" t="s">
        <v>10</v>
      </c>
      <c r="B49" s="22">
        <f t="shared" si="61"/>
        <v>0</v>
      </c>
      <c r="C49" s="22">
        <f t="shared" si="61"/>
        <v>0</v>
      </c>
      <c r="D49" s="22">
        <f t="shared" si="61"/>
        <v>0</v>
      </c>
      <c r="E49" s="22">
        <f t="shared" si="61"/>
        <v>0</v>
      </c>
      <c r="F49" s="22">
        <f t="shared" si="61"/>
        <v>0</v>
      </c>
      <c r="G49" s="22">
        <f t="shared" si="61"/>
        <v>0</v>
      </c>
      <c r="H49" s="22">
        <f t="shared" si="61"/>
        <v>0</v>
      </c>
      <c r="I49" s="22">
        <f t="shared" si="61"/>
        <v>0</v>
      </c>
      <c r="J49" s="22">
        <f t="shared" si="61"/>
        <v>0</v>
      </c>
      <c r="K49" s="22">
        <f t="shared" si="61"/>
        <v>0</v>
      </c>
      <c r="L49" s="22">
        <f t="shared" ref="L49" si="65">IF(L26=0,0,100*L26/L13)</f>
        <v>0</v>
      </c>
      <c r="M49" s="22">
        <f t="shared" ref="M49:AF49" si="66">IF(M26=0,0,100*M26/M13)</f>
        <v>0</v>
      </c>
      <c r="N49" s="22">
        <f t="shared" si="66"/>
        <v>0</v>
      </c>
      <c r="O49" s="22">
        <f t="shared" si="66"/>
        <v>0</v>
      </c>
      <c r="P49" s="22">
        <f t="shared" si="66"/>
        <v>0</v>
      </c>
      <c r="Q49" s="22">
        <f t="shared" si="66"/>
        <v>0</v>
      </c>
      <c r="R49" s="22">
        <f t="shared" si="66"/>
        <v>0</v>
      </c>
      <c r="S49" s="22">
        <f t="shared" si="66"/>
        <v>0</v>
      </c>
      <c r="T49" s="22">
        <f t="shared" si="66"/>
        <v>0</v>
      </c>
      <c r="U49" s="22">
        <f t="shared" si="66"/>
        <v>0</v>
      </c>
      <c r="V49" s="22">
        <f t="shared" si="66"/>
        <v>0</v>
      </c>
      <c r="W49" s="22">
        <f t="shared" si="66"/>
        <v>0</v>
      </c>
      <c r="X49" s="22">
        <f t="shared" si="66"/>
        <v>0</v>
      </c>
      <c r="Y49" s="22">
        <f t="shared" si="66"/>
        <v>0</v>
      </c>
      <c r="Z49" s="22">
        <f t="shared" si="66"/>
        <v>0</v>
      </c>
      <c r="AA49" s="22">
        <f t="shared" si="66"/>
        <v>0</v>
      </c>
      <c r="AB49" s="22">
        <f t="shared" si="66"/>
        <v>0</v>
      </c>
      <c r="AC49" s="22">
        <f t="shared" si="66"/>
        <v>0</v>
      </c>
      <c r="AD49" s="22">
        <f t="shared" si="66"/>
        <v>0</v>
      </c>
      <c r="AE49" s="22">
        <f t="shared" si="66"/>
        <v>0</v>
      </c>
      <c r="AF49" s="22">
        <f t="shared" si="66"/>
        <v>0</v>
      </c>
      <c r="AG49" s="22">
        <f t="shared" ref="AG49" si="67">IF(AG26=0,0,100*AG26/AG13)</f>
        <v>0</v>
      </c>
    </row>
    <row r="50" spans="1:33" x14ac:dyDescent="0.25">
      <c r="A50" s="12" t="s">
        <v>11</v>
      </c>
      <c r="B50" s="23">
        <f t="shared" ref="B50:K50" si="68">IF(B32=0,0,100*B32/B14)</f>
        <v>0</v>
      </c>
      <c r="C50" s="23">
        <f t="shared" si="68"/>
        <v>0</v>
      </c>
      <c r="D50" s="23">
        <f t="shared" si="68"/>
        <v>0</v>
      </c>
      <c r="E50" s="23">
        <f t="shared" si="68"/>
        <v>0</v>
      </c>
      <c r="F50" s="23">
        <f t="shared" si="68"/>
        <v>0</v>
      </c>
      <c r="G50" s="23">
        <f t="shared" si="68"/>
        <v>0</v>
      </c>
      <c r="H50" s="23">
        <f t="shared" si="68"/>
        <v>0</v>
      </c>
      <c r="I50" s="23">
        <f t="shared" si="68"/>
        <v>0</v>
      </c>
      <c r="J50" s="23">
        <f t="shared" si="68"/>
        <v>0</v>
      </c>
      <c r="K50" s="23">
        <f t="shared" si="68"/>
        <v>0</v>
      </c>
      <c r="L50" s="23">
        <f t="shared" ref="L50" si="69">IF(L32=0,0,100*L32/L14)</f>
        <v>0</v>
      </c>
      <c r="M50" s="23">
        <f t="shared" ref="M50:AF50" si="70">IF(M32=0,0,100*M32/M14)</f>
        <v>0</v>
      </c>
      <c r="N50" s="23">
        <f t="shared" si="70"/>
        <v>0</v>
      </c>
      <c r="O50" s="23">
        <f t="shared" si="70"/>
        <v>0</v>
      </c>
      <c r="P50" s="23">
        <f t="shared" si="70"/>
        <v>0</v>
      </c>
      <c r="Q50" s="23">
        <f t="shared" si="70"/>
        <v>0</v>
      </c>
      <c r="R50" s="23">
        <f t="shared" si="70"/>
        <v>0</v>
      </c>
      <c r="S50" s="23">
        <f t="shared" si="70"/>
        <v>0</v>
      </c>
      <c r="T50" s="23">
        <f t="shared" si="70"/>
        <v>0</v>
      </c>
      <c r="U50" s="23">
        <f t="shared" si="70"/>
        <v>0</v>
      </c>
      <c r="V50" s="23">
        <f t="shared" si="70"/>
        <v>0</v>
      </c>
      <c r="W50" s="23">
        <f t="shared" si="70"/>
        <v>0</v>
      </c>
      <c r="X50" s="23">
        <f t="shared" si="70"/>
        <v>0</v>
      </c>
      <c r="Y50" s="23">
        <f t="shared" si="70"/>
        <v>0</v>
      </c>
      <c r="Z50" s="23">
        <f t="shared" si="70"/>
        <v>0</v>
      </c>
      <c r="AA50" s="23">
        <f t="shared" si="70"/>
        <v>0</v>
      </c>
      <c r="AB50" s="23">
        <f t="shared" si="70"/>
        <v>0</v>
      </c>
      <c r="AC50" s="23">
        <f t="shared" si="70"/>
        <v>0</v>
      </c>
      <c r="AD50" s="23">
        <f t="shared" si="70"/>
        <v>0</v>
      </c>
      <c r="AE50" s="23">
        <f t="shared" si="70"/>
        <v>0</v>
      </c>
      <c r="AF50" s="23">
        <f t="shared" si="70"/>
        <v>0</v>
      </c>
      <c r="AG50" s="23">
        <f t="shared" ref="AG50" si="71">IF(AG32=0,0,100*AG32/AG14)</f>
        <v>0</v>
      </c>
    </row>
    <row r="51" spans="1:33" x14ac:dyDescent="0.25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</row>
    <row r="54" spans="1:33" x14ac:dyDescent="0.25">
      <c r="A54" s="10" t="s">
        <v>10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</row>
    <row r="55" spans="1:33" x14ac:dyDescent="0.25">
      <c r="A55" s="12" t="s">
        <v>11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</row>
    <row r="56" spans="1:33" x14ac:dyDescent="0.25">
      <c r="A56" s="14" t="s">
        <v>27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25">
      <c r="A58" s="8" t="s">
        <v>6</v>
      </c>
      <c r="B58" s="18">
        <f t="shared" ref="B58:K58" si="72">IF(B48=0,0,B48/B53)</f>
        <v>0</v>
      </c>
      <c r="C58" s="18">
        <f t="shared" si="72"/>
        <v>0</v>
      </c>
      <c r="D58" s="18">
        <f t="shared" si="72"/>
        <v>0</v>
      </c>
      <c r="E58" s="18">
        <f t="shared" si="72"/>
        <v>0</v>
      </c>
      <c r="F58" s="18">
        <f t="shared" si="72"/>
        <v>0</v>
      </c>
      <c r="G58" s="18">
        <f t="shared" si="72"/>
        <v>0</v>
      </c>
      <c r="H58" s="18">
        <f t="shared" si="72"/>
        <v>0</v>
      </c>
      <c r="I58" s="18">
        <f t="shared" si="72"/>
        <v>0</v>
      </c>
      <c r="J58" s="18">
        <f t="shared" si="72"/>
        <v>0</v>
      </c>
      <c r="K58" s="18">
        <f t="shared" si="72"/>
        <v>0</v>
      </c>
      <c r="L58" s="18">
        <f>IF(L48=0,0,L48/L53)</f>
        <v>0</v>
      </c>
      <c r="M58" s="18">
        <f t="shared" ref="M58:AF58" si="73">IF(M48=0,0,M48/M53)</f>
        <v>0</v>
      </c>
      <c r="N58" s="18">
        <f t="shared" si="73"/>
        <v>0</v>
      </c>
      <c r="O58" s="18">
        <f t="shared" si="73"/>
        <v>0</v>
      </c>
      <c r="P58" s="18">
        <f t="shared" si="73"/>
        <v>0</v>
      </c>
      <c r="Q58" s="18">
        <f t="shared" si="73"/>
        <v>0</v>
      </c>
      <c r="R58" s="18">
        <f t="shared" si="73"/>
        <v>0</v>
      </c>
      <c r="S58" s="18">
        <f t="shared" si="73"/>
        <v>0</v>
      </c>
      <c r="T58" s="18">
        <f t="shared" si="73"/>
        <v>0</v>
      </c>
      <c r="U58" s="18">
        <f t="shared" si="73"/>
        <v>0</v>
      </c>
      <c r="V58" s="18">
        <f t="shared" si="73"/>
        <v>0</v>
      </c>
      <c r="W58" s="18">
        <f t="shared" si="73"/>
        <v>0</v>
      </c>
      <c r="X58" s="18">
        <f t="shared" si="73"/>
        <v>0</v>
      </c>
      <c r="Y58" s="18">
        <f t="shared" si="73"/>
        <v>0</v>
      </c>
      <c r="Z58" s="18">
        <f t="shared" si="73"/>
        <v>0</v>
      </c>
      <c r="AA58" s="18">
        <f t="shared" si="73"/>
        <v>0</v>
      </c>
      <c r="AB58" s="18">
        <f t="shared" si="73"/>
        <v>0</v>
      </c>
      <c r="AC58" s="18">
        <f t="shared" si="73"/>
        <v>0</v>
      </c>
      <c r="AD58" s="18">
        <f t="shared" si="73"/>
        <v>0</v>
      </c>
      <c r="AE58" s="18">
        <f t="shared" si="73"/>
        <v>0</v>
      </c>
      <c r="AF58" s="18">
        <f t="shared" si="73"/>
        <v>0</v>
      </c>
      <c r="AG58" s="18">
        <f t="shared" ref="AG58" si="74">IF(AG48=0,0,AG48/AG53)</f>
        <v>0</v>
      </c>
    </row>
    <row r="59" spans="1:33" x14ac:dyDescent="0.25">
      <c r="A59" s="10" t="s">
        <v>10</v>
      </c>
      <c r="B59" s="19">
        <f t="shared" ref="B59:K59" si="75">IF(B49=0,0,B49/B54)</f>
        <v>0</v>
      </c>
      <c r="C59" s="19">
        <f t="shared" si="75"/>
        <v>0</v>
      </c>
      <c r="D59" s="19">
        <f t="shared" si="75"/>
        <v>0</v>
      </c>
      <c r="E59" s="19">
        <f t="shared" si="75"/>
        <v>0</v>
      </c>
      <c r="F59" s="19">
        <f t="shared" si="75"/>
        <v>0</v>
      </c>
      <c r="G59" s="19">
        <f t="shared" si="75"/>
        <v>0</v>
      </c>
      <c r="H59" s="19">
        <f t="shared" si="75"/>
        <v>0</v>
      </c>
      <c r="I59" s="19">
        <f t="shared" si="75"/>
        <v>0</v>
      </c>
      <c r="J59" s="19">
        <f t="shared" si="75"/>
        <v>0</v>
      </c>
      <c r="K59" s="19">
        <f t="shared" si="75"/>
        <v>0</v>
      </c>
      <c r="L59" s="19">
        <f>IF(L49=0,0,L49/L54)</f>
        <v>0</v>
      </c>
      <c r="M59" s="19">
        <f t="shared" ref="M59:AF59" si="76">IF(M49=0,0,M49/M54)</f>
        <v>0</v>
      </c>
      <c r="N59" s="19">
        <f t="shared" si="76"/>
        <v>0</v>
      </c>
      <c r="O59" s="19">
        <f t="shared" si="76"/>
        <v>0</v>
      </c>
      <c r="P59" s="19">
        <f t="shared" si="76"/>
        <v>0</v>
      </c>
      <c r="Q59" s="19">
        <f t="shared" si="76"/>
        <v>0</v>
      </c>
      <c r="R59" s="19">
        <f t="shared" si="76"/>
        <v>0</v>
      </c>
      <c r="S59" s="19">
        <f t="shared" si="76"/>
        <v>0</v>
      </c>
      <c r="T59" s="19">
        <f t="shared" si="76"/>
        <v>0</v>
      </c>
      <c r="U59" s="19">
        <f t="shared" si="76"/>
        <v>0</v>
      </c>
      <c r="V59" s="19">
        <f t="shared" si="76"/>
        <v>0</v>
      </c>
      <c r="W59" s="19">
        <f t="shared" si="76"/>
        <v>0</v>
      </c>
      <c r="X59" s="19">
        <f t="shared" si="76"/>
        <v>0</v>
      </c>
      <c r="Y59" s="19">
        <f t="shared" si="76"/>
        <v>0</v>
      </c>
      <c r="Z59" s="19">
        <f t="shared" si="76"/>
        <v>0</v>
      </c>
      <c r="AA59" s="19">
        <f t="shared" si="76"/>
        <v>0</v>
      </c>
      <c r="AB59" s="19">
        <f t="shared" si="76"/>
        <v>0</v>
      </c>
      <c r="AC59" s="19">
        <f t="shared" si="76"/>
        <v>0</v>
      </c>
      <c r="AD59" s="19">
        <f t="shared" si="76"/>
        <v>0</v>
      </c>
      <c r="AE59" s="19">
        <f t="shared" si="76"/>
        <v>0</v>
      </c>
      <c r="AF59" s="19">
        <f t="shared" si="76"/>
        <v>0</v>
      </c>
      <c r="AG59" s="19">
        <f t="shared" ref="AG59" si="77">IF(AG49=0,0,AG49/AG54)</f>
        <v>0</v>
      </c>
    </row>
    <row r="60" spans="1:33" x14ac:dyDescent="0.25">
      <c r="A60" s="12" t="s">
        <v>11</v>
      </c>
      <c r="B60" s="20">
        <f t="shared" ref="B60:K60" si="78">IF(B50=0,0,B50/B55)</f>
        <v>0</v>
      </c>
      <c r="C60" s="20">
        <f t="shared" si="78"/>
        <v>0</v>
      </c>
      <c r="D60" s="20">
        <f t="shared" si="78"/>
        <v>0</v>
      </c>
      <c r="E60" s="20">
        <f t="shared" si="78"/>
        <v>0</v>
      </c>
      <c r="F60" s="20">
        <f t="shared" si="78"/>
        <v>0</v>
      </c>
      <c r="G60" s="20">
        <f t="shared" si="78"/>
        <v>0</v>
      </c>
      <c r="H60" s="20">
        <f t="shared" si="78"/>
        <v>0</v>
      </c>
      <c r="I60" s="20">
        <f t="shared" si="78"/>
        <v>0</v>
      </c>
      <c r="J60" s="20">
        <f t="shared" si="78"/>
        <v>0</v>
      </c>
      <c r="K60" s="20">
        <f t="shared" si="78"/>
        <v>0</v>
      </c>
      <c r="L60" s="20">
        <f>IF(L50=0,0,L50/L55)</f>
        <v>0</v>
      </c>
      <c r="M60" s="20">
        <f t="shared" ref="M60:AF60" si="79">IF(M50=0,0,M50/M55)</f>
        <v>0</v>
      </c>
      <c r="N60" s="20">
        <f t="shared" si="79"/>
        <v>0</v>
      </c>
      <c r="O60" s="20">
        <f t="shared" si="79"/>
        <v>0</v>
      </c>
      <c r="P60" s="20">
        <f t="shared" si="79"/>
        <v>0</v>
      </c>
      <c r="Q60" s="20">
        <f t="shared" si="79"/>
        <v>0</v>
      </c>
      <c r="R60" s="20">
        <f t="shared" si="79"/>
        <v>0</v>
      </c>
      <c r="S60" s="20">
        <f t="shared" si="79"/>
        <v>0</v>
      </c>
      <c r="T60" s="20">
        <f t="shared" si="79"/>
        <v>0</v>
      </c>
      <c r="U60" s="20">
        <f t="shared" si="79"/>
        <v>0</v>
      </c>
      <c r="V60" s="20">
        <f t="shared" si="79"/>
        <v>0</v>
      </c>
      <c r="W60" s="20">
        <f t="shared" si="79"/>
        <v>0</v>
      </c>
      <c r="X60" s="20">
        <f t="shared" si="79"/>
        <v>0</v>
      </c>
      <c r="Y60" s="20">
        <f t="shared" si="79"/>
        <v>0</v>
      </c>
      <c r="Z60" s="20">
        <f t="shared" si="79"/>
        <v>0</v>
      </c>
      <c r="AA60" s="20">
        <f t="shared" si="79"/>
        <v>0</v>
      </c>
      <c r="AB60" s="20">
        <f t="shared" si="79"/>
        <v>0</v>
      </c>
      <c r="AC60" s="20">
        <f t="shared" si="79"/>
        <v>0</v>
      </c>
      <c r="AD60" s="20">
        <f t="shared" si="79"/>
        <v>0</v>
      </c>
      <c r="AE60" s="20">
        <f t="shared" si="79"/>
        <v>0</v>
      </c>
      <c r="AF60" s="20">
        <f t="shared" si="79"/>
        <v>0</v>
      </c>
      <c r="AG60" s="20">
        <f t="shared" ref="AG60" si="80">IF(AG50=0,0,AG50/AG55)</f>
        <v>0</v>
      </c>
    </row>
    <row r="61" spans="1:33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25">
      <c r="A62" s="8" t="s">
        <v>0</v>
      </c>
      <c r="B62" s="33">
        <f t="shared" ref="B62:K62" si="81">IF(B66=0,0,B66/B25)</f>
        <v>0</v>
      </c>
      <c r="C62" s="33">
        <f t="shared" si="81"/>
        <v>0</v>
      </c>
      <c r="D62" s="33">
        <f t="shared" si="81"/>
        <v>0</v>
      </c>
      <c r="E62" s="33">
        <f t="shared" si="81"/>
        <v>0</v>
      </c>
      <c r="F62" s="33">
        <f t="shared" si="81"/>
        <v>0</v>
      </c>
      <c r="G62" s="33">
        <f t="shared" si="81"/>
        <v>0</v>
      </c>
      <c r="H62" s="33">
        <f t="shared" si="81"/>
        <v>0</v>
      </c>
      <c r="I62" s="33">
        <f t="shared" si="81"/>
        <v>0</v>
      </c>
      <c r="J62" s="33">
        <f t="shared" si="81"/>
        <v>0</v>
      </c>
      <c r="K62" s="33">
        <f t="shared" si="81"/>
        <v>0</v>
      </c>
      <c r="L62" s="33">
        <f>IF(L66=0,0,L66/L25)</f>
        <v>0</v>
      </c>
      <c r="M62" s="33">
        <f t="shared" ref="M62:AF62" si="82">IF(M66=0,0,M66/M25)</f>
        <v>0</v>
      </c>
      <c r="N62" s="33">
        <f t="shared" si="82"/>
        <v>0</v>
      </c>
      <c r="O62" s="33">
        <f t="shared" si="82"/>
        <v>0</v>
      </c>
      <c r="P62" s="33">
        <f t="shared" si="82"/>
        <v>0</v>
      </c>
      <c r="Q62" s="33">
        <f t="shared" si="82"/>
        <v>0</v>
      </c>
      <c r="R62" s="33">
        <f t="shared" si="82"/>
        <v>0</v>
      </c>
      <c r="S62" s="33">
        <f t="shared" si="82"/>
        <v>0</v>
      </c>
      <c r="T62" s="33">
        <f t="shared" si="82"/>
        <v>0</v>
      </c>
      <c r="U62" s="33">
        <f t="shared" si="82"/>
        <v>0</v>
      </c>
      <c r="V62" s="33">
        <f t="shared" si="82"/>
        <v>0</v>
      </c>
      <c r="W62" s="33">
        <f t="shared" si="82"/>
        <v>0</v>
      </c>
      <c r="X62" s="33">
        <f t="shared" si="82"/>
        <v>0</v>
      </c>
      <c r="Y62" s="33">
        <f t="shared" si="82"/>
        <v>0</v>
      </c>
      <c r="Z62" s="33">
        <f t="shared" si="82"/>
        <v>0</v>
      </c>
      <c r="AA62" s="33">
        <f t="shared" si="82"/>
        <v>0</v>
      </c>
      <c r="AB62" s="33">
        <f t="shared" si="82"/>
        <v>0</v>
      </c>
      <c r="AC62" s="33">
        <f t="shared" si="82"/>
        <v>0</v>
      </c>
      <c r="AD62" s="33">
        <f t="shared" si="82"/>
        <v>0</v>
      </c>
      <c r="AE62" s="33">
        <f t="shared" si="82"/>
        <v>0</v>
      </c>
      <c r="AF62" s="33">
        <f t="shared" si="82"/>
        <v>0</v>
      </c>
      <c r="AG62" s="33">
        <f t="shared" ref="AG62" si="83">IF(AG66=0,0,AG66/AG25)</f>
        <v>0</v>
      </c>
    </row>
    <row r="63" spans="1:33" x14ac:dyDescent="0.25">
      <c r="A63" s="10" t="s">
        <v>10</v>
      </c>
      <c r="B63" s="34">
        <f t="shared" ref="B63:K63" si="84">IF(B67=0,0,B67/B26)</f>
        <v>0</v>
      </c>
      <c r="C63" s="34">
        <f t="shared" si="84"/>
        <v>0</v>
      </c>
      <c r="D63" s="34">
        <f t="shared" si="84"/>
        <v>0</v>
      </c>
      <c r="E63" s="34">
        <f t="shared" si="84"/>
        <v>0</v>
      </c>
      <c r="F63" s="34">
        <f t="shared" si="84"/>
        <v>0</v>
      </c>
      <c r="G63" s="34">
        <f t="shared" si="84"/>
        <v>0</v>
      </c>
      <c r="H63" s="34">
        <f t="shared" si="84"/>
        <v>0</v>
      </c>
      <c r="I63" s="34">
        <f t="shared" si="84"/>
        <v>0</v>
      </c>
      <c r="J63" s="34">
        <f t="shared" si="84"/>
        <v>0</v>
      </c>
      <c r="K63" s="34">
        <f t="shared" si="84"/>
        <v>0</v>
      </c>
      <c r="L63" s="34">
        <f>IF(L67=0,0,L67/L26)</f>
        <v>0</v>
      </c>
      <c r="M63" s="34">
        <f t="shared" ref="M63:AF63" si="85">IF(M67=0,0,M67/M26)</f>
        <v>0</v>
      </c>
      <c r="N63" s="34">
        <f t="shared" si="85"/>
        <v>0</v>
      </c>
      <c r="O63" s="34">
        <f t="shared" si="85"/>
        <v>0</v>
      </c>
      <c r="P63" s="34">
        <f t="shared" si="85"/>
        <v>0</v>
      </c>
      <c r="Q63" s="34">
        <f t="shared" si="85"/>
        <v>0</v>
      </c>
      <c r="R63" s="34">
        <f t="shared" si="85"/>
        <v>0</v>
      </c>
      <c r="S63" s="34">
        <f t="shared" si="85"/>
        <v>0</v>
      </c>
      <c r="T63" s="34">
        <f t="shared" si="85"/>
        <v>0</v>
      </c>
      <c r="U63" s="34">
        <f t="shared" si="85"/>
        <v>0</v>
      </c>
      <c r="V63" s="34">
        <f t="shared" si="85"/>
        <v>0</v>
      </c>
      <c r="W63" s="34">
        <f t="shared" si="85"/>
        <v>0</v>
      </c>
      <c r="X63" s="34">
        <f t="shared" si="85"/>
        <v>0</v>
      </c>
      <c r="Y63" s="34">
        <f t="shared" si="85"/>
        <v>0</v>
      </c>
      <c r="Z63" s="34">
        <f t="shared" si="85"/>
        <v>0</v>
      </c>
      <c r="AA63" s="34">
        <f t="shared" si="85"/>
        <v>0</v>
      </c>
      <c r="AB63" s="34">
        <f t="shared" si="85"/>
        <v>0</v>
      </c>
      <c r="AC63" s="34">
        <f t="shared" si="85"/>
        <v>0</v>
      </c>
      <c r="AD63" s="34">
        <f t="shared" si="85"/>
        <v>0</v>
      </c>
      <c r="AE63" s="34">
        <f t="shared" si="85"/>
        <v>0</v>
      </c>
      <c r="AF63" s="34">
        <f t="shared" si="85"/>
        <v>0</v>
      </c>
      <c r="AG63" s="34">
        <f t="shared" ref="AG63" si="86">IF(AG67=0,0,AG67/AG26)</f>
        <v>0</v>
      </c>
    </row>
    <row r="64" spans="1:33" x14ac:dyDescent="0.25">
      <c r="A64" s="12" t="s">
        <v>11</v>
      </c>
      <c r="B64" s="35">
        <f t="shared" ref="B64:K64" si="87">IF(B68=0,0,B68/B32)</f>
        <v>0</v>
      </c>
      <c r="C64" s="35">
        <f t="shared" si="87"/>
        <v>0</v>
      </c>
      <c r="D64" s="35">
        <f t="shared" si="87"/>
        <v>0</v>
      </c>
      <c r="E64" s="35">
        <f t="shared" si="87"/>
        <v>0</v>
      </c>
      <c r="F64" s="35">
        <f t="shared" si="87"/>
        <v>0</v>
      </c>
      <c r="G64" s="35">
        <f t="shared" si="87"/>
        <v>0</v>
      </c>
      <c r="H64" s="35">
        <f t="shared" si="87"/>
        <v>0</v>
      </c>
      <c r="I64" s="35">
        <f t="shared" si="87"/>
        <v>0</v>
      </c>
      <c r="J64" s="35">
        <f t="shared" si="87"/>
        <v>0</v>
      </c>
      <c r="K64" s="35">
        <f t="shared" si="87"/>
        <v>0</v>
      </c>
      <c r="L64" s="35">
        <f>IF(L68=0,0,L68/L32)</f>
        <v>0</v>
      </c>
      <c r="M64" s="35">
        <f t="shared" ref="M64:AF64" si="88">IF(M68=0,0,M68/M32)</f>
        <v>0</v>
      </c>
      <c r="N64" s="35">
        <f t="shared" si="88"/>
        <v>0</v>
      </c>
      <c r="O64" s="35">
        <f t="shared" si="88"/>
        <v>0</v>
      </c>
      <c r="P64" s="35">
        <f t="shared" si="88"/>
        <v>0</v>
      </c>
      <c r="Q64" s="35">
        <f t="shared" si="88"/>
        <v>0</v>
      </c>
      <c r="R64" s="35">
        <f t="shared" si="88"/>
        <v>0</v>
      </c>
      <c r="S64" s="35">
        <f t="shared" si="88"/>
        <v>0</v>
      </c>
      <c r="T64" s="35">
        <f t="shared" si="88"/>
        <v>0</v>
      </c>
      <c r="U64" s="35">
        <f t="shared" si="88"/>
        <v>0</v>
      </c>
      <c r="V64" s="35">
        <f t="shared" si="88"/>
        <v>0</v>
      </c>
      <c r="W64" s="35">
        <f t="shared" si="88"/>
        <v>0</v>
      </c>
      <c r="X64" s="35">
        <f t="shared" si="88"/>
        <v>0</v>
      </c>
      <c r="Y64" s="35">
        <f t="shared" si="88"/>
        <v>0</v>
      </c>
      <c r="Z64" s="35">
        <f t="shared" si="88"/>
        <v>0</v>
      </c>
      <c r="AA64" s="35">
        <f t="shared" si="88"/>
        <v>0</v>
      </c>
      <c r="AB64" s="35">
        <f t="shared" si="88"/>
        <v>0</v>
      </c>
      <c r="AC64" s="35">
        <f t="shared" si="88"/>
        <v>0</v>
      </c>
      <c r="AD64" s="35">
        <f t="shared" si="88"/>
        <v>0</v>
      </c>
      <c r="AE64" s="35">
        <f t="shared" si="88"/>
        <v>0</v>
      </c>
      <c r="AF64" s="35">
        <f t="shared" si="88"/>
        <v>0</v>
      </c>
      <c r="AG64" s="35">
        <f t="shared" ref="AG64" si="89">IF(AG68=0,0,AG68/AG32)</f>
        <v>0</v>
      </c>
    </row>
    <row r="65" spans="1:3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25">
      <c r="A66" s="8" t="s">
        <v>2</v>
      </c>
      <c r="B66" s="9">
        <f t="shared" ref="B66:K66" si="90">SUM(B67:B68)</f>
        <v>0</v>
      </c>
      <c r="C66" s="9">
        <f t="shared" si="90"/>
        <v>0</v>
      </c>
      <c r="D66" s="9">
        <f t="shared" si="90"/>
        <v>0</v>
      </c>
      <c r="E66" s="9">
        <f t="shared" si="90"/>
        <v>0</v>
      </c>
      <c r="F66" s="9">
        <f t="shared" si="90"/>
        <v>0</v>
      </c>
      <c r="G66" s="9">
        <f t="shared" si="90"/>
        <v>0</v>
      </c>
      <c r="H66" s="9">
        <f t="shared" si="90"/>
        <v>0</v>
      </c>
      <c r="I66" s="9">
        <f t="shared" si="90"/>
        <v>0</v>
      </c>
      <c r="J66" s="9">
        <f t="shared" si="90"/>
        <v>0</v>
      </c>
      <c r="K66" s="9">
        <f t="shared" si="90"/>
        <v>0</v>
      </c>
      <c r="L66" s="9">
        <f>SUM(L67:L68)</f>
        <v>0</v>
      </c>
      <c r="M66" s="9">
        <f t="shared" ref="M66:AF66" si="91">SUM(M67:M68)</f>
        <v>0</v>
      </c>
      <c r="N66" s="9">
        <f t="shared" si="91"/>
        <v>0</v>
      </c>
      <c r="O66" s="9">
        <f t="shared" si="91"/>
        <v>0</v>
      </c>
      <c r="P66" s="9">
        <f t="shared" si="91"/>
        <v>0</v>
      </c>
      <c r="Q66" s="9">
        <f t="shared" si="91"/>
        <v>0</v>
      </c>
      <c r="R66" s="9">
        <f t="shared" si="91"/>
        <v>0</v>
      </c>
      <c r="S66" s="9">
        <f t="shared" si="91"/>
        <v>0</v>
      </c>
      <c r="T66" s="9">
        <f t="shared" si="91"/>
        <v>0</v>
      </c>
      <c r="U66" s="9">
        <f t="shared" si="91"/>
        <v>0</v>
      </c>
      <c r="V66" s="9">
        <f t="shared" si="91"/>
        <v>0</v>
      </c>
      <c r="W66" s="9">
        <f t="shared" si="91"/>
        <v>0</v>
      </c>
      <c r="X66" s="9">
        <f t="shared" si="91"/>
        <v>0</v>
      </c>
      <c r="Y66" s="9">
        <f t="shared" si="91"/>
        <v>0</v>
      </c>
      <c r="Z66" s="9">
        <f t="shared" si="91"/>
        <v>0</v>
      </c>
      <c r="AA66" s="9">
        <f t="shared" si="91"/>
        <v>0</v>
      </c>
      <c r="AB66" s="9">
        <f t="shared" si="91"/>
        <v>0</v>
      </c>
      <c r="AC66" s="9">
        <f t="shared" si="91"/>
        <v>0</v>
      </c>
      <c r="AD66" s="9">
        <f t="shared" si="91"/>
        <v>0</v>
      </c>
      <c r="AE66" s="9">
        <f t="shared" si="91"/>
        <v>0</v>
      </c>
      <c r="AF66" s="9">
        <f t="shared" si="91"/>
        <v>0</v>
      </c>
      <c r="AG66" s="9">
        <f t="shared" ref="AG66" si="92">SUM(AG67:AG68)</f>
        <v>0</v>
      </c>
    </row>
    <row r="67" spans="1:33" x14ac:dyDescent="0.25">
      <c r="A67" s="10" t="s">
        <v>10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</row>
    <row r="68" spans="1:33" x14ac:dyDescent="0.25">
      <c r="A68" s="12" t="s">
        <v>11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</row>
    <row r="69" spans="1:33" x14ac:dyDescent="0.25">
      <c r="A69" s="14" t="s">
        <v>26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25">
      <c r="A71" s="8" t="s">
        <v>7</v>
      </c>
      <c r="B71" s="9">
        <f t="shared" ref="B71:K71" si="93">IF(B66=0,0,100*B66/B12)</f>
        <v>0</v>
      </c>
      <c r="C71" s="9">
        <f t="shared" si="93"/>
        <v>0</v>
      </c>
      <c r="D71" s="9">
        <f t="shared" si="93"/>
        <v>0</v>
      </c>
      <c r="E71" s="9">
        <f t="shared" si="93"/>
        <v>0</v>
      </c>
      <c r="F71" s="9">
        <f t="shared" si="93"/>
        <v>0</v>
      </c>
      <c r="G71" s="9">
        <f t="shared" si="93"/>
        <v>0</v>
      </c>
      <c r="H71" s="9">
        <f t="shared" si="93"/>
        <v>0</v>
      </c>
      <c r="I71" s="9">
        <f t="shared" si="93"/>
        <v>0</v>
      </c>
      <c r="J71" s="9">
        <f t="shared" si="93"/>
        <v>0</v>
      </c>
      <c r="K71" s="9">
        <f t="shared" si="93"/>
        <v>0</v>
      </c>
      <c r="L71" s="9">
        <f>IF(L66=0,0,100*L66/L12)</f>
        <v>0</v>
      </c>
      <c r="M71" s="9">
        <f t="shared" ref="M71:AF71" si="94">IF(M66=0,0,100*M66/M12)</f>
        <v>0</v>
      </c>
      <c r="N71" s="9">
        <f t="shared" si="94"/>
        <v>0</v>
      </c>
      <c r="O71" s="9">
        <f t="shared" si="94"/>
        <v>0</v>
      </c>
      <c r="P71" s="9">
        <f t="shared" si="94"/>
        <v>0</v>
      </c>
      <c r="Q71" s="9">
        <f t="shared" si="94"/>
        <v>0</v>
      </c>
      <c r="R71" s="9">
        <f t="shared" si="94"/>
        <v>0</v>
      </c>
      <c r="S71" s="9">
        <f t="shared" si="94"/>
        <v>0</v>
      </c>
      <c r="T71" s="9">
        <f t="shared" si="94"/>
        <v>0</v>
      </c>
      <c r="U71" s="9">
        <f t="shared" si="94"/>
        <v>0</v>
      </c>
      <c r="V71" s="9">
        <f t="shared" si="94"/>
        <v>0</v>
      </c>
      <c r="W71" s="9">
        <f t="shared" si="94"/>
        <v>0</v>
      </c>
      <c r="X71" s="9">
        <f t="shared" si="94"/>
        <v>0</v>
      </c>
      <c r="Y71" s="9">
        <f t="shared" si="94"/>
        <v>0</v>
      </c>
      <c r="Z71" s="9">
        <f t="shared" si="94"/>
        <v>0</v>
      </c>
      <c r="AA71" s="9">
        <f t="shared" si="94"/>
        <v>0</v>
      </c>
      <c r="AB71" s="9">
        <f t="shared" si="94"/>
        <v>0</v>
      </c>
      <c r="AC71" s="9">
        <f t="shared" si="94"/>
        <v>0</v>
      </c>
      <c r="AD71" s="9">
        <f t="shared" si="94"/>
        <v>0</v>
      </c>
      <c r="AE71" s="9">
        <f t="shared" si="94"/>
        <v>0</v>
      </c>
      <c r="AF71" s="9">
        <f t="shared" si="94"/>
        <v>0</v>
      </c>
      <c r="AG71" s="9">
        <f t="shared" ref="AG71" si="95">IF(AG66=0,0,100*AG66/AG12)</f>
        <v>0</v>
      </c>
    </row>
    <row r="72" spans="1:33" x14ac:dyDescent="0.25">
      <c r="A72" s="10" t="s">
        <v>10</v>
      </c>
      <c r="B72" s="11">
        <f t="shared" ref="B72:K72" si="96">IF(B67=0,0,100*B67/B13)</f>
        <v>0</v>
      </c>
      <c r="C72" s="11">
        <f t="shared" si="96"/>
        <v>0</v>
      </c>
      <c r="D72" s="11">
        <f t="shared" si="96"/>
        <v>0</v>
      </c>
      <c r="E72" s="11">
        <f t="shared" si="96"/>
        <v>0</v>
      </c>
      <c r="F72" s="11">
        <f t="shared" si="96"/>
        <v>0</v>
      </c>
      <c r="G72" s="11">
        <f t="shared" si="96"/>
        <v>0</v>
      </c>
      <c r="H72" s="11">
        <f t="shared" si="96"/>
        <v>0</v>
      </c>
      <c r="I72" s="11">
        <f t="shared" si="96"/>
        <v>0</v>
      </c>
      <c r="J72" s="11">
        <f t="shared" si="96"/>
        <v>0</v>
      </c>
      <c r="K72" s="11">
        <f t="shared" si="96"/>
        <v>0</v>
      </c>
      <c r="L72" s="11">
        <f>IF(L67=0,0,100*L67/L13)</f>
        <v>0</v>
      </c>
      <c r="M72" s="11">
        <f t="shared" ref="M72:AF72" si="97">IF(M67=0,0,100*M67/M13)</f>
        <v>0</v>
      </c>
      <c r="N72" s="11">
        <f t="shared" si="97"/>
        <v>0</v>
      </c>
      <c r="O72" s="11">
        <f t="shared" si="97"/>
        <v>0</v>
      </c>
      <c r="P72" s="11">
        <f t="shared" si="97"/>
        <v>0</v>
      </c>
      <c r="Q72" s="11">
        <f t="shared" si="97"/>
        <v>0</v>
      </c>
      <c r="R72" s="11">
        <f t="shared" si="97"/>
        <v>0</v>
      </c>
      <c r="S72" s="11">
        <f t="shared" si="97"/>
        <v>0</v>
      </c>
      <c r="T72" s="11">
        <f t="shared" si="97"/>
        <v>0</v>
      </c>
      <c r="U72" s="11">
        <f t="shared" si="97"/>
        <v>0</v>
      </c>
      <c r="V72" s="11">
        <f t="shared" si="97"/>
        <v>0</v>
      </c>
      <c r="W72" s="11">
        <f t="shared" si="97"/>
        <v>0</v>
      </c>
      <c r="X72" s="11">
        <f t="shared" si="97"/>
        <v>0</v>
      </c>
      <c r="Y72" s="11">
        <f t="shared" si="97"/>
        <v>0</v>
      </c>
      <c r="Z72" s="11">
        <f t="shared" si="97"/>
        <v>0</v>
      </c>
      <c r="AA72" s="11">
        <f t="shared" si="97"/>
        <v>0</v>
      </c>
      <c r="AB72" s="11">
        <f t="shared" si="97"/>
        <v>0</v>
      </c>
      <c r="AC72" s="11">
        <f t="shared" si="97"/>
        <v>0</v>
      </c>
      <c r="AD72" s="11">
        <f t="shared" si="97"/>
        <v>0</v>
      </c>
      <c r="AE72" s="11">
        <f t="shared" si="97"/>
        <v>0</v>
      </c>
      <c r="AF72" s="11">
        <f t="shared" si="97"/>
        <v>0</v>
      </c>
      <c r="AG72" s="11">
        <f t="shared" ref="AG72" si="98">IF(AG67=0,0,100*AG67/AG13)</f>
        <v>0</v>
      </c>
    </row>
    <row r="73" spans="1:33" x14ac:dyDescent="0.25">
      <c r="A73" s="12" t="s">
        <v>11</v>
      </c>
      <c r="B73" s="13">
        <f t="shared" ref="B73:K73" si="99">IF(B68=0,0,100*B68/B14)</f>
        <v>0</v>
      </c>
      <c r="C73" s="13">
        <f t="shared" si="99"/>
        <v>0</v>
      </c>
      <c r="D73" s="13">
        <f t="shared" si="99"/>
        <v>0</v>
      </c>
      <c r="E73" s="13">
        <f t="shared" si="99"/>
        <v>0</v>
      </c>
      <c r="F73" s="13">
        <f t="shared" si="99"/>
        <v>0</v>
      </c>
      <c r="G73" s="13">
        <f t="shared" si="99"/>
        <v>0</v>
      </c>
      <c r="H73" s="13">
        <f t="shared" si="99"/>
        <v>0</v>
      </c>
      <c r="I73" s="13">
        <f t="shared" si="99"/>
        <v>0</v>
      </c>
      <c r="J73" s="13">
        <f t="shared" si="99"/>
        <v>0</v>
      </c>
      <c r="K73" s="13">
        <f t="shared" si="99"/>
        <v>0</v>
      </c>
      <c r="L73" s="13">
        <f>IF(L68=0,0,100*L68/L14)</f>
        <v>0</v>
      </c>
      <c r="M73" s="13">
        <f t="shared" ref="M73:AF73" si="100">IF(M68=0,0,100*M68/M14)</f>
        <v>0</v>
      </c>
      <c r="N73" s="13">
        <f t="shared" si="100"/>
        <v>0</v>
      </c>
      <c r="O73" s="13">
        <f t="shared" si="100"/>
        <v>0</v>
      </c>
      <c r="P73" s="13">
        <f t="shared" si="100"/>
        <v>0</v>
      </c>
      <c r="Q73" s="13">
        <f t="shared" si="100"/>
        <v>0</v>
      </c>
      <c r="R73" s="13">
        <f t="shared" si="100"/>
        <v>0</v>
      </c>
      <c r="S73" s="13">
        <f t="shared" si="100"/>
        <v>0</v>
      </c>
      <c r="T73" s="13">
        <f t="shared" si="100"/>
        <v>0</v>
      </c>
      <c r="U73" s="13">
        <f t="shared" si="100"/>
        <v>0</v>
      </c>
      <c r="V73" s="13">
        <f t="shared" si="100"/>
        <v>0</v>
      </c>
      <c r="W73" s="13">
        <f t="shared" si="100"/>
        <v>0</v>
      </c>
      <c r="X73" s="13">
        <f t="shared" si="100"/>
        <v>0</v>
      </c>
      <c r="Y73" s="13">
        <f t="shared" si="100"/>
        <v>0</v>
      </c>
      <c r="Z73" s="13">
        <f t="shared" si="100"/>
        <v>0</v>
      </c>
      <c r="AA73" s="13">
        <f t="shared" si="100"/>
        <v>0</v>
      </c>
      <c r="AB73" s="13">
        <f t="shared" si="100"/>
        <v>0</v>
      </c>
      <c r="AC73" s="13">
        <f t="shared" si="100"/>
        <v>0</v>
      </c>
      <c r="AD73" s="13">
        <f t="shared" si="100"/>
        <v>0</v>
      </c>
      <c r="AE73" s="13">
        <f t="shared" si="100"/>
        <v>0</v>
      </c>
      <c r="AF73" s="13">
        <f t="shared" si="100"/>
        <v>0</v>
      </c>
      <c r="AG73" s="13">
        <f t="shared" ref="AG73" si="101">IF(AG68=0,0,100*AG68/AG14)</f>
        <v>0</v>
      </c>
    </row>
    <row r="74" spans="1:33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25">
      <c r="A75" s="8" t="s">
        <v>21</v>
      </c>
      <c r="B75" s="21">
        <f t="shared" ref="B75:K75" si="102">IF(B66=0,0,1000*B66/B3)</f>
        <v>0</v>
      </c>
      <c r="C75" s="21">
        <f t="shared" si="102"/>
        <v>0</v>
      </c>
      <c r="D75" s="21">
        <f t="shared" si="102"/>
        <v>0</v>
      </c>
      <c r="E75" s="21">
        <f t="shared" si="102"/>
        <v>0</v>
      </c>
      <c r="F75" s="21">
        <f t="shared" si="102"/>
        <v>0</v>
      </c>
      <c r="G75" s="21">
        <f t="shared" si="102"/>
        <v>0</v>
      </c>
      <c r="H75" s="21">
        <f t="shared" si="102"/>
        <v>0</v>
      </c>
      <c r="I75" s="21">
        <f t="shared" si="102"/>
        <v>0</v>
      </c>
      <c r="J75" s="21">
        <f t="shared" si="102"/>
        <v>0</v>
      </c>
      <c r="K75" s="21">
        <f t="shared" si="102"/>
        <v>0</v>
      </c>
      <c r="L75" s="21">
        <f>IF(L66=0,0,1000*L66/L3)</f>
        <v>0</v>
      </c>
      <c r="M75" s="21">
        <f t="shared" ref="M75:AF75" si="103">IF(M66=0,0,1000*M66/M3)</f>
        <v>0</v>
      </c>
      <c r="N75" s="21">
        <f t="shared" si="103"/>
        <v>0</v>
      </c>
      <c r="O75" s="21">
        <f t="shared" si="103"/>
        <v>0</v>
      </c>
      <c r="P75" s="21">
        <f t="shared" si="103"/>
        <v>0</v>
      </c>
      <c r="Q75" s="21">
        <f t="shared" si="103"/>
        <v>0</v>
      </c>
      <c r="R75" s="21">
        <f t="shared" si="103"/>
        <v>0</v>
      </c>
      <c r="S75" s="21">
        <f t="shared" si="103"/>
        <v>0</v>
      </c>
      <c r="T75" s="21">
        <f t="shared" si="103"/>
        <v>0</v>
      </c>
      <c r="U75" s="21">
        <f t="shared" si="103"/>
        <v>0</v>
      </c>
      <c r="V75" s="21">
        <f t="shared" si="103"/>
        <v>0</v>
      </c>
      <c r="W75" s="21">
        <f t="shared" si="103"/>
        <v>0</v>
      </c>
      <c r="X75" s="21">
        <f t="shared" si="103"/>
        <v>0</v>
      </c>
      <c r="Y75" s="21">
        <f t="shared" si="103"/>
        <v>0</v>
      </c>
      <c r="Z75" s="21">
        <f t="shared" si="103"/>
        <v>0</v>
      </c>
      <c r="AA75" s="21">
        <f t="shared" si="103"/>
        <v>0</v>
      </c>
      <c r="AB75" s="21">
        <f t="shared" si="103"/>
        <v>0</v>
      </c>
      <c r="AC75" s="21">
        <f t="shared" si="103"/>
        <v>0</v>
      </c>
      <c r="AD75" s="21">
        <f t="shared" si="103"/>
        <v>0</v>
      </c>
      <c r="AE75" s="21">
        <f t="shared" si="103"/>
        <v>0</v>
      </c>
      <c r="AF75" s="21">
        <f t="shared" si="103"/>
        <v>0</v>
      </c>
      <c r="AG75" s="21">
        <f t="shared" ref="AG75" si="104">IF(AG66=0,0,1000*AG66/AG3)</f>
        <v>0</v>
      </c>
    </row>
    <row r="76" spans="1:33" x14ac:dyDescent="0.25">
      <c r="A76" s="10" t="s">
        <v>10</v>
      </c>
      <c r="B76" s="22">
        <f t="shared" ref="B76:K76" si="105">IF(B67=0,0,1000*B67/B4)</f>
        <v>0</v>
      </c>
      <c r="C76" s="22">
        <f t="shared" si="105"/>
        <v>0</v>
      </c>
      <c r="D76" s="22">
        <f t="shared" si="105"/>
        <v>0</v>
      </c>
      <c r="E76" s="22">
        <f t="shared" si="105"/>
        <v>0</v>
      </c>
      <c r="F76" s="22">
        <f t="shared" si="105"/>
        <v>0</v>
      </c>
      <c r="G76" s="22">
        <f t="shared" si="105"/>
        <v>0</v>
      </c>
      <c r="H76" s="22">
        <f t="shared" si="105"/>
        <v>0</v>
      </c>
      <c r="I76" s="22">
        <f t="shared" si="105"/>
        <v>0</v>
      </c>
      <c r="J76" s="22">
        <f t="shared" si="105"/>
        <v>0</v>
      </c>
      <c r="K76" s="22">
        <f t="shared" si="105"/>
        <v>0</v>
      </c>
      <c r="L76" s="22">
        <f>IF(L67=0,0,1000*L67/L4)</f>
        <v>0</v>
      </c>
      <c r="M76" s="22">
        <f t="shared" ref="M76:AF76" si="106">IF(M67=0,0,1000*M67/M4)</f>
        <v>0</v>
      </c>
      <c r="N76" s="22">
        <f t="shared" si="106"/>
        <v>0</v>
      </c>
      <c r="O76" s="22">
        <f t="shared" si="106"/>
        <v>0</v>
      </c>
      <c r="P76" s="22">
        <f t="shared" si="106"/>
        <v>0</v>
      </c>
      <c r="Q76" s="22">
        <f t="shared" si="106"/>
        <v>0</v>
      </c>
      <c r="R76" s="22">
        <f t="shared" si="106"/>
        <v>0</v>
      </c>
      <c r="S76" s="22">
        <f t="shared" si="106"/>
        <v>0</v>
      </c>
      <c r="T76" s="22">
        <f t="shared" si="106"/>
        <v>0</v>
      </c>
      <c r="U76" s="22">
        <f t="shared" si="106"/>
        <v>0</v>
      </c>
      <c r="V76" s="22">
        <f t="shared" si="106"/>
        <v>0</v>
      </c>
      <c r="W76" s="22">
        <f t="shared" si="106"/>
        <v>0</v>
      </c>
      <c r="X76" s="22">
        <f t="shared" si="106"/>
        <v>0</v>
      </c>
      <c r="Y76" s="22">
        <f t="shared" si="106"/>
        <v>0</v>
      </c>
      <c r="Z76" s="22">
        <f t="shared" si="106"/>
        <v>0</v>
      </c>
      <c r="AA76" s="22">
        <f t="shared" si="106"/>
        <v>0</v>
      </c>
      <c r="AB76" s="22">
        <f t="shared" si="106"/>
        <v>0</v>
      </c>
      <c r="AC76" s="22">
        <f t="shared" si="106"/>
        <v>0</v>
      </c>
      <c r="AD76" s="22">
        <f t="shared" si="106"/>
        <v>0</v>
      </c>
      <c r="AE76" s="22">
        <f t="shared" si="106"/>
        <v>0</v>
      </c>
      <c r="AF76" s="22">
        <f t="shared" si="106"/>
        <v>0</v>
      </c>
      <c r="AG76" s="22">
        <f t="shared" ref="AG76" si="107">IF(AG67=0,0,1000*AG67/AG4)</f>
        <v>0</v>
      </c>
    </row>
    <row r="77" spans="1:33" x14ac:dyDescent="0.25">
      <c r="A77" s="12" t="s">
        <v>11</v>
      </c>
      <c r="B77" s="23">
        <f t="shared" ref="B77:K77" si="108">IF(B68=0,0,1000*B68/B5)</f>
        <v>0</v>
      </c>
      <c r="C77" s="23">
        <f t="shared" si="108"/>
        <v>0</v>
      </c>
      <c r="D77" s="23">
        <f t="shared" si="108"/>
        <v>0</v>
      </c>
      <c r="E77" s="23">
        <f t="shared" si="108"/>
        <v>0</v>
      </c>
      <c r="F77" s="23">
        <f t="shared" si="108"/>
        <v>0</v>
      </c>
      <c r="G77" s="23">
        <f t="shared" si="108"/>
        <v>0</v>
      </c>
      <c r="H77" s="23">
        <f t="shared" si="108"/>
        <v>0</v>
      </c>
      <c r="I77" s="23">
        <f t="shared" si="108"/>
        <v>0</v>
      </c>
      <c r="J77" s="23">
        <f t="shared" si="108"/>
        <v>0</v>
      </c>
      <c r="K77" s="23">
        <f t="shared" si="108"/>
        <v>0</v>
      </c>
      <c r="L77" s="23">
        <f>IF(L68=0,0,1000*L68/L5)</f>
        <v>0</v>
      </c>
      <c r="M77" s="23">
        <f t="shared" ref="M77:AF77" si="109">IF(M68=0,0,1000*M68/M5)</f>
        <v>0</v>
      </c>
      <c r="N77" s="23">
        <f t="shared" si="109"/>
        <v>0</v>
      </c>
      <c r="O77" s="23">
        <f t="shared" si="109"/>
        <v>0</v>
      </c>
      <c r="P77" s="23">
        <f t="shared" si="109"/>
        <v>0</v>
      </c>
      <c r="Q77" s="23">
        <f t="shared" si="109"/>
        <v>0</v>
      </c>
      <c r="R77" s="23">
        <f t="shared" si="109"/>
        <v>0</v>
      </c>
      <c r="S77" s="23">
        <f t="shared" si="109"/>
        <v>0</v>
      </c>
      <c r="T77" s="23">
        <f t="shared" si="109"/>
        <v>0</v>
      </c>
      <c r="U77" s="23">
        <f t="shared" si="109"/>
        <v>0</v>
      </c>
      <c r="V77" s="23">
        <f t="shared" si="109"/>
        <v>0</v>
      </c>
      <c r="W77" s="23">
        <f t="shared" si="109"/>
        <v>0</v>
      </c>
      <c r="X77" s="23">
        <f t="shared" si="109"/>
        <v>0</v>
      </c>
      <c r="Y77" s="23">
        <f t="shared" si="109"/>
        <v>0</v>
      </c>
      <c r="Z77" s="23">
        <f t="shared" si="109"/>
        <v>0</v>
      </c>
      <c r="AA77" s="23">
        <f t="shared" si="109"/>
        <v>0</v>
      </c>
      <c r="AB77" s="23">
        <f t="shared" si="109"/>
        <v>0</v>
      </c>
      <c r="AC77" s="23">
        <f t="shared" si="109"/>
        <v>0</v>
      </c>
      <c r="AD77" s="23">
        <f t="shared" si="109"/>
        <v>0</v>
      </c>
      <c r="AE77" s="23">
        <f t="shared" si="109"/>
        <v>0</v>
      </c>
      <c r="AF77" s="23">
        <f t="shared" si="109"/>
        <v>0</v>
      </c>
      <c r="AG77" s="23">
        <f t="shared" ref="AG77" si="110">IF(AG68=0,0,1000*AG68/AG5)</f>
        <v>0</v>
      </c>
    </row>
    <row r="78" spans="1:33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25">
      <c r="A79" s="8" t="s">
        <v>8</v>
      </c>
      <c r="B79" s="36">
        <f t="shared" ref="B79:K81" si="111">IF(B66=0,0,B66/B$66)</f>
        <v>0</v>
      </c>
      <c r="C79" s="36">
        <f t="shared" si="111"/>
        <v>0</v>
      </c>
      <c r="D79" s="36">
        <f t="shared" si="111"/>
        <v>0</v>
      </c>
      <c r="E79" s="36">
        <f t="shared" si="111"/>
        <v>0</v>
      </c>
      <c r="F79" s="36">
        <f t="shared" si="111"/>
        <v>0</v>
      </c>
      <c r="G79" s="36">
        <f t="shared" si="111"/>
        <v>0</v>
      </c>
      <c r="H79" s="36">
        <f t="shared" si="111"/>
        <v>0</v>
      </c>
      <c r="I79" s="36">
        <f t="shared" si="111"/>
        <v>0</v>
      </c>
      <c r="J79" s="36">
        <f t="shared" si="111"/>
        <v>0</v>
      </c>
      <c r="K79" s="36">
        <f t="shared" si="111"/>
        <v>0</v>
      </c>
      <c r="L79" s="36">
        <f>IF(L66=0,0,L66/L$66)</f>
        <v>0</v>
      </c>
      <c r="M79" s="36">
        <f t="shared" ref="M79:AF79" si="112">IF(M66=0,0,M66/M$66)</f>
        <v>0</v>
      </c>
      <c r="N79" s="36">
        <f t="shared" si="112"/>
        <v>0</v>
      </c>
      <c r="O79" s="36">
        <f t="shared" si="112"/>
        <v>0</v>
      </c>
      <c r="P79" s="36">
        <f t="shared" si="112"/>
        <v>0</v>
      </c>
      <c r="Q79" s="36">
        <f t="shared" si="112"/>
        <v>0</v>
      </c>
      <c r="R79" s="36">
        <f t="shared" si="112"/>
        <v>0</v>
      </c>
      <c r="S79" s="36">
        <f t="shared" si="112"/>
        <v>0</v>
      </c>
      <c r="T79" s="36">
        <f t="shared" si="112"/>
        <v>0</v>
      </c>
      <c r="U79" s="36">
        <f t="shared" si="112"/>
        <v>0</v>
      </c>
      <c r="V79" s="36">
        <f t="shared" si="112"/>
        <v>0</v>
      </c>
      <c r="W79" s="36">
        <f t="shared" si="112"/>
        <v>0</v>
      </c>
      <c r="X79" s="36">
        <f t="shared" si="112"/>
        <v>0</v>
      </c>
      <c r="Y79" s="36">
        <f t="shared" si="112"/>
        <v>0</v>
      </c>
      <c r="Z79" s="36">
        <f t="shared" si="112"/>
        <v>0</v>
      </c>
      <c r="AA79" s="36">
        <f t="shared" si="112"/>
        <v>0</v>
      </c>
      <c r="AB79" s="36">
        <f t="shared" si="112"/>
        <v>0</v>
      </c>
      <c r="AC79" s="36">
        <f t="shared" si="112"/>
        <v>0</v>
      </c>
      <c r="AD79" s="36">
        <f t="shared" si="112"/>
        <v>0</v>
      </c>
      <c r="AE79" s="36">
        <f t="shared" si="112"/>
        <v>0</v>
      </c>
      <c r="AF79" s="36">
        <f t="shared" si="112"/>
        <v>0</v>
      </c>
      <c r="AG79" s="36">
        <f t="shared" ref="AG79" si="113">IF(AG66=0,0,AG66/AG$66)</f>
        <v>0</v>
      </c>
    </row>
    <row r="80" spans="1:33" x14ac:dyDescent="0.25">
      <c r="A80" s="10" t="s">
        <v>10</v>
      </c>
      <c r="B80" s="37">
        <f t="shared" si="111"/>
        <v>0</v>
      </c>
      <c r="C80" s="37">
        <f t="shared" si="111"/>
        <v>0</v>
      </c>
      <c r="D80" s="37">
        <f t="shared" si="111"/>
        <v>0</v>
      </c>
      <c r="E80" s="37">
        <f t="shared" si="111"/>
        <v>0</v>
      </c>
      <c r="F80" s="37">
        <f t="shared" si="111"/>
        <v>0</v>
      </c>
      <c r="G80" s="37">
        <f t="shared" si="111"/>
        <v>0</v>
      </c>
      <c r="H80" s="37">
        <f t="shared" si="111"/>
        <v>0</v>
      </c>
      <c r="I80" s="37">
        <f t="shared" si="111"/>
        <v>0</v>
      </c>
      <c r="J80" s="37">
        <f t="shared" si="111"/>
        <v>0</v>
      </c>
      <c r="K80" s="37">
        <f t="shared" si="111"/>
        <v>0</v>
      </c>
      <c r="L80" s="37">
        <f t="shared" ref="L80:L81" si="114">IF(L67=0,0,L67/L$66)</f>
        <v>0</v>
      </c>
      <c r="M80" s="37">
        <f t="shared" ref="M80:AF80" si="115">IF(M67=0,0,M67/M$66)</f>
        <v>0</v>
      </c>
      <c r="N80" s="37">
        <f t="shared" si="115"/>
        <v>0</v>
      </c>
      <c r="O80" s="37">
        <f t="shared" si="115"/>
        <v>0</v>
      </c>
      <c r="P80" s="37">
        <f t="shared" si="115"/>
        <v>0</v>
      </c>
      <c r="Q80" s="37">
        <f t="shared" si="115"/>
        <v>0</v>
      </c>
      <c r="R80" s="37">
        <f t="shared" si="115"/>
        <v>0</v>
      </c>
      <c r="S80" s="37">
        <f t="shared" si="115"/>
        <v>0</v>
      </c>
      <c r="T80" s="37">
        <f t="shared" si="115"/>
        <v>0</v>
      </c>
      <c r="U80" s="37">
        <f t="shared" si="115"/>
        <v>0</v>
      </c>
      <c r="V80" s="37">
        <f t="shared" si="115"/>
        <v>0</v>
      </c>
      <c r="W80" s="37">
        <f t="shared" si="115"/>
        <v>0</v>
      </c>
      <c r="X80" s="37">
        <f t="shared" si="115"/>
        <v>0</v>
      </c>
      <c r="Y80" s="37">
        <f t="shared" si="115"/>
        <v>0</v>
      </c>
      <c r="Z80" s="37">
        <f t="shared" si="115"/>
        <v>0</v>
      </c>
      <c r="AA80" s="37">
        <f t="shared" si="115"/>
        <v>0</v>
      </c>
      <c r="AB80" s="37">
        <f t="shared" si="115"/>
        <v>0</v>
      </c>
      <c r="AC80" s="37">
        <f t="shared" si="115"/>
        <v>0</v>
      </c>
      <c r="AD80" s="37">
        <f t="shared" si="115"/>
        <v>0</v>
      </c>
      <c r="AE80" s="37">
        <f t="shared" si="115"/>
        <v>0</v>
      </c>
      <c r="AF80" s="37">
        <f t="shared" si="115"/>
        <v>0</v>
      </c>
      <c r="AG80" s="37">
        <f t="shared" ref="AG80" si="116">IF(AG67=0,0,AG67/AG$66)</f>
        <v>0</v>
      </c>
    </row>
    <row r="81" spans="1:33" x14ac:dyDescent="0.25">
      <c r="A81" s="12" t="s">
        <v>11</v>
      </c>
      <c r="B81" s="38">
        <f t="shared" si="111"/>
        <v>0</v>
      </c>
      <c r="C81" s="38">
        <f t="shared" si="111"/>
        <v>0</v>
      </c>
      <c r="D81" s="38">
        <f t="shared" si="111"/>
        <v>0</v>
      </c>
      <c r="E81" s="38">
        <f t="shared" si="111"/>
        <v>0</v>
      </c>
      <c r="F81" s="38">
        <f t="shared" si="111"/>
        <v>0</v>
      </c>
      <c r="G81" s="38">
        <f t="shared" si="111"/>
        <v>0</v>
      </c>
      <c r="H81" s="38">
        <f t="shared" si="111"/>
        <v>0</v>
      </c>
      <c r="I81" s="38">
        <f t="shared" si="111"/>
        <v>0</v>
      </c>
      <c r="J81" s="38">
        <f t="shared" si="111"/>
        <v>0</v>
      </c>
      <c r="K81" s="38">
        <f t="shared" si="111"/>
        <v>0</v>
      </c>
      <c r="L81" s="38">
        <f t="shared" si="114"/>
        <v>0</v>
      </c>
      <c r="M81" s="38">
        <f t="shared" ref="M81:AF81" si="117">IF(M68=0,0,M68/M$66)</f>
        <v>0</v>
      </c>
      <c r="N81" s="38">
        <f t="shared" si="117"/>
        <v>0</v>
      </c>
      <c r="O81" s="38">
        <f t="shared" si="117"/>
        <v>0</v>
      </c>
      <c r="P81" s="38">
        <f t="shared" si="117"/>
        <v>0</v>
      </c>
      <c r="Q81" s="38">
        <f t="shared" si="117"/>
        <v>0</v>
      </c>
      <c r="R81" s="38">
        <f t="shared" si="117"/>
        <v>0</v>
      </c>
      <c r="S81" s="38">
        <f t="shared" si="117"/>
        <v>0</v>
      </c>
      <c r="T81" s="38">
        <f t="shared" si="117"/>
        <v>0</v>
      </c>
      <c r="U81" s="38">
        <f t="shared" si="117"/>
        <v>0</v>
      </c>
      <c r="V81" s="38">
        <f t="shared" si="117"/>
        <v>0</v>
      </c>
      <c r="W81" s="38">
        <f t="shared" si="117"/>
        <v>0</v>
      </c>
      <c r="X81" s="38">
        <f t="shared" si="117"/>
        <v>0</v>
      </c>
      <c r="Y81" s="38">
        <f t="shared" si="117"/>
        <v>0</v>
      </c>
      <c r="Z81" s="38">
        <f t="shared" si="117"/>
        <v>0</v>
      </c>
      <c r="AA81" s="38">
        <f t="shared" si="117"/>
        <v>0</v>
      </c>
      <c r="AB81" s="38">
        <f t="shared" si="117"/>
        <v>0</v>
      </c>
      <c r="AC81" s="38">
        <f t="shared" si="117"/>
        <v>0</v>
      </c>
      <c r="AD81" s="38">
        <f t="shared" si="117"/>
        <v>0</v>
      </c>
      <c r="AE81" s="38">
        <f t="shared" si="117"/>
        <v>0</v>
      </c>
      <c r="AF81" s="38">
        <f t="shared" si="117"/>
        <v>0</v>
      </c>
      <c r="AG81" s="38">
        <f t="shared" ref="AG81" si="118">IF(AG68=0,0,AG68/AG$66)</f>
        <v>0</v>
      </c>
    </row>
    <row r="82" spans="1:33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25">
      <c r="A83" s="8" t="s">
        <v>28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0</v>
      </c>
      <c r="AE83" s="9">
        <f t="shared" si="119"/>
        <v>0</v>
      </c>
      <c r="AF83" s="9">
        <f t="shared" si="119"/>
        <v>0</v>
      </c>
      <c r="AG83" s="9">
        <f t="shared" ref="AG83" si="120">SUM(AG84:AG85)</f>
        <v>0</v>
      </c>
    </row>
    <row r="84" spans="1:33" x14ac:dyDescent="0.25">
      <c r="A84" s="10" t="s">
        <v>10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</row>
    <row r="85" spans="1:33" x14ac:dyDescent="0.25">
      <c r="A85" s="12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</row>
    <row r="86" spans="1:33" x14ac:dyDescent="0.25">
      <c r="A86" s="14" t="s">
        <v>29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14" t="s">
        <v>30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25">
      <c r="A89" s="8" t="s">
        <v>62</v>
      </c>
      <c r="B89" s="9">
        <v>64.576549999999997</v>
      </c>
      <c r="C89" s="9">
        <v>56.763590000000001</v>
      </c>
      <c r="D89" s="9">
        <v>53.610840000000003</v>
      </c>
      <c r="E89" s="9">
        <v>44.125689999999999</v>
      </c>
      <c r="F89" s="9">
        <v>42.123489999999997</v>
      </c>
      <c r="G89" s="9">
        <v>56.326740000000001</v>
      </c>
      <c r="H89" s="9">
        <v>48.439630000000001</v>
      </c>
      <c r="I89" s="9">
        <v>28.831440000000001</v>
      </c>
      <c r="J89" s="9">
        <v>40.166089999999997</v>
      </c>
      <c r="K89" s="9">
        <v>8.5402500000000003</v>
      </c>
      <c r="L89" s="9">
        <v>0</v>
      </c>
      <c r="M89" s="9">
        <v>26.16685</v>
      </c>
      <c r="N89" s="9">
        <v>28.428909999999998</v>
      </c>
      <c r="O89" s="9">
        <v>21.277249999999999</v>
      </c>
      <c r="P89" s="9">
        <v>8.2823499999999992</v>
      </c>
      <c r="Q89" s="9">
        <v>0.66524000000000005</v>
      </c>
      <c r="R89" s="9">
        <v>29.643750000000001</v>
      </c>
      <c r="S89" s="9">
        <v>31.707989999999999</v>
      </c>
      <c r="T89" s="9">
        <v>33.860109999999999</v>
      </c>
      <c r="U89" s="9">
        <v>31.024730000000002</v>
      </c>
      <c r="V89" s="9">
        <v>32.691949999999999</v>
      </c>
      <c r="W89" s="9">
        <v>28.463740000000001</v>
      </c>
      <c r="X89" s="9">
        <v>9.1112099999999998</v>
      </c>
      <c r="Y89" s="9">
        <v>12.61435</v>
      </c>
      <c r="Z89" s="9">
        <v>14.25601</v>
      </c>
      <c r="AA89" s="9">
        <v>21.887360000000001</v>
      </c>
      <c r="AB89" s="9">
        <v>18.75385</v>
      </c>
      <c r="AC89" s="9">
        <v>18.473199999999999</v>
      </c>
      <c r="AD89" s="9">
        <v>10.868449999999999</v>
      </c>
      <c r="AE89" s="9">
        <v>15.793670000000001</v>
      </c>
      <c r="AF89" s="9">
        <v>14.838699999999999</v>
      </c>
      <c r="AG89" s="9">
        <v>17.093029999999999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8" t="s">
        <v>63</v>
      </c>
      <c r="B91" s="9">
        <f>B89-B$66</f>
        <v>64.576549999999997</v>
      </c>
      <c r="C91" s="9">
        <f t="shared" ref="C91:AF91" si="121">C89-C$66</f>
        <v>56.763590000000001</v>
      </c>
      <c r="D91" s="9">
        <f t="shared" si="121"/>
        <v>53.610840000000003</v>
      </c>
      <c r="E91" s="9">
        <f t="shared" si="121"/>
        <v>44.125689999999999</v>
      </c>
      <c r="F91" s="9">
        <f t="shared" si="121"/>
        <v>42.123489999999997</v>
      </c>
      <c r="G91" s="9">
        <f t="shared" si="121"/>
        <v>56.326740000000001</v>
      </c>
      <c r="H91" s="9">
        <f t="shared" si="121"/>
        <v>48.439630000000001</v>
      </c>
      <c r="I91" s="9">
        <f t="shared" si="121"/>
        <v>28.831440000000001</v>
      </c>
      <c r="J91" s="9">
        <f t="shared" si="121"/>
        <v>40.166089999999997</v>
      </c>
      <c r="K91" s="9">
        <f t="shared" si="121"/>
        <v>8.5402500000000003</v>
      </c>
      <c r="L91" s="9">
        <f t="shared" si="121"/>
        <v>0</v>
      </c>
      <c r="M91" s="9">
        <f t="shared" si="121"/>
        <v>26.16685</v>
      </c>
      <c r="N91" s="9">
        <f t="shared" si="121"/>
        <v>28.428909999999998</v>
      </c>
      <c r="O91" s="9">
        <f t="shared" si="121"/>
        <v>21.277249999999999</v>
      </c>
      <c r="P91" s="9">
        <f t="shared" si="121"/>
        <v>8.2823499999999992</v>
      </c>
      <c r="Q91" s="9">
        <f t="shared" si="121"/>
        <v>0.66524000000000005</v>
      </c>
      <c r="R91" s="9">
        <f t="shared" si="121"/>
        <v>29.643750000000001</v>
      </c>
      <c r="S91" s="9">
        <f t="shared" si="121"/>
        <v>31.707989999999999</v>
      </c>
      <c r="T91" s="9">
        <f t="shared" si="121"/>
        <v>33.860109999999999</v>
      </c>
      <c r="U91" s="9">
        <f t="shared" si="121"/>
        <v>31.024730000000002</v>
      </c>
      <c r="V91" s="9">
        <f t="shared" si="121"/>
        <v>32.691949999999999</v>
      </c>
      <c r="W91" s="9">
        <f t="shared" si="121"/>
        <v>28.463740000000001</v>
      </c>
      <c r="X91" s="9">
        <f t="shared" si="121"/>
        <v>9.1112099999999998</v>
      </c>
      <c r="Y91" s="9">
        <f t="shared" si="121"/>
        <v>12.61435</v>
      </c>
      <c r="Z91" s="9">
        <f t="shared" si="121"/>
        <v>14.25601</v>
      </c>
      <c r="AA91" s="9">
        <f t="shared" si="121"/>
        <v>21.887360000000001</v>
      </c>
      <c r="AB91" s="9">
        <f t="shared" si="121"/>
        <v>18.75385</v>
      </c>
      <c r="AC91" s="9">
        <f t="shared" si="121"/>
        <v>18.473199999999999</v>
      </c>
      <c r="AD91" s="9">
        <f t="shared" si="121"/>
        <v>10.868449999999999</v>
      </c>
      <c r="AE91" s="9">
        <f t="shared" si="121"/>
        <v>15.793670000000001</v>
      </c>
      <c r="AF91" s="9">
        <f t="shared" si="121"/>
        <v>14.838699999999999</v>
      </c>
      <c r="AG91" s="9">
        <f t="shared" ref="AG91" si="122">AG89-AG$66</f>
        <v>17.093029999999999</v>
      </c>
    </row>
    <row r="92" spans="1:33" x14ac:dyDescent="0.25">
      <c r="A92" s="10" t="s">
        <v>10</v>
      </c>
      <c r="B92" s="11">
        <f>IF(B$66=0,50%,B$67/B$66)*B91</f>
        <v>32.288274999999999</v>
      </c>
      <c r="C92" s="11">
        <f t="shared" ref="C92:AG92" si="123">IF(C$66=0,50%,C$67/C$66)*C91</f>
        <v>28.381795</v>
      </c>
      <c r="D92" s="11">
        <f t="shared" si="123"/>
        <v>26.805420000000002</v>
      </c>
      <c r="E92" s="11">
        <f t="shared" si="123"/>
        <v>22.062844999999999</v>
      </c>
      <c r="F92" s="11">
        <f t="shared" si="123"/>
        <v>21.061744999999998</v>
      </c>
      <c r="G92" s="11">
        <f t="shared" si="123"/>
        <v>28.16337</v>
      </c>
      <c r="H92" s="11">
        <f t="shared" si="123"/>
        <v>24.219815000000001</v>
      </c>
      <c r="I92" s="11">
        <f t="shared" si="123"/>
        <v>14.41572</v>
      </c>
      <c r="J92" s="11">
        <f t="shared" si="123"/>
        <v>20.083044999999998</v>
      </c>
      <c r="K92" s="11">
        <f t="shared" si="123"/>
        <v>4.2701250000000002</v>
      </c>
      <c r="L92" s="11">
        <f t="shared" si="123"/>
        <v>0</v>
      </c>
      <c r="M92" s="11">
        <f t="shared" si="123"/>
        <v>13.083425</v>
      </c>
      <c r="N92" s="11">
        <f t="shared" si="123"/>
        <v>14.214454999999999</v>
      </c>
      <c r="O92" s="11">
        <f t="shared" si="123"/>
        <v>10.638624999999999</v>
      </c>
      <c r="P92" s="11">
        <f t="shared" si="123"/>
        <v>4.1411749999999996</v>
      </c>
      <c r="Q92" s="11">
        <f t="shared" si="123"/>
        <v>0.33262000000000003</v>
      </c>
      <c r="R92" s="11">
        <f t="shared" si="123"/>
        <v>14.821875</v>
      </c>
      <c r="S92" s="11">
        <f t="shared" si="123"/>
        <v>15.853994999999999</v>
      </c>
      <c r="T92" s="11">
        <f t="shared" si="123"/>
        <v>16.930054999999999</v>
      </c>
      <c r="U92" s="11">
        <f t="shared" si="123"/>
        <v>15.512365000000001</v>
      </c>
      <c r="V92" s="11">
        <f t="shared" si="123"/>
        <v>16.345974999999999</v>
      </c>
      <c r="W92" s="11">
        <f t="shared" si="123"/>
        <v>14.231870000000001</v>
      </c>
      <c r="X92" s="11">
        <f t="shared" si="123"/>
        <v>4.5556049999999999</v>
      </c>
      <c r="Y92" s="11">
        <f t="shared" si="123"/>
        <v>6.307175</v>
      </c>
      <c r="Z92" s="11">
        <f t="shared" si="123"/>
        <v>7.1280049999999999</v>
      </c>
      <c r="AA92" s="11">
        <f t="shared" si="123"/>
        <v>10.943680000000001</v>
      </c>
      <c r="AB92" s="11">
        <f t="shared" si="123"/>
        <v>9.376925</v>
      </c>
      <c r="AC92" s="11">
        <f t="shared" si="123"/>
        <v>9.2365999999999993</v>
      </c>
      <c r="AD92" s="11">
        <f t="shared" si="123"/>
        <v>5.4342249999999996</v>
      </c>
      <c r="AE92" s="11">
        <f t="shared" si="123"/>
        <v>7.8968350000000003</v>
      </c>
      <c r="AF92" s="11">
        <f t="shared" si="123"/>
        <v>7.4193499999999997</v>
      </c>
      <c r="AG92" s="11">
        <f t="shared" si="123"/>
        <v>8.5465149999999994</v>
      </c>
    </row>
    <row r="93" spans="1:33" x14ac:dyDescent="0.25">
      <c r="A93" s="12" t="s">
        <v>11</v>
      </c>
      <c r="B93" s="13">
        <f>B91-B92</f>
        <v>32.288274999999999</v>
      </c>
      <c r="C93" s="13">
        <f t="shared" ref="C93:AF93" si="124">C91-C92</f>
        <v>28.381795</v>
      </c>
      <c r="D93" s="13">
        <f t="shared" si="124"/>
        <v>26.805420000000002</v>
      </c>
      <c r="E93" s="13">
        <f t="shared" si="124"/>
        <v>22.062844999999999</v>
      </c>
      <c r="F93" s="13">
        <f t="shared" si="124"/>
        <v>21.061744999999998</v>
      </c>
      <c r="G93" s="13">
        <f t="shared" si="124"/>
        <v>28.16337</v>
      </c>
      <c r="H93" s="13">
        <f t="shared" si="124"/>
        <v>24.219815000000001</v>
      </c>
      <c r="I93" s="13">
        <f t="shared" si="124"/>
        <v>14.41572</v>
      </c>
      <c r="J93" s="13">
        <f t="shared" si="124"/>
        <v>20.083044999999998</v>
      </c>
      <c r="K93" s="13">
        <f t="shared" si="124"/>
        <v>4.2701250000000002</v>
      </c>
      <c r="L93" s="13">
        <f t="shared" si="124"/>
        <v>0</v>
      </c>
      <c r="M93" s="13">
        <f t="shared" si="124"/>
        <v>13.083425</v>
      </c>
      <c r="N93" s="13">
        <f t="shared" si="124"/>
        <v>14.214454999999999</v>
      </c>
      <c r="O93" s="13">
        <f t="shared" si="124"/>
        <v>10.638624999999999</v>
      </c>
      <c r="P93" s="13">
        <f t="shared" si="124"/>
        <v>4.1411749999999996</v>
      </c>
      <c r="Q93" s="13">
        <f t="shared" si="124"/>
        <v>0.33262000000000003</v>
      </c>
      <c r="R93" s="13">
        <f t="shared" si="124"/>
        <v>14.821875</v>
      </c>
      <c r="S93" s="13">
        <f t="shared" si="124"/>
        <v>15.853994999999999</v>
      </c>
      <c r="T93" s="13">
        <f t="shared" si="124"/>
        <v>16.930054999999999</v>
      </c>
      <c r="U93" s="13">
        <f t="shared" si="124"/>
        <v>15.512365000000001</v>
      </c>
      <c r="V93" s="13">
        <f t="shared" si="124"/>
        <v>16.345974999999999</v>
      </c>
      <c r="W93" s="13">
        <f t="shared" si="124"/>
        <v>14.231870000000001</v>
      </c>
      <c r="X93" s="13">
        <f t="shared" si="124"/>
        <v>4.5556049999999999</v>
      </c>
      <c r="Y93" s="13">
        <f t="shared" si="124"/>
        <v>6.307175</v>
      </c>
      <c r="Z93" s="13">
        <f t="shared" si="124"/>
        <v>7.1280049999999999</v>
      </c>
      <c r="AA93" s="13">
        <f t="shared" si="124"/>
        <v>10.943680000000001</v>
      </c>
      <c r="AB93" s="13">
        <f t="shared" si="124"/>
        <v>9.376925</v>
      </c>
      <c r="AC93" s="13">
        <f t="shared" si="124"/>
        <v>9.2365999999999993</v>
      </c>
      <c r="AD93" s="13">
        <f t="shared" si="124"/>
        <v>5.4342249999999996</v>
      </c>
      <c r="AE93" s="13">
        <f t="shared" si="124"/>
        <v>7.8968350000000003</v>
      </c>
      <c r="AF93" s="13">
        <f t="shared" si="124"/>
        <v>7.4193499999999997</v>
      </c>
      <c r="AG93" s="13">
        <f t="shared" ref="AG93" si="125">AG91-AG92</f>
        <v>8.5465149999999994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8" t="s">
        <v>31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</row>
    <row r="96" spans="1:33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x14ac:dyDescent="0.25">
      <c r="A97" s="8" t="s">
        <v>32</v>
      </c>
      <c r="B97" s="9">
        <f t="shared" ref="B97:K97" si="126">SUM(B98:B99)</f>
        <v>0</v>
      </c>
      <c r="C97" s="9">
        <f t="shared" si="126"/>
        <v>0</v>
      </c>
      <c r="D97" s="9">
        <f t="shared" si="126"/>
        <v>0</v>
      </c>
      <c r="E97" s="9">
        <f t="shared" si="126"/>
        <v>0</v>
      </c>
      <c r="F97" s="9">
        <f t="shared" si="126"/>
        <v>0</v>
      </c>
      <c r="G97" s="9">
        <f t="shared" si="126"/>
        <v>0</v>
      </c>
      <c r="H97" s="9">
        <f t="shared" si="126"/>
        <v>0</v>
      </c>
      <c r="I97" s="9">
        <f t="shared" si="126"/>
        <v>0</v>
      </c>
      <c r="J97" s="9">
        <f t="shared" si="126"/>
        <v>0</v>
      </c>
      <c r="K97" s="9">
        <f t="shared" si="126"/>
        <v>0</v>
      </c>
      <c r="L97" s="9">
        <f>SUM(L98:L99)</f>
        <v>0</v>
      </c>
      <c r="M97" s="9">
        <f t="shared" ref="M97:AF97" si="127">SUM(M98:M99)</f>
        <v>0</v>
      </c>
      <c r="N97" s="9">
        <f t="shared" si="127"/>
        <v>0</v>
      </c>
      <c r="O97" s="9">
        <f t="shared" si="127"/>
        <v>0</v>
      </c>
      <c r="P97" s="9">
        <f t="shared" si="127"/>
        <v>0</v>
      </c>
      <c r="Q97" s="9">
        <f t="shared" si="127"/>
        <v>0</v>
      </c>
      <c r="R97" s="9">
        <f t="shared" si="127"/>
        <v>0</v>
      </c>
      <c r="S97" s="9">
        <f t="shared" si="127"/>
        <v>0</v>
      </c>
      <c r="T97" s="9">
        <f t="shared" si="127"/>
        <v>0</v>
      </c>
      <c r="U97" s="9">
        <f t="shared" si="127"/>
        <v>0</v>
      </c>
      <c r="V97" s="9">
        <f t="shared" si="127"/>
        <v>0</v>
      </c>
      <c r="W97" s="9">
        <f t="shared" si="127"/>
        <v>0</v>
      </c>
      <c r="X97" s="9">
        <f t="shared" si="127"/>
        <v>0</v>
      </c>
      <c r="Y97" s="9">
        <f t="shared" si="127"/>
        <v>0</v>
      </c>
      <c r="Z97" s="9">
        <f t="shared" si="127"/>
        <v>0</v>
      </c>
      <c r="AA97" s="9">
        <f t="shared" si="127"/>
        <v>0</v>
      </c>
      <c r="AB97" s="9">
        <f t="shared" si="127"/>
        <v>0</v>
      </c>
      <c r="AC97" s="9">
        <f t="shared" si="127"/>
        <v>0</v>
      </c>
      <c r="AD97" s="9">
        <f t="shared" si="127"/>
        <v>0</v>
      </c>
      <c r="AE97" s="9">
        <f t="shared" si="127"/>
        <v>0</v>
      </c>
      <c r="AF97" s="9">
        <f t="shared" si="127"/>
        <v>0</v>
      </c>
      <c r="AG97" s="9">
        <f t="shared" ref="AG97" si="128">SUM(AG98:AG99)</f>
        <v>0</v>
      </c>
    </row>
    <row r="98" spans="1:33" x14ac:dyDescent="0.25">
      <c r="A98" s="10" t="s">
        <v>10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x14ac:dyDescent="0.25">
      <c r="A99" s="12" t="s">
        <v>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</row>
    <row r="100" spans="1:33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25">
      <c r="A101" s="8" t="s">
        <v>33</v>
      </c>
      <c r="B101" s="9">
        <f t="shared" ref="B101:K101" si="129">SUM(B102:B103)</f>
        <v>0</v>
      </c>
      <c r="C101" s="9">
        <f t="shared" si="129"/>
        <v>0</v>
      </c>
      <c r="D101" s="9">
        <f t="shared" si="129"/>
        <v>0</v>
      </c>
      <c r="E101" s="9">
        <f t="shared" si="129"/>
        <v>0</v>
      </c>
      <c r="F101" s="9">
        <f t="shared" si="129"/>
        <v>0</v>
      </c>
      <c r="G101" s="9">
        <f t="shared" si="129"/>
        <v>0</v>
      </c>
      <c r="H101" s="9">
        <f t="shared" si="129"/>
        <v>0</v>
      </c>
      <c r="I101" s="9">
        <f t="shared" si="129"/>
        <v>0</v>
      </c>
      <c r="J101" s="9">
        <f t="shared" si="129"/>
        <v>0</v>
      </c>
      <c r="K101" s="9">
        <f t="shared" si="129"/>
        <v>0</v>
      </c>
      <c r="L101" s="9">
        <f>SUM(L102:L103)</f>
        <v>0</v>
      </c>
      <c r="M101" s="9">
        <f t="shared" ref="M101:AF101" si="130">SUM(M102:M103)</f>
        <v>0</v>
      </c>
      <c r="N101" s="9">
        <f t="shared" si="130"/>
        <v>0</v>
      </c>
      <c r="O101" s="9">
        <f t="shared" si="130"/>
        <v>0</v>
      </c>
      <c r="P101" s="9">
        <f t="shared" si="130"/>
        <v>0</v>
      </c>
      <c r="Q101" s="9">
        <f t="shared" si="130"/>
        <v>0</v>
      </c>
      <c r="R101" s="9">
        <f t="shared" si="130"/>
        <v>0</v>
      </c>
      <c r="S101" s="9">
        <f t="shared" si="130"/>
        <v>0</v>
      </c>
      <c r="T101" s="9">
        <f t="shared" si="130"/>
        <v>0</v>
      </c>
      <c r="U101" s="9">
        <f t="shared" si="130"/>
        <v>0</v>
      </c>
      <c r="V101" s="9">
        <f t="shared" si="130"/>
        <v>0</v>
      </c>
      <c r="W101" s="9">
        <f t="shared" si="130"/>
        <v>0</v>
      </c>
      <c r="X101" s="9">
        <f t="shared" si="130"/>
        <v>0</v>
      </c>
      <c r="Y101" s="9">
        <f t="shared" si="130"/>
        <v>0</v>
      </c>
      <c r="Z101" s="9">
        <f t="shared" si="130"/>
        <v>0</v>
      </c>
      <c r="AA101" s="9">
        <f t="shared" si="130"/>
        <v>0</v>
      </c>
      <c r="AB101" s="9">
        <f t="shared" si="130"/>
        <v>0</v>
      </c>
      <c r="AC101" s="9">
        <f t="shared" si="130"/>
        <v>0</v>
      </c>
      <c r="AD101" s="9">
        <f t="shared" si="130"/>
        <v>0</v>
      </c>
      <c r="AE101" s="9">
        <f t="shared" si="130"/>
        <v>0</v>
      </c>
      <c r="AF101" s="9">
        <f t="shared" si="130"/>
        <v>0</v>
      </c>
      <c r="AG101" s="9">
        <f t="shared" ref="AG101" si="131">SUM(AG102:AG103)</f>
        <v>0</v>
      </c>
    </row>
    <row r="102" spans="1:33" x14ac:dyDescent="0.25">
      <c r="A102" s="10" t="s">
        <v>10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</row>
    <row r="103" spans="1:33" x14ac:dyDescent="0.25">
      <c r="A103" s="12" t="s">
        <v>11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FEF93B-C7E0-47BF-B357-697393947DA1}"/>
</file>

<file path=customXml/itemProps2.xml><?xml version="1.0" encoding="utf-8"?>
<ds:datastoreItem xmlns:ds="http://schemas.openxmlformats.org/officeDocument/2006/customXml" ds:itemID="{C80D118C-B897-4F7E-A41A-2995267A3D26}"/>
</file>

<file path=customXml/itemProps3.xml><?xml version="1.0" encoding="utf-8"?>
<ds:datastoreItem xmlns:ds="http://schemas.openxmlformats.org/officeDocument/2006/customXml" ds:itemID="{5AD775D0-E79D-4B49-91F9-3882C7817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56</vt:i4>
      </vt:variant>
    </vt:vector>
  </HeadingPairs>
  <TitlesOfParts>
    <vt:vector size="85" baseType="lpstr">
      <vt:lpstr>cover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2024-05-20T16:57:29Z</dcterms:created>
  <dcterms:modified xsi:type="dcterms:W3CDTF">2024-05-20T16:57:30Z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