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R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X71" i="199" l="1"/>
  <c r="W71" i="199"/>
  <c r="U71" i="199"/>
  <c r="P71" i="199"/>
  <c r="O71" i="199"/>
  <c r="M71" i="199"/>
  <c r="H71" i="199"/>
  <c r="G71" i="199"/>
  <c r="E71" i="199"/>
  <c r="X52" i="199"/>
  <c r="W52" i="199"/>
  <c r="U52" i="199"/>
  <c r="R52" i="199"/>
  <c r="Q52" i="199"/>
  <c r="J52" i="199"/>
  <c r="I52" i="199"/>
  <c r="H52" i="199"/>
  <c r="G52" i="199"/>
  <c r="J33" i="199"/>
  <c r="R27" i="199"/>
  <c r="M22" i="199"/>
  <c r="E22" i="199"/>
  <c r="V8" i="199"/>
  <c r="N8" i="199"/>
  <c r="V71" i="198"/>
  <c r="X8" i="198"/>
  <c r="H8" i="198"/>
  <c r="D71" i="198"/>
  <c r="D22" i="198"/>
  <c r="U71" i="195"/>
  <c r="M71" i="195"/>
  <c r="E71" i="195"/>
  <c r="C22" i="195"/>
  <c r="O22" i="193"/>
  <c r="G22" i="193"/>
  <c r="K22" i="190"/>
  <c r="B173" i="149"/>
  <c r="B109" i="149"/>
  <c r="B77" i="149"/>
  <c r="B70" i="149"/>
  <c r="B49" i="149"/>
  <c r="B30" i="149"/>
  <c r="B42" i="149"/>
  <c r="B120" i="149"/>
  <c r="B100" i="149"/>
  <c r="B165" i="149"/>
  <c r="B156" i="149"/>
  <c r="B151" i="149"/>
  <c r="B10" i="149"/>
  <c r="B45" i="149"/>
  <c r="B114" i="149"/>
  <c r="B133" i="149"/>
  <c r="B75" i="149"/>
  <c r="B31" i="149"/>
  <c r="B48" i="149"/>
  <c r="B79" i="149"/>
  <c r="B125" i="149"/>
  <c r="B119" i="149"/>
  <c r="B174" i="149"/>
  <c r="B136" i="149"/>
  <c r="B54" i="149"/>
  <c r="B108" i="149"/>
  <c r="B131" i="149"/>
  <c r="B19" i="149"/>
  <c r="B52" i="149"/>
  <c r="B46" i="149"/>
  <c r="B7" i="149"/>
  <c r="B122" i="149"/>
  <c r="B150" i="149"/>
  <c r="B127" i="149"/>
  <c r="B66" i="149"/>
  <c r="B95" i="149"/>
  <c r="B111" i="149"/>
  <c r="B27" i="149"/>
  <c r="B163" i="149"/>
  <c r="B99" i="149"/>
  <c r="B69" i="149"/>
  <c r="B169" i="149"/>
  <c r="B160" i="149"/>
  <c r="B15" i="149"/>
  <c r="B164" i="149"/>
  <c r="B47" i="149"/>
  <c r="B148" i="149"/>
  <c r="B132" i="149"/>
  <c r="B158" i="149"/>
  <c r="B26" i="149"/>
  <c r="B22" i="149"/>
  <c r="B37" i="149"/>
  <c r="B98" i="149"/>
  <c r="B152" i="149"/>
  <c r="B60" i="149"/>
  <c r="B118" i="149"/>
  <c r="B142" i="149"/>
  <c r="B147" i="149"/>
  <c r="B107" i="149"/>
  <c r="B167" i="149"/>
  <c r="B139" i="149"/>
  <c r="B155" i="149"/>
  <c r="B112" i="149"/>
  <c r="B59" i="149"/>
  <c r="B33" i="149"/>
  <c r="B159" i="149"/>
  <c r="B55" i="149"/>
  <c r="B162" i="149"/>
  <c r="B123" i="149"/>
  <c r="B175" i="149"/>
  <c r="B106" i="149"/>
  <c r="B13" i="149"/>
  <c r="B153" i="149"/>
  <c r="B92" i="149"/>
  <c r="B88" i="149"/>
  <c r="B12" i="149"/>
  <c r="B176" i="149"/>
  <c r="B178" i="149"/>
  <c r="B71" i="149"/>
  <c r="B50" i="149"/>
  <c r="B90" i="149"/>
  <c r="B36" i="149"/>
  <c r="B93" i="149"/>
  <c r="B140" i="149"/>
  <c r="B4" i="149"/>
  <c r="B39" i="149"/>
  <c r="B135" i="149"/>
  <c r="B145" i="149"/>
  <c r="B11" i="149"/>
  <c r="B58" i="149"/>
  <c r="B9" i="149"/>
  <c r="B5" i="149"/>
  <c r="B89" i="149"/>
  <c r="B23" i="149"/>
  <c r="B61" i="149"/>
  <c r="B128" i="149"/>
  <c r="B96" i="149"/>
  <c r="B129" i="149"/>
  <c r="B80" i="149"/>
  <c r="B35" i="149"/>
  <c r="B143" i="149"/>
  <c r="B166" i="149"/>
  <c r="B8" i="149"/>
  <c r="B56" i="149"/>
  <c r="B137" i="149"/>
  <c r="B121" i="149"/>
  <c r="B177" i="149"/>
  <c r="B6" i="149"/>
  <c r="B16" i="149"/>
  <c r="B171" i="149"/>
  <c r="B85" i="149"/>
  <c r="B57" i="149"/>
  <c r="B25" i="149"/>
  <c r="B105" i="149"/>
  <c r="B72" i="149"/>
  <c r="B18" i="149"/>
  <c r="B86" i="149"/>
  <c r="B161" i="149"/>
  <c r="B17" i="149"/>
  <c r="B104" i="149"/>
  <c r="B41" i="149"/>
  <c r="B101" i="149"/>
  <c r="B38" i="149"/>
  <c r="B116" i="149"/>
  <c r="B110" i="149"/>
  <c r="B62" i="149"/>
  <c r="B134" i="149"/>
  <c r="B21" i="149"/>
  <c r="B115" i="149"/>
  <c r="B94" i="149"/>
  <c r="B73" i="149"/>
  <c r="B168" i="149"/>
  <c r="B87" i="149"/>
  <c r="B53" i="149"/>
  <c r="B146" i="149"/>
  <c r="B113" i="149"/>
  <c r="B63" i="149"/>
  <c r="B97" i="149"/>
  <c r="B28" i="149"/>
  <c r="B34" i="149"/>
  <c r="B68" i="149"/>
  <c r="B81" i="149"/>
  <c r="B82" i="149"/>
  <c r="B67" i="149"/>
  <c r="B130" i="149"/>
  <c r="B20" i="149"/>
  <c r="B64" i="149"/>
  <c r="B29" i="149"/>
  <c r="B117" i="149"/>
  <c r="B24" i="149"/>
  <c r="B149" i="149"/>
  <c r="B83" i="149"/>
  <c r="B43" i="149"/>
  <c r="B78" i="149"/>
  <c r="B157" i="149"/>
  <c r="B103" i="149"/>
  <c r="B74" i="149"/>
  <c r="B14" i="149"/>
  <c r="B84" i="149"/>
  <c r="B154" i="149"/>
  <c r="B124" i="149"/>
  <c r="B126" i="149"/>
  <c r="B144" i="149"/>
  <c r="B44" i="149"/>
  <c r="B32" i="149"/>
  <c r="B141" i="149"/>
  <c r="B76" i="149"/>
  <c r="B65" i="149"/>
  <c r="B91" i="149"/>
  <c r="B170" i="149"/>
  <c r="B138" i="149"/>
  <c r="B102" i="149"/>
  <c r="B40" i="149"/>
  <c r="B51" i="149"/>
  <c r="B172" i="149"/>
  <c r="C22" i="199" l="1"/>
  <c r="J8" i="194"/>
  <c r="R8" i="194"/>
  <c r="I8" i="195"/>
  <c r="Q8" i="195"/>
  <c r="C4" i="190"/>
  <c r="K8" i="198"/>
  <c r="S8" i="198"/>
  <c r="G52" i="198"/>
  <c r="O52" i="198"/>
  <c r="W52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K26" i="199" s="1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T26" i="199" s="1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T26" i="198" s="1"/>
  <c r="K8" i="199"/>
  <c r="S8" i="199"/>
  <c r="E11" i="199"/>
  <c r="M11" i="199"/>
  <c r="U11" i="199"/>
  <c r="Q11" i="199"/>
  <c r="E17" i="199"/>
  <c r="M17" i="199"/>
  <c r="U17" i="199"/>
  <c r="E27" i="199"/>
  <c r="M27" i="199"/>
  <c r="U27" i="199"/>
  <c r="U26" i="199" s="1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X26" i="189" s="1"/>
  <c r="I52" i="189"/>
  <c r="J11" i="190"/>
  <c r="O27" i="190"/>
  <c r="P22" i="187"/>
  <c r="E33" i="187"/>
  <c r="M33" i="187"/>
  <c r="U33" i="187"/>
  <c r="H33" i="187"/>
  <c r="P33" i="187"/>
  <c r="K33" i="187"/>
  <c r="S33" i="187"/>
  <c r="S26" i="187" s="1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X27" i="19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E26" i="191" s="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R26" i="191" s="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F33" i="192"/>
  <c r="F26" i="192" s="1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H26" i="193" s="1"/>
  <c r="P27" i="193"/>
  <c r="X27" i="193"/>
  <c r="X26" i="193" s="1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H26" i="194" s="1"/>
  <c r="P27" i="194"/>
  <c r="X27" i="194"/>
  <c r="I33" i="194"/>
  <c r="Q33" i="194"/>
  <c r="D33" i="194"/>
  <c r="L33" i="194"/>
  <c r="T33" i="194"/>
  <c r="L11" i="198"/>
  <c r="T11" i="198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J27" i="194"/>
  <c r="R27" i="194"/>
  <c r="K33" i="194"/>
  <c r="S33" i="194"/>
  <c r="F33" i="194"/>
  <c r="N33" i="194"/>
  <c r="V33" i="194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D26" i="197" s="1"/>
  <c r="L33" i="197"/>
  <c r="T33" i="197"/>
  <c r="G33" i="197"/>
  <c r="O33" i="197"/>
  <c r="O26" i="197" s="1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E26" i="198" s="1"/>
  <c r="M27" i="198"/>
  <c r="M26" i="198" s="1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H26" i="199" s="1"/>
  <c r="P27" i="199"/>
  <c r="X27" i="199"/>
  <c r="X26" i="199" s="1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E26" i="196" s="1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26" i="198" s="1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H26" i="198" s="1"/>
  <c r="P27" i="198"/>
  <c r="X27" i="198"/>
  <c r="X26" i="198" s="1"/>
  <c r="L27" i="198"/>
  <c r="R71" i="199"/>
  <c r="O26" i="199"/>
  <c r="D33" i="198"/>
  <c r="D17" i="197"/>
  <c r="C52" i="191"/>
  <c r="C33" i="191"/>
  <c r="C27" i="191"/>
  <c r="E43" i="105"/>
  <c r="G26" i="195" l="1"/>
  <c r="M26" i="188"/>
  <c r="L26" i="199"/>
  <c r="V26" i="187"/>
  <c r="R26" i="190"/>
  <c r="H26" i="188"/>
  <c r="E26" i="187"/>
  <c r="Q26" i="187"/>
  <c r="U26" i="188"/>
  <c r="J26" i="198"/>
  <c r="P3" i="191"/>
  <c r="P26" i="191"/>
  <c r="O26" i="194"/>
  <c r="F26" i="198"/>
  <c r="W26" i="194"/>
  <c r="L26" i="194"/>
  <c r="I26" i="192"/>
  <c r="G26" i="199"/>
  <c r="J3" i="188"/>
  <c r="S26" i="199"/>
  <c r="X26" i="191"/>
  <c r="G26" i="197"/>
  <c r="L3" i="191"/>
  <c r="M26" i="191"/>
  <c r="O26" i="190"/>
  <c r="V26" i="188"/>
  <c r="D3" i="188"/>
  <c r="I26" i="198"/>
  <c r="M26" i="199"/>
  <c r="V26" i="198"/>
  <c r="N26" i="195"/>
  <c r="R26" i="195"/>
  <c r="V26" i="194"/>
  <c r="S26" i="192"/>
  <c r="V26" i="192"/>
  <c r="T3" i="191"/>
  <c r="K26" i="191"/>
  <c r="C3" i="190"/>
  <c r="S26" i="189"/>
  <c r="O26" i="188"/>
  <c r="X26" i="188"/>
  <c r="P3" i="188"/>
  <c r="N3" i="187"/>
  <c r="I26" i="195"/>
  <c r="W26" i="190"/>
  <c r="L26" i="189"/>
  <c r="E26" i="192"/>
  <c r="M3" i="187"/>
  <c r="G26" i="193"/>
  <c r="R26" i="198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W3" i="188"/>
  <c r="J3" i="187"/>
  <c r="Q26" i="199"/>
  <c r="L3" i="188"/>
  <c r="F26" i="189"/>
  <c r="V26" i="195"/>
  <c r="U26" i="198"/>
  <c r="L26" i="190"/>
  <c r="Q3" i="187"/>
  <c r="Q2" i="187" s="1"/>
  <c r="D3" i="191"/>
  <c r="V3" i="187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M2" i="188" s="1"/>
  <c r="R26" i="187"/>
  <c r="N26" i="192"/>
  <c r="D26" i="189"/>
  <c r="H26" i="187"/>
  <c r="W3" i="187"/>
  <c r="L26" i="196"/>
  <c r="W26" i="199"/>
  <c r="K3" i="187"/>
  <c r="K2" i="187" s="1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S2" i="187" s="1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R3" i="191"/>
  <c r="R2" i="191" s="1"/>
  <c r="D26" i="190"/>
  <c r="X26" i="190"/>
  <c r="F26" i="187"/>
  <c r="Q26" i="188"/>
  <c r="U3" i="188"/>
  <c r="X3" i="188"/>
  <c r="O3" i="188"/>
  <c r="O2" i="188" s="1"/>
  <c r="O26" i="196"/>
  <c r="K26" i="190"/>
  <c r="Q26" i="191"/>
  <c r="C26" i="198"/>
  <c r="I26" i="196"/>
  <c r="N3" i="191"/>
  <c r="K3" i="19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E2" i="187" l="1"/>
  <c r="I2" i="188"/>
  <c r="J2" i="188"/>
  <c r="P2" i="191"/>
  <c r="J2" i="191"/>
  <c r="X2" i="191"/>
  <c r="U2" i="188"/>
  <c r="H2" i="188"/>
  <c r="U2" i="187"/>
  <c r="V2" i="187"/>
  <c r="K2" i="191"/>
  <c r="C2" i="190"/>
  <c r="W2" i="187"/>
  <c r="I2" i="187"/>
  <c r="L2" i="191"/>
  <c r="T2" i="191"/>
  <c r="C2" i="192"/>
  <c r="M2" i="191"/>
  <c r="V2" i="188"/>
  <c r="X2" i="188"/>
  <c r="H2" i="191"/>
  <c r="W2" i="188"/>
  <c r="D2" i="188"/>
  <c r="N2" i="187"/>
  <c r="P2" i="188"/>
  <c r="R2" i="187"/>
  <c r="M2" i="187"/>
  <c r="F2" i="188"/>
  <c r="S2" i="191"/>
  <c r="J2" i="187"/>
  <c r="G2" i="188"/>
  <c r="L2" i="188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U71" i="186" l="1"/>
  <c r="X71" i="186"/>
  <c r="P71" i="186"/>
  <c r="H71" i="186"/>
  <c r="M71" i="186"/>
  <c r="E71" i="186"/>
  <c r="N71" i="186" l="1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P33" i="185"/>
  <c r="X33" i="185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O26" i="185" s="1"/>
  <c r="W27" i="185"/>
  <c r="W26" i="185" s="1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5" l="1"/>
  <c r="H26" i="186"/>
  <c r="K3" i="185"/>
  <c r="U26" i="185"/>
  <c r="K26" i="185"/>
  <c r="X26" i="185"/>
  <c r="L3" i="186"/>
  <c r="V26" i="186"/>
  <c r="V3" i="186"/>
  <c r="P3" i="185"/>
  <c r="R26" i="185"/>
  <c r="F26" i="186"/>
  <c r="I26" i="185"/>
  <c r="V26" i="185"/>
  <c r="C3" i="186"/>
  <c r="P26" i="185"/>
  <c r="E26" i="185"/>
  <c r="O3" i="185"/>
  <c r="O2" i="185" s="1"/>
  <c r="W3" i="186"/>
  <c r="G26" i="185"/>
  <c r="T3" i="185"/>
  <c r="T26" i="185"/>
  <c r="W3" i="185"/>
  <c r="W2" i="185" s="1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U2" i="185" s="1"/>
  <c r="K2" i="185"/>
  <c r="M26" i="186"/>
  <c r="L26" i="185"/>
  <c r="H3" i="186"/>
  <c r="H2" i="186" s="1"/>
  <c r="E26" i="186"/>
  <c r="D26" i="185"/>
  <c r="E3" i="185"/>
  <c r="C26" i="186"/>
  <c r="I2" i="185" l="1"/>
  <c r="V2" i="186"/>
  <c r="C2" i="186"/>
  <c r="V2" i="185"/>
  <c r="S2" i="186"/>
  <c r="P2" i="185"/>
  <c r="X2" i="185"/>
  <c r="F2" i="186"/>
  <c r="R2" i="185"/>
  <c r="L2" i="186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Q8" i="165" l="1"/>
  <c r="I8" i="165"/>
  <c r="G71" i="165" l="1"/>
  <c r="O71" i="165"/>
  <c r="W71" i="165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E26" i="165" l="1"/>
  <c r="U26" i="165"/>
  <c r="M26" i="165"/>
  <c r="T3" i="165"/>
  <c r="R26" i="163"/>
  <c r="J26" i="163"/>
  <c r="G3" i="165"/>
  <c r="N26" i="165"/>
  <c r="K26" i="165"/>
  <c r="I26" i="165"/>
  <c r="I26" i="163"/>
  <c r="H26" i="163"/>
  <c r="G26" i="163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N2" i="165" s="1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T26" i="163"/>
  <c r="G3" i="163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M2" i="165" s="1"/>
  <c r="R3" i="163"/>
  <c r="T2" i="165" l="1"/>
  <c r="F2" i="163"/>
  <c r="S2" i="163"/>
  <c r="G2" i="165"/>
  <c r="I2" i="165"/>
  <c r="R2" i="163"/>
  <c r="J2" i="163"/>
  <c r="J2" i="165"/>
  <c r="H2" i="163"/>
  <c r="K2" i="165"/>
  <c r="C2" i="165"/>
  <c r="I2" i="163"/>
  <c r="P2" i="163"/>
  <c r="W2" i="165"/>
  <c r="W2" i="163"/>
  <c r="G2" i="163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3" i="42" l="1"/>
  <c r="X26" i="39"/>
  <c r="X8" i="30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74" i="101" s="1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15" i="45" s="1"/>
  <c r="X34" i="46"/>
  <c r="X42" i="46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2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38" i="15" s="1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140" i="149" l="1"/>
  <c r="X60" i="15"/>
  <c r="X8" i="60"/>
  <c r="X2" i="110"/>
  <c r="X171" i="149"/>
  <c r="X66" i="45"/>
  <c r="X42" i="45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2" i="53"/>
  <c r="X55" i="149" s="1"/>
  <c r="X2" i="81"/>
  <c r="X2" i="29"/>
  <c r="X2" i="77"/>
  <c r="X11" i="94"/>
  <c r="X3" i="17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4" i="75"/>
  <c r="X2" i="70"/>
  <c r="X2" i="80"/>
  <c r="X27" i="104"/>
  <c r="X67" i="102"/>
  <c r="X2" i="88"/>
  <c r="X4" i="104"/>
  <c r="X7" i="102"/>
  <c r="X67" i="15"/>
  <c r="X2" i="66"/>
  <c r="X8" i="94"/>
  <c r="X8" i="106"/>
  <c r="X3" i="197"/>
  <c r="X2" i="197" s="1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55" i="93" s="1"/>
  <c r="X2" i="61"/>
  <c r="X22" i="9"/>
  <c r="X2" i="169"/>
  <c r="X66" i="93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X2" i="192" s="1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X26" i="104" s="1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71" i="9"/>
  <c r="X72" i="149"/>
  <c r="X28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17"/>
  <c r="X2" i="32"/>
  <c r="X56" i="15"/>
  <c r="X56" i="93" s="1"/>
  <c r="X91" i="149"/>
  <c r="X93" i="149"/>
  <c r="X2" i="82"/>
  <c r="X2" i="87"/>
  <c r="X76" i="93"/>
  <c r="X2" i="6"/>
  <c r="X2" i="36"/>
  <c r="X26" i="79"/>
  <c r="X2" i="79" s="1"/>
  <c r="X125" i="149"/>
  <c r="X47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85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3" i="60" s="1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7" i="93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32" i="93"/>
  <c r="X16" i="93"/>
  <c r="X62" i="93"/>
  <c r="X71" i="103"/>
  <c r="X70" i="93"/>
  <c r="X2" i="121"/>
  <c r="X45" i="93"/>
  <c r="X27" i="12"/>
  <c r="X75" i="93"/>
  <c r="X4" i="116"/>
  <c r="X17" i="117"/>
  <c r="X52" i="118"/>
  <c r="X2" i="78" l="1"/>
  <c r="X84" i="149"/>
  <c r="X150" i="149"/>
  <c r="X102" i="149"/>
  <c r="X69" i="149"/>
  <c r="H4" i="111"/>
  <c r="M8" i="111"/>
  <c r="X57" i="129"/>
  <c r="X142" i="149"/>
  <c r="U71" i="111"/>
  <c r="X26" i="30"/>
  <c r="E71" i="111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26" i="9" s="1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2" i="104" s="1"/>
  <c r="X8" i="45"/>
  <c r="X3" i="45" s="1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M3" i="111" s="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79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33" i="11"/>
  <c r="X26" i="11" s="1"/>
  <c r="X34" i="93"/>
  <c r="X9" i="93"/>
  <c r="X46" i="93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17" i="93" l="1"/>
  <c r="X2" i="105"/>
  <c r="H3" i="111"/>
  <c r="X2" i="75"/>
  <c r="X2" i="30"/>
  <c r="I3" i="111"/>
  <c r="I2" i="111" s="1"/>
  <c r="X2" i="9"/>
  <c r="X2" i="106"/>
  <c r="X139" i="149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F2" i="111" s="1"/>
  <c r="X14" i="149"/>
  <c r="R3" i="111"/>
  <c r="R2" i="111" s="1"/>
  <c r="J3" i="111"/>
  <c r="X2" i="46"/>
  <c r="X112" i="149"/>
  <c r="J26" i="111"/>
  <c r="V3" i="111"/>
  <c r="S2" i="111"/>
  <c r="V26" i="111"/>
  <c r="H26" i="111"/>
  <c r="H2" i="111" s="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M2" i="111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35" i="149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13" i="149" l="1"/>
  <c r="X76" i="149"/>
  <c r="X117" i="149"/>
  <c r="P2" i="111"/>
  <c r="X2" i="15"/>
  <c r="X19" i="149"/>
  <c r="X20" i="149"/>
  <c r="X133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X23" i="149" l="1"/>
  <c r="X104" i="149"/>
  <c r="I22" i="106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Q2" i="106" s="1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O2" i="106" l="1"/>
  <c r="T2" i="106"/>
  <c r="P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W2" i="104" l="1"/>
  <c r="L2" i="104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T3" i="189" s="1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E71" i="105" s="1"/>
  <c r="M72" i="105"/>
  <c r="U72" i="105"/>
  <c r="K4" i="190"/>
  <c r="S4" i="190"/>
  <c r="G4" i="190"/>
  <c r="O4" i="190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N71" i="105" l="1"/>
  <c r="L22" i="105"/>
  <c r="I8" i="105"/>
  <c r="P4" i="105"/>
  <c r="F8" i="105"/>
  <c r="G4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P3" i="105" l="1"/>
  <c r="G3" i="105"/>
  <c r="U3" i="105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G2" i="105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P22" i="103" s="1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T17" i="103" s="1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P27" i="103" l="1"/>
  <c r="D11" i="103"/>
  <c r="H17" i="103"/>
  <c r="W4" i="103"/>
  <c r="O22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D3" i="103" s="1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P26" i="103" s="1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T3" i="103" l="1"/>
  <c r="H26" i="103"/>
  <c r="F3" i="103"/>
  <c r="L3" i="103"/>
  <c r="L26" i="103"/>
  <c r="T26" i="103"/>
  <c r="D26" i="103"/>
  <c r="D2" i="103" s="1"/>
  <c r="M26" i="103"/>
  <c r="M2" i="103" s="1"/>
  <c r="V26" i="103"/>
  <c r="V2" i="103" s="1"/>
  <c r="N3" i="103"/>
  <c r="J26" i="103"/>
  <c r="Q3" i="103"/>
  <c r="I26" i="103"/>
  <c r="I3" i="103"/>
  <c r="I2" i="103" s="1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H2" i="103"/>
  <c r="E26" i="103"/>
  <c r="E2" i="103" s="1"/>
  <c r="Q26" i="103"/>
  <c r="G3" i="103"/>
  <c r="G2" i="103" s="1"/>
  <c r="J3" i="103"/>
  <c r="R26" i="103"/>
  <c r="N26" i="103"/>
  <c r="F26" i="103"/>
  <c r="F2" i="103" s="1"/>
  <c r="W2" i="103"/>
  <c r="L2" i="103" l="1"/>
  <c r="T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M26" i="184" l="1"/>
  <c r="D3" i="184"/>
  <c r="J26" i="184"/>
  <c r="T26" i="184"/>
  <c r="G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I2" i="184" l="1"/>
  <c r="T2" i="184"/>
  <c r="S2" i="184"/>
  <c r="Q2" i="184"/>
  <c r="G2" i="184"/>
  <c r="V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C100" i="149"/>
  <c r="Q100" i="149"/>
  <c r="G100" i="149"/>
  <c r="M100" i="149"/>
  <c r="I100" i="149"/>
  <c r="K100" i="149"/>
  <c r="D100" i="149"/>
  <c r="S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R100" i="149" l="1"/>
  <c r="H100" i="149"/>
  <c r="V100" i="149"/>
  <c r="W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O22" i="125" s="1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O3" i="174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P22" i="125" s="1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R3" i="173" l="1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W26" i="173"/>
  <c r="V26" i="173"/>
  <c r="E26" i="173"/>
  <c r="E2" i="173" s="1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I2" i="171" l="1"/>
  <c r="E2" i="171"/>
  <c r="O2" i="173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C3" i="183" s="1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V26" i="183" l="1"/>
  <c r="J26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P2" i="183" s="1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L2" i="183" l="1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L2" i="166" s="1"/>
  <c r="K177" i="149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G177" i="149"/>
  <c r="I33" i="170"/>
  <c r="I26" i="170" s="1"/>
  <c r="Q46" i="118"/>
  <c r="E48" i="118"/>
  <c r="M49" i="118"/>
  <c r="U50" i="118"/>
  <c r="Q52" i="170"/>
  <c r="Q2" i="170" s="1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H177" i="149" l="1"/>
  <c r="N177" i="149"/>
  <c r="P2" i="169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H140" i="149"/>
  <c r="K2" i="167"/>
  <c r="D2" i="167"/>
  <c r="L2" i="167"/>
  <c r="I142" i="149" l="1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Q71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U22" i="46" s="1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K71" i="46" s="1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R71" i="16" s="1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R27" i="116" s="1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U8" i="16" l="1"/>
  <c r="F22" i="46"/>
  <c r="L71" i="4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O26" i="39" s="1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I3" i="32" s="1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I26" i="98" s="1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M26" i="59" s="1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P26" i="113" s="1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H26" i="107" s="1"/>
  <c r="L33" i="107"/>
  <c r="L26" i="107" s="1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P27" i="81"/>
  <c r="T27" i="81"/>
  <c r="F33" i="81"/>
  <c r="J33" i="81"/>
  <c r="N33" i="81"/>
  <c r="R33" i="81"/>
  <c r="R26" i="81" s="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P3" i="74" s="1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K71" i="30" l="1"/>
  <c r="P71" i="30"/>
  <c r="L8" i="30"/>
  <c r="D8" i="75"/>
  <c r="J22" i="94"/>
  <c r="E22" i="60"/>
  <c r="D8" i="60"/>
  <c r="F26" i="100"/>
  <c r="J26" i="79"/>
  <c r="J3" i="41"/>
  <c r="J2" i="41" s="1"/>
  <c r="H22" i="94"/>
  <c r="L26" i="81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T2" i="44" s="1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P2" i="82" s="1"/>
  <c r="L26" i="92"/>
  <c r="V26" i="95"/>
  <c r="O26" i="58"/>
  <c r="G3" i="59"/>
  <c r="E26" i="53"/>
  <c r="R26" i="29"/>
  <c r="R2" i="29" s="1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T26" i="46"/>
  <c r="V3" i="46"/>
  <c r="U3" i="46"/>
  <c r="C3" i="125"/>
  <c r="H26" i="46"/>
  <c r="H2" i="46" s="1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2" i="108" s="1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K2" i="16" s="1"/>
  <c r="J26" i="16"/>
  <c r="L26" i="16"/>
  <c r="E3" i="16"/>
  <c r="E2" i="16" s="1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I2" i="76" s="1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Q2" i="114" s="1"/>
  <c r="S3" i="121"/>
  <c r="D3" i="84"/>
  <c r="T26" i="85"/>
  <c r="J26" i="86"/>
  <c r="L3" i="86"/>
  <c r="R26" i="113"/>
  <c r="D26" i="114"/>
  <c r="U26" i="53"/>
  <c r="C3" i="53"/>
  <c r="P3" i="68"/>
  <c r="W26" i="76"/>
  <c r="G26" i="113"/>
  <c r="H26" i="31"/>
  <c r="U4" i="75"/>
  <c r="J8" i="102"/>
  <c r="U3" i="63"/>
  <c r="U2" i="63" s="1"/>
  <c r="E3" i="61"/>
  <c r="H26" i="76"/>
  <c r="K26" i="87"/>
  <c r="K2" i="87" s="1"/>
  <c r="S3" i="39"/>
  <c r="S2" i="39" s="1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J2" i="115" s="1"/>
  <c r="V26" i="36"/>
  <c r="K3" i="83"/>
  <c r="K2" i="83" s="1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J52" i="94"/>
  <c r="U3" i="29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N2" i="79" s="1"/>
  <c r="V26" i="81"/>
  <c r="V2" i="81" s="1"/>
  <c r="S26" i="87"/>
  <c r="L3" i="95"/>
  <c r="J3" i="98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O2" i="70" s="1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S26" i="58"/>
  <c r="K3" i="59"/>
  <c r="P26" i="55"/>
  <c r="O3" i="62"/>
  <c r="M26" i="64"/>
  <c r="W26" i="70"/>
  <c r="N26" i="91"/>
  <c r="D3" i="112"/>
  <c r="L3" i="114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O2" i="83" s="1"/>
  <c r="G3" i="92"/>
  <c r="Q3" i="95"/>
  <c r="G26" i="109"/>
  <c r="Q3" i="34"/>
  <c r="C26" i="58"/>
  <c r="G3" i="58"/>
  <c r="G3" i="88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V52" i="75"/>
  <c r="F33" i="75"/>
  <c r="F27" i="75"/>
  <c r="F11" i="75"/>
  <c r="N11" i="75"/>
  <c r="V11" i="75"/>
  <c r="Q3" i="86"/>
  <c r="F26" i="87"/>
  <c r="D26" i="6"/>
  <c r="D2" i="6" s="1"/>
  <c r="C33" i="16"/>
  <c r="C11" i="16"/>
  <c r="R2" i="26"/>
  <c r="P2" i="26"/>
  <c r="O3" i="44"/>
  <c r="O2" i="44" s="1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U26" i="60" s="1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D2" i="76" s="1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T2" i="76" s="1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3" i="54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H3" i="78"/>
  <c r="H2" i="78" s="1"/>
  <c r="F26" i="79"/>
  <c r="F2" i="79" s="1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J3" i="113"/>
  <c r="R3" i="115"/>
  <c r="W26" i="23"/>
  <c r="K3" i="77"/>
  <c r="M26" i="85"/>
  <c r="I3" i="97"/>
  <c r="C26" i="106"/>
  <c r="S26" i="61"/>
  <c r="I26" i="63"/>
  <c r="M3" i="63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E3" i="92"/>
  <c r="G3" i="57"/>
  <c r="G2" i="57" s="1"/>
  <c r="G3" i="80"/>
  <c r="R3" i="44"/>
  <c r="S3" i="89"/>
  <c r="U3" i="90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N2" i="43" s="1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T3" i="58"/>
  <c r="T2" i="58" s="1"/>
  <c r="T2" i="33"/>
  <c r="F26" i="113"/>
  <c r="F33" i="60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G3" i="35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T3" i="90"/>
  <c r="H3" i="34"/>
  <c r="H2" i="34" s="1"/>
  <c r="M3" i="92"/>
  <c r="C26" i="100"/>
  <c r="C26" i="89"/>
  <c r="I26" i="108"/>
  <c r="G26" i="121"/>
  <c r="G2" i="121" s="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E2" i="95" s="1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I2" i="6" s="1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U2" i="109" s="1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W2" i="27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E2" i="99" s="1"/>
  <c r="Q3" i="107"/>
  <c r="E3" i="108"/>
  <c r="E2" i="108" s="1"/>
  <c r="Q3" i="113"/>
  <c r="M3" i="115"/>
  <c r="M2" i="115" s="1"/>
  <c r="C3" i="117"/>
  <c r="M2" i="118"/>
  <c r="U3" i="34"/>
  <c r="U2" i="34" s="1"/>
  <c r="N3" i="24"/>
  <c r="I3" i="54"/>
  <c r="K26" i="91"/>
  <c r="G26" i="96"/>
  <c r="G2" i="96" s="1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K2" i="76" s="1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N2" i="64" s="1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W2" i="53" s="1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W2" i="38"/>
  <c r="C3" i="41"/>
  <c r="E3" i="77"/>
  <c r="E2" i="77" s="1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S2" i="99" s="1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Q2" i="121" s="1"/>
  <c r="Q2" i="29"/>
  <c r="I3" i="70"/>
  <c r="C3" i="99"/>
  <c r="V3" i="10"/>
  <c r="P26" i="40"/>
  <c r="R3" i="99"/>
  <c r="I3" i="81"/>
  <c r="I2" i="81" s="1"/>
  <c r="Q3" i="83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U2" i="87" s="1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P2" i="92" s="1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M2" i="96" s="1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W40" i="149"/>
  <c r="C42" i="149"/>
  <c r="O2" i="62"/>
  <c r="S2" i="68"/>
  <c r="F2" i="88"/>
  <c r="C2" i="3"/>
  <c r="O2" i="5"/>
  <c r="I2" i="118"/>
  <c r="O2" i="3"/>
  <c r="K2" i="5"/>
  <c r="Q2" i="112"/>
  <c r="E2" i="125"/>
  <c r="C2" i="64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L2" i="82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K2" i="44"/>
  <c r="J2" i="65"/>
  <c r="T2" i="66"/>
  <c r="T2" i="3"/>
  <c r="N5" i="149"/>
  <c r="J27" i="149"/>
  <c r="E2" i="23"/>
  <c r="V2" i="26"/>
  <c r="K2" i="33"/>
  <c r="N2" i="53"/>
  <c r="R2" i="55"/>
  <c r="I2" i="26"/>
  <c r="D2" i="32"/>
  <c r="V2" i="37"/>
  <c r="T3" i="42"/>
  <c r="N2" i="42"/>
  <c r="W2" i="54"/>
  <c r="E2" i="57"/>
  <c r="N2" i="59"/>
  <c r="F2" i="63"/>
  <c r="P2" i="64"/>
  <c r="N3" i="66"/>
  <c r="P3" i="67"/>
  <c r="N2" i="67"/>
  <c r="J2" i="69"/>
  <c r="D2" i="70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E2" i="41"/>
  <c r="T2" i="43"/>
  <c r="D2" i="43"/>
  <c r="F2" i="53"/>
  <c r="S2" i="66"/>
  <c r="C2" i="66"/>
  <c r="Q3" i="68"/>
  <c r="O2" i="68"/>
  <c r="K3" i="69"/>
  <c r="W3" i="71"/>
  <c r="U2" i="71"/>
  <c r="D2" i="72"/>
  <c r="R2" i="77"/>
  <c r="H2" i="82"/>
  <c r="L3" i="83"/>
  <c r="J2" i="83"/>
  <c r="S2" i="87"/>
  <c r="C2" i="87"/>
  <c r="R2" i="90"/>
  <c r="V2" i="96"/>
  <c r="F2" i="96"/>
  <c r="P2" i="97"/>
  <c r="R2" i="108"/>
  <c r="L2" i="109"/>
  <c r="O2" i="110"/>
  <c r="D2" i="112"/>
  <c r="I2" i="4"/>
  <c r="U26" i="149"/>
  <c r="M26" i="149"/>
  <c r="W27" i="149"/>
  <c r="G27" i="149"/>
  <c r="H2" i="24"/>
  <c r="G2" i="26"/>
  <c r="O2" i="29"/>
  <c r="H2" i="33"/>
  <c r="V2" i="35"/>
  <c r="T2" i="39"/>
  <c r="D2" i="39"/>
  <c r="V2" i="40"/>
  <c r="T2" i="41"/>
  <c r="D2" i="41"/>
  <c r="W2" i="43"/>
  <c r="R2" i="59"/>
  <c r="V2" i="65"/>
  <c r="F2" i="65"/>
  <c r="P2" i="66"/>
  <c r="R2" i="67"/>
  <c r="U2" i="80"/>
  <c r="P2" i="3"/>
  <c r="T26" i="149"/>
  <c r="U2" i="23"/>
  <c r="D2" i="27"/>
  <c r="L2" i="28"/>
  <c r="D8" i="30"/>
  <c r="W2" i="32"/>
  <c r="G2" i="32"/>
  <c r="U2" i="38"/>
  <c r="N26" i="44"/>
  <c r="J2" i="53"/>
  <c r="P3" i="55"/>
  <c r="I3" i="66"/>
  <c r="N2" i="23"/>
  <c r="F2" i="23"/>
  <c r="Q31" i="149"/>
  <c r="T2" i="38"/>
  <c r="E3" i="43"/>
  <c r="G2" i="44"/>
  <c r="C2" i="54"/>
  <c r="Q2" i="57"/>
  <c r="V3" i="58"/>
  <c r="F3" i="58"/>
  <c r="D2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T2" i="6"/>
  <c r="K2" i="24"/>
  <c r="F30" i="149"/>
  <c r="L31" i="149"/>
  <c r="P2" i="27"/>
  <c r="N32" i="149"/>
  <c r="S2" i="35"/>
  <c r="G2" i="37"/>
  <c r="M2" i="40"/>
  <c r="E45" i="149"/>
  <c r="P2" i="43"/>
  <c r="O2" i="66"/>
  <c r="I2" i="67"/>
  <c r="M3" i="68"/>
  <c r="W3" i="69"/>
  <c r="G3" i="69"/>
  <c r="Q2" i="71"/>
  <c r="P2" i="72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2" i="149"/>
  <c r="O33" i="149"/>
  <c r="K2" i="29"/>
  <c r="D2" i="33"/>
  <c r="H3" i="35"/>
  <c r="R2" i="35"/>
  <c r="L2" i="36"/>
  <c r="P2" i="39"/>
  <c r="P2" i="41"/>
  <c r="S2" i="44"/>
  <c r="G2" i="54"/>
  <c r="U2" i="57"/>
  <c r="J2" i="59"/>
  <c r="L2" i="63"/>
  <c r="R2" i="65"/>
  <c r="L2" i="66"/>
  <c r="J2" i="67"/>
  <c r="E2" i="80"/>
  <c r="G2" i="88"/>
  <c r="D2" i="3"/>
  <c r="R5" i="149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Q2" i="109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W2" i="42"/>
  <c r="L2" i="43"/>
  <c r="V2" i="53"/>
  <c r="K2" i="66"/>
  <c r="W3" i="67"/>
  <c r="G3" i="67"/>
  <c r="W2" i="68"/>
  <c r="G2" i="68"/>
  <c r="S3" i="69"/>
  <c r="C3" i="69"/>
  <c r="J2" i="77"/>
  <c r="R2" i="83"/>
  <c r="H2" i="89"/>
  <c r="J2" i="90"/>
  <c r="N2" i="96"/>
  <c r="J3" i="97"/>
  <c r="H2" i="97"/>
  <c r="J2" i="98"/>
  <c r="V2" i="100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U2" i="29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Q2" i="97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J26" i="60" l="1"/>
  <c r="Q2" i="83"/>
  <c r="I2" i="65"/>
  <c r="T3" i="102"/>
  <c r="U2" i="95"/>
  <c r="T2" i="112"/>
  <c r="W2" i="4"/>
  <c r="I2" i="46"/>
  <c r="V2" i="115"/>
  <c r="G2" i="58"/>
  <c r="F26" i="60"/>
  <c r="D3" i="75"/>
  <c r="M2" i="61"/>
  <c r="R42" i="149"/>
  <c r="S45" i="93"/>
  <c r="G2" i="59"/>
  <c r="Q2" i="66"/>
  <c r="V13" i="93"/>
  <c r="H33" i="149"/>
  <c r="G2" i="35"/>
  <c r="U3" i="30"/>
  <c r="Q2" i="100"/>
  <c r="L2" i="114"/>
  <c r="M2" i="98"/>
  <c r="M2" i="83"/>
  <c r="L2" i="54"/>
  <c r="N2" i="57"/>
  <c r="Q2" i="86"/>
  <c r="M2" i="63"/>
  <c r="E3" i="75"/>
  <c r="G2" i="92"/>
  <c r="P2" i="107"/>
  <c r="L2" i="74"/>
  <c r="U2" i="54"/>
  <c r="L2" i="86"/>
  <c r="U2" i="90"/>
  <c r="U2" i="53"/>
  <c r="F2" i="46"/>
  <c r="W2" i="82"/>
  <c r="F2" i="121"/>
  <c r="V2" i="70"/>
  <c r="H2" i="62"/>
  <c r="P2" i="80"/>
  <c r="F2" i="92"/>
  <c r="P2" i="70"/>
  <c r="G2" i="70"/>
  <c r="C2" i="35"/>
  <c r="G2" i="113"/>
  <c r="K2" i="70"/>
  <c r="E2" i="91"/>
  <c r="N2" i="115"/>
  <c r="Q2" i="6"/>
  <c r="C2" i="63"/>
  <c r="N2" i="92"/>
  <c r="M2" i="46"/>
  <c r="L2" i="99"/>
  <c r="L2" i="91"/>
  <c r="M2" i="6"/>
  <c r="M26" i="75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D56" i="149" s="1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I56" i="149" s="1"/>
  <c r="Q26" i="94"/>
  <c r="H2" i="68"/>
  <c r="L2" i="112"/>
  <c r="L2" i="70"/>
  <c r="U26" i="75"/>
  <c r="W2" i="85"/>
  <c r="C2" i="53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U2" i="75" s="1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D2" i="94" s="1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T2" i="102" s="1"/>
  <c r="P2" i="44"/>
  <c r="T2" i="16"/>
  <c r="P26" i="60"/>
  <c r="P2" i="60" s="1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K55" i="149" s="1"/>
  <c r="D54" i="93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K2" i="94" s="1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R2" i="94" s="1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N2" i="60" s="1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U2" i="30" s="1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H2" i="94" s="1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S2" i="75" s="1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D54" i="129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M79" i="149"/>
  <c r="T68" i="149"/>
  <c r="T65" i="149"/>
  <c r="J64" i="149"/>
  <c r="Q55" i="149"/>
  <c r="R47" i="149"/>
  <c r="J44" i="149"/>
  <c r="E26" i="149"/>
  <c r="D2" i="75"/>
  <c r="U2" i="66"/>
  <c r="E59" i="149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M49" i="149"/>
  <c r="O48" i="149"/>
  <c r="L47" i="149"/>
  <c r="L44" i="149"/>
  <c r="C7" i="149"/>
  <c r="Q6" i="149"/>
  <c r="J132" i="149"/>
  <c r="H128" i="149"/>
  <c r="J127" i="149"/>
  <c r="V117" i="149"/>
  <c r="F93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C131" i="149"/>
  <c r="D125" i="149"/>
  <c r="S101" i="149"/>
  <c r="C2" i="91"/>
  <c r="S80" i="149"/>
  <c r="N64" i="149"/>
  <c r="S53" i="149"/>
  <c r="K30" i="149"/>
  <c r="P56" i="149"/>
  <c r="R49" i="149"/>
  <c r="W46" i="149"/>
  <c r="U29" i="149"/>
  <c r="C83" i="149"/>
  <c r="K73" i="149"/>
  <c r="F69" i="149"/>
  <c r="L67" i="149"/>
  <c r="H66" i="149"/>
  <c r="R66" i="149"/>
  <c r="J60" i="149"/>
  <c r="U58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K62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W151" i="149"/>
  <c r="G132" i="149"/>
  <c r="E105" i="149"/>
  <c r="E83" i="149"/>
  <c r="S74" i="149"/>
  <c r="D71" i="149"/>
  <c r="N2" i="66"/>
  <c r="W54" i="149"/>
  <c r="T2" i="42"/>
  <c r="Q2" i="60"/>
  <c r="N55" i="149"/>
  <c r="S47" i="149"/>
  <c r="J88" i="149"/>
  <c r="M84" i="149"/>
  <c r="S81" i="149"/>
  <c r="T72" i="149"/>
  <c r="L70" i="149"/>
  <c r="K49" i="149"/>
  <c r="H46" i="149"/>
  <c r="T41" i="149"/>
  <c r="M8" i="149"/>
  <c r="H2" i="115"/>
  <c r="C125" i="149"/>
  <c r="I2" i="110"/>
  <c r="V127" i="149"/>
  <c r="R117" i="149"/>
  <c r="P92" i="149"/>
  <c r="L2" i="90"/>
  <c r="F2" i="89"/>
  <c r="P2" i="88"/>
  <c r="I72" i="149"/>
  <c r="M2" i="66"/>
  <c r="E66" i="149"/>
  <c r="R56" i="149"/>
  <c r="R53" i="149"/>
  <c r="P52" i="149"/>
  <c r="F2" i="44"/>
  <c r="U46" i="149"/>
  <c r="E39" i="149"/>
  <c r="M164" i="149"/>
  <c r="E134" i="149"/>
  <c r="O127" i="149"/>
  <c r="M126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3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L164" i="149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V2" i="30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L129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E84" i="149"/>
  <c r="K84" i="149"/>
  <c r="C81" i="149"/>
  <c r="O77" i="149"/>
  <c r="L72" i="149"/>
  <c r="T70" i="149"/>
  <c r="T62" i="149"/>
  <c r="K57" i="149"/>
  <c r="P46" i="149"/>
  <c r="P44" i="149"/>
  <c r="R40" i="149"/>
  <c r="G30" i="149"/>
  <c r="P129" i="149"/>
  <c r="L126" i="149"/>
  <c r="J117" i="149"/>
  <c r="J101" i="149"/>
  <c r="R97" i="149"/>
  <c r="O88" i="149"/>
  <c r="L87" i="149"/>
  <c r="V84" i="149"/>
  <c r="L81" i="149"/>
  <c r="G71" i="149"/>
  <c r="W2" i="69"/>
  <c r="M2" i="68"/>
  <c r="T58" i="149"/>
  <c r="M45" i="149"/>
  <c r="K29" i="149"/>
  <c r="P3" i="11"/>
  <c r="F4" i="149"/>
  <c r="J71" i="9"/>
  <c r="V71" i="11"/>
  <c r="V151" i="149"/>
  <c r="J134" i="149"/>
  <c r="D3" i="9"/>
  <c r="F3" i="12"/>
  <c r="C3" i="7"/>
  <c r="K3" i="11"/>
  <c r="I11" i="7"/>
  <c r="C22" i="11"/>
  <c r="M26" i="7"/>
  <c r="T164" i="149"/>
  <c r="S151" i="149"/>
  <c r="G131" i="149"/>
  <c r="U129" i="149"/>
  <c r="J121" i="149"/>
  <c r="O108" i="149"/>
  <c r="E92" i="149"/>
  <c r="W2" i="91"/>
  <c r="U85" i="149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C79" i="149"/>
  <c r="I2" i="75"/>
  <c r="H70" i="149"/>
  <c r="F66" i="149"/>
  <c r="O57" i="149"/>
  <c r="E54" i="149"/>
  <c r="T46" i="149"/>
  <c r="V45" i="149"/>
  <c r="V40" i="149"/>
  <c r="E33" i="149"/>
  <c r="H29" i="149"/>
  <c r="G25" i="149"/>
  <c r="I6" i="149"/>
  <c r="F131" i="149"/>
  <c r="T129" i="149"/>
  <c r="L130" i="149"/>
  <c r="R127" i="149"/>
  <c r="J113" i="149"/>
  <c r="P98" i="149"/>
  <c r="H83" i="149"/>
  <c r="N79" i="149"/>
  <c r="P77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I79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Q56" i="149"/>
  <c r="S54" i="149"/>
  <c r="M53" i="149"/>
  <c r="D47" i="149"/>
  <c r="H44" i="149"/>
  <c r="J40" i="149"/>
  <c r="H39" i="149"/>
  <c r="P130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S71" i="149"/>
  <c r="Q62" i="149"/>
  <c r="Q151" i="149"/>
  <c r="P125" i="149"/>
  <c r="Q102" i="149"/>
  <c r="C99" i="149"/>
  <c r="R130" i="149"/>
  <c r="T117" i="149"/>
  <c r="V98" i="149"/>
  <c r="D90" i="149"/>
  <c r="F87" i="149"/>
  <c r="V78" i="149"/>
  <c r="D77" i="149"/>
  <c r="C65" i="149"/>
  <c r="V164" i="149"/>
  <c r="V2" i="110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M85" i="149"/>
  <c r="C84" i="149"/>
  <c r="Q82" i="149"/>
  <c r="I81" i="149"/>
  <c r="Q75" i="149"/>
  <c r="D65" i="149"/>
  <c r="T2" i="60"/>
  <c r="I58" i="149"/>
  <c r="K58" i="149"/>
  <c r="O53" i="149"/>
  <c r="M48" i="149"/>
  <c r="H47" i="149"/>
  <c r="H42" i="149"/>
  <c r="U34" i="149"/>
  <c r="N52" i="149"/>
  <c r="O46" i="149"/>
  <c r="M43" i="149"/>
  <c r="W28" i="149"/>
  <c r="H7" i="149"/>
  <c r="O79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L96" i="149"/>
  <c r="V93" i="149"/>
  <c r="T92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Q85" i="149"/>
  <c r="M81" i="149"/>
  <c r="C80" i="149"/>
  <c r="Q79" i="149"/>
  <c r="I73" i="149"/>
  <c r="F2" i="66"/>
  <c r="P59" i="149"/>
  <c r="C53" i="149"/>
  <c r="N39" i="149"/>
  <c r="Q43" i="149"/>
  <c r="O40" i="149"/>
  <c r="V36" i="149"/>
  <c r="E29" i="149"/>
  <c r="Q28" i="149"/>
  <c r="F5" i="149"/>
  <c r="D5" i="149"/>
  <c r="M82" i="149"/>
  <c r="V67" i="149"/>
  <c r="L64" i="149"/>
  <c r="W58" i="149"/>
  <c r="G56" i="149"/>
  <c r="C55" i="149"/>
  <c r="K54" i="149"/>
  <c r="Q54" i="149"/>
  <c r="S49" i="149"/>
  <c r="W7" i="149"/>
  <c r="E6" i="149"/>
  <c r="E121" i="149"/>
  <c r="K125" i="149"/>
  <c r="Q125" i="149"/>
  <c r="V113" i="149"/>
  <c r="R86" i="149"/>
  <c r="F83" i="149"/>
  <c r="Q72" i="149"/>
  <c r="E70" i="149"/>
  <c r="V2" i="44"/>
  <c r="P48" i="149"/>
  <c r="S40" i="149"/>
  <c r="C39" i="149"/>
  <c r="Q37" i="149"/>
  <c r="P32" i="149"/>
  <c r="T8" i="149"/>
  <c r="Q2" i="94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M56" i="149"/>
  <c r="W48" i="149"/>
  <c r="T44" i="149"/>
  <c r="P128" i="149"/>
  <c r="N117" i="149"/>
  <c r="V97" i="149"/>
  <c r="N93" i="149"/>
  <c r="C88" i="149"/>
  <c r="L2" i="83"/>
  <c r="V82" i="149"/>
  <c r="E2" i="71"/>
  <c r="W2" i="71"/>
  <c r="K2" i="69"/>
  <c r="O69" i="149"/>
  <c r="W65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I85" i="149"/>
  <c r="U83" i="149"/>
  <c r="C74" i="149"/>
  <c r="I2" i="73"/>
  <c r="J70" i="149"/>
  <c r="N68" i="149"/>
  <c r="N60" i="149"/>
  <c r="M55" i="149"/>
  <c r="N47" i="149"/>
  <c r="D37" i="149"/>
  <c r="I31" i="149"/>
  <c r="U59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H45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C108" i="149"/>
  <c r="Q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V132" i="149"/>
  <c r="E62" i="149"/>
  <c r="E164" i="149"/>
  <c r="O132" i="149"/>
  <c r="C129" i="149"/>
  <c r="O105" i="149"/>
  <c r="K7" i="149"/>
  <c r="D113" i="149"/>
  <c r="L99" i="149"/>
  <c r="H87" i="149"/>
  <c r="P83" i="149"/>
  <c r="P75" i="149"/>
  <c r="R75" i="149"/>
  <c r="G129" i="149"/>
  <c r="N87" i="149"/>
  <c r="D83" i="149"/>
  <c r="D79" i="149"/>
  <c r="T75" i="149"/>
  <c r="V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O86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R88" i="149"/>
  <c r="E87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U126" i="149"/>
  <c r="Q117" i="149"/>
  <c r="I108" i="149"/>
  <c r="O113" i="149"/>
  <c r="M87" i="149"/>
  <c r="E82" i="149"/>
  <c r="E77" i="149"/>
  <c r="E75" i="149"/>
  <c r="Q2" i="73"/>
  <c r="R70" i="149"/>
  <c r="R2" i="68"/>
  <c r="F68" i="149"/>
  <c r="H2" i="67"/>
  <c r="H65" i="149"/>
  <c r="R62" i="149"/>
  <c r="V60" i="149"/>
  <c r="O58" i="149"/>
  <c r="U55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J102" i="149"/>
  <c r="L98" i="149"/>
  <c r="H92" i="149"/>
  <c r="L90" i="149"/>
  <c r="U88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K78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Q96" i="149"/>
  <c r="I92" i="149"/>
  <c r="I2" i="88"/>
  <c r="W82" i="149"/>
  <c r="G81" i="149"/>
  <c r="S2" i="72"/>
  <c r="T63" i="149"/>
  <c r="E58" i="149"/>
  <c r="W56" i="149"/>
  <c r="W49" i="149"/>
  <c r="W2" i="60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R102" i="149"/>
  <c r="D98" i="149"/>
  <c r="F91" i="149"/>
  <c r="W88" i="149"/>
  <c r="J86" i="149"/>
  <c r="H85" i="149"/>
  <c r="P2" i="83"/>
  <c r="T81" i="149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Q99" i="149"/>
  <c r="G5" i="149"/>
  <c r="L101" i="149"/>
  <c r="F96" i="149"/>
  <c r="P90" i="149"/>
  <c r="E88" i="149"/>
  <c r="I66" i="149"/>
  <c r="K66" i="149"/>
  <c r="D121" i="149"/>
  <c r="E127" i="149"/>
  <c r="L40" i="149"/>
  <c r="T90" i="149"/>
  <c r="F78" i="149"/>
  <c r="T77" i="149"/>
  <c r="C64" i="149"/>
  <c r="F164" i="149"/>
  <c r="G139" i="149"/>
  <c r="W127" i="149"/>
  <c r="G99" i="149"/>
  <c r="W98" i="149"/>
  <c r="O5" i="149"/>
  <c r="T101" i="149"/>
  <c r="I70" i="149"/>
  <c r="M68" i="149"/>
  <c r="O68" i="149"/>
  <c r="M40" i="149"/>
  <c r="I139" i="149"/>
  <c r="K139" i="149"/>
  <c r="Q128" i="149"/>
  <c r="K99" i="149"/>
  <c r="M99" i="149"/>
  <c r="E5" i="149"/>
  <c r="L117" i="149"/>
  <c r="F89" i="149"/>
  <c r="I64" i="149"/>
  <c r="M64" i="149" l="1"/>
  <c r="K97" i="149"/>
  <c r="M2" i="75"/>
  <c r="S131" i="149"/>
  <c r="E65" i="149"/>
  <c r="G93" i="149"/>
  <c r="L45" i="149"/>
  <c r="L2" i="94"/>
  <c r="W99" i="149"/>
  <c r="P2" i="75"/>
  <c r="L92" i="149"/>
  <c r="C66" i="149"/>
  <c r="K90" i="149"/>
  <c r="D126" i="149"/>
  <c r="L8" i="149"/>
  <c r="P2" i="102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P61" i="149"/>
  <c r="S73" i="149"/>
  <c r="J35" i="149"/>
  <c r="M76" i="149"/>
  <c r="P132" i="149"/>
  <c r="L57" i="149"/>
  <c r="R69" i="149"/>
  <c r="C128" i="149"/>
  <c r="M65" i="149"/>
  <c r="U35" i="149"/>
  <c r="C4" i="149"/>
  <c r="D95" i="149"/>
  <c r="H4" i="149"/>
  <c r="F76" i="149"/>
  <c r="F61" i="149"/>
  <c r="H95" i="149"/>
  <c r="T61" i="149"/>
  <c r="R125" i="149"/>
  <c r="I3" i="11"/>
  <c r="N2" i="7"/>
  <c r="M4" i="149"/>
  <c r="E69" i="149"/>
  <c r="L24" i="149"/>
  <c r="Q69" i="149"/>
  <c r="I76" i="149"/>
  <c r="L68" i="149"/>
  <c r="W70" i="149"/>
  <c r="S61" i="149"/>
  <c r="Q4" i="149"/>
  <c r="G68" i="149"/>
  <c r="D51" i="149"/>
  <c r="W96" i="149"/>
  <c r="J3" i="7"/>
  <c r="F49" i="149"/>
  <c r="P89" i="149"/>
  <c r="I51" i="149"/>
  <c r="W3" i="9"/>
  <c r="I3" i="7"/>
  <c r="G70" i="149"/>
  <c r="Q132" i="149"/>
  <c r="N61" i="149"/>
  <c r="T76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R95" i="149"/>
  <c r="P76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O76" i="149"/>
  <c r="M2" i="7"/>
  <c r="P57" i="149"/>
  <c r="F59" i="149"/>
  <c r="K76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K95" i="149"/>
  <c r="V3" i="7"/>
  <c r="J3" i="9"/>
  <c r="V125" i="149"/>
  <c r="E71" i="149"/>
  <c r="J85" i="149"/>
  <c r="D2" i="30"/>
  <c r="G2" i="7"/>
  <c r="R35" i="149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D61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L95" i="149"/>
  <c r="M61" i="149"/>
  <c r="O128" i="149"/>
  <c r="I3" i="9"/>
  <c r="N51" i="149"/>
  <c r="D76" i="149"/>
  <c r="V3" i="11"/>
  <c r="J4" i="149"/>
  <c r="Q2" i="7"/>
  <c r="J95" i="149" l="1"/>
  <c r="S95" i="149"/>
  <c r="V95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U17" i="149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H16" i="149" l="1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T2" i="159" l="1"/>
  <c r="Q2" i="159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U51" i="12" s="1"/>
  <c r="W66" i="8"/>
  <c r="W52" i="160"/>
  <c r="U52" i="161"/>
  <c r="V51" i="12"/>
  <c r="V51" i="11"/>
  <c r="V51" i="93" s="1"/>
  <c r="V51" i="9"/>
  <c r="V66" i="8"/>
  <c r="V52" i="160"/>
  <c r="U51" i="11" l="1"/>
  <c r="U51" i="93" s="1"/>
  <c r="U51" i="9"/>
  <c r="U66" i="8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L33" i="161"/>
  <c r="L26" i="161" s="1"/>
  <c r="L2" i="161" s="1"/>
  <c r="O94" i="149"/>
  <c r="P13" i="149" l="1"/>
  <c r="P20" i="149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14" i="124"/>
  <c r="R14" i="123" s="1"/>
  <c r="R14" i="101" s="1"/>
  <c r="R14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13" i="124"/>
  <c r="N13" i="123" s="1"/>
  <c r="N13" i="101" s="1"/>
  <c r="N13" i="129" s="1"/>
  <c r="N7" i="124"/>
  <c r="N7" i="123" s="1"/>
  <c r="N7" i="101" s="1"/>
  <c r="N7" i="129" s="1"/>
  <c r="N25" i="124"/>
  <c r="N25" i="123" s="1"/>
  <c r="N25" i="101" s="1"/>
  <c r="N25" i="129" s="1"/>
  <c r="N15" i="124"/>
  <c r="N15" i="123" s="1"/>
  <c r="N15" i="101" s="1"/>
  <c r="N15" i="129" s="1"/>
  <c r="N6" i="124"/>
  <c r="N6" i="123" s="1"/>
  <c r="N6" i="101" s="1"/>
  <c r="N6" i="129" s="1"/>
  <c r="N36" i="124"/>
  <c r="N36" i="123" s="1"/>
  <c r="N36" i="101" s="1"/>
  <c r="N36" i="129" s="1"/>
  <c r="S16" i="124"/>
  <c r="S16" i="123" s="1"/>
  <c r="S16" i="101" s="1"/>
  <c r="S16" i="129" s="1"/>
  <c r="S7" i="124"/>
  <c r="S7" i="123" s="1"/>
  <c r="S7" i="101" s="1"/>
  <c r="S7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6" i="124"/>
  <c r="O6" i="123" s="1"/>
  <c r="O6" i="101" s="1"/>
  <c r="O6" i="129" s="1"/>
  <c r="P22" i="203"/>
  <c r="S75" i="124"/>
  <c r="S75" i="123" s="1"/>
  <c r="S75" i="101" s="1"/>
  <c r="S75" i="129" s="1"/>
  <c r="E75" i="124"/>
  <c r="E75" i="123" s="1"/>
  <c r="E75" i="101" s="1"/>
  <c r="E75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P13" i="124" l="1"/>
  <c r="P13" i="123" s="1"/>
  <c r="P13" i="101" s="1"/>
  <c r="P13" i="129" s="1"/>
  <c r="S24" i="124"/>
  <c r="S24" i="123" s="1"/>
  <c r="S24" i="101" s="1"/>
  <c r="S24" i="129" s="1"/>
  <c r="N10" i="124"/>
  <c r="N10" i="123" s="1"/>
  <c r="N10" i="101" s="1"/>
  <c r="N10" i="129" s="1"/>
  <c r="R24" i="124"/>
  <c r="R24" i="123" s="1"/>
  <c r="R24" i="101" s="1"/>
  <c r="R24" i="129" s="1"/>
  <c r="K8" i="203"/>
  <c r="W13" i="124"/>
  <c r="W13" i="123" s="1"/>
  <c r="W13" i="101" s="1"/>
  <c r="W13" i="129" s="1"/>
  <c r="M16" i="124"/>
  <c r="M16" i="123" s="1"/>
  <c r="M16" i="101" s="1"/>
  <c r="M16" i="129" s="1"/>
  <c r="N24" i="124"/>
  <c r="N24" i="123" s="1"/>
  <c r="N24" i="101" s="1"/>
  <c r="N24" i="129" s="1"/>
  <c r="L16" i="124"/>
  <c r="L16" i="123" s="1"/>
  <c r="L16" i="101" s="1"/>
  <c r="L16" i="129" s="1"/>
  <c r="N8" i="203"/>
  <c r="O16" i="124"/>
  <c r="O16" i="123" s="1"/>
  <c r="O16" i="101" s="1"/>
  <c r="O16" i="129" s="1"/>
  <c r="T4" i="203"/>
  <c r="W25" i="124"/>
  <c r="W25" i="123" s="1"/>
  <c r="W25" i="101" s="1"/>
  <c r="W25" i="129" s="1"/>
  <c r="S14" i="124"/>
  <c r="S14" i="123" s="1"/>
  <c r="S14" i="101" s="1"/>
  <c r="S14" i="129" s="1"/>
  <c r="L24" i="124"/>
  <c r="L24" i="123" s="1"/>
  <c r="L24" i="101" s="1"/>
  <c r="L24" i="129" s="1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T3" i="203" s="1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U36" i="124"/>
  <c r="U36" i="123" s="1"/>
  <c r="U36" i="101" s="1"/>
  <c r="U36" i="129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M3" i="203" s="1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V3" i="203" s="1"/>
  <c r="K52" i="202"/>
  <c r="I8" i="203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R3" i="201" s="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R4" i="203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U3" i="203" s="1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W11" i="201"/>
  <c r="W12" i="124"/>
  <c r="V4" i="201"/>
  <c r="V5" i="124"/>
  <c r="V13" i="124"/>
  <c r="V13" i="123" s="1"/>
  <c r="V13" i="101" s="1"/>
  <c r="V13" i="129" s="1"/>
  <c r="E52" i="202"/>
  <c r="W11" i="203"/>
  <c r="S5" i="124"/>
  <c r="S4" i="201"/>
  <c r="N4" i="201"/>
  <c r="N5" i="124"/>
  <c r="L22" i="124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H71" i="204"/>
  <c r="M4" i="201"/>
  <c r="M3" i="201" s="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O3" i="203" s="1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U3" i="201" l="1"/>
  <c r="K3" i="203"/>
  <c r="L3" i="201"/>
  <c r="I3" i="203"/>
  <c r="J3" i="203"/>
  <c r="D3" i="203"/>
  <c r="N3" i="203"/>
  <c r="H3" i="203"/>
  <c r="Q3" i="203"/>
  <c r="N3" i="201"/>
  <c r="K3" i="201"/>
  <c r="J3" i="201"/>
  <c r="W3" i="201"/>
  <c r="R3" i="203"/>
  <c r="X3" i="201"/>
  <c r="V3" i="201"/>
  <c r="G3" i="201"/>
  <c r="E3" i="201"/>
  <c r="P3" i="201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U26" i="203" s="1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S26" i="203" s="1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J2" i="204" s="1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26" i="201" s="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H52" i="204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26" i="201" s="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W26" i="201" s="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3" i="124" s="1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Q26" i="203" s="1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R2" i="202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X155" i="149" l="1"/>
  <c r="Q155" i="149"/>
  <c r="K26" i="201"/>
  <c r="L2" i="204"/>
  <c r="H2" i="204"/>
  <c r="E155" i="149"/>
  <c r="L3" i="124"/>
  <c r="R2" i="204"/>
  <c r="P2" i="204"/>
  <c r="N3" i="124"/>
  <c r="M155" i="149"/>
  <c r="D26" i="203"/>
  <c r="I155" i="149"/>
  <c r="P155" i="149"/>
  <c r="L155" i="149"/>
  <c r="P26" i="203"/>
  <c r="I26" i="203"/>
  <c r="R3" i="124"/>
  <c r="G3" i="124"/>
  <c r="N2" i="204"/>
  <c r="H33" i="124"/>
  <c r="H155" i="149"/>
  <c r="X26" i="201"/>
  <c r="N26" i="201"/>
  <c r="K2" i="204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L157" i="149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6" i="124" s="1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P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R157" i="149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D2" i="204" s="1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S17" i="124"/>
  <c r="S18" i="123"/>
  <c r="L27" i="124"/>
  <c r="L28" i="123"/>
  <c r="T11" i="123"/>
  <c r="T12" i="101"/>
  <c r="R11" i="123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H157" i="149" l="1"/>
  <c r="H26" i="124"/>
  <c r="K3" i="123"/>
  <c r="E2" i="204"/>
  <c r="O2" i="204"/>
  <c r="R3" i="123"/>
  <c r="K157" i="149"/>
  <c r="W26" i="124"/>
  <c r="F2" i="204"/>
  <c r="O3" i="123"/>
  <c r="R26" i="124"/>
  <c r="M26" i="124"/>
  <c r="Q26" i="124"/>
  <c r="J26" i="203"/>
  <c r="L3" i="123"/>
  <c r="X26" i="124"/>
  <c r="N157" i="149"/>
  <c r="P26" i="124"/>
  <c r="F26" i="124"/>
  <c r="L26" i="124"/>
  <c r="P3" i="123"/>
  <c r="M157" i="149"/>
  <c r="J3" i="123"/>
  <c r="C75" i="124"/>
  <c r="C75" i="123" s="1"/>
  <c r="C75" i="101" s="1"/>
  <c r="C75" i="129" s="1"/>
  <c r="F157" i="149"/>
  <c r="D26" i="124"/>
  <c r="Q3" i="123"/>
  <c r="H3" i="123"/>
  <c r="I26" i="124"/>
  <c r="S26" i="124"/>
  <c r="J26" i="201"/>
  <c r="G3" i="123"/>
  <c r="C71" i="204"/>
  <c r="E157" i="149"/>
  <c r="D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66" i="124"/>
  <c r="C66" i="123" s="1"/>
  <c r="C66" i="101" s="1"/>
  <c r="C66" i="129" s="1"/>
  <c r="C44" i="124"/>
  <c r="C44" i="123" s="1"/>
  <c r="C44" i="101" s="1"/>
  <c r="C44" i="129" s="1"/>
  <c r="C31" i="124"/>
  <c r="C31" i="123" s="1"/>
  <c r="C31" i="101" s="1"/>
  <c r="C31" i="129" s="1"/>
  <c r="C45" i="124"/>
  <c r="C45" i="123" s="1"/>
  <c r="C45" i="101" s="1"/>
  <c r="C45" i="129" s="1"/>
  <c r="C37" i="124"/>
  <c r="C37" i="123" s="1"/>
  <c r="C37" i="101" s="1"/>
  <c r="C37" i="129" s="1"/>
  <c r="C46" i="124"/>
  <c r="C46" i="123" s="1"/>
  <c r="C46" i="101" s="1"/>
  <c r="C46" i="129" s="1"/>
  <c r="C38" i="124"/>
  <c r="C38" i="123" s="1"/>
  <c r="C38" i="101" s="1"/>
  <c r="C38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26" i="123" s="1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8" i="101"/>
  <c r="G27" i="123"/>
  <c r="G28" i="101"/>
  <c r="N22" i="101"/>
  <c r="N23" i="129"/>
  <c r="N22" i="129" s="1"/>
  <c r="D33" i="123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O157" i="149" l="1"/>
  <c r="N26" i="123"/>
  <c r="U26" i="123"/>
  <c r="F26" i="123"/>
  <c r="V26" i="123"/>
  <c r="H3" i="101"/>
  <c r="H3" i="129"/>
  <c r="I3" i="101"/>
  <c r="I3" i="129"/>
  <c r="U3" i="129"/>
  <c r="L3" i="129"/>
  <c r="L3" i="101"/>
  <c r="Q26" i="123"/>
  <c r="U3" i="101"/>
  <c r="D26" i="123"/>
  <c r="S26" i="123"/>
  <c r="F3" i="101"/>
  <c r="F3" i="129"/>
  <c r="C61" i="124"/>
  <c r="C61" i="123" s="1"/>
  <c r="C61" i="101" s="1"/>
  <c r="C61" i="129" s="1"/>
  <c r="C32" i="124"/>
  <c r="C32" i="123" s="1"/>
  <c r="C32" i="101" s="1"/>
  <c r="C32" i="129" s="1"/>
  <c r="C40" i="124"/>
  <c r="C40" i="123" s="1"/>
  <c r="C40" i="101" s="1"/>
  <c r="C40" i="129" s="1"/>
  <c r="N3" i="101"/>
  <c r="P26" i="123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33" i="101"/>
  <c r="S34" i="129"/>
  <c r="S33" i="129" s="1"/>
  <c r="S33" i="101"/>
  <c r="S26" i="101" l="1"/>
  <c r="S26" i="129"/>
  <c r="I26" i="129"/>
  <c r="D26" i="101"/>
  <c r="V26" i="101"/>
  <c r="F26" i="129"/>
  <c r="U26" i="129"/>
  <c r="V26" i="129"/>
  <c r="U26" i="101"/>
  <c r="Q26" i="101"/>
  <c r="Q26" i="129"/>
  <c r="X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26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C3" i="124" l="1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X71" i="204"/>
  <c r="U157" i="149"/>
  <c r="V2" i="204" l="1"/>
  <c r="W71" i="204"/>
  <c r="W52" i="204"/>
  <c r="W2" i="204" s="1"/>
  <c r="V157" i="149"/>
  <c r="X2" i="204"/>
  <c r="X157" i="149" l="1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6" i="149"/>
  <c r="I59" i="129"/>
  <c r="I52" i="129" s="1"/>
  <c r="I52" i="101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K156" i="149" l="1"/>
  <c r="L2" i="203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M71" i="101"/>
  <c r="M72" i="129"/>
  <c r="M71" i="129" s="1"/>
  <c r="N52" i="124"/>
  <c r="N59" i="123"/>
  <c r="N71" i="124"/>
  <c r="N72" i="123"/>
  <c r="M59" i="129"/>
  <c r="M52" i="129" s="1"/>
  <c r="M52" i="101"/>
  <c r="N156" i="149" l="1"/>
  <c r="N71" i="123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2" i="203" s="1"/>
  <c r="O59" i="124"/>
  <c r="P73" i="124" l="1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156" i="149"/>
  <c r="T59" i="124"/>
  <c r="S52" i="123"/>
  <c r="S59" i="101"/>
  <c r="S156" i="149"/>
  <c r="S71" i="123"/>
  <c r="S72" i="101"/>
  <c r="U71" i="203" l="1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156" i="149"/>
  <c r="W59" i="123"/>
  <c r="W52" i="124"/>
  <c r="W71" i="124"/>
  <c r="W72" i="123"/>
  <c r="X52" i="201"/>
  <c r="W52" i="123" l="1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156" i="149"/>
  <c r="X72" i="123"/>
  <c r="X71" i="124"/>
  <c r="X71" i="123" l="1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<sst xmlns="http://schemas.openxmlformats.org/spreadsheetml/2006/main" count="26791" uniqueCount="489">
  <si>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</si>
  <si>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</si>
  <si>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</si>
  <si>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</si>
  <si>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</si>
  <si>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</si>
  <si>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</si>
  <si>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</si>
  <si>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</si>
  <si>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</si>
  <si>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</si>
  <si>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</si>
  <si>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</si>
  <si>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</si>
  <si>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</si>
  <si>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</si>
  <si>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</si>
  <si>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</si>
  <si>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</si>
  <si>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</si>
  <si>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</si>
  <si>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</si>
  <si>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</si>
  <si>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</si>
  <si>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</si>
  <si>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</si>
  <si>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</si>
  <si>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</si>
  <si>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</si>
  <si>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</si>
  <si>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</si>
  <si>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</si>
  <si>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</si>
  <si>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</si>
  <si>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</si>
  <si>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</si>
  <si>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</si>
  <si>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</si>
  <si>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</si>
  <si>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</si>
  <si>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</si>
  <si>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</si>
  <si>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</si>
  <si>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</si>
  <si>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</si>
  <si>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</si>
  <si>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</si>
  <si>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</si>
  <si>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</si>
  <si>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</si>
  <si>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</si>
  <si>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</si>
  <si>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</si>
  <si>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</si>
  <si>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</si>
  <si>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</si>
  <si>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</si>
  <si>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</si>
  <si>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</si>
  <si>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</si>
  <si>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</si>
  <si>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</si>
  <si>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</si>
  <si>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</si>
  <si>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</si>
  <si>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</si>
  <si>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</si>
  <si>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</si>
  <si>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</si>
  <si>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</si>
  <si>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</si>
  <si>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</si>
  <si>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</si>
  <si>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</si>
  <si>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</si>
  <si>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</si>
  <si>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</si>
  <si>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</si>
  <si>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</si>
  <si>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</si>
  <si>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</si>
  <si>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</si>
  <si>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</si>
  <si>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</si>
  <si>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</si>
  <si>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</si>
  <si>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</si>
  <si>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</si>
  <si>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</si>
  <si>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</si>
  <si>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</si>
  <si>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</si>
  <si>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</si>
  <si>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</si>
  <si>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</si>
  <si>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</si>
  <si>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</si>
  <si>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</si>
  <si>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</si>
  <si>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</si>
  <si>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</si>
  <si>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</si>
  <si>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</si>
  <si>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</si>
  <si>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</si>
  <si>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</si>
  <si>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</si>
  <si>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</si>
  <si>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</si>
  <si>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</si>
  <si>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</si>
  <si>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</si>
  <si>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</si>
  <si>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</si>
  <si>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</si>
  <si>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</si>
  <si>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</si>
  <si>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</si>
  <si>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</si>
  <si>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</si>
  <si>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</si>
  <si>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</si>
  <si>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</si>
  <si>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</si>
  <si>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</si>
  <si>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</si>
  <si>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</si>
  <si>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</si>
  <si>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</si>
  <si>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</si>
  <si>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</si>
  <si>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</si>
  <si>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</si>
  <si>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</si>
  <si>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</si>
  <si>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</si>
  <si>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</si>
  <si>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</si>
  <si>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</si>
  <si>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</si>
  <si>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</si>
  <si>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</si>
  <si>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</si>
  <si>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</si>
  <si>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</si>
  <si>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</si>
  <si>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</si>
  <si>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</si>
  <si>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</si>
  <si>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</si>
  <si>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</si>
  <si>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</si>
  <si>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</si>
  <si>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</si>
  <si>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</si>
  <si>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</si>
  <si>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</si>
  <si>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</si>
  <si>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</si>
  <si>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</si>
  <si>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</si>
  <si>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</si>
  <si>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</si>
  <si>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</si>
  <si>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</si>
  <si>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</si>
  <si>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</si>
  <si>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</si>
  <si>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</si>
  <si>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</si>
  <si>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</si>
  <si>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</si>
  <si>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</si>
  <si>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</si>
  <si>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</si>
  <si>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</si>
  <si>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</si>
  <si>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</si>
  <si>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</si>
  <si>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</si>
  <si>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</si>
  <si>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</si>
  <si>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</si>
  <si>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</si>
  <si>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</si>
  <si>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</si>
  <si>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</si>
  <si>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</si>
  <si>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</si>
  <si>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</si>
  <si>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</si>
  <si>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</si>
  <si>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</si>
  <si>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</si>
  <si>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</si>
  <si>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</si>
  <si>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</si>
  <si>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</si>
  <si>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</si>
  <si>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</si>
  <si>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</si>
  <si>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</si>
  <si>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</si>
  <si>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</si>
  <si>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</si>
  <si>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</si>
  <si>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</si>
  <si>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</si>
  <si>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</si>
  <si>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</si>
  <si>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</si>
  <si>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</si>
  <si>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</si>
  <si>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</si>
  <si>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</si>
  <si>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</si>
  <si>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</si>
  <si>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</si>
  <si>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</si>
  <si>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</si>
  <si>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</si>
  <si>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</si>
  <si>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</si>
  <si>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</si>
  <si>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</si>
  <si>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</si>
  <si>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</si>
  <si>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</si>
  <si>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</si>
  <si>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</si>
  <si>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</si>
  <si>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</si>
  <si>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</si>
  <si>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</si>
  <si>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</si>
  <si>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</si>
  <si>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</si>
  <si>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</si>
  <si>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</si>
  <si>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</si>
  <si>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</si>
  <si>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</si>
  <si>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</si>
  <si>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</si>
  <si>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</si>
  <si>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</si>
  <si>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</si>
  <si>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</si>
  <si>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</si>
  <si>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</si>
  <si>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</si>
  <si>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</si>
  <si>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</si>
  <si>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</si>
  <si>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</si>
  <si>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</si>
  <si>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</si>
  <si>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</si>
  <si>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</si>
  <si>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</si>
  <si>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</si>
  <si>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</si>
  <si>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</si>
  <si>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</si>
  <si>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</si>
  <si>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</si>
  <si>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</si>
  <si>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</si>
  <si>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</si>
  <si>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</si>
  <si>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</si>
  <si>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</si>
  <si>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</si>
  <si>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</si>
  <si>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</si>
  <si>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</si>
  <si>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</si>
  <si>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</si>
  <si>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</si>
  <si>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</si>
  <si>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</si>
  <si>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</si>
  <si>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</si>
  <si>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</si>
  <si>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</si>
  <si>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</si>
  <si>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</si>
  <si>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</si>
  <si>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</si>
  <si>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</si>
  <si>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</si>
  <si>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</si>
  <si>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</si>
  <si>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</si>
  <si>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</si>
  <si>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</si>
  <si>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</si>
  <si>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</si>
  <si>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</si>
  <si>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</si>
  <si>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</si>
  <si>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</si>
  <si>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</si>
  <si>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</si>
  <si>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</si>
  <si>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</si>
  <si>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</si>
  <si>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</si>
  <si>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</si>
  <si>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</si>
  <si>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</si>
  <si>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</si>
  <si>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</si>
  <si>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</si>
  <si>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</si>
  <si>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</si>
  <si>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</si>
  <si>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</si>
  <si>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</si>
  <si>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</si>
  <si>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</si>
  <si>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</si>
  <si>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</si>
  <si>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</si>
  <si>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</si>
  <si>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</si>
  <si>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</si>
  <si>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</si>
  <si>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</si>
  <si>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</si>
  <si>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</si>
  <si>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</si>
  <si>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</si>
  <si>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</si>
  <si>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</si>
  <si>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</si>
  <si>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</si>
  <si>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</si>
  <si>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</si>
  <si>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</si>
  <si>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</si>
  <si>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</si>
  <si>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</si>
  <si>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</si>
  <si>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</si>
  <si>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</si>
  <si>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</si>
  <si>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</si>
  <si>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</si>
  <si>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</si>
  <si>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</si>
  <si>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</si>
  <si>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</si>
  <si>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</si>
  <si>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</si>
  <si>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</si>
  <si>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</si>
  <si>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</si>
  <si>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</si>
  <si>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</si>
  <si>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</si>
  <si>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</si>
  <si>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</si>
  <si>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</si>
  <si>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</si>
  <si>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</si>
  <si>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</si>
  <si>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</si>
  <si>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</si>
  <si>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</si>
  <si>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</si>
  <si>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</si>
  <si>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</si>
  <si>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</si>
  <si>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</si>
  <si>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</si>
  <si>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</si>
  <si>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</si>
  <si>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</si>
  <si>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</si>
  <si>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</si>
  <si>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</si>
  <si>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</si>
  <si>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</si>
  <si>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</si>
  <si>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</si>
  <si>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</si>
  <si>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</si>
  <si>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</si>
  <si>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</si>
  <si>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</si>
  <si>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</si>
  <si>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</si>
  <si>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</si>
  <si>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</si>
  <si>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</si>
  <si>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</si>
  <si>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</si>
  <si>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</si>
  <si>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</si>
  <si>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</si>
  <si>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</si>
  <si>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</si>
  <si>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</si>
  <si>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</si>
  <si>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</si>
  <si>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</si>
  <si>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</si>
  <si>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</si>
  <si>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</si>
  <si>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</si>
  <si>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</si>
  <si>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</si>
  <si>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</si>
  <si>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</si>
  <si>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</si>
  <si>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</si>
  <si>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</si>
  <si>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</si>
  <si>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</si>
  <si>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</si>
  <si>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</si>
  <si>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</si>
  <si>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</si>
  <si>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</si>
  <si>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</si>
  <si>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</si>
  <si>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</si>
  <si>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</si>
  <si>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</si>
  <si>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</si>
  <si>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</si>
  <si>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</si>
  <si>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</si>
  <si>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</si>
  <si>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</si>
  <si>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</si>
  <si>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</si>
  <si>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</si>
  <si>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</si>
  <si>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</si>
  <si>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</si>
  <si>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</si>
  <si>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</si>
  <si>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</si>
  <si>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</si>
  <si>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</si>
  <si>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</si>
  <si>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</si>
  <si>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</si>
  <si>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</si>
  <si>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</si>
  <si>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</si>
  <si>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</si>
  <si>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</si>
  <si>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</si>
  <si>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</si>
  <si>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</si>
  <si>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</si>
  <si>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</si>
  <si>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</si>
  <si>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</si>
  <si>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</si>
  <si>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</si>
  <si>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</si>
  <si>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</si>
  <si>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</si>
  <si>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</si>
  <si>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</si>
  <si>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</si>
  <si>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</si>
  <si>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</si>
  <si>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</si>
  <si>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</si>
  <si>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</si>
  <si>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</si>
  <si>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</si>
  <si>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</si>
  <si>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</si>
  <si>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</si>
  <si>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</si>
  <si>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</si>
  <si>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</si>
  <si>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</si>
  <si>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</si>
  <si>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</si>
  <si>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</si>
  <si>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Croatia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</si>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</sst>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45432.785497685189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4263.4457437661213</v>
      </c>
      <c r="D4" s="8">
        <f>PPRD!D$2</f>
        <v>4609.8718830610487</v>
      </c>
      <c r="E4" s="8">
        <f>PPRD!E$2</f>
        <v>4506.5024935511601</v>
      </c>
      <c r="F4" s="8">
        <f>PPRD!F$2</f>
        <v>4631.2242476354249</v>
      </c>
      <c r="G4" s="8">
        <f>PPRD!G$2</f>
        <v>4749.7659501289763</v>
      </c>
      <c r="H4" s="8">
        <f>PPRD!H$2</f>
        <v>4764.7023215821155</v>
      </c>
      <c r="I4" s="8">
        <f>PPRD!I$2</f>
        <v>5006.2595012897673</v>
      </c>
      <c r="J4" s="8">
        <f>PPRD!J$2</f>
        <v>4910.4738607050731</v>
      </c>
      <c r="K4" s="8">
        <f>PPRD!K$2</f>
        <v>4809.5787618228705</v>
      </c>
      <c r="L4" s="8">
        <f>PPRD!L$2</f>
        <v>4957.5076526225275</v>
      </c>
      <c r="M4" s="8">
        <f>PPRD!M$2</f>
        <v>5169.084952708512</v>
      </c>
      <c r="N4" s="8">
        <f>PPRD!N$2</f>
        <v>4618.5967325881338</v>
      </c>
      <c r="O4" s="8">
        <f>PPRD!O$2</f>
        <v>4232.869045571797</v>
      </c>
      <c r="P4" s="8">
        <f>PPRD!P$2</f>
        <v>4457.5698194325023</v>
      </c>
      <c r="Q4" s="8">
        <f>PPRD!Q$2</f>
        <v>4366.8317282889075</v>
      </c>
      <c r="R4" s="8">
        <f>PPRD!R$2</f>
        <v>4414.389853826312</v>
      </c>
      <c r="S4" s="8">
        <f>PPRD!S$2</f>
        <v>4439.1643164230445</v>
      </c>
      <c r="T4" s="8">
        <f>PPRD!T$2</f>
        <v>4224.6020636285466</v>
      </c>
      <c r="U4" s="8">
        <f>PPRD!U$2</f>
        <v>4195.2601031814274</v>
      </c>
      <c r="V4" s="8">
        <f>PPRD!V$2</f>
        <v>3900.3164230438515</v>
      </c>
      <c r="W4" s="8">
        <f>PPRD!W$2</f>
        <v>3732.3998280309538</v>
      </c>
      <c r="X4" s="8">
        <f>PPRD!X$2</f>
        <v>3955.1276010318138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0</v>
      </c>
      <c r="D5" s="10">
        <f>RCV_RCY!D$2</f>
        <v>0</v>
      </c>
      <c r="E5" s="10">
        <f>RCV_RCY!E$2</f>
        <v>0</v>
      </c>
      <c r="F5" s="10">
        <f>RCV_RCY!F$2</f>
        <v>0</v>
      </c>
      <c r="G5" s="10">
        <f>RCV_RCY!G$2</f>
        <v>0</v>
      </c>
      <c r="H5" s="10">
        <f>RCV_RCY!H$2</f>
        <v>0</v>
      </c>
      <c r="I5" s="10">
        <f>RCV_RCY!I$2</f>
        <v>0</v>
      </c>
      <c r="J5" s="10">
        <f>RCV_RCY!J$2</f>
        <v>0</v>
      </c>
      <c r="K5" s="10">
        <f>RCV_RCY!K$2</f>
        <v>0</v>
      </c>
      <c r="L5" s="10">
        <f>RCV_RCY!L$2</f>
        <v>0</v>
      </c>
      <c r="M5" s="10">
        <f>RCV_RCY!M$2</f>
        <v>0</v>
      </c>
      <c r="N5" s="10">
        <f>RCV_RCY!N$2</f>
        <v>0</v>
      </c>
      <c r="O5" s="10">
        <f>RCV_RCY!O$2</f>
        <v>0</v>
      </c>
      <c r="P5" s="10">
        <f>RCV_RCY!P$2</f>
        <v>0</v>
      </c>
      <c r="Q5" s="10">
        <f>RCV_RCY!Q$2</f>
        <v>0</v>
      </c>
      <c r="R5" s="10">
        <f>RCV_RCY!R$2</f>
        <v>0</v>
      </c>
      <c r="S5" s="10">
        <f>RCV_RCY!S$2</f>
        <v>0</v>
      </c>
      <c r="T5" s="10">
        <f>RCV_RCY!T$2</f>
        <v>0</v>
      </c>
      <c r="U5" s="10">
        <f>RCV_RCY!U$2</f>
        <v>0</v>
      </c>
      <c r="V5" s="10">
        <f>RCV_RCY!V$2</f>
        <v>0</v>
      </c>
      <c r="W5" s="10">
        <f>RCV_RCY!W$2</f>
        <v>0</v>
      </c>
      <c r="X5" s="10">
        <f>RCV_RCY!X$2</f>
        <v>0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5969.6723129836628</v>
      </c>
      <c r="D6" s="10">
        <f>IMP!D$2</f>
        <v>6116.9015477214098</v>
      </c>
      <c r="E6" s="10">
        <f>IMP!E$2</f>
        <v>6960.3391229578674</v>
      </c>
      <c r="F6" s="10">
        <f>IMP!F$2</f>
        <v>7075.8755803955291</v>
      </c>
      <c r="G6" s="10">
        <f>IMP!G$2</f>
        <v>7605.4077386070503</v>
      </c>
      <c r="H6" s="10">
        <f>IMP!H$2</f>
        <v>7834.0924333619942</v>
      </c>
      <c r="I6" s="10">
        <f>IMP!I$2</f>
        <v>7768.9888220120374</v>
      </c>
      <c r="J6" s="10">
        <f>IMP!J$2</f>
        <v>8170.5564058469463</v>
      </c>
      <c r="K6" s="10">
        <f>IMP!K$2</f>
        <v>8390.1584694754929</v>
      </c>
      <c r="L6" s="10">
        <f>IMP!L$2</f>
        <v>7665.6724849527054</v>
      </c>
      <c r="M6" s="10">
        <f>IMP!M$2</f>
        <v>7613.892777300086</v>
      </c>
      <c r="N6" s="10">
        <f>IMP!N$2</f>
        <v>7203.9083404987095</v>
      </c>
      <c r="O6" s="10">
        <f>IMP!O$2</f>
        <v>6853.5604471195184</v>
      </c>
      <c r="P6" s="10">
        <f>IMP!P$2</f>
        <v>6819.3469475494403</v>
      </c>
      <c r="Q6" s="10">
        <f>IMP!Q$2</f>
        <v>6424.8846947549428</v>
      </c>
      <c r="R6" s="10">
        <f>IMP!R$2</f>
        <v>7195.9567497850376</v>
      </c>
      <c r="S6" s="10">
        <f>IMP!S$2</f>
        <v>7503.4491831470323</v>
      </c>
      <c r="T6" s="10">
        <f>IMP!T$2</f>
        <v>8213.9371453138428</v>
      </c>
      <c r="U6" s="10">
        <f>IMP!U$2</f>
        <v>8044.998022355976</v>
      </c>
      <c r="V6" s="10">
        <f>IMP!V$2</f>
        <v>8054.7758383490955</v>
      </c>
      <c r="W6" s="10">
        <f>IMP!W$2</f>
        <v>7642.4199484092851</v>
      </c>
      <c r="X6" s="10">
        <f>IMP!X$2</f>
        <v>8079.3736887360274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1865.7570077386065</v>
      </c>
      <c r="D7" s="10">
        <f>EXP!D$2</f>
        <v>2004.4680137575235</v>
      </c>
      <c r="E7" s="10">
        <f>EXP!E$2</f>
        <v>2038.5180567497846</v>
      </c>
      <c r="F7" s="10">
        <f>EXP!F$2</f>
        <v>2171.5494411006021</v>
      </c>
      <c r="G7" s="10">
        <f>EXP!G$2</f>
        <v>2583.311006018916</v>
      </c>
      <c r="H7" s="10">
        <f>EXP!H$2</f>
        <v>2653.0513327601034</v>
      </c>
      <c r="I7" s="10">
        <f>EXP!I$2</f>
        <v>2952.7736027515043</v>
      </c>
      <c r="J7" s="10">
        <f>EXP!J$2</f>
        <v>2895.9643164230433</v>
      </c>
      <c r="K7" s="10">
        <f>EXP!K$2</f>
        <v>2947.6722269991401</v>
      </c>
      <c r="L7" s="10">
        <f>EXP!L$2</f>
        <v>3259.18426483233</v>
      </c>
      <c r="M7" s="10">
        <f>EXP!M$2</f>
        <v>3188.1811693895097</v>
      </c>
      <c r="N7" s="10">
        <f>EXP!N$2</f>
        <v>2595.1515907136718</v>
      </c>
      <c r="O7" s="10">
        <f>EXP!O$2</f>
        <v>2502.4153052450556</v>
      </c>
      <c r="P7" s="10">
        <f>EXP!P$2</f>
        <v>2759.0524505588987</v>
      </c>
      <c r="Q7" s="10">
        <f>EXP!Q$2</f>
        <v>2819.3727429062765</v>
      </c>
      <c r="R7" s="10">
        <f>EXP!R$2</f>
        <v>3044.6386930352537</v>
      </c>
      <c r="S7" s="10">
        <f>EXP!S$2</f>
        <v>3346.7409286328461</v>
      </c>
      <c r="T7" s="10">
        <f>EXP!T$2</f>
        <v>3489.2600171969043</v>
      </c>
      <c r="U7" s="10">
        <f>EXP!U$2</f>
        <v>3462.2009458297507</v>
      </c>
      <c r="V7" s="10">
        <f>EXP!V$2</f>
        <v>3099.8449699054177</v>
      </c>
      <c r="W7" s="10">
        <f>EXP!W$2</f>
        <v>3184.2449699054164</v>
      </c>
      <c r="X7" s="10">
        <f>EXP!X$2</f>
        <v>3324.5772141014613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121.50868443680145</v>
      </c>
      <c r="D8" s="10">
        <f>STK_CHG!D$2</f>
        <v>110.98684436801373</v>
      </c>
      <c r="E8" s="10">
        <f>STK_CHG!E$2</f>
        <v>-389.21246775580391</v>
      </c>
      <c r="F8" s="10">
        <f>STK_CHG!F$2</f>
        <v>138.19535683576959</v>
      </c>
      <c r="G8" s="10">
        <f>STK_CHG!G$2</f>
        <v>-90.827343078245931</v>
      </c>
      <c r="H8" s="10">
        <f>STK_CHG!H$2</f>
        <v>-94.837145313843493</v>
      </c>
      <c r="I8" s="10">
        <f>STK_CHG!I$2</f>
        <v>-27.436973344797948</v>
      </c>
      <c r="J8" s="10">
        <f>STK_CHG!J$2</f>
        <v>-3.5269131556319659</v>
      </c>
      <c r="K8" s="10">
        <f>STK_CHG!K$2</f>
        <v>-312.31272570937233</v>
      </c>
      <c r="L8" s="10">
        <f>STK_CHG!L$2</f>
        <v>206.16431642304383</v>
      </c>
      <c r="M8" s="10">
        <f>STK_CHG!M$2</f>
        <v>-117.03748925193464</v>
      </c>
      <c r="N8" s="10">
        <f>STK_CHG!N$2</f>
        <v>56.764316423043766</v>
      </c>
      <c r="O8" s="10">
        <f>STK_CHG!O$2</f>
        <v>144.90120378331898</v>
      </c>
      <c r="P8" s="10">
        <f>STK_CHG!P$2</f>
        <v>41.655202063628515</v>
      </c>
      <c r="Q8" s="10">
        <f>STK_CHG!Q$2</f>
        <v>183.84797936371456</v>
      </c>
      <c r="R8" s="10">
        <f>STK_CHG!R$2</f>
        <v>-57.281857265692175</v>
      </c>
      <c r="S8" s="10">
        <f>STK_CHG!S$2</f>
        <v>-12.865606190885639</v>
      </c>
      <c r="T8" s="10">
        <f>STK_CHG!T$2</f>
        <v>-61.040326741186583</v>
      </c>
      <c r="U8" s="10">
        <f>STK_CHG!U$2</f>
        <v>-81.265950128976769</v>
      </c>
      <c r="V8" s="10">
        <f>STK_CHG!V$2</f>
        <v>-41.201891659501243</v>
      </c>
      <c r="W8" s="10">
        <f>STK_CHG!W$2</f>
        <v>132.55709372312981</v>
      </c>
      <c r="X8" s="10">
        <f>STK_CHG!X$2</f>
        <v>8.2588134135855498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8488.8697334479803</v>
      </c>
      <c r="D9" s="10">
        <f>GAE!D$2</f>
        <v>8833.2922613929477</v>
      </c>
      <c r="E9" s="10">
        <f>GAE!E$2</f>
        <v>9039.1110920034407</v>
      </c>
      <c r="F9" s="10">
        <f>GAE!F$2</f>
        <v>9673.7457437661233</v>
      </c>
      <c r="G9" s="10">
        <f>GAE!G$2</f>
        <v>9681.0353396388655</v>
      </c>
      <c r="H9" s="10">
        <f>GAE!H$2</f>
        <v>9850.9062768701624</v>
      </c>
      <c r="I9" s="10">
        <f>GAE!I$2</f>
        <v>9795.0377472055025</v>
      </c>
      <c r="J9" s="10">
        <f>GAE!J$2</f>
        <v>10181.539036973343</v>
      </c>
      <c r="K9" s="10">
        <f>GAE!K$2</f>
        <v>9939.7522785898527</v>
      </c>
      <c r="L9" s="10">
        <f>GAE!L$2</f>
        <v>9570.1601891659484</v>
      </c>
      <c r="M9" s="10">
        <f>GAE!M$2</f>
        <v>9477.7590713671543</v>
      </c>
      <c r="N9" s="10">
        <f>GAE!N$2</f>
        <v>9284.1177987962164</v>
      </c>
      <c r="O9" s="10">
        <f>GAE!O$2</f>
        <v>8728.9153912295787</v>
      </c>
      <c r="P9" s="10">
        <f>GAE!P$2</f>
        <v>8559.5195184866716</v>
      </c>
      <c r="Q9" s="10">
        <f>GAE!Q$2</f>
        <v>8156.1916595012899</v>
      </c>
      <c r="R9" s="10">
        <f>GAE!R$2</f>
        <v>8508.4260533104043</v>
      </c>
      <c r="S9" s="10">
        <f>GAE!S$2</f>
        <v>8583.0069647463461</v>
      </c>
      <c r="T9" s="10">
        <f>GAE!T$2</f>
        <v>8888.2388650042976</v>
      </c>
      <c r="U9" s="10">
        <f>GAE!U$2</f>
        <v>8696.7912295786755</v>
      </c>
      <c r="V9" s="10">
        <f>GAE!V$2</f>
        <v>8814.04539982803</v>
      </c>
      <c r="W9" s="10">
        <f>GAE!W$2</f>
        <v>8323.131900257953</v>
      </c>
      <c r="X9" s="10">
        <f>GAE!X$2</f>
        <v>8718.1828890799661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18.044539982803094</v>
      </c>
      <c r="D10" s="10">
        <f>INTMARB!D$2</f>
        <v>28.700515907136719</v>
      </c>
      <c r="E10" s="10">
        <f>INTMARB!E$2</f>
        <v>23.572398968185723</v>
      </c>
      <c r="F10" s="10">
        <f>INTMARB!F$2</f>
        <v>21.559673258813415</v>
      </c>
      <c r="G10" s="10">
        <f>INTMARB!G$2</f>
        <v>23.406878761822867</v>
      </c>
      <c r="H10" s="10">
        <f>INTMARB!H$2</f>
        <v>25.005932932072227</v>
      </c>
      <c r="I10" s="10">
        <f>INTMARB!I$2</f>
        <v>19.974462596732586</v>
      </c>
      <c r="J10" s="10">
        <f>INTMARB!J$2</f>
        <v>23.379191745485809</v>
      </c>
      <c r="K10" s="10">
        <f>INTMARB!K$2</f>
        <v>21.228632846087699</v>
      </c>
      <c r="L10" s="10">
        <f>INTMARB!L$2</f>
        <v>6.4237317282889066</v>
      </c>
      <c r="M10" s="10">
        <f>INTMARB!M$2</f>
        <v>6.8097162510748053</v>
      </c>
      <c r="N10" s="10">
        <f>INTMARB!N$2</f>
        <v>23.519690455717974</v>
      </c>
      <c r="O10" s="10">
        <f>INTMARB!O$2</f>
        <v>3.914961306964746</v>
      </c>
      <c r="P10" s="10">
        <f>INTMARB!P$2</f>
        <v>3.914961306964746</v>
      </c>
      <c r="Q10" s="10">
        <f>INTMARB!Q$2</f>
        <v>4.9350816852966464</v>
      </c>
      <c r="R10" s="10">
        <f>INTMARB!R$2</f>
        <v>3.970077386070507</v>
      </c>
      <c r="S10" s="10">
        <f>INTMARB!S$2</f>
        <v>4.5077386070507295</v>
      </c>
      <c r="T10" s="10">
        <f>INTMARB!T$2</f>
        <v>6.385296646603611</v>
      </c>
      <c r="U10" s="10">
        <f>INTMARB!U$2</f>
        <v>20.868013757523645</v>
      </c>
      <c r="V10" s="10">
        <f>INTMARB!V$2</f>
        <v>24.931900257953568</v>
      </c>
      <c r="W10" s="10">
        <f>INTMARB!W$2</f>
        <v>20.385554600171968</v>
      </c>
      <c r="X10" s="10">
        <f>INTMARB!X$2</f>
        <v>23.809802235597594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7.3495397058261283</v>
      </c>
      <c r="D11" s="13">
        <f>INTMARB_IN!D$2</f>
        <v>11.630276038759492</v>
      </c>
      <c r="E11" s="13">
        <f>INTMARB_IN!E$2</f>
        <v>9.5373535205556603</v>
      </c>
      <c r="F11" s="13">
        <f>INTMARB_IN!F$2</f>
        <v>8.7244517879244334</v>
      </c>
      <c r="G11" s="13">
        <f>INTMARB_IN!G$2</f>
        <v>9.4772801456188525</v>
      </c>
      <c r="H11" s="13">
        <f>INTMARB_IN!H$2</f>
        <v>10.042596996983207</v>
      </c>
      <c r="I11" s="13">
        <f>INTMARB_IN!I$2</f>
        <v>8.2683019667941124</v>
      </c>
      <c r="J11" s="13">
        <f>INTMARB_IN!J$2</f>
        <v>8.9738617591110028</v>
      </c>
      <c r="K11" s="13">
        <f>INTMARB_IN!K$2</f>
        <v>7.4539722337179342</v>
      </c>
      <c r="L11" s="13">
        <f>INTMARB_IN!L$2</f>
        <v>2.7972019267147861</v>
      </c>
      <c r="M11" s="13">
        <f>INTMARB_IN!M$2</f>
        <v>2.7452352318131217</v>
      </c>
      <c r="N11" s="13">
        <f>INTMARB_IN!N$2</f>
        <v>9.8227067640772052</v>
      </c>
      <c r="O11" s="13">
        <f>INTMARB_IN!O$2</f>
        <v>1.5874510073260872</v>
      </c>
      <c r="P11" s="13">
        <f>INTMARB_IN!P$2</f>
        <v>1.3687489486959055</v>
      </c>
      <c r="Q11" s="13">
        <f>INTMARB_IN!Q$2</f>
        <v>1.6430251733981476</v>
      </c>
      <c r="R11" s="13">
        <f>INTMARB_IN!R$2</f>
        <v>1.1968479424165943</v>
      </c>
      <c r="S11" s="13">
        <f>INTMARB_IN!S$2</f>
        <v>1.2890989284975749</v>
      </c>
      <c r="T11" s="13">
        <f>INTMARB_IN!T$2</f>
        <v>1.8693229154820636</v>
      </c>
      <c r="U11" s="13">
        <f>INTMARB_IN!U$2</f>
        <v>5.7129313689345622</v>
      </c>
      <c r="V11" s="13">
        <f>INTMARB_IN!V$2</f>
        <v>7.3208342326994575</v>
      </c>
      <c r="W11" s="13">
        <f>INTMARB_IN!W$2</f>
        <v>6.4763168477704118</v>
      </c>
      <c r="X11" s="13">
        <f>INTMARB_IN!X$2</f>
        <v>8.0260096708720923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10.695000276976966</v>
      </c>
      <c r="D12" s="13">
        <f>INTMARB_EX!D$2</f>
        <v>17.070239868377229</v>
      </c>
      <c r="E12" s="13">
        <f>INTMARB_EX!E$2</f>
        <v>14.035045447630061</v>
      </c>
      <c r="F12" s="13">
        <f>INTMARB_EX!F$2</f>
        <v>12.835221470888982</v>
      </c>
      <c r="G12" s="13">
        <f>INTMARB_EX!G$2</f>
        <v>13.929598616204013</v>
      </c>
      <c r="H12" s="13">
        <f>INTMARB_EX!H$2</f>
        <v>14.963335935089018</v>
      </c>
      <c r="I12" s="13">
        <f>INTMARB_EX!I$2</f>
        <v>11.706160629938474</v>
      </c>
      <c r="J12" s="13">
        <f>INTMARB_EX!J$2</f>
        <v>14.405329986374806</v>
      </c>
      <c r="K12" s="13">
        <f>INTMARB_EX!K$2</f>
        <v>13.774660612369765</v>
      </c>
      <c r="L12" s="13">
        <f>INTMARB_EX!L$2</f>
        <v>3.626529801574121</v>
      </c>
      <c r="M12" s="13">
        <f>INTMARB_EX!M$2</f>
        <v>4.0644810192616845</v>
      </c>
      <c r="N12" s="13">
        <f>INTMARB_EX!N$2</f>
        <v>13.696983691640765</v>
      </c>
      <c r="O12" s="13">
        <f>INTMARB_EX!O$2</f>
        <v>2.327510299638659</v>
      </c>
      <c r="P12" s="13">
        <f>INTMARB_EX!P$2</f>
        <v>2.5462123582688405</v>
      </c>
      <c r="Q12" s="13">
        <f>INTMARB_EX!Q$2</f>
        <v>3.2920565118984983</v>
      </c>
      <c r="R12" s="13">
        <f>INTMARB_EX!R$2</f>
        <v>2.7732294436539124</v>
      </c>
      <c r="S12" s="13">
        <f>INTMARB_EX!S$2</f>
        <v>3.218639678553155</v>
      </c>
      <c r="T12" s="13">
        <f>INTMARB_EX!T$2</f>
        <v>4.5159737311215471</v>
      </c>
      <c r="U12" s="13">
        <f>INTMARB_EX!U$2</f>
        <v>15.155082388589083</v>
      </c>
      <c r="V12" s="13">
        <f>INTMARB_EX!V$2</f>
        <v>17.611066025254111</v>
      </c>
      <c r="W12" s="13">
        <f>INTMARB_EX!W$2</f>
        <v>13.909237752401555</v>
      </c>
      <c r="X12" s="13">
        <f>INTMARB_EX!X$2</f>
        <v>15.7837925647255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8470.8251934651762</v>
      </c>
      <c r="D13" s="10">
        <f>GIC!D$2</f>
        <v>8804.59174548581</v>
      </c>
      <c r="E13" s="10">
        <f>GIC!E$2</f>
        <v>9015.5386930352543</v>
      </c>
      <c r="F13" s="10">
        <f>GIC!F$2</f>
        <v>9652.1860705073086</v>
      </c>
      <c r="G13" s="10">
        <f>GIC!G$2</f>
        <v>9657.628460877042</v>
      </c>
      <c r="H13" s="10">
        <f>GIC!H$2</f>
        <v>9825.9003439380904</v>
      </c>
      <c r="I13" s="10">
        <f>GIC!I$2</f>
        <v>9775.0632846087701</v>
      </c>
      <c r="J13" s="10">
        <f>GIC!J$2</f>
        <v>10158.159845227856</v>
      </c>
      <c r="K13" s="10">
        <f>GIC!K$2</f>
        <v>9918.5236457437641</v>
      </c>
      <c r="L13" s="10">
        <f>GIC!L$2</f>
        <v>9563.7364574376606</v>
      </c>
      <c r="M13" s="10">
        <f>GIC!M$2</f>
        <v>9470.9493551160795</v>
      </c>
      <c r="N13" s="10">
        <f>GIC!N$2</f>
        <v>9260.5981083404986</v>
      </c>
      <c r="O13" s="10">
        <f>GIC!O$2</f>
        <v>8725.000429922613</v>
      </c>
      <c r="P13" s="10">
        <f>GIC!P$2</f>
        <v>8555.6045571797076</v>
      </c>
      <c r="Q13" s="10">
        <f>GIC!Q$2</f>
        <v>8151.2565778159933</v>
      </c>
      <c r="R13" s="10">
        <f>GIC!R$2</f>
        <v>8504.455975924333</v>
      </c>
      <c r="S13" s="10">
        <f>GIC!S$2</f>
        <v>8578.4992261392945</v>
      </c>
      <c r="T13" s="10">
        <f>GIC!T$2</f>
        <v>8881.8535683576938</v>
      </c>
      <c r="U13" s="10">
        <f>GIC!U$2</f>
        <v>8675.9232158211526</v>
      </c>
      <c r="V13" s="10">
        <f>GIC!V$2</f>
        <v>8789.1134995700759</v>
      </c>
      <c r="W13" s="10">
        <f>GIC!W$2</f>
        <v>8302.7463456577807</v>
      </c>
      <c r="X13" s="10">
        <f>GIC!X$2</f>
        <v>8694.3730868443672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67.197850386930341</v>
      </c>
      <c r="D14" s="10">
        <f>INTAVI!D$2</f>
        <v>67.197850386930355</v>
      </c>
      <c r="E14" s="10">
        <f>INTAVI!E$2</f>
        <v>62.998022355975912</v>
      </c>
      <c r="F14" s="10">
        <f>INTAVI!F$2</f>
        <v>60.898022355975939</v>
      </c>
      <c r="G14" s="10">
        <f>INTAVI!G$2</f>
        <v>70.34772141014615</v>
      </c>
      <c r="H14" s="10">
        <f>INTAVI!H$2</f>
        <v>86.097248495270861</v>
      </c>
      <c r="I14" s="10">
        <f>INTAVI!I$2</f>
        <v>88.197162510748029</v>
      </c>
      <c r="J14" s="10">
        <f>INTAVI!J$2</f>
        <v>92.397076526225263</v>
      </c>
      <c r="K14" s="10">
        <f>INTAVI!K$2</f>
        <v>106.04660361134989</v>
      </c>
      <c r="L14" s="10">
        <f>INTAVI!L$2</f>
        <v>90.297162510748066</v>
      </c>
      <c r="M14" s="10">
        <f>INTAVI!M$2</f>
        <v>98.696818572656909</v>
      </c>
      <c r="N14" s="10">
        <f>INTAVI!N$2</f>
        <v>103.9466895958727</v>
      </c>
      <c r="O14" s="10">
        <f>INTAVI!O$2</f>
        <v>110.24651762682721</v>
      </c>
      <c r="P14" s="10">
        <f>INTAVI!P$2</f>
        <v>120.74617368873599</v>
      </c>
      <c r="Q14" s="10">
        <f>INTAVI!Q$2</f>
        <v>120.74617368873601</v>
      </c>
      <c r="R14" s="10">
        <f>INTAVI!R$2</f>
        <v>116.5462596732588</v>
      </c>
      <c r="S14" s="10">
        <f>INTAVI!S$2</f>
        <v>123.89604471195182</v>
      </c>
      <c r="T14" s="10">
        <f>INTAVI!T$2</f>
        <v>147.83525365434224</v>
      </c>
      <c r="U14" s="10">
        <f>INTAVI!U$2</f>
        <v>184.26913155631991</v>
      </c>
      <c r="V14" s="10">
        <f>INTAVI!V$2</f>
        <v>199.6001719690455</v>
      </c>
      <c r="W14" s="10">
        <f>INTAVI!W$2</f>
        <v>53.96827171109198</v>
      </c>
      <c r="X14" s="10">
        <f>INTAVI!X$2</f>
        <v>98.276870163370589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54.607713362179368</v>
      </c>
      <c r="D15" s="13">
        <f>INTAVI_PA_IN!D$2</f>
        <v>54.55493002821072</v>
      </c>
      <c r="E15" s="13">
        <f>INTAVI_PA_IN!E$2</f>
        <v>51.121411011921623</v>
      </c>
      <c r="F15" s="13">
        <f>INTAVI_PA_IN!F$2</f>
        <v>49.425588031916618</v>
      </c>
      <c r="G15" s="13">
        <f>INTAVI_PA_IN!G$2</f>
        <v>57.135865439472752</v>
      </c>
      <c r="H15" s="13">
        <f>INTAVI_PA_IN!H$2</f>
        <v>71.263383764033421</v>
      </c>
      <c r="I15" s="13">
        <f>INTAVI_PA_IN!I$2</f>
        <v>74.382366869342746</v>
      </c>
      <c r="J15" s="13">
        <f>INTAVI_PA_IN!J$2</f>
        <v>78.475957115957101</v>
      </c>
      <c r="K15" s="13">
        <f>INTAVI_PA_IN!K$2</f>
        <v>89.127686219616876</v>
      </c>
      <c r="L15" s="13">
        <f>INTAVI_PA_IN!L$2</f>
        <v>75.585445727263306</v>
      </c>
      <c r="M15" s="13">
        <f>INTAVI_PA_IN!M$2</f>
        <v>83.004098024469911</v>
      </c>
      <c r="N15" s="13">
        <f>INTAVI_PA_IN!N$2</f>
        <v>87.141858553450106</v>
      </c>
      <c r="O15" s="13">
        <f>INTAVI_PA_IN!O$2</f>
        <v>92.90933526803515</v>
      </c>
      <c r="P15" s="13">
        <f>INTAVI_PA_IN!P$2</f>
        <v>102.99947087625397</v>
      </c>
      <c r="Q15" s="13">
        <f>INTAVI_PA_IN!Q$2</f>
        <v>103.53889857975751</v>
      </c>
      <c r="R15" s="13">
        <f>INTAVI_PA_IN!R$2</f>
        <v>99.801967013022647</v>
      </c>
      <c r="S15" s="13">
        <f>INTAVI_PA_IN!S$2</f>
        <v>107.44072049786853</v>
      </c>
      <c r="T15" s="13">
        <f>INTAVI_PA_IN!T$2</f>
        <v>130.56326482550878</v>
      </c>
      <c r="U15" s="13">
        <f>INTAVI_PA_IN!U$2</f>
        <v>162.44035975241084</v>
      </c>
      <c r="V15" s="13">
        <f>INTAVI_PA_IN!V$2</f>
        <v>176.27353656881726</v>
      </c>
      <c r="W15" s="13">
        <f>INTAVI_PA_IN!W$2</f>
        <v>42.068462102999653</v>
      </c>
      <c r="X15" s="13">
        <f>INTAVI_PA_IN!X$2</f>
        <v>80.491620042536113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12.264175347207319</v>
      </c>
      <c r="D16" s="13">
        <f>INTAVI_PA_EX!D$2</f>
        <v>12.254867800396271</v>
      </c>
      <c r="E16" s="13">
        <f>INTAVI_PA_EX!E$2</f>
        <v>11.484586487499856</v>
      </c>
      <c r="F16" s="13">
        <f>INTAVI_PA_EX!F$2</f>
        <v>11.101877526100353</v>
      </c>
      <c r="G16" s="13">
        <f>INTAVI_PA_EX!G$2</f>
        <v>12.832376692645829</v>
      </c>
      <c r="H16" s="13">
        <f>INTAVI_PA_EX!H$2</f>
        <v>14.392162858798091</v>
      </c>
      <c r="I16" s="13">
        <f>INTAVI_PA_EX!I$2</f>
        <v>13.408680601104411</v>
      </c>
      <c r="J16" s="13">
        <f>INTAVI_PA_EX!J$2</f>
        <v>13.439422224271393</v>
      </c>
      <c r="K16" s="13">
        <f>INTAVI_PA_EX!K$2</f>
        <v>16.379810250175712</v>
      </c>
      <c r="L16" s="13">
        <f>INTAVI_PA_EX!L$2</f>
        <v>14.108235716957909</v>
      </c>
      <c r="M16" s="13">
        <f>INTAVI_PA_EX!M$2</f>
        <v>15.250739654589438</v>
      </c>
      <c r="N16" s="13">
        <f>INTAVI_PA_EX!N$2</f>
        <v>16.387762433796304</v>
      </c>
      <c r="O16" s="13">
        <f>INTAVI_PA_EX!O$2</f>
        <v>16.908732817278892</v>
      </c>
      <c r="P16" s="13">
        <f>INTAVI_PA_EX!P$2</f>
        <v>17.253432203054469</v>
      </c>
      <c r="Q16" s="13">
        <f>INTAVI_PA_EX!Q$2</f>
        <v>16.790729785865924</v>
      </c>
      <c r="R16" s="13">
        <f>INTAVI_PA_EX!R$2</f>
        <v>16.358128861314903</v>
      </c>
      <c r="S16" s="13">
        <f>INTAVI_PA_EX!S$2</f>
        <v>16.085658839826873</v>
      </c>
      <c r="T16" s="13">
        <f>INTAVI_PA_EX!T$2</f>
        <v>16.907068455014613</v>
      </c>
      <c r="U16" s="13">
        <f>INTAVI_PA_EX!U$2</f>
        <v>20.986435989544407</v>
      </c>
      <c r="V16" s="13">
        <f>INTAVI_PA_EX!V$2</f>
        <v>22.615972907688796</v>
      </c>
      <c r="W16" s="13">
        <f>INTAVI_PA_EX!W$2</f>
        <v>11.008272784475153</v>
      </c>
      <c r="X16" s="13">
        <f>INTAVI_PA_EX!X$2</f>
        <v>16.584000351207504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0.28405269005945311</v>
      </c>
      <c r="D17" s="13">
        <f>INTAVI_FR_IN!D$2</f>
        <v>0.34024918325028736</v>
      </c>
      <c r="E17" s="13">
        <f>INTAVI_FR_IN!E$2</f>
        <v>0.34428946990897119</v>
      </c>
      <c r="F17" s="13">
        <f>INTAVI_FR_IN!F$2</f>
        <v>0.31689644557748581</v>
      </c>
      <c r="G17" s="13">
        <f>INTAVI_FR_IN!G$2</f>
        <v>0.32583572832135038</v>
      </c>
      <c r="H17" s="13">
        <f>INTAVI_FR_IN!H$2</f>
        <v>0.37988341238587442</v>
      </c>
      <c r="I17" s="13">
        <f>INTAVI_FR_IN!I$2</f>
        <v>0.35499663476081245</v>
      </c>
      <c r="J17" s="13">
        <f>INTAVI_FR_IN!J$2</f>
        <v>0.43257419075316078</v>
      </c>
      <c r="K17" s="13">
        <f>INTAVI_FR_IN!K$2</f>
        <v>0.48914540317734856</v>
      </c>
      <c r="L17" s="13">
        <f>INTAVI_FR_IN!L$2</f>
        <v>0.57220902568293897</v>
      </c>
      <c r="M17" s="13">
        <f>INTAVI_FR_IN!M$2</f>
        <v>0.40933874607725662</v>
      </c>
      <c r="N17" s="13">
        <f>INTAVI_FR_IN!N$2</f>
        <v>0.30052970890535785</v>
      </c>
      <c r="O17" s="13">
        <f>INTAVI_FR_IN!O$2</f>
        <v>0.33320788913659127</v>
      </c>
      <c r="P17" s="13">
        <f>INTAVI_FR_IN!P$2</f>
        <v>0.34802592465946525</v>
      </c>
      <c r="Q17" s="13">
        <f>INTAVI_FR_IN!Q$2</f>
        <v>0.29390524645652399</v>
      </c>
      <c r="R17" s="13">
        <f>INTAVI_FR_IN!R$2</f>
        <v>0.28416614197481183</v>
      </c>
      <c r="S17" s="13">
        <f>INTAVI_FR_IN!S$2</f>
        <v>0.26798923943671282</v>
      </c>
      <c r="T17" s="13">
        <f>INTAVI_FR_IN!T$2</f>
        <v>0.24728308145530395</v>
      </c>
      <c r="U17" s="13">
        <f>INTAVI_FR_IN!U$2</f>
        <v>0.30952927753484599</v>
      </c>
      <c r="V17" s="13">
        <f>INTAVI_FR_IN!V$2</f>
        <v>0.33000281172454909</v>
      </c>
      <c r="W17" s="13">
        <f>INTAVI_FR_IN!W$2</f>
        <v>0.4571666408607899</v>
      </c>
      <c r="X17" s="13">
        <f>INTAVI_FR_IN!X$2</f>
        <v>0.5889465383619239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4.1908987484203575E-2</v>
      </c>
      <c r="D18" s="13">
        <f>INTAVI_FR_EX!D$2</f>
        <v>4.7803375073068768E-2</v>
      </c>
      <c r="E18" s="13">
        <f>INTAVI_FR_EX!E$2</f>
        <v>4.7735386645461307E-2</v>
      </c>
      <c r="F18" s="13">
        <f>INTAVI_FR_EX!F$2</f>
        <v>5.3660352381483589E-2</v>
      </c>
      <c r="G18" s="13">
        <f>INTAVI_FR_EX!G$2</f>
        <v>5.3643549706221712E-2</v>
      </c>
      <c r="H18" s="13">
        <f>INTAVI_FR_EX!H$2</f>
        <v>6.181846005346734E-2</v>
      </c>
      <c r="I18" s="13">
        <f>INTAVI_FR_EX!I$2</f>
        <v>5.1118405540072742E-2</v>
      </c>
      <c r="J18" s="13">
        <f>INTAVI_FR_EX!J$2</f>
        <v>4.9122995243604729E-2</v>
      </c>
      <c r="K18" s="13">
        <f>INTAVI_FR_EX!K$2</f>
        <v>4.9961738379959549E-2</v>
      </c>
      <c r="L18" s="13">
        <f>INTAVI_FR_EX!L$2</f>
        <v>3.1272040843921961E-2</v>
      </c>
      <c r="M18" s="13">
        <f>INTAVI_FR_EX!M$2</f>
        <v>3.2642147520311533E-2</v>
      </c>
      <c r="N18" s="13">
        <f>INTAVI_FR_EX!N$2</f>
        <v>0.1165388997209383</v>
      </c>
      <c r="O18" s="13">
        <f>INTAVI_FR_EX!O$2</f>
        <v>9.5241652376583649E-2</v>
      </c>
      <c r="P18" s="13">
        <f>INTAVI_FR_EX!P$2</f>
        <v>0.14524468476808183</v>
      </c>
      <c r="Q18" s="13">
        <f>INTAVI_FR_EX!Q$2</f>
        <v>0.12264007665605274</v>
      </c>
      <c r="R18" s="13">
        <f>INTAVI_FR_EX!R$2</f>
        <v>0.1019976569464492</v>
      </c>
      <c r="S18" s="13">
        <f>INTAVI_FR_EX!S$2</f>
        <v>0.10167613481969087</v>
      </c>
      <c r="T18" s="13">
        <f>INTAVI_FR_EX!T$2</f>
        <v>0.11763729236355221</v>
      </c>
      <c r="U18" s="13">
        <f>INTAVI_FR_EX!U$2</f>
        <v>0.53280653682982193</v>
      </c>
      <c r="V18" s="13">
        <f>INTAVI_FR_EX!V$2</f>
        <v>0.38065968081492024</v>
      </c>
      <c r="W18" s="13">
        <f>INTAVI_FR_EX!W$2</f>
        <v>0.43437018275638034</v>
      </c>
      <c r="X18" s="13">
        <f>INTAVI_FR_EX!X$2</f>
        <v>0.61230323126505037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8403.6273430782458</v>
      </c>
      <c r="D19" s="10">
        <f>NRGSUP!D$2</f>
        <v>8737.3938950988795</v>
      </c>
      <c r="E19" s="10">
        <f>NRGSUP!E$2</f>
        <v>8952.5406706792783</v>
      </c>
      <c r="F19" s="10">
        <f>NRGSUP!F$2</f>
        <v>9591.288048151333</v>
      </c>
      <c r="G19" s="10">
        <f>NRGSUP!G$2</f>
        <v>9587.2807394668962</v>
      </c>
      <c r="H19" s="10">
        <f>NRGSUP!H$2</f>
        <v>9739.8030954428195</v>
      </c>
      <c r="I19" s="10">
        <f>NRGSUP!I$2</f>
        <v>9686.8661220980212</v>
      </c>
      <c r="J19" s="10">
        <f>NRGSUP!J$2</f>
        <v>10065.762768701632</v>
      </c>
      <c r="K19" s="10">
        <f>NRGSUP!K$2</f>
        <v>9812.4770421324156</v>
      </c>
      <c r="L19" s="10">
        <f>NRGSUP!L$2</f>
        <v>9473.4392949269131</v>
      </c>
      <c r="M19" s="10">
        <f>NRGSUP!M$2</f>
        <v>9372.252536543423</v>
      </c>
      <c r="N19" s="10">
        <f>NRGSUP!N$2</f>
        <v>9156.6514187446264</v>
      </c>
      <c r="O19" s="10">
        <f>NRGSUP!O$2</f>
        <v>8614.753912295786</v>
      </c>
      <c r="P19" s="10">
        <f>NRGSUP!P$2</f>
        <v>8434.8583834909714</v>
      </c>
      <c r="Q19" s="10">
        <f>NRGSUP!Q$2</f>
        <v>8030.5104041272571</v>
      </c>
      <c r="R19" s="10">
        <f>NRGSUP!R$2</f>
        <v>8387.9097162510752</v>
      </c>
      <c r="S19" s="10">
        <f>NRGSUP!S$2</f>
        <v>8454.6031814273429</v>
      </c>
      <c r="T19" s="10">
        <f>NRGSUP!T$2</f>
        <v>8734.0183147033531</v>
      </c>
      <c r="U19" s="10">
        <f>NRGSUP!U$2</f>
        <v>8491.6540842648319</v>
      </c>
      <c r="V19" s="10">
        <f>NRGSUP!V$2</f>
        <v>8589.5133276010311</v>
      </c>
      <c r="W19" s="10">
        <f>NRGSUP!W$2</f>
        <v>8248.7780739466889</v>
      </c>
      <c r="X19" s="10">
        <f>NRGSUP!X$2</f>
        <v>8596.0962166809968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8470.4907996560614</v>
      </c>
      <c r="D20" s="10">
        <f>'GIC2020-2030'!D$2</f>
        <v>8803.8226999140134</v>
      </c>
      <c r="E20" s="10">
        <f>'GIC2020-2030'!E$2</f>
        <v>9014.4423903697316</v>
      </c>
      <c r="F20" s="10">
        <f>'GIC2020-2030'!F$2</f>
        <v>9650.3875322441963</v>
      </c>
      <c r="G20" s="10">
        <f>'GIC2020-2030'!G$2</f>
        <v>9654.0887360275156</v>
      </c>
      <c r="H20" s="10">
        <f>'GIC2020-2030'!H$2</f>
        <v>9820.6504729148746</v>
      </c>
      <c r="I20" s="10">
        <f>'GIC2020-2030'!I$2</f>
        <v>9769.5531384350816</v>
      </c>
      <c r="J20" s="10">
        <f>'GIC2020-2030'!J$2</f>
        <v>10149.687962166809</v>
      </c>
      <c r="K20" s="10">
        <f>'GIC2020-2030'!K$2</f>
        <v>9907.9236457437637</v>
      </c>
      <c r="L20" s="10">
        <f>'GIC2020-2030'!L$2</f>
        <v>9551.1038693035243</v>
      </c>
      <c r="M20" s="10">
        <f>'GIC2020-2030'!M$2</f>
        <v>9455.9068787618235</v>
      </c>
      <c r="N20" s="10">
        <f>'GIC2020-2030'!N$2</f>
        <v>9246.3820292347373</v>
      </c>
      <c r="O20" s="10">
        <f>'GIC2020-2030'!O$2</f>
        <v>8710.3782459157337</v>
      </c>
      <c r="P20" s="10">
        <f>'GIC2020-2030'!P$2</f>
        <v>8540.6002579535671</v>
      </c>
      <c r="Q20" s="10">
        <f>'GIC2020-2030'!Q$2</f>
        <v>8138.8533104041271</v>
      </c>
      <c r="R20" s="10">
        <f>'GIC2020-2030'!R$2</f>
        <v>8489.6141014617369</v>
      </c>
      <c r="S20" s="10">
        <f>'GIC2020-2030'!S$2</f>
        <v>8562.7926913155625</v>
      </c>
      <c r="T20" s="10">
        <f>'GIC2020-2030'!T$2</f>
        <v>8865.9942390369724</v>
      </c>
      <c r="U20" s="10">
        <f>'GIC2020-2030'!U$2</f>
        <v>8660.8926053310406</v>
      </c>
      <c r="V20" s="10">
        <f>'GIC2020-2030'!V$2</f>
        <v>8774.6967325881324</v>
      </c>
      <c r="W20" s="10">
        <f>'GIC2020-2030'!W$2</f>
        <v>8288.1241616509014</v>
      </c>
      <c r="X20" s="10">
        <f>'GIC2020-2030'!X$2</f>
        <v>8678.4158211521917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7812.9847807394663</v>
      </c>
      <c r="D21" s="10">
        <f>'PEC2020-2030'!D$2</f>
        <v>8245.1922613929473</v>
      </c>
      <c r="E21" s="10">
        <f>'PEC2020-2030'!E$2</f>
        <v>8461.6516766981931</v>
      </c>
      <c r="F21" s="10">
        <f>'PEC2020-2030'!F$2</f>
        <v>8988.9248495270858</v>
      </c>
      <c r="G21" s="10">
        <f>'PEC2020-2030'!G$2</f>
        <v>8941.873000859845</v>
      </c>
      <c r="H21" s="10">
        <f>'PEC2020-2030'!H$2</f>
        <v>9143.3694754944099</v>
      </c>
      <c r="I21" s="10">
        <f>'PEC2020-2030'!I$2</f>
        <v>9110.8990541702497</v>
      </c>
      <c r="J21" s="10">
        <f>'PEC2020-2030'!J$2</f>
        <v>9433.7717110920021</v>
      </c>
      <c r="K21" s="10">
        <f>'PEC2020-2030'!K$2</f>
        <v>9195.4263972484932</v>
      </c>
      <c r="L21" s="10">
        <f>'PEC2020-2030'!L$2</f>
        <v>8947.9841788478061</v>
      </c>
      <c r="M21" s="10">
        <f>'PEC2020-2030'!M$2</f>
        <v>8858.1899398108344</v>
      </c>
      <c r="N21" s="10">
        <f>'PEC2020-2030'!N$2</f>
        <v>8648.2885640584682</v>
      </c>
      <c r="O21" s="10">
        <f>'PEC2020-2030'!O$2</f>
        <v>8177.2453138435067</v>
      </c>
      <c r="P21" s="10">
        <f>'PEC2020-2030'!P$2</f>
        <v>8001.004385210661</v>
      </c>
      <c r="Q21" s="10">
        <f>'PEC2020-2030'!Q$2</f>
        <v>7597.3436801375756</v>
      </c>
      <c r="R21" s="10">
        <f>'PEC2020-2030'!R$2</f>
        <v>7958.0785898538261</v>
      </c>
      <c r="S21" s="10">
        <f>'PEC2020-2030'!S$2</f>
        <v>8045.4501289767832</v>
      </c>
      <c r="T21" s="10">
        <f>'PEC2020-2030'!T$2</f>
        <v>8330.5798796216677</v>
      </c>
      <c r="U21" s="10">
        <f>'PEC2020-2030'!U$2</f>
        <v>8175.6355116079112</v>
      </c>
      <c r="V21" s="10">
        <f>'PEC2020-2030'!V$2</f>
        <v>8208.8340498710222</v>
      </c>
      <c r="W21" s="10">
        <f>'PEC2020-2030'!W$2</f>
        <v>7756.075064488391</v>
      </c>
      <c r="X21" s="10">
        <f>'PEC2020-2030'!X$2</f>
        <v>8265.0787618228715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5989.1791057609626</v>
      </c>
      <c r="D22" s="10">
        <f>'FEC2020-2030'!D$2</f>
        <v>6301.8212381771273</v>
      </c>
      <c r="E22" s="10">
        <f>'FEC2020-2030'!E$2</f>
        <v>6376.8709372312969</v>
      </c>
      <c r="F22" s="10">
        <f>'FEC2020-2030'!F$2</f>
        <v>6819.488650042992</v>
      </c>
      <c r="G22" s="10">
        <f>'FEC2020-2030'!G$2</f>
        <v>6991.810232158211</v>
      </c>
      <c r="H22" s="10">
        <f>'FEC2020-2030'!H$2</f>
        <v>7245.4761822871878</v>
      </c>
      <c r="I22" s="10">
        <f>'FEC2020-2030'!I$2</f>
        <v>7258.1648323301788</v>
      </c>
      <c r="J22" s="10">
        <f>'FEC2020-2030'!J$2</f>
        <v>7286.6613929492687</v>
      </c>
      <c r="K22" s="10">
        <f>'FEC2020-2030'!K$2</f>
        <v>7405.8718830610487</v>
      </c>
      <c r="L22" s="10">
        <f>'FEC2020-2030'!L$2</f>
        <v>7178.1099742046435</v>
      </c>
      <c r="M22" s="10">
        <f>'FEC2020-2030'!M$2</f>
        <v>7213.4714531384352</v>
      </c>
      <c r="N22" s="10">
        <f>'FEC2020-2030'!N$2</f>
        <v>6965.2291487532229</v>
      </c>
      <c r="O22" s="10">
        <f>'FEC2020-2030'!O$2</f>
        <v>6654.2550300945823</v>
      </c>
      <c r="P22" s="10">
        <f>'FEC2020-2030'!P$2</f>
        <v>6573.5851246775574</v>
      </c>
      <c r="Q22" s="10">
        <f>'FEC2020-2030'!Q$2</f>
        <v>6238.8975924333599</v>
      </c>
      <c r="R22" s="10">
        <f>'FEC2020-2030'!R$2</f>
        <v>6586.6786758383487</v>
      </c>
      <c r="S22" s="10">
        <f>'FEC2020-2030'!S$2</f>
        <v>6641.304815133275</v>
      </c>
      <c r="T22" s="10">
        <f>'FEC2020-2030'!T$2</f>
        <v>6925.0184006878753</v>
      </c>
      <c r="U22" s="10">
        <f>'FEC2020-2030'!U$2</f>
        <v>6852.1143594153027</v>
      </c>
      <c r="V22" s="10">
        <f>'FEC2020-2030'!V$2</f>
        <v>6911.9973344797936</v>
      </c>
      <c r="W22" s="10">
        <f>'FEC2020-2030'!W$2</f>
        <v>6471.7957007738596</v>
      </c>
      <c r="X22" s="10">
        <f>'FEC2020-2030'!X$2</f>
        <v>6969.9665520206354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7716.7417884780734</v>
      </c>
      <c r="D23" s="10">
        <f>TI_E!D$2</f>
        <v>7657.6926913155648</v>
      </c>
      <c r="E23" s="10">
        <f>TI_E!E$2</f>
        <v>7928.2885640584691</v>
      </c>
      <c r="F23" s="10">
        <f>TI_E!F$2</f>
        <v>8313.4369733447984</v>
      </c>
      <c r="G23" s="10">
        <f>TI_E!G$2</f>
        <v>8158.9121238177122</v>
      </c>
      <c r="H23" s="10">
        <f>TI_E!H$2</f>
        <v>7878.3073086844342</v>
      </c>
      <c r="I23" s="10">
        <f>TI_E!I$2</f>
        <v>7511.4998280309537</v>
      </c>
      <c r="J23" s="10">
        <f>TI_E!J$2</f>
        <v>8128.8349957007749</v>
      </c>
      <c r="K23" s="10">
        <f>TI_E!K$2</f>
        <v>7144.0865864144453</v>
      </c>
      <c r="L23" s="10">
        <f>TI_E!L$2</f>
        <v>7356.0026655202055</v>
      </c>
      <c r="M23" s="10">
        <f>TI_E!M$2</f>
        <v>6783.3337919174537</v>
      </c>
      <c r="N23" s="10">
        <f>TI_E!N$2</f>
        <v>5877.1739466895951</v>
      </c>
      <c r="O23" s="10">
        <f>TI_E!O$2</f>
        <v>5942.0084264832321</v>
      </c>
      <c r="P23" s="10">
        <f>TI_E!P$2</f>
        <v>5720.8725709372302</v>
      </c>
      <c r="Q23" s="10">
        <f>TI_E!Q$2</f>
        <v>5120.9551160791052</v>
      </c>
      <c r="R23" s="10">
        <f>TI_E!R$2</f>
        <v>5394.5845227858981</v>
      </c>
      <c r="S23" s="10">
        <f>TI_E!S$2</f>
        <v>5988.4430782459167</v>
      </c>
      <c r="T23" s="10">
        <f>TI_E!T$2</f>
        <v>6085.7833190025794</v>
      </c>
      <c r="U23" s="10">
        <f>TI_E!U$2</f>
        <v>6213.6199484092858</v>
      </c>
      <c r="V23" s="10">
        <f>TI_E!V$2</f>
        <v>5172.3512467755809</v>
      </c>
      <c r="W23" s="10">
        <f>TI_E!W$2</f>
        <v>4969.1341358555455</v>
      </c>
      <c r="X23" s="10">
        <f>TI_E!X$2</f>
        <v>5024.3054170249352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1938.2332760103181</v>
      </c>
      <c r="D24" s="13">
        <f>TI_EHG_E!D$2</f>
        <v>2232.4564918314704</v>
      </c>
      <c r="E24" s="13">
        <f>TI_EHG_E!E$2</f>
        <v>2345.9447979363717</v>
      </c>
      <c r="F24" s="13">
        <f>TI_EHG_E!F$2</f>
        <v>2461.9417884780737</v>
      </c>
      <c r="G24" s="13">
        <f>TI_EHG_E!G$2</f>
        <v>2321.2183147033534</v>
      </c>
      <c r="H24" s="13">
        <f>TI_EHG_E!H$2</f>
        <v>2234.8041272570936</v>
      </c>
      <c r="I24" s="13">
        <f>TI_EHG_E!I$2</f>
        <v>2205.8337919174551</v>
      </c>
      <c r="J24" s="13">
        <f>TI_EHG_E!J$2</f>
        <v>2390.9135855546001</v>
      </c>
      <c r="K24" s="13">
        <f>TI_EHG_E!K$2</f>
        <v>2247.347807394669</v>
      </c>
      <c r="L24" s="13">
        <f>TI_EHG_E!L$2</f>
        <v>2152.8975924333618</v>
      </c>
      <c r="M24" s="13">
        <f>TI_EHG_E!M$2</f>
        <v>2190.7965606190883</v>
      </c>
      <c r="N24" s="13">
        <f>TI_EHG_E!N$2</f>
        <v>1929.0504729148749</v>
      </c>
      <c r="O24" s="13">
        <f>TI_EHG_E!O$2</f>
        <v>1821.3283748925194</v>
      </c>
      <c r="P24" s="13">
        <f>TI_EHG_E!P$2</f>
        <v>2064.3038693035255</v>
      </c>
      <c r="Q24" s="13">
        <f>TI_EHG_E!Q$2</f>
        <v>1893.7113499570075</v>
      </c>
      <c r="R24" s="13">
        <f>TI_EHG_E!R$2</f>
        <v>1748.7795356835766</v>
      </c>
      <c r="S24" s="13">
        <f>TI_EHG_E!S$2</f>
        <v>1944.0140154772139</v>
      </c>
      <c r="T24" s="13">
        <f>TI_EHG_E!T$2</f>
        <v>1855.8143594153053</v>
      </c>
      <c r="U24" s="13">
        <f>TI_EHG_E!U$2</f>
        <v>1929.9248495270849</v>
      </c>
      <c r="V24" s="13">
        <f>TI_EHG_E!V$2</f>
        <v>1961.5061908856401</v>
      </c>
      <c r="W24" s="13">
        <f>TI_EHG_E!W$2</f>
        <v>2054.8628546861564</v>
      </c>
      <c r="X24" s="13">
        <f>TI_EHG_E!X$2</f>
        <v>2263.4328460877041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1315.1325881341359</v>
      </c>
      <c r="D25" s="16">
        <f>TI_EHG_E_E!D$2</f>
        <v>1542.3756663800516</v>
      </c>
      <c r="E25" s="16">
        <f>TI_EHG_E_E!E$2</f>
        <v>1650.6033533963887</v>
      </c>
      <c r="F25" s="16">
        <f>TI_EHG_E_E!F$2</f>
        <v>1627.3991401547719</v>
      </c>
      <c r="G25" s="16">
        <f>TI_EHG_E_E!G$2</f>
        <v>1502.3884780739468</v>
      </c>
      <c r="H25" s="16">
        <f>TI_EHG_E_E!H$2</f>
        <v>1448.1773860705071</v>
      </c>
      <c r="I25" s="16">
        <f>TI_EHG_E_E!I$2</f>
        <v>1467.0395528804816</v>
      </c>
      <c r="J25" s="16">
        <f>TI_EHG_E_E!J$2</f>
        <v>1598.4300085984523</v>
      </c>
      <c r="K25" s="16">
        <f>TI_EHG_E_E!K$2</f>
        <v>1495.1865864144452</v>
      </c>
      <c r="L25" s="16">
        <f>TI_EHG_E_E!L$2</f>
        <v>1431.4395528804814</v>
      </c>
      <c r="M25" s="16">
        <f>TI_EHG_E_E!M$2</f>
        <v>1359.8203783319</v>
      </c>
      <c r="N25" s="16">
        <f>TI_EHG_E_E!N$2</f>
        <v>1083.1232158211519</v>
      </c>
      <c r="O25" s="16">
        <f>TI_EHG_E_E!O$2</f>
        <v>1012.7724849527085</v>
      </c>
      <c r="P25" s="16">
        <f>TI_EHG_E_E!P$2</f>
        <v>1368.3906276870161</v>
      </c>
      <c r="Q25" s="16">
        <f>TI_EHG_E_E!Q$2</f>
        <v>1391.7198624247635</v>
      </c>
      <c r="R25" s="16">
        <f>TI_EHG_E_E!R$2</f>
        <v>1206.091143594153</v>
      </c>
      <c r="S25" s="16">
        <f>TI_EHG_E_E!S$2</f>
        <v>1324.5601031814272</v>
      </c>
      <c r="T25" s="16">
        <f>TI_EHG_E_E!T$2</f>
        <v>892.3662080825452</v>
      </c>
      <c r="U25" s="16">
        <f>TI_EHG_E_E!U$2</f>
        <v>1087.6914875322441</v>
      </c>
      <c r="V25" s="16">
        <f>TI_EHG_E_E!V$2</f>
        <v>1019.2711951848664</v>
      </c>
      <c r="W25" s="16">
        <f>TI_EHG_E_E!W$2</f>
        <v>964.02158211521919</v>
      </c>
      <c r="X25" s="16">
        <f>TI_EHG_E_E!X$2</f>
        <v>1167.1316423043854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537.27282889079959</v>
      </c>
      <c r="D26" s="16">
        <f>TI_EHG_CHP_E!D$2</f>
        <v>586.78331900257945</v>
      </c>
      <c r="E26" s="16">
        <f>TI_EHG_CHP_E!E$2</f>
        <v>592.7656921754085</v>
      </c>
      <c r="F26" s="16">
        <f>TI_EHG_CHP_E!F$2</f>
        <v>728.83327601031806</v>
      </c>
      <c r="G26" s="16">
        <f>TI_EHG_CHP_E!G$2</f>
        <v>709.80361134995712</v>
      </c>
      <c r="H26" s="16">
        <f>TI_EHG_CHP_E!H$2</f>
        <v>669.89879621668092</v>
      </c>
      <c r="I26" s="16">
        <f>TI_EHG_CHP_E!I$2</f>
        <v>634.14995700773864</v>
      </c>
      <c r="J26" s="16">
        <f>TI_EHG_CHP_E!J$2</f>
        <v>685.07601031814272</v>
      </c>
      <c r="K26" s="16">
        <f>TI_EHG_CHP_E!K$2</f>
        <v>652.85924333619948</v>
      </c>
      <c r="L26" s="16">
        <f>TI_EHG_CHP_E!L$2</f>
        <v>625.87712811693882</v>
      </c>
      <c r="M26" s="16">
        <f>TI_EHG_CHP_E!M$2</f>
        <v>720.36311263972482</v>
      </c>
      <c r="N26" s="16">
        <f>TI_EHG_CHP_E!N$2</f>
        <v>739.82562338779019</v>
      </c>
      <c r="O26" s="16">
        <f>TI_EHG_CHP_E!O$2</f>
        <v>709.81220980223566</v>
      </c>
      <c r="P26" s="16">
        <f>TI_EHG_CHP_E!P$2</f>
        <v>604.35546001719683</v>
      </c>
      <c r="Q26" s="16">
        <f>TI_EHG_CHP_E!Q$2</f>
        <v>422.41203783318997</v>
      </c>
      <c r="R26" s="16">
        <f>TI_EHG_CHP_E!R$2</f>
        <v>454.63207222699907</v>
      </c>
      <c r="S26" s="16">
        <f>TI_EHG_CHP_E!S$2</f>
        <v>527.13078245915733</v>
      </c>
      <c r="T26" s="16">
        <f>TI_EHG_CHP_E!T$2</f>
        <v>886.55649183147011</v>
      </c>
      <c r="U26" s="16">
        <f>TI_EHG_CHP_E!U$2</f>
        <v>781.96801375752341</v>
      </c>
      <c r="V26" s="16">
        <f>TI_EHG_CHP_E!V$2</f>
        <v>882.05288048151317</v>
      </c>
      <c r="W26" s="16">
        <f>TI_EHG_CHP_E!W$2</f>
        <v>1025.0421324161653</v>
      </c>
      <c r="X26" s="16">
        <f>TI_EHG_CHP_E!X$2</f>
        <v>1034.4864144453998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83.592261392949268</v>
      </c>
      <c r="D27" s="16">
        <f>TI_EHG_H_E!D$2</f>
        <v>98.654342218400672</v>
      </c>
      <c r="E27" s="16">
        <f>TI_EHG_H_E!E$2</f>
        <v>94.407222699914001</v>
      </c>
      <c r="F27" s="16">
        <f>TI_EHG_H_E!F$2</f>
        <v>98.314703353396368</v>
      </c>
      <c r="G27" s="16">
        <f>TI_EHG_H_E!G$2</f>
        <v>97.590283748925174</v>
      </c>
      <c r="H27" s="16">
        <f>TI_EHG_H_E!H$2</f>
        <v>103.91625107480652</v>
      </c>
      <c r="I27" s="16">
        <f>TI_EHG_H_E!I$2</f>
        <v>89.425021496130697</v>
      </c>
      <c r="J27" s="16">
        <f>TI_EHG_H_E!J$2</f>
        <v>87.287188306104895</v>
      </c>
      <c r="K27" s="16">
        <f>TI_EHG_H_E!K$2</f>
        <v>85.716423043852103</v>
      </c>
      <c r="L27" s="16">
        <f>TI_EHG_H_E!L$2</f>
        <v>85.176784178847811</v>
      </c>
      <c r="M27" s="16">
        <f>TI_EHG_H_E!M$2</f>
        <v>97.543422184006886</v>
      </c>
      <c r="N27" s="16">
        <f>TI_EHG_H_E!N$2</f>
        <v>90.280481513327601</v>
      </c>
      <c r="O27" s="16">
        <f>TI_EHG_H_E!O$2</f>
        <v>78.881255374032662</v>
      </c>
      <c r="P27" s="16">
        <f>TI_EHG_H_E!P$2</f>
        <v>78.660103181427331</v>
      </c>
      <c r="Q27" s="16">
        <f>TI_EHG_H_E!Q$2</f>
        <v>65.134049871023208</v>
      </c>
      <c r="R27" s="16">
        <f>TI_EHG_H_E!R$2</f>
        <v>67.763972484952717</v>
      </c>
      <c r="S27" s="16">
        <f>TI_EHG_H_E!S$2</f>
        <v>67.043680137575237</v>
      </c>
      <c r="T27" s="16">
        <f>TI_EHG_H_E!T$2</f>
        <v>52.282889079965599</v>
      </c>
      <c r="U27" s="16">
        <f>TI_EHG_H_E!U$2</f>
        <v>49.94720550300945</v>
      </c>
      <c r="V27" s="16">
        <f>TI_EHG_H_E!V$2</f>
        <v>47.103869303525357</v>
      </c>
      <c r="W27" s="16">
        <f>TI_EHG_H_E!W$2</f>
        <v>47.62201203783318</v>
      </c>
      <c r="X27" s="16">
        <f>TI_EHG_H_E!X$2</f>
        <v>49.407222699914016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</v>
      </c>
      <c r="V28" s="16">
        <f>TI_EHG_EDHP!V$2</f>
        <v>0</v>
      </c>
      <c r="W28" s="16">
        <f>TI_EHG_EDHP!W$2</f>
        <v>0</v>
      </c>
      <c r="X28" s="16">
        <f>TI_EHG_EDHP!X$2</f>
        <v>0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</v>
      </c>
      <c r="N29" s="16">
        <f>TI_EHG_EB!N$2</f>
        <v>0</v>
      </c>
      <c r="O29" s="16">
        <f>TI_EHG_EB!O$2</f>
        <v>0</v>
      </c>
      <c r="P29" s="16">
        <f>TI_EHG_EB!P$2</f>
        <v>0</v>
      </c>
      <c r="Q29" s="16">
        <f>TI_EHG_EB!Q$2</f>
        <v>0</v>
      </c>
      <c r="R29" s="16">
        <f>TI_EHG_EB!R$2</f>
        <v>0</v>
      </c>
      <c r="S29" s="16">
        <f>TI_EHG_EB!S$2</f>
        <v>0</v>
      </c>
      <c r="T29" s="16">
        <f>TI_EHG_EB!T$2</f>
        <v>0</v>
      </c>
      <c r="U29" s="16">
        <f>TI_EHG_EB!U$2</f>
        <v>0</v>
      </c>
      <c r="V29" s="16">
        <f>TI_EHG_EB!V$2</f>
        <v>0</v>
      </c>
      <c r="W29" s="16">
        <f>TI_EHG_EB!W$2</f>
        <v>0</v>
      </c>
      <c r="X29" s="16">
        <f>TI_EHG_EB!X$2</f>
        <v>0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2.2355975924333622</v>
      </c>
      <c r="D30" s="16">
        <f>TI_EHG_EPS!D$2</f>
        <v>4.6431642304385203</v>
      </c>
      <c r="E30" s="16">
        <f>TI_EHG_EPS!E$2</f>
        <v>8.16852966466036</v>
      </c>
      <c r="F30" s="16">
        <f>TI_EHG_EPS!F$2</f>
        <v>7.3946689595872739</v>
      </c>
      <c r="G30" s="16">
        <f>TI_EHG_EPS!G$2</f>
        <v>11.4359415305245</v>
      </c>
      <c r="H30" s="16">
        <f>TI_EHG_EPS!H$2</f>
        <v>12.81169389509888</v>
      </c>
      <c r="I30" s="16">
        <f>TI_EHG_EPS!I$2</f>
        <v>15.219260533104039</v>
      </c>
      <c r="J30" s="16">
        <f>TI_EHG_EPS!J$2</f>
        <v>20.120378331900259</v>
      </c>
      <c r="K30" s="16">
        <f>TI_EHG_EPS!K$2</f>
        <v>13.585554600171969</v>
      </c>
      <c r="L30" s="16">
        <f>TI_EHG_EPS!L$2</f>
        <v>10.40412725709372</v>
      </c>
      <c r="M30" s="16">
        <f>TI_EHG_EPS!M$2</f>
        <v>13.06964746345658</v>
      </c>
      <c r="N30" s="16">
        <f>TI_EHG_EPS!N$2</f>
        <v>15.82115219260533</v>
      </c>
      <c r="O30" s="16">
        <f>TI_EHG_EPS!O$2</f>
        <v>19.86242476354256</v>
      </c>
      <c r="P30" s="16">
        <f>TI_EHG_EPS!P$2</f>
        <v>12.89767841788478</v>
      </c>
      <c r="Q30" s="16">
        <f>TI_EHG_EPS!Q$2</f>
        <v>14.445399828030951</v>
      </c>
      <c r="R30" s="16">
        <f>TI_EHG_EPS!R$2</f>
        <v>20.292347377472051</v>
      </c>
      <c r="S30" s="16">
        <f>TI_EHG_EPS!S$2</f>
        <v>25.279449699054169</v>
      </c>
      <c r="T30" s="16">
        <f>TI_EHG_EPS!T$2</f>
        <v>24.608770421324159</v>
      </c>
      <c r="U30" s="16">
        <f>TI_EHG_EPS!U$2</f>
        <v>10.31814273430782</v>
      </c>
      <c r="V30" s="16">
        <f>TI_EHG_EPS!V$2</f>
        <v>13.07824591573517</v>
      </c>
      <c r="W30" s="16">
        <f>TI_EHG_EPS!W$2</f>
        <v>18.177128116938949</v>
      </c>
      <c r="X30" s="16">
        <f>TI_EHG_EPS!X$2</f>
        <v>12.407566638005161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0</v>
      </c>
      <c r="N31" s="16">
        <f>TI_EHG_DHEP!N$2</f>
        <v>0</v>
      </c>
      <c r="O31" s="16">
        <f>TI_EHG_DHEP!O$2</f>
        <v>0</v>
      </c>
      <c r="P31" s="16">
        <f>TI_EHG_DHEP!P$2</f>
        <v>0</v>
      </c>
      <c r="Q31" s="16">
        <f>TI_EHG_DHEP!Q$2</f>
        <v>0</v>
      </c>
      <c r="R31" s="16">
        <f>TI_EHG_DHEP!R$2</f>
        <v>0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0</v>
      </c>
      <c r="D32" s="13">
        <f>TI_CO_E!D$2</f>
        <v>0</v>
      </c>
      <c r="E32" s="13">
        <f>TI_CO_E!E$2</f>
        <v>0</v>
      </c>
      <c r="F32" s="13">
        <f>TI_CO_E!F$2</f>
        <v>0</v>
      </c>
      <c r="G32" s="13">
        <f>TI_CO_E!G$2</f>
        <v>0</v>
      </c>
      <c r="H32" s="13">
        <f>TI_CO_E!H$2</f>
        <v>0</v>
      </c>
      <c r="I32" s="13">
        <f>TI_CO_E!I$2</f>
        <v>0</v>
      </c>
      <c r="J32" s="13">
        <f>TI_CO_E!J$2</f>
        <v>0</v>
      </c>
      <c r="K32" s="13">
        <f>TI_CO_E!K$2</f>
        <v>0</v>
      </c>
      <c r="L32" s="13">
        <f>TI_CO_E!L$2</f>
        <v>0</v>
      </c>
      <c r="M32" s="13">
        <f>TI_CO_E!M$2</f>
        <v>0</v>
      </c>
      <c r="N32" s="13">
        <f>TI_CO_E!N$2</f>
        <v>0</v>
      </c>
      <c r="O32" s="13">
        <f>TI_CO_E!O$2</f>
        <v>0</v>
      </c>
      <c r="P32" s="13">
        <f>TI_CO_E!P$2</f>
        <v>0</v>
      </c>
      <c r="Q32" s="13">
        <f>TI_CO_E!Q$2</f>
        <v>0</v>
      </c>
      <c r="R32" s="13">
        <f>TI_CO_E!R$2</f>
        <v>0</v>
      </c>
      <c r="S32" s="13">
        <f>TI_CO_E!S$2</f>
        <v>0</v>
      </c>
      <c r="T32" s="13">
        <f>TI_CO_E!T$2</f>
        <v>0</v>
      </c>
      <c r="U32" s="13">
        <f>TI_CO_E!U$2</f>
        <v>0</v>
      </c>
      <c r="V32" s="13">
        <f>TI_CO_E!V$2</f>
        <v>0</v>
      </c>
      <c r="W32" s="13">
        <f>TI_CO_E!W$2</f>
        <v>0</v>
      </c>
      <c r="X32" s="13">
        <f>TI_CO_E!X$2</f>
        <v>0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0</v>
      </c>
      <c r="D33" s="13">
        <f>TI_BF_E!D$2</f>
        <v>0</v>
      </c>
      <c r="E33" s="13">
        <f>TI_BF_E!E$2</f>
        <v>0</v>
      </c>
      <c r="F33" s="13">
        <f>TI_BF_E!F$2</f>
        <v>0</v>
      </c>
      <c r="G33" s="13">
        <f>TI_BF_E!G$2</f>
        <v>0</v>
      </c>
      <c r="H33" s="13">
        <f>TI_BF_E!H$2</f>
        <v>0</v>
      </c>
      <c r="I33" s="13">
        <f>TI_BF_E!I$2</f>
        <v>0</v>
      </c>
      <c r="J33" s="13">
        <f>TI_BF_E!J$2</f>
        <v>0</v>
      </c>
      <c r="K33" s="13">
        <f>TI_BF_E!K$2</f>
        <v>0</v>
      </c>
      <c r="L33" s="13">
        <f>TI_BF_E!L$2</f>
        <v>0</v>
      </c>
      <c r="M33" s="13">
        <f>TI_BF_E!M$2</f>
        <v>0</v>
      </c>
      <c r="N33" s="13">
        <f>TI_BF_E!N$2</f>
        <v>0</v>
      </c>
      <c r="O33" s="13">
        <f>TI_BF_E!O$2</f>
        <v>0</v>
      </c>
      <c r="P33" s="13">
        <f>TI_BF_E!P$2</f>
        <v>0</v>
      </c>
      <c r="Q33" s="13">
        <f>TI_BF_E!Q$2</f>
        <v>0</v>
      </c>
      <c r="R33" s="13">
        <f>TI_BF_E!R$2</f>
        <v>0</v>
      </c>
      <c r="S33" s="13">
        <f>TI_BF_E!S$2</f>
        <v>0</v>
      </c>
      <c r="T33" s="13">
        <f>TI_BF_E!T$2</f>
        <v>0</v>
      </c>
      <c r="U33" s="13">
        <f>TI_BF_E!U$2</f>
        <v>0</v>
      </c>
      <c r="V33" s="13">
        <f>TI_BF_E!V$2</f>
        <v>0</v>
      </c>
      <c r="W33" s="13">
        <f>TI_BF_E!W$2</f>
        <v>0</v>
      </c>
      <c r="X33" s="13">
        <f>TI_BF_E!X$2</f>
        <v>0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12.31943250214961</v>
      </c>
      <c r="D34" s="13">
        <f>TI_GW_E!D$2</f>
        <v>12.31943250214961</v>
      </c>
      <c r="E34" s="13">
        <f>TI_GW_E!E$2</f>
        <v>14.783319002579541</v>
      </c>
      <c r="F34" s="13">
        <f>TI_GW_E!F$2</f>
        <v>14.55932932072227</v>
      </c>
      <c r="G34" s="13">
        <f>TI_GW_E!G$2</f>
        <v>12.43147033533964</v>
      </c>
      <c r="H34" s="13">
        <f>TI_GW_E!H$2</f>
        <v>13.43938091143594</v>
      </c>
      <c r="I34" s="13">
        <f>TI_GW_E!I$2</f>
        <v>13.43938091143594</v>
      </c>
      <c r="J34" s="13">
        <f>TI_GW_E!J$2</f>
        <v>10.07953568357695</v>
      </c>
      <c r="K34" s="13">
        <f>TI_GW_E!K$2</f>
        <v>5.5997420464316416</v>
      </c>
      <c r="L34" s="13">
        <f>TI_GW_E!L$2</f>
        <v>5.2493551160791068</v>
      </c>
      <c r="M34" s="13">
        <f>TI_GW_E!M$2</f>
        <v>4.2992261392949267</v>
      </c>
      <c r="N34" s="13">
        <f>TI_GW_E!N$2</f>
        <v>3.1599312123817711</v>
      </c>
      <c r="O34" s="13">
        <f>TI_GW_E!O$2</f>
        <v>2.36457437661221</v>
      </c>
      <c r="P34" s="13">
        <f>TI_GW_E!P$2</f>
        <v>1.6981943250214959</v>
      </c>
      <c r="Q34" s="13">
        <f>TI_GW_E!Q$2</f>
        <v>0.90283748925193463</v>
      </c>
      <c r="R34" s="13">
        <f>TI_GW_E!R$2</f>
        <v>0.25795356835769562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5766.1890799656057</v>
      </c>
      <c r="D35" s="13">
        <f>TI_RPI_E!D$2</f>
        <v>5412.9167669819435</v>
      </c>
      <c r="E35" s="13">
        <f>TI_RPI_E!E$2</f>
        <v>5567.5604471195174</v>
      </c>
      <c r="F35" s="13">
        <f>TI_RPI_E!F$2</f>
        <v>5836.9358555460021</v>
      </c>
      <c r="G35" s="13">
        <f>TI_RPI_E!G$2</f>
        <v>5825.262338779019</v>
      </c>
      <c r="H35" s="13">
        <f>TI_RPI_E!H$2</f>
        <v>5630.0638005159062</v>
      </c>
      <c r="I35" s="13">
        <f>TI_RPI_E!I$2</f>
        <v>5292.2266552020628</v>
      </c>
      <c r="J35" s="13">
        <f>TI_RPI_E!J$2</f>
        <v>5698.6429922613934</v>
      </c>
      <c r="K35" s="13">
        <f>TI_RPI_E!K$2</f>
        <v>4876.258899398109</v>
      </c>
      <c r="L35" s="13">
        <f>TI_RPI_E!L$2</f>
        <v>5182.5050730868434</v>
      </c>
      <c r="M35" s="13">
        <f>TI_RPI_E!M$2</f>
        <v>4569.7035253654331</v>
      </c>
      <c r="N35" s="13">
        <f>TI_RPI_E!N$2</f>
        <v>3874.2340498710232</v>
      </c>
      <c r="O35" s="13">
        <f>TI_RPI_E!O$2</f>
        <v>3915.6460017196905</v>
      </c>
      <c r="P35" s="13">
        <f>TI_RPI_E!P$2</f>
        <v>3556.4636285468614</v>
      </c>
      <c r="Q35" s="13">
        <f>TI_RPI_E!Q$2</f>
        <v>3128.8142734307821</v>
      </c>
      <c r="R35" s="13">
        <f>TI_RPI_E!R$2</f>
        <v>3541.8758383490967</v>
      </c>
      <c r="S35" s="13">
        <f>TI_RPI_E!S$2</f>
        <v>3943.4994840928639</v>
      </c>
      <c r="T35" s="13">
        <f>TI_RPI_E!T$2</f>
        <v>4132.5357695614784</v>
      </c>
      <c r="U35" s="13">
        <f>TI_RPI_E!U$2</f>
        <v>4154.6140154772138</v>
      </c>
      <c r="V35" s="13">
        <f>TI_RPI_E!V$2</f>
        <v>3090.2916595012898</v>
      </c>
      <c r="W35" s="13">
        <f>TI_RPI_E!W$2</f>
        <v>2790.0928632846085</v>
      </c>
      <c r="X35" s="13">
        <f>TI_RPI_E!X$2</f>
        <v>2621.9285468615649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5320.7605331040413</v>
      </c>
      <c r="D36" s="16">
        <f>TI_RPI_RI_E!D$2</f>
        <v>5023.0247635425621</v>
      </c>
      <c r="E36" s="16">
        <f>TI_RPI_RI_E!E$2</f>
        <v>5189.1086844368001</v>
      </c>
      <c r="F36" s="16">
        <f>TI_RPI_RI_E!F$2</f>
        <v>5467.6029234737753</v>
      </c>
      <c r="G36" s="16">
        <f>TI_RPI_RI_E!G$2</f>
        <v>5429.1201203783312</v>
      </c>
      <c r="H36" s="16">
        <f>TI_RPI_RI_E!H$2</f>
        <v>5242.78211521926</v>
      </c>
      <c r="I36" s="16">
        <f>TI_RPI_RI_E!I$2</f>
        <v>4922.7668099742041</v>
      </c>
      <c r="J36" s="16">
        <f>TI_RPI_RI_E!J$2</f>
        <v>5420.5129836629412</v>
      </c>
      <c r="K36" s="16">
        <f>TI_RPI_RI_E!K$2</f>
        <v>4611.1550300945828</v>
      </c>
      <c r="L36" s="16">
        <f>TI_RPI_RI_E!L$2</f>
        <v>4942.2180567497835</v>
      </c>
      <c r="M36" s="16">
        <f>TI_RPI_RI_E!M$2</f>
        <v>4344.8055030094574</v>
      </c>
      <c r="N36" s="16">
        <f>TI_RPI_RI_E!N$2</f>
        <v>3694.3152192605335</v>
      </c>
      <c r="O36" s="16">
        <f>TI_RPI_RI_E!O$2</f>
        <v>3823.2375752364578</v>
      </c>
      <c r="P36" s="16">
        <f>TI_RPI_RI_E!P$2</f>
        <v>3466.1164230438517</v>
      </c>
      <c r="Q36" s="16">
        <f>TI_RPI_RI_E!Q$2</f>
        <v>3049.4797936371451</v>
      </c>
      <c r="R36" s="16">
        <f>TI_RPI_RI_E!R$2</f>
        <v>3455.8481513327592</v>
      </c>
      <c r="S36" s="16">
        <f>TI_RPI_RI_E!S$2</f>
        <v>3855.2946689595879</v>
      </c>
      <c r="T36" s="16">
        <f>TI_RPI_RI_E!T$2</f>
        <v>4040.2690455717971</v>
      </c>
      <c r="U36" s="16">
        <f>TI_RPI_RI_E!U$2</f>
        <v>4072.0833190025792</v>
      </c>
      <c r="V36" s="16">
        <f>TI_RPI_RI_E!V$2</f>
        <v>3002.790025795357</v>
      </c>
      <c r="W36" s="16">
        <f>TI_RPI_RI_E!W$2</f>
        <v>2677.9828030954427</v>
      </c>
      <c r="X36" s="16">
        <f>TI_RPI_RI_E!X$2</f>
        <v>2512.2824591573522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0</v>
      </c>
      <c r="D37" s="16">
        <f>TI_RPI_BPI_E!D$2</f>
        <v>0</v>
      </c>
      <c r="E37" s="16">
        <f>TI_RPI_BPI_E!E$2</f>
        <v>0</v>
      </c>
      <c r="F37" s="16">
        <f>TI_RPI_BPI_E!F$2</f>
        <v>0</v>
      </c>
      <c r="G37" s="16">
        <f>TI_RPI_BPI_E!G$2</f>
        <v>0</v>
      </c>
      <c r="H37" s="16">
        <f>TI_RPI_BPI_E!H$2</f>
        <v>0</v>
      </c>
      <c r="I37" s="16">
        <f>TI_RPI_BPI_E!I$2</f>
        <v>0</v>
      </c>
      <c r="J37" s="16">
        <f>TI_RPI_BPI_E!J$2</f>
        <v>0</v>
      </c>
      <c r="K37" s="16">
        <f>TI_RPI_BPI_E!K$2</f>
        <v>0</v>
      </c>
      <c r="L37" s="16">
        <f>TI_RPI_BPI_E!L$2</f>
        <v>0</v>
      </c>
      <c r="M37" s="16">
        <f>TI_RPI_BPI_E!M$2</f>
        <v>0</v>
      </c>
      <c r="N37" s="16">
        <f>TI_RPI_BPI_E!N$2</f>
        <v>0</v>
      </c>
      <c r="O37" s="16">
        <f>TI_RPI_BPI_E!O$2</f>
        <v>0</v>
      </c>
      <c r="P37" s="16">
        <f>TI_RPI_BPI_E!P$2</f>
        <v>0</v>
      </c>
      <c r="Q37" s="16">
        <f>TI_RPI_BPI_E!Q$2</f>
        <v>0</v>
      </c>
      <c r="R37" s="16">
        <f>TI_RPI_BPI_E!R$2</f>
        <v>0</v>
      </c>
      <c r="S37" s="16">
        <f>TI_RPI_BPI_E!S$2</f>
        <v>0</v>
      </c>
      <c r="T37" s="16">
        <f>TI_RPI_BPI_E!T$2</f>
        <v>0</v>
      </c>
      <c r="U37" s="16">
        <f>TI_RPI_BPI_E!U$2</f>
        <v>0</v>
      </c>
      <c r="V37" s="16">
        <f>TI_RPI_BPI_E!V$2</f>
        <v>0</v>
      </c>
      <c r="W37" s="16">
        <f>TI_RPI_BPI_E!W$2</f>
        <v>0</v>
      </c>
      <c r="X37" s="16">
        <f>TI_RPI_BPI_E!X$2</f>
        <v>0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0</v>
      </c>
      <c r="D38" s="16">
        <f>TI_RPI_PT_E!D$2</f>
        <v>0</v>
      </c>
      <c r="E38" s="16">
        <f>TI_RPI_PT_E!E$2</f>
        <v>0</v>
      </c>
      <c r="F38" s="16">
        <f>TI_RPI_PT_E!F$2</f>
        <v>0</v>
      </c>
      <c r="G38" s="16">
        <f>TI_RPI_PT_E!G$2</f>
        <v>0</v>
      </c>
      <c r="H38" s="16">
        <f>TI_RPI_PT_E!H$2</f>
        <v>0</v>
      </c>
      <c r="I38" s="16">
        <f>TI_RPI_PT_E!I$2</f>
        <v>0</v>
      </c>
      <c r="J38" s="16">
        <f>TI_RPI_PT_E!J$2</f>
        <v>0</v>
      </c>
      <c r="K38" s="16">
        <f>TI_RPI_PT_E!K$2</f>
        <v>0</v>
      </c>
      <c r="L38" s="16">
        <f>TI_RPI_PT_E!L$2</f>
        <v>0</v>
      </c>
      <c r="M38" s="16">
        <f>TI_RPI_PT_E!M$2</f>
        <v>0</v>
      </c>
      <c r="N38" s="16">
        <f>TI_RPI_PT_E!N$2</f>
        <v>0</v>
      </c>
      <c r="O38" s="16">
        <f>TI_RPI_PT_E!O$2</f>
        <v>0</v>
      </c>
      <c r="P38" s="16">
        <f>TI_RPI_PT_E!P$2</f>
        <v>0</v>
      </c>
      <c r="Q38" s="16">
        <f>TI_RPI_PT_E!Q$2</f>
        <v>0</v>
      </c>
      <c r="R38" s="16">
        <f>TI_RPI_PT_E!R$2</f>
        <v>0</v>
      </c>
      <c r="S38" s="16">
        <f>TI_RPI_PT_E!S$2</f>
        <v>0</v>
      </c>
      <c r="T38" s="16">
        <f>TI_RPI_PT_E!T$2</f>
        <v>0</v>
      </c>
      <c r="U38" s="16">
        <f>TI_RPI_PT_E!U$2</f>
        <v>0</v>
      </c>
      <c r="V38" s="16">
        <f>TI_RPI_PT_E!V$2</f>
        <v>0</v>
      </c>
      <c r="W38" s="16">
        <f>TI_RPI_PT_E!W$2</f>
        <v>0</v>
      </c>
      <c r="X38" s="16">
        <f>TI_RPI_PT_E!X$2</f>
        <v>0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222.71427343078241</v>
      </c>
      <c r="D39" s="16">
        <f>TI_RPI_IT_E!D$2</f>
        <v>194.94600171969051</v>
      </c>
      <c r="E39" s="16">
        <f>TI_RPI_IT_E!E$2</f>
        <v>189.22588134135859</v>
      </c>
      <c r="F39" s="16">
        <f>TI_RPI_IT_E!F$2</f>
        <v>184.66646603611349</v>
      </c>
      <c r="G39" s="16">
        <f>TI_RPI_IT_E!G$2</f>
        <v>198.0711092003439</v>
      </c>
      <c r="H39" s="16">
        <f>TI_RPI_IT_E!H$2</f>
        <v>193.64084264832329</v>
      </c>
      <c r="I39" s="16">
        <f>TI_RPI_IT_E!I$2</f>
        <v>184.72992261392949</v>
      </c>
      <c r="J39" s="16">
        <f>TI_RPI_IT_E!J$2</f>
        <v>139.0650042992261</v>
      </c>
      <c r="K39" s="16">
        <f>TI_RPI_IT_E!K$2</f>
        <v>132.55193465176271</v>
      </c>
      <c r="L39" s="16">
        <f>TI_RPI_IT_E!L$2</f>
        <v>120.14350816852971</v>
      </c>
      <c r="M39" s="16">
        <f>TI_RPI_IT_E!M$2</f>
        <v>112.4490111779879</v>
      </c>
      <c r="N39" s="16">
        <f>TI_RPI_IT_E!N$2</f>
        <v>89.959415305245059</v>
      </c>
      <c r="O39" s="16">
        <f>TI_RPI_IT_E!O$2</f>
        <v>46.204213241616507</v>
      </c>
      <c r="P39" s="16">
        <f>TI_RPI_IT_E!P$2</f>
        <v>45.173602751504731</v>
      </c>
      <c r="Q39" s="16">
        <f>TI_RPI_IT_E!Q$2</f>
        <v>39.667239896818572</v>
      </c>
      <c r="R39" s="16">
        <f>TI_RPI_IT_E!R$2</f>
        <v>43.013843508168527</v>
      </c>
      <c r="S39" s="16">
        <f>TI_RPI_IT_E!S$2</f>
        <v>44.102407566638</v>
      </c>
      <c r="T39" s="16">
        <f>TI_RPI_IT_E!T$2</f>
        <v>46.133361994840918</v>
      </c>
      <c r="U39" s="16">
        <f>TI_RPI_IT_E!U$2</f>
        <v>41.265348237317284</v>
      </c>
      <c r="V39" s="16">
        <f>TI_RPI_IT_E!V$2</f>
        <v>43.750816852966473</v>
      </c>
      <c r="W39" s="16">
        <f>TI_RPI_IT_E!W$2</f>
        <v>56.055030094582968</v>
      </c>
      <c r="X39" s="16">
        <f>TI_RPI_IT_E!X$2</f>
        <v>54.823043852106608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222.71427343078241</v>
      </c>
      <c r="D40" s="16">
        <f>TI_RPI_DU_E!D$2</f>
        <v>194.94600171969051</v>
      </c>
      <c r="E40" s="16">
        <f>TI_RPI_DU_E!E$2</f>
        <v>189.22588134135859</v>
      </c>
      <c r="F40" s="16">
        <f>TI_RPI_DU_E!F$2</f>
        <v>184.66646603611349</v>
      </c>
      <c r="G40" s="16">
        <f>TI_RPI_DU_E!G$2</f>
        <v>198.0711092003439</v>
      </c>
      <c r="H40" s="16">
        <f>TI_RPI_DU_E!H$2</f>
        <v>193.64084264832329</v>
      </c>
      <c r="I40" s="16">
        <f>TI_RPI_DU_E!I$2</f>
        <v>184.72992261392949</v>
      </c>
      <c r="J40" s="16">
        <f>TI_RPI_DU_E!J$2</f>
        <v>139.0650042992261</v>
      </c>
      <c r="K40" s="16">
        <f>TI_RPI_DU_E!K$2</f>
        <v>132.55193465176271</v>
      </c>
      <c r="L40" s="16">
        <f>TI_RPI_DU_E!L$2</f>
        <v>120.14350816852971</v>
      </c>
      <c r="M40" s="16">
        <f>TI_RPI_DU_E!M$2</f>
        <v>112.4490111779879</v>
      </c>
      <c r="N40" s="16">
        <f>TI_RPI_DU_E!N$2</f>
        <v>89.959415305245059</v>
      </c>
      <c r="O40" s="16">
        <f>TI_RPI_DU_E!O$2</f>
        <v>46.204213241616507</v>
      </c>
      <c r="P40" s="16">
        <f>TI_RPI_DU_E!P$2</f>
        <v>45.173602751504731</v>
      </c>
      <c r="Q40" s="16">
        <f>TI_RPI_DU_E!Q$2</f>
        <v>39.667239896818572</v>
      </c>
      <c r="R40" s="16">
        <f>TI_RPI_DU_E!R$2</f>
        <v>43.013843508168527</v>
      </c>
      <c r="S40" s="16">
        <f>TI_RPI_DU_E!S$2</f>
        <v>44.102407566638</v>
      </c>
      <c r="T40" s="16">
        <f>TI_RPI_DU_E!T$2</f>
        <v>46.133361994840918</v>
      </c>
      <c r="U40" s="16">
        <f>TI_RPI_DU_E!U$2</f>
        <v>41.265348237317284</v>
      </c>
      <c r="V40" s="16">
        <f>TI_RPI_DU_E!V$2</f>
        <v>43.750816852966473</v>
      </c>
      <c r="W40" s="16">
        <f>TI_RPI_DU_E!W$2</f>
        <v>56.055030094582968</v>
      </c>
      <c r="X40" s="16">
        <f>TI_RPI_DU_E!X$2</f>
        <v>54.823043852106608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0</v>
      </c>
      <c r="D41" s="16">
        <f>TI_RPI_PII_E!D$2</f>
        <v>0</v>
      </c>
      <c r="E41" s="16">
        <f>TI_RPI_PII_E!E$2</f>
        <v>0</v>
      </c>
      <c r="F41" s="16">
        <f>TI_RPI_PII_E!F$2</f>
        <v>0</v>
      </c>
      <c r="G41" s="16">
        <f>TI_RPI_PII_E!G$2</f>
        <v>0</v>
      </c>
      <c r="H41" s="16">
        <f>TI_RPI_PII_E!H$2</f>
        <v>0</v>
      </c>
      <c r="I41" s="16">
        <f>TI_RPI_PII_E!I$2</f>
        <v>0</v>
      </c>
      <c r="J41" s="16">
        <f>TI_RPI_PII_E!J$2</f>
        <v>0</v>
      </c>
      <c r="K41" s="16">
        <f>TI_RPI_PII_E!K$2</f>
        <v>0</v>
      </c>
      <c r="L41" s="16">
        <f>TI_RPI_PII_E!L$2</f>
        <v>0</v>
      </c>
      <c r="M41" s="16">
        <f>TI_RPI_PII_E!M$2</f>
        <v>0</v>
      </c>
      <c r="N41" s="16">
        <f>TI_RPI_PII_E!N$2</f>
        <v>0</v>
      </c>
      <c r="O41" s="16">
        <f>TI_RPI_PII_E!O$2</f>
        <v>0</v>
      </c>
      <c r="P41" s="16">
        <f>TI_RPI_PII_E!P$2</f>
        <v>0</v>
      </c>
      <c r="Q41" s="16">
        <f>TI_RPI_PII_E!Q$2</f>
        <v>0</v>
      </c>
      <c r="R41" s="16">
        <f>TI_RPI_PII_E!R$2</f>
        <v>0</v>
      </c>
      <c r="S41" s="16">
        <f>TI_RPI_PII_E!S$2</f>
        <v>0</v>
      </c>
      <c r="T41" s="16">
        <f>TI_RPI_PII_E!T$2</f>
        <v>0</v>
      </c>
      <c r="U41" s="16">
        <f>TI_RPI_PII_E!U$2</f>
        <v>0</v>
      </c>
      <c r="V41" s="16">
        <f>TI_RPI_PII_E!V$2</f>
        <v>0</v>
      </c>
      <c r="W41" s="16">
        <f>TI_RPI_PII_E!W$2</f>
        <v>0</v>
      </c>
      <c r="X41" s="16">
        <f>TI_RPI_PII_E!X$2</f>
        <v>0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0</v>
      </c>
      <c r="D43" s="13">
        <f>TI_BKBPB_E!D$2</f>
        <v>0</v>
      </c>
      <c r="E43" s="13">
        <f>TI_BKBPB_E!E$2</f>
        <v>0</v>
      </c>
      <c r="F43" s="13">
        <f>TI_BKBPB_E!F$2</f>
        <v>0</v>
      </c>
      <c r="G43" s="13">
        <f>TI_BKBPB_E!G$2</f>
        <v>0</v>
      </c>
      <c r="H43" s="13">
        <f>TI_BKBPB_E!H$2</f>
        <v>0</v>
      </c>
      <c r="I43" s="13">
        <f>TI_BKBPB_E!I$2</f>
        <v>0</v>
      </c>
      <c r="J43" s="13">
        <f>TI_BKBPB_E!J$2</f>
        <v>0</v>
      </c>
      <c r="K43" s="13">
        <f>TI_BKBPB_E!K$2</f>
        <v>0</v>
      </c>
      <c r="L43" s="13">
        <f>TI_BKBPB_E!L$2</f>
        <v>0</v>
      </c>
      <c r="M43" s="13">
        <f>TI_BKBPB_E!M$2</f>
        <v>0</v>
      </c>
      <c r="N43" s="13">
        <f>TI_BKBPB_E!N$2</f>
        <v>0</v>
      </c>
      <c r="O43" s="13">
        <f>TI_BKBPB_E!O$2</f>
        <v>0</v>
      </c>
      <c r="P43" s="13">
        <f>TI_BKBPB_E!P$2</f>
        <v>0</v>
      </c>
      <c r="Q43" s="13">
        <f>TI_BKBPB_E!Q$2</f>
        <v>0</v>
      </c>
      <c r="R43" s="13">
        <f>TI_BKBPB_E!R$2</f>
        <v>0</v>
      </c>
      <c r="S43" s="13">
        <f>TI_BKBPB_E!S$2</f>
        <v>0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0</v>
      </c>
      <c r="U45" s="13">
        <f>TI_BNG_E!U$2</f>
        <v>0</v>
      </c>
      <c r="V45" s="13">
        <f>TI_BNG_E!V$2</f>
        <v>0</v>
      </c>
      <c r="W45" s="13">
        <f>TI_BNG_E!W$2</f>
        <v>0</v>
      </c>
      <c r="X45" s="13">
        <f>TI_BNG_E!X$2</f>
        <v>0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0</v>
      </c>
      <c r="G46" s="13">
        <f>TI_LBB_E!G$2</f>
        <v>0</v>
      </c>
      <c r="H46" s="13">
        <f>TI_LBB_E!H$2</f>
        <v>0</v>
      </c>
      <c r="I46" s="13">
        <f>TI_LBB_E!I$2</f>
        <v>0</v>
      </c>
      <c r="J46" s="13">
        <f>TI_LBB_E!J$2</f>
        <v>2.6511607910576092</v>
      </c>
      <c r="K46" s="13">
        <f>TI_LBB_E!K$2</f>
        <v>1.7674978503869301</v>
      </c>
      <c r="L46" s="13">
        <f>TI_LBB_E!L$2</f>
        <v>2.6440240756663802</v>
      </c>
      <c r="M46" s="13">
        <f>TI_LBB_E!M$2</f>
        <v>2.6440240756663802</v>
      </c>
      <c r="N46" s="13">
        <f>TI_LBB_E!N$2</f>
        <v>1.7770421324161649</v>
      </c>
      <c r="O46" s="13">
        <f>TI_LBB_E!O$2</f>
        <v>25.777815993121241</v>
      </c>
      <c r="P46" s="13">
        <f>TI_LBB_E!P$2</f>
        <v>21.49613069647463</v>
      </c>
      <c r="Q46" s="13">
        <f>TI_LBB_E!Q$2</f>
        <v>13.45047291487532</v>
      </c>
      <c r="R46" s="13">
        <f>TI_LBB_E!R$2</f>
        <v>16.896130696474639</v>
      </c>
      <c r="S46" s="13">
        <f>TI_LBB_E!S$2</f>
        <v>0</v>
      </c>
      <c r="T46" s="13">
        <f>TI_LBB_E!T$2</f>
        <v>9.3637145313843498E-2</v>
      </c>
      <c r="U46" s="13">
        <f>TI_LBB_E!U$2</f>
        <v>24.425881341358547</v>
      </c>
      <c r="V46" s="13">
        <f>TI_LBB_E!V$2</f>
        <v>30.876440240756654</v>
      </c>
      <c r="W46" s="13">
        <f>TI_LBB_E!W$2</f>
        <v>36.802579535683563</v>
      </c>
      <c r="X46" s="13">
        <f>TI_LBB_E!X$2</f>
        <v>56.891143594153036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</v>
      </c>
      <c r="H47" s="13">
        <f>TI_CPP_E!H$2</f>
        <v>0</v>
      </c>
      <c r="I47" s="13">
        <f>TI_CPP_E!I$2</f>
        <v>0</v>
      </c>
      <c r="J47" s="13">
        <f>TI_CPP_E!J$2</f>
        <v>0</v>
      </c>
      <c r="K47" s="13">
        <f>TI_CPP_E!K$2</f>
        <v>0</v>
      </c>
      <c r="L47" s="13">
        <f>TI_CPP_E!L$2</f>
        <v>12.70662080825451</v>
      </c>
      <c r="M47" s="13">
        <f>TI_CPP_E!M$2</f>
        <v>7.3564918314703336</v>
      </c>
      <c r="N47" s="13">
        <f>TI_CPP_E!N$2</f>
        <v>7.2370593293207222</v>
      </c>
      <c r="O47" s="13">
        <f>TI_CPP_E!O$2</f>
        <v>8.3834909716251076</v>
      </c>
      <c r="P47" s="13">
        <f>TI_CPP_E!P$2</f>
        <v>9.4343938091143578</v>
      </c>
      <c r="Q47" s="13">
        <f>TI_CPP_E!Q$2</f>
        <v>12.51556319862425</v>
      </c>
      <c r="R47" s="13">
        <f>TI_CPP_E!R$2</f>
        <v>13.7097162510748</v>
      </c>
      <c r="S47" s="13">
        <f>TI_CPP_E!S$2</f>
        <v>14.95176268271711</v>
      </c>
      <c r="T47" s="13">
        <f>TI_CPP_E!T$2</f>
        <v>15.86895958727429</v>
      </c>
      <c r="U47" s="13">
        <f>TI_CPP_E!U$2</f>
        <v>16.45838349097162</v>
      </c>
      <c r="V47" s="13">
        <f>TI_CPP_E!V$2</f>
        <v>23.570765262252792</v>
      </c>
      <c r="W47" s="13">
        <f>TI_CPP_E!W$2</f>
        <v>22.101117798796221</v>
      </c>
      <c r="X47" s="13">
        <f>TI_CPP_E!X$2</f>
        <v>23.786414445399831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0</v>
      </c>
      <c r="D49" s="13">
        <f>TI_NSP_E!D$2</f>
        <v>0</v>
      </c>
      <c r="E49" s="13">
        <f>TI_NSP_E!E$2</f>
        <v>0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26.54772141014617</v>
      </c>
      <c r="K49" s="13">
        <f>TI_NSP_E!K$2</f>
        <v>13.112639724849529</v>
      </c>
      <c r="L49" s="13">
        <f>TI_NSP_E!L$2</f>
        <v>0</v>
      </c>
      <c r="M49" s="13">
        <f>TI_NSP_E!M$2</f>
        <v>8.5339638865004286</v>
      </c>
      <c r="N49" s="13">
        <f>TI_NSP_E!N$2</f>
        <v>61.715391229578671</v>
      </c>
      <c r="O49" s="13">
        <f>TI_NSP_E!O$2</f>
        <v>168.50816852966469</v>
      </c>
      <c r="P49" s="13">
        <f>TI_NSP_E!P$2</f>
        <v>67.476354256233876</v>
      </c>
      <c r="Q49" s="13">
        <f>TI_NSP_E!Q$2</f>
        <v>71.560619088564053</v>
      </c>
      <c r="R49" s="13">
        <f>TI_NSP_E!R$2</f>
        <v>73.065348237317281</v>
      </c>
      <c r="S49" s="13">
        <f>TI_NSP_E!S$2</f>
        <v>85.97781599312124</v>
      </c>
      <c r="T49" s="13">
        <f>TI_NSP_E!T$2</f>
        <v>81.470593293207216</v>
      </c>
      <c r="U49" s="13">
        <f>TI_NSP_E!U$2</f>
        <v>88.196818572656923</v>
      </c>
      <c r="V49" s="13">
        <f>TI_NSP_E!V$2</f>
        <v>66.106190885640586</v>
      </c>
      <c r="W49" s="13">
        <f>TI_NSP_E!W$2</f>
        <v>65.274720550300941</v>
      </c>
      <c r="X49" s="13">
        <f>TI_NSP_E!X$2</f>
        <v>58.266466036113499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6943.5215821152178</v>
      </c>
      <c r="D50" s="10">
        <f>TO!D$2</f>
        <v>6759.3855546001723</v>
      </c>
      <c r="E50" s="10">
        <f>TO!E$2</f>
        <v>6916.2203783318992</v>
      </c>
      <c r="F50" s="10">
        <f>TO!F$2</f>
        <v>7273.2586414445395</v>
      </c>
      <c r="G50" s="10">
        <f>TO!G$2</f>
        <v>7302.5070507308665</v>
      </c>
      <c r="H50" s="10">
        <f>TO!H$2</f>
        <v>7049.2414445399818</v>
      </c>
      <c r="I50" s="10">
        <f>TO!I$2</f>
        <v>6647.948065348236</v>
      </c>
      <c r="J50" s="10">
        <f>TO!J$2</f>
        <v>7058.7612209802246</v>
      </c>
      <c r="K50" s="10">
        <f>TO!K$2</f>
        <v>6217.4311263972486</v>
      </c>
      <c r="L50" s="10">
        <f>TO!L$2</f>
        <v>6597.1980223559767</v>
      </c>
      <c r="M50" s="10">
        <f>TO!M$2</f>
        <v>6119.8447119518469</v>
      </c>
      <c r="N50" s="10">
        <f>TO!N$2</f>
        <v>5196.6203783318997</v>
      </c>
      <c r="O50" s="10">
        <f>TO!O$2</f>
        <v>5291.4699054170251</v>
      </c>
      <c r="P50" s="10">
        <f>TO!P$2</f>
        <v>5104.58796216681</v>
      </c>
      <c r="Q50" s="10">
        <f>TO!Q$2</f>
        <v>4599.1565778159929</v>
      </c>
      <c r="R50" s="10">
        <f>TO!R$2</f>
        <v>4835.5208082545141</v>
      </c>
      <c r="S50" s="10">
        <f>TO!S$2</f>
        <v>5337.4730008598453</v>
      </c>
      <c r="T50" s="10">
        <f>TO!T$2</f>
        <v>5454.4286328460876</v>
      </c>
      <c r="U50" s="10">
        <f>TO!U$2</f>
        <v>5661.3185726569218</v>
      </c>
      <c r="V50" s="10">
        <f>TO!V$2</f>
        <v>4552.4706792777297</v>
      </c>
      <c r="W50" s="10">
        <f>TO!W$2</f>
        <v>4304.2430782459151</v>
      </c>
      <c r="X50" s="10">
        <f>TO!X$2</f>
        <v>4356.412123817714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1219.9368873602753</v>
      </c>
      <c r="D51" s="13">
        <f>TO_EHG!D$2</f>
        <v>1383.07532244196</v>
      </c>
      <c r="E51" s="13">
        <f>TO_EHG!E$2</f>
        <v>1367.8618228718833</v>
      </c>
      <c r="F51" s="13">
        <f>TO_EHG!F$2</f>
        <v>1431.822871883061</v>
      </c>
      <c r="G51" s="13">
        <f>TO_EHG!G$2</f>
        <v>1488.8917454858124</v>
      </c>
      <c r="H51" s="13">
        <f>TO_EHG!H$2</f>
        <v>1429.1440240756665</v>
      </c>
      <c r="I51" s="13">
        <f>TO_EHG!I$2</f>
        <v>1387.0067927773</v>
      </c>
      <c r="J51" s="13">
        <f>TO_EHG!J$2</f>
        <v>1352.1954428202923</v>
      </c>
      <c r="K51" s="13">
        <f>TO_EHG!K$2</f>
        <v>1373.3132416165092</v>
      </c>
      <c r="L51" s="13">
        <f>TO_EHG!L$2</f>
        <v>1415.0334479793635</v>
      </c>
      <c r="M51" s="13">
        <f>TO_EHG!M$2</f>
        <v>1563.7923473774715</v>
      </c>
      <c r="N51" s="13">
        <f>TO_EHG!N$2</f>
        <v>1252.2644024075666</v>
      </c>
      <c r="O51" s="13">
        <f>TO_EHG!O$2</f>
        <v>1187.2686156491832</v>
      </c>
      <c r="P51" s="13">
        <f>TO_EHG!P$2</f>
        <v>1472.8202063628544</v>
      </c>
      <c r="Q51" s="13">
        <f>TO_EHG!Q$2</f>
        <v>1393.5041272570936</v>
      </c>
      <c r="R51" s="13">
        <f>TO_EHG!R$2</f>
        <v>1232.7466036113499</v>
      </c>
      <c r="S51" s="13">
        <f>TO_EHG!S$2</f>
        <v>1363.5636285468615</v>
      </c>
      <c r="T51" s="13">
        <f>TO_EHG!T$2</f>
        <v>1300.4633705932931</v>
      </c>
      <c r="U51" s="13">
        <f>TO_EHG!U$2</f>
        <v>1444.4282029234739</v>
      </c>
      <c r="V51" s="13">
        <f>TO_EHG!V$2</f>
        <v>1383.6959587274291</v>
      </c>
      <c r="W51" s="13">
        <f>TO_EHG!W$2</f>
        <v>1452.022613929493</v>
      </c>
      <c r="X51" s="13">
        <f>TO_EHG!X$2</f>
        <v>1631.2825451418748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836.79277730008596</v>
      </c>
      <c r="D52" s="16">
        <f>TO_EHG_E!D$2</f>
        <v>948.0997420464314</v>
      </c>
      <c r="E52" s="16">
        <f>TO_EHG_E!E$2</f>
        <v>932.53654342218408</v>
      </c>
      <c r="F52" s="16">
        <f>TO_EHG_E!F$2</f>
        <v>910.55889939810834</v>
      </c>
      <c r="G52" s="16">
        <f>TO_EHG_E!G$2</f>
        <v>966.51762682717106</v>
      </c>
      <c r="H52" s="16">
        <f>TO_EHG_E!H$2</f>
        <v>917.75580395528812</v>
      </c>
      <c r="I52" s="16">
        <f>TO_EHG_E!I$2</f>
        <v>909.02837489251931</v>
      </c>
      <c r="J52" s="16">
        <f>TO_EHG_E!J$2</f>
        <v>852.55374032674115</v>
      </c>
      <c r="K52" s="16">
        <f>TO_EHG_E!K$2</f>
        <v>880.00484560209316</v>
      </c>
      <c r="L52" s="16">
        <f>TO_EHG_E!L$2</f>
        <v>935.96150309593486</v>
      </c>
      <c r="M52" s="16">
        <f>TO_EHG_E!M$2</f>
        <v>1011.249869004003</v>
      </c>
      <c r="N52" s="16">
        <f>TO_EHG_E!N$2</f>
        <v>697.1503266091039</v>
      </c>
      <c r="O52" s="16">
        <f>TO_EHG_E!O$2</f>
        <v>660.42501269847253</v>
      </c>
      <c r="P52" s="16">
        <f>TO_EHG_E!P$2</f>
        <v>1001.9558398083497</v>
      </c>
      <c r="Q52" s="16">
        <f>TO_EHG_E!Q$2</f>
        <v>1046.6457498703535</v>
      </c>
      <c r="R52" s="16">
        <f>TO_EHG_E!R$2</f>
        <v>846.11162533586173</v>
      </c>
      <c r="S52" s="16">
        <f>TO_EHG_E!S$2</f>
        <v>930.92089828398616</v>
      </c>
      <c r="T52" s="16">
        <f>TO_EHG_E!T$2</f>
        <v>686.68268493537096</v>
      </c>
      <c r="U52" s="16">
        <f>TO_EHG_E!U$2</f>
        <v>910.19583933927527</v>
      </c>
      <c r="V52" s="16">
        <f>TO_EHG_E!V$2</f>
        <v>782.77595785932908</v>
      </c>
      <c r="W52" s="16">
        <f>TO_EHG_E!W$2</f>
        <v>758.11148454589579</v>
      </c>
      <c r="X52" s="16">
        <f>TO_EHG_E!X$2</f>
        <v>938.22815607444807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322.67182898564079</v>
      </c>
      <c r="D53" s="16">
        <f>TO_EHG_CHP!D$2</f>
        <v>357.73523141944372</v>
      </c>
      <c r="E53" s="16">
        <f>TO_EHG_CHP!E$2</f>
        <v>358.9259897652604</v>
      </c>
      <c r="F53" s="16">
        <f>TO_EHG_CHP!F$2</f>
        <v>438.77624399728916</v>
      </c>
      <c r="G53" s="16">
        <f>TO_EHG_CHP!G$2</f>
        <v>441.30037938930172</v>
      </c>
      <c r="H53" s="16">
        <f>TO_EHG_CHP!H$2</f>
        <v>424.719222041477</v>
      </c>
      <c r="I53" s="16">
        <f>TO_EHG_CHP!I$2</f>
        <v>400.66728406634934</v>
      </c>
      <c r="J53" s="16">
        <f>TO_EHG_CHP!J$2</f>
        <v>419.05572354383617</v>
      </c>
      <c r="K53" s="16">
        <f>TO_EHG_CHP!K$2</f>
        <v>418.10207606104484</v>
      </c>
      <c r="L53" s="16">
        <f>TO_EHG_CHP!L$2</f>
        <v>407.13723356478454</v>
      </c>
      <c r="M53" s="16">
        <f>TO_EHG_CHP!M$2</f>
        <v>473.57898934128923</v>
      </c>
      <c r="N53" s="16">
        <f>TO_EHG_CHP!N$2</f>
        <v>475.20544386079609</v>
      </c>
      <c r="O53" s="16">
        <f>TO_EHG_CHP!O$2</f>
        <v>452.82890175869204</v>
      </c>
      <c r="P53" s="16">
        <f>TO_EHG_CHP!P$2</f>
        <v>402.75524710809975</v>
      </c>
      <c r="Q53" s="16">
        <f>TO_EHG_CHP!Q$2</f>
        <v>289.10463661360956</v>
      </c>
      <c r="R53" s="16">
        <f>TO_EHG_CHP!R$2</f>
        <v>320.81220204949784</v>
      </c>
      <c r="S53" s="16">
        <f>TO_EHG_CHP!S$2</f>
        <v>361.94917646977774</v>
      </c>
      <c r="T53" s="16">
        <f>TO_EHG_CHP!T$2</f>
        <v>558.06038932924139</v>
      </c>
      <c r="U53" s="16">
        <f>TO_EHG_CHP!U$2</f>
        <v>489.90336239345578</v>
      </c>
      <c r="V53" s="16">
        <f>TO_EHG_CHP!V$2</f>
        <v>555.78835484954072</v>
      </c>
      <c r="W53" s="16">
        <f>TO_EHG_CHP!W$2</f>
        <v>644.89231650557781</v>
      </c>
      <c r="X53" s="16">
        <f>TO_EHG_CHP!X$2</f>
        <v>647.22328019271856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58.898764307566474</v>
      </c>
      <c r="D54" s="16">
        <f>TO_EHG_H!D$2</f>
        <v>73.964338657942292</v>
      </c>
      <c r="E54" s="16">
        <f>TO_EHG_H!E$2</f>
        <v>70.638326657783523</v>
      </c>
      <c r="F54" s="16">
        <f>TO_EHG_H!F$2</f>
        <v>77.302861763673889</v>
      </c>
      <c r="G54" s="16">
        <f>TO_EHG_H!G$2</f>
        <v>73.068580197972437</v>
      </c>
      <c r="H54" s="16">
        <f>TO_EHG_H!H$2</f>
        <v>77.640623186381987</v>
      </c>
      <c r="I54" s="16">
        <f>TO_EHG_H!I$2</f>
        <v>66.649052992979932</v>
      </c>
      <c r="J54" s="16">
        <f>TO_EHG_H!J$2</f>
        <v>66.484517212827612</v>
      </c>
      <c r="K54" s="16">
        <f>TO_EHG_H!K$2</f>
        <v>65.705030185529424</v>
      </c>
      <c r="L54" s="16">
        <f>TO_EHG_H!L$2</f>
        <v>64.626026881842733</v>
      </c>
      <c r="M54" s="16">
        <f>TO_EHG_H!M$2</f>
        <v>69.840531164595447</v>
      </c>
      <c r="N54" s="16">
        <f>TO_EHG_H!N$2</f>
        <v>68.739242427778493</v>
      </c>
      <c r="O54" s="16">
        <f>TO_EHG_H!O$2</f>
        <v>60.085208500703075</v>
      </c>
      <c r="P54" s="16">
        <f>TO_EHG_H!P$2</f>
        <v>59.05494919704978</v>
      </c>
      <c r="Q54" s="16">
        <f>TO_EHG_H!Q$2</f>
        <v>47.607567084394574</v>
      </c>
      <c r="R54" s="16">
        <f>TO_EHG_H!R$2</f>
        <v>51.635329966316931</v>
      </c>
      <c r="S54" s="16">
        <f>TO_EHG_H!S$2</f>
        <v>53.023734360595505</v>
      </c>
      <c r="T54" s="16">
        <f>TO_EHG_H!T$2</f>
        <v>38.497596414665338</v>
      </c>
      <c r="U54" s="16">
        <f>TO_EHG_H!U$2</f>
        <v>37.106301276727301</v>
      </c>
      <c r="V54" s="16">
        <f>TO_EHG_H!V$2</f>
        <v>35.974294341861004</v>
      </c>
      <c r="W54" s="16">
        <f>TO_EHG_H!W$2</f>
        <v>36.293103505706277</v>
      </c>
      <c r="X54" s="16">
        <f>TO_EHG_H!X$2</f>
        <v>37.146672073332354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</v>
      </c>
      <c r="R55" s="16">
        <f>TO_EHG_EDHP!R$2</f>
        <v>0</v>
      </c>
      <c r="S55" s="16">
        <f>TO_EHG_EDHP!S$2</f>
        <v>0</v>
      </c>
      <c r="T55" s="16">
        <f>TO_EHG_EDHP!T$2</f>
        <v>0</v>
      </c>
      <c r="U55" s="16">
        <f>TO_EHG_EDHP!U$2</f>
        <v>0</v>
      </c>
      <c r="V55" s="16">
        <f>TO_EHG_EDHP!V$2</f>
        <v>0</v>
      </c>
      <c r="W55" s="16">
        <f>TO_EHG_EDHP!W$2</f>
        <v>0</v>
      </c>
      <c r="X55" s="16">
        <f>TO_EHG_EDHP!X$2</f>
        <v>0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</v>
      </c>
      <c r="M56" s="16">
        <f>TO_EHG_EB!M$2</f>
        <v>0</v>
      </c>
      <c r="N56" s="16">
        <f>TO_EHG_EB!N$2</f>
        <v>0</v>
      </c>
      <c r="O56" s="16">
        <f>TO_EHG_EB!O$2</f>
        <v>0</v>
      </c>
      <c r="P56" s="16">
        <f>TO_EHG_EB!P$2</f>
        <v>0</v>
      </c>
      <c r="Q56" s="16">
        <f>TO_EHG_EB!Q$2</f>
        <v>0</v>
      </c>
      <c r="R56" s="16">
        <f>TO_EHG_EB!R$2</f>
        <v>0</v>
      </c>
      <c r="S56" s="16">
        <f>TO_EHG_EB!S$2</f>
        <v>0</v>
      </c>
      <c r="T56" s="16">
        <f>TO_EHG_EB!T$2</f>
        <v>0</v>
      </c>
      <c r="U56" s="16">
        <f>TO_EHG_EB!U$2</f>
        <v>0</v>
      </c>
      <c r="V56" s="16">
        <f>TO_EHG_EB!V$2</f>
        <v>0</v>
      </c>
      <c r="W56" s="16">
        <f>TO_EHG_EB!W$2</f>
        <v>0</v>
      </c>
      <c r="X56" s="16">
        <f>TO_EHG_EB!X$2</f>
        <v>0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1.573516766981943</v>
      </c>
      <c r="D57" s="16">
        <f>TO_EHG_PH!D$2</f>
        <v>3.2760103181427338</v>
      </c>
      <c r="E57" s="16">
        <f>TO_EHG_PH!E$2</f>
        <v>5.7609630266552019</v>
      </c>
      <c r="F57" s="16">
        <f>TO_EHG_PH!F$2</f>
        <v>5.1848667239896811</v>
      </c>
      <c r="G57" s="16">
        <f>TO_EHG_PH!G$2</f>
        <v>8.005159071367153</v>
      </c>
      <c r="H57" s="16">
        <f>TO_EHG_PH!H$2</f>
        <v>9.0283748925193468</v>
      </c>
      <c r="I57" s="16">
        <f>TO_EHG_PH!I$2</f>
        <v>10.662080825451421</v>
      </c>
      <c r="J57" s="16">
        <f>TO_EHG_PH!J$2</f>
        <v>14.10146173688736</v>
      </c>
      <c r="K57" s="16">
        <f>TO_EHG_PH!K$2</f>
        <v>9.5012897678417882</v>
      </c>
      <c r="L57" s="16">
        <f>TO_EHG_PH!L$2</f>
        <v>7.308684436801375</v>
      </c>
      <c r="M57" s="16">
        <f>TO_EHG_PH!M$2</f>
        <v>9.1229578675838336</v>
      </c>
      <c r="N57" s="16">
        <f>TO_EHG_PH!N$2</f>
        <v>11.169389509888219</v>
      </c>
      <c r="O57" s="16">
        <f>TO_EHG_PH!O$2</f>
        <v>13.929492691315559</v>
      </c>
      <c r="P57" s="16">
        <f>TO_EHG_PH!P$2</f>
        <v>9.0541702493551153</v>
      </c>
      <c r="Q57" s="16">
        <f>TO_EHG_PH!Q$2</f>
        <v>10.146173688736029</v>
      </c>
      <c r="R57" s="16">
        <f>TO_EHG_PH!R$2</f>
        <v>14.18744625967326</v>
      </c>
      <c r="S57" s="16">
        <f>TO_EHG_PH!S$2</f>
        <v>17.669819432502148</v>
      </c>
      <c r="T57" s="16">
        <f>TO_EHG_PH!T$2</f>
        <v>17.222699914015479</v>
      </c>
      <c r="U57" s="16">
        <f>TO_EHG_PH!U$2</f>
        <v>7.2226999140154771</v>
      </c>
      <c r="V57" s="16">
        <f>TO_EHG_PH!V$2</f>
        <v>9.1573516766981928</v>
      </c>
      <c r="W57" s="16">
        <f>TO_EHG_PH!W$2</f>
        <v>12.725709372312981</v>
      </c>
      <c r="X57" s="16">
        <f>TO_EHG_PH!X$2</f>
        <v>8.6844368013757514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0</v>
      </c>
      <c r="D58" s="13">
        <f>TO_CO!D$2</f>
        <v>0</v>
      </c>
      <c r="E58" s="13">
        <f>TO_CO!E$2</f>
        <v>0</v>
      </c>
      <c r="F58" s="13">
        <f>TO_CO!F$2</f>
        <v>0</v>
      </c>
      <c r="G58" s="13">
        <f>TO_CO!G$2</f>
        <v>0</v>
      </c>
      <c r="H58" s="13">
        <f>TO_CO!H$2</f>
        <v>0</v>
      </c>
      <c r="I58" s="13">
        <f>TO_CO!I$2</f>
        <v>0</v>
      </c>
      <c r="J58" s="13">
        <f>TO_CO!J$2</f>
        <v>0</v>
      </c>
      <c r="K58" s="13">
        <f>TO_CO!K$2</f>
        <v>0</v>
      </c>
      <c r="L58" s="13">
        <f>TO_CO!L$2</f>
        <v>0</v>
      </c>
      <c r="M58" s="13">
        <f>TO_CO!M$2</f>
        <v>0</v>
      </c>
      <c r="N58" s="13">
        <f>TO_CO!N$2</f>
        <v>0</v>
      </c>
      <c r="O58" s="13">
        <f>TO_CO!O$2</f>
        <v>0</v>
      </c>
      <c r="P58" s="13">
        <f>TO_CO!P$2</f>
        <v>0</v>
      </c>
      <c r="Q58" s="13">
        <f>TO_CO!Q$2</f>
        <v>0</v>
      </c>
      <c r="R58" s="13">
        <f>TO_CO!R$2</f>
        <v>0</v>
      </c>
      <c r="S58" s="13">
        <f>TO_CO!S$2</f>
        <v>0</v>
      </c>
      <c r="T58" s="13">
        <f>TO_CO!T$2</f>
        <v>0</v>
      </c>
      <c r="U58" s="13">
        <f>TO_CO!U$2</f>
        <v>0</v>
      </c>
      <c r="V58" s="13">
        <f>TO_CO!V$2</f>
        <v>0</v>
      </c>
      <c r="W58" s="13">
        <f>TO_CO!W$2</f>
        <v>0</v>
      </c>
      <c r="X58" s="13">
        <f>TO_CO!X$2</f>
        <v>0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0</v>
      </c>
      <c r="D59" s="13">
        <f>TO_BF!D$2</f>
        <v>0</v>
      </c>
      <c r="E59" s="13">
        <f>TO_BF!E$2</f>
        <v>0</v>
      </c>
      <c r="F59" s="13">
        <f>TO_BF!F$2</f>
        <v>0</v>
      </c>
      <c r="G59" s="13">
        <f>TO_BF!G$2</f>
        <v>0</v>
      </c>
      <c r="H59" s="13">
        <f>TO_BF!H$2</f>
        <v>0</v>
      </c>
      <c r="I59" s="13">
        <f>TO_BF!I$2</f>
        <v>0</v>
      </c>
      <c r="J59" s="13">
        <f>TO_BF!J$2</f>
        <v>0</v>
      </c>
      <c r="K59" s="13">
        <f>TO_BF!K$2</f>
        <v>0</v>
      </c>
      <c r="L59" s="13">
        <f>TO_BF!L$2</f>
        <v>0</v>
      </c>
      <c r="M59" s="13">
        <f>TO_BF!M$2</f>
        <v>0</v>
      </c>
      <c r="N59" s="13">
        <f>TO_BF!N$2</f>
        <v>0</v>
      </c>
      <c r="O59" s="13">
        <f>TO_BF!O$2</f>
        <v>0</v>
      </c>
      <c r="P59" s="13">
        <f>TO_BF!P$2</f>
        <v>0</v>
      </c>
      <c r="Q59" s="13">
        <f>TO_BF!Q$2</f>
        <v>0</v>
      </c>
      <c r="R59" s="13">
        <f>TO_BF!R$2</f>
        <v>0</v>
      </c>
      <c r="S59" s="13">
        <f>TO_BF!S$2</f>
        <v>0</v>
      </c>
      <c r="T59" s="13">
        <f>TO_BF!T$2</f>
        <v>0</v>
      </c>
      <c r="U59" s="13">
        <f>TO_BF!U$2</f>
        <v>0</v>
      </c>
      <c r="V59" s="13">
        <f>TO_BF!V$2</f>
        <v>0</v>
      </c>
      <c r="W59" s="13">
        <f>TO_BF!W$2</f>
        <v>0</v>
      </c>
      <c r="X59" s="13">
        <f>TO_BF!X$2</f>
        <v>0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9.4582975064488384</v>
      </c>
      <c r="D60" s="13">
        <f>TO_GW!D$2</f>
        <v>9.716251074806534</v>
      </c>
      <c r="E60" s="13">
        <f>TO_GW!E$2</f>
        <v>13.220120378331901</v>
      </c>
      <c r="F60" s="13">
        <f>TO_GW!F$2</f>
        <v>12.704213241616509</v>
      </c>
      <c r="G60" s="13">
        <f>TO_GW!G$2</f>
        <v>10.167669819432501</v>
      </c>
      <c r="H60" s="13">
        <f>TO_GW!H$2</f>
        <v>11.951848667239901</v>
      </c>
      <c r="I60" s="13">
        <f>TO_GW!I$2</f>
        <v>12.833190025795361</v>
      </c>
      <c r="J60" s="13">
        <f>TO_GW!J$2</f>
        <v>9.9312123817712799</v>
      </c>
      <c r="K60" s="13">
        <f>TO_GW!K$2</f>
        <v>4.901117798796216</v>
      </c>
      <c r="L60" s="13">
        <f>TO_GW!L$2</f>
        <v>4.7291487532244192</v>
      </c>
      <c r="M60" s="13">
        <f>TO_GW!M$2</f>
        <v>4.2347377472055028</v>
      </c>
      <c r="N60" s="13">
        <f>TO_GW!N$2</f>
        <v>3.0954428202923472</v>
      </c>
      <c r="O60" s="13">
        <f>TO_GW!O$2</f>
        <v>2.3430782459157351</v>
      </c>
      <c r="P60" s="13">
        <f>TO_GW!P$2</f>
        <v>1.633705932932072</v>
      </c>
      <c r="Q60" s="13">
        <f>TO_GW!Q$2</f>
        <v>0.90283748925193463</v>
      </c>
      <c r="R60" s="13">
        <f>TO_GW!R$2</f>
        <v>0.23645743766122099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5714.126397248494</v>
      </c>
      <c r="D61" s="13">
        <f>TO_RPI!D$2</f>
        <v>5366.5939810834061</v>
      </c>
      <c r="E61" s="13">
        <f>TO_RPI!E$2</f>
        <v>5535.1384350816843</v>
      </c>
      <c r="F61" s="13">
        <f>TO_RPI!F$2</f>
        <v>5828.7315563198617</v>
      </c>
      <c r="G61" s="13">
        <f>TO_RPI!G$2</f>
        <v>5803.4476354256212</v>
      </c>
      <c r="H61" s="13">
        <f>TO_RPI!H$2</f>
        <v>5608.1455717970757</v>
      </c>
      <c r="I61" s="13">
        <f>TO_RPI!I$2</f>
        <v>5248.1080825451409</v>
      </c>
      <c r="J61" s="13">
        <f>TO_RPI!J$2</f>
        <v>5667.3017196904566</v>
      </c>
      <c r="K61" s="13">
        <f>TO_RPI!K$2</f>
        <v>4824.6884780739465</v>
      </c>
      <c r="L61" s="13">
        <f>TO_RPI!L$2</f>
        <v>5169.6418744625971</v>
      </c>
      <c r="M61" s="13">
        <f>TO_RPI!M$2</f>
        <v>4538.1104901117787</v>
      </c>
      <c r="N61" s="13">
        <f>TO_RPI!N$2</f>
        <v>3875.3386930352531</v>
      </c>
      <c r="O61" s="13">
        <f>TO_RPI!O$2</f>
        <v>3904.5361994840919</v>
      </c>
      <c r="P61" s="13">
        <f>TO_RPI!P$2</f>
        <v>3537.3696474634567</v>
      </c>
      <c r="Q61" s="13">
        <f>TO_RPI!Q$2</f>
        <v>3113.9356835769559</v>
      </c>
      <c r="R61" s="13">
        <f>TO_RPI!R$2</f>
        <v>3507.7552020636285</v>
      </c>
      <c r="S61" s="13">
        <f>TO_RPI!S$2</f>
        <v>3881.5739466895957</v>
      </c>
      <c r="T61" s="13">
        <f>TO_RPI!T$2</f>
        <v>4066.0332760103179</v>
      </c>
      <c r="U61" s="13">
        <f>TO_RPI!U$2</f>
        <v>4097.7177987962168</v>
      </c>
      <c r="V61" s="13">
        <f>TO_RPI!V$2</f>
        <v>3062.3673258813415</v>
      </c>
      <c r="W61" s="13">
        <f>TO_RPI!W$2</f>
        <v>2741.3056749785032</v>
      </c>
      <c r="X61" s="13">
        <f>TO_RPI!X$2</f>
        <v>2600.4574376612218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5269.3505588993967</v>
      </c>
      <c r="D62" s="16">
        <f>TO_RPI_RO!D$2</f>
        <v>4976.3689595872756</v>
      </c>
      <c r="E62" s="16">
        <f>TO_RPI_RO!E$2</f>
        <v>5156.6722269991396</v>
      </c>
      <c r="F62" s="16">
        <f>TO_RPI_RO!F$2</f>
        <v>5459.9596732588116</v>
      </c>
      <c r="G62" s="16">
        <f>TO_RPI_RO!G$2</f>
        <v>5407.5153052450542</v>
      </c>
      <c r="H62" s="16">
        <f>TO_RPI_RO!H$2</f>
        <v>5220.7263972484934</v>
      </c>
      <c r="I62" s="16">
        <f>TO_RPI_RO!I$2</f>
        <v>4879.0895098882193</v>
      </c>
      <c r="J62" s="16">
        <f>TO_RPI_RO!J$2</f>
        <v>5387.9802235597599</v>
      </c>
      <c r="K62" s="16">
        <f>TO_RPI_RO!K$2</f>
        <v>4558.0649183147034</v>
      </c>
      <c r="L62" s="16">
        <f>TO_RPI_RO!L$2</f>
        <v>4927.7134135855549</v>
      </c>
      <c r="M62" s="16">
        <f>TO_RPI_RO!M$2</f>
        <v>4312.2082545141875</v>
      </c>
      <c r="N62" s="16">
        <f>TO_RPI_RO!N$2</f>
        <v>3694.0335339638864</v>
      </c>
      <c r="O62" s="16">
        <f>TO_RPI_RO!O$2</f>
        <v>3811.2941530524499</v>
      </c>
      <c r="P62" s="16">
        <f>TO_RPI_RO!P$2</f>
        <v>3446.278159931212</v>
      </c>
      <c r="Q62" s="16">
        <f>TO_RPI_RO!Q$2</f>
        <v>3033.9503009458294</v>
      </c>
      <c r="R62" s="16">
        <f>TO_RPI_RO!R$2</f>
        <v>3421.0633705932933</v>
      </c>
      <c r="S62" s="16">
        <f>TO_RPI_RO!S$2</f>
        <v>3792.6736027515049</v>
      </c>
      <c r="T62" s="16">
        <f>TO_RPI_RO!T$2</f>
        <v>3972.974032674118</v>
      </c>
      <c r="U62" s="16">
        <f>TO_RPI_RO!U$2</f>
        <v>4014.4543422184001</v>
      </c>
      <c r="V62" s="16">
        <f>TO_RPI_RO!V$2</f>
        <v>2974.1545141874462</v>
      </c>
      <c r="W62" s="16">
        <f>TO_RPI_RO!W$2</f>
        <v>2629.1956147893379</v>
      </c>
      <c r="X62" s="16">
        <f>TO_RPI_RO!X$2</f>
        <v>2490.8112639724854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0</v>
      </c>
      <c r="D63" s="16">
        <f>TO_RPI_BKFLOW!D$2</f>
        <v>0</v>
      </c>
      <c r="E63" s="16">
        <f>TO_RPI_BKFLOW!E$2</f>
        <v>0</v>
      </c>
      <c r="F63" s="16">
        <f>TO_RPI_BKFLOW!F$2</f>
        <v>0</v>
      </c>
      <c r="G63" s="16">
        <f>TO_RPI_BKFLOW!G$2</f>
        <v>0</v>
      </c>
      <c r="H63" s="16">
        <f>TO_RPI_BKFLOW!H$2</f>
        <v>0</v>
      </c>
      <c r="I63" s="16">
        <f>TO_RPI_BKFLOW!I$2</f>
        <v>0</v>
      </c>
      <c r="J63" s="16">
        <f>TO_RPI_BKFLOW!J$2</f>
        <v>0</v>
      </c>
      <c r="K63" s="16">
        <f>TO_RPI_BKFLOW!K$2</f>
        <v>0</v>
      </c>
      <c r="L63" s="16">
        <f>TO_RPI_BKFLOW!L$2</f>
        <v>0</v>
      </c>
      <c r="M63" s="16">
        <f>TO_RPI_BKFLOW!M$2</f>
        <v>0</v>
      </c>
      <c r="N63" s="16">
        <f>TO_RPI_BKFLOW!N$2</f>
        <v>0</v>
      </c>
      <c r="O63" s="16">
        <f>TO_RPI_BKFLOW!O$2</f>
        <v>0</v>
      </c>
      <c r="P63" s="16">
        <f>TO_RPI_BKFLOW!P$2</f>
        <v>0</v>
      </c>
      <c r="Q63" s="16">
        <f>TO_RPI_BKFLOW!Q$2</f>
        <v>0</v>
      </c>
      <c r="R63" s="16">
        <f>TO_RPI_BKFLOW!R$2</f>
        <v>0</v>
      </c>
      <c r="S63" s="16">
        <f>TO_RPI_BKFLOW!S$2</f>
        <v>0</v>
      </c>
      <c r="T63" s="16">
        <f>TO_RPI_BKFLOW!T$2</f>
        <v>0</v>
      </c>
      <c r="U63" s="16">
        <f>TO_RPI_BKFLOW!U$2</f>
        <v>0</v>
      </c>
      <c r="V63" s="16">
        <f>TO_RPI_BKFLOW!V$2</f>
        <v>0</v>
      </c>
      <c r="W63" s="16">
        <f>TO_RPI_BKFLOW!W$2</f>
        <v>0</v>
      </c>
      <c r="X63" s="16">
        <f>TO_RPI_BKFLOW!X$2</f>
        <v>0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0</v>
      </c>
      <c r="D64" s="16">
        <f>TO_RPI_PT!D$2</f>
        <v>0</v>
      </c>
      <c r="E64" s="16">
        <f>TO_RPI_PT!E$2</f>
        <v>0</v>
      </c>
      <c r="F64" s="16">
        <f>TO_RPI_PT!F$2</f>
        <v>0</v>
      </c>
      <c r="G64" s="16">
        <f>TO_RPI_PT!G$2</f>
        <v>0</v>
      </c>
      <c r="H64" s="16">
        <f>TO_RPI_PT!H$2</f>
        <v>0</v>
      </c>
      <c r="I64" s="16">
        <f>TO_RPI_PT!I$2</f>
        <v>0</v>
      </c>
      <c r="J64" s="16">
        <f>TO_RPI_PT!J$2</f>
        <v>0</v>
      </c>
      <c r="K64" s="16">
        <f>TO_RPI_PT!K$2</f>
        <v>0</v>
      </c>
      <c r="L64" s="16">
        <f>TO_RPI_PT!L$2</f>
        <v>0</v>
      </c>
      <c r="M64" s="16">
        <f>TO_RPI_PT!M$2</f>
        <v>0</v>
      </c>
      <c r="N64" s="16">
        <f>TO_RPI_PT!N$2</f>
        <v>0</v>
      </c>
      <c r="O64" s="16">
        <f>TO_RPI_PT!O$2</f>
        <v>0</v>
      </c>
      <c r="P64" s="16">
        <f>TO_RPI_PT!P$2</f>
        <v>0</v>
      </c>
      <c r="Q64" s="16">
        <f>TO_RPI_PT!Q$2</f>
        <v>0</v>
      </c>
      <c r="R64" s="16">
        <f>TO_RPI_PT!R$2</f>
        <v>0</v>
      </c>
      <c r="S64" s="16">
        <f>TO_RPI_PT!S$2</f>
        <v>0</v>
      </c>
      <c r="T64" s="16">
        <f>TO_RPI_PT!T$2</f>
        <v>0</v>
      </c>
      <c r="U64" s="16">
        <f>TO_RPI_PT!U$2</f>
        <v>0</v>
      </c>
      <c r="V64" s="16">
        <f>TO_RPI_PT!V$2</f>
        <v>0</v>
      </c>
      <c r="W64" s="16">
        <f>TO_RPI_PT!W$2</f>
        <v>0</v>
      </c>
      <c r="X64" s="16">
        <f>TO_RPI_PT!X$2</f>
        <v>0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222.06156491831467</v>
      </c>
      <c r="D65" s="16">
        <f>TO_RPI_IT!D$2</f>
        <v>195.27901977644021</v>
      </c>
      <c r="E65" s="16">
        <f>TO_RPI_IT!E$2</f>
        <v>189.24032674118655</v>
      </c>
      <c r="F65" s="16">
        <f>TO_RPI_IT!F$2</f>
        <v>184.10541702493552</v>
      </c>
      <c r="G65" s="16">
        <f>TO_RPI_IT!G$2</f>
        <v>197.86122098022355</v>
      </c>
      <c r="H65" s="16">
        <f>TO_RPI_IT!H$2</f>
        <v>193.77833190025794</v>
      </c>
      <c r="I65" s="16">
        <f>TO_RPI_IT!I$2</f>
        <v>184.28865004299226</v>
      </c>
      <c r="J65" s="16">
        <f>TO_RPI_IT!J$2</f>
        <v>140.25649183147033</v>
      </c>
      <c r="K65" s="16">
        <f>TO_RPI_IT!K$2</f>
        <v>134.07162510748066</v>
      </c>
      <c r="L65" s="16">
        <f>TO_RPI_IT!L$2</f>
        <v>121.78495270851246</v>
      </c>
      <c r="M65" s="16">
        <f>TO_RPI_IT!M$2</f>
        <v>113.45322441960445</v>
      </c>
      <c r="N65" s="16">
        <f>TO_RPI_IT!N$2</f>
        <v>91.345743766122098</v>
      </c>
      <c r="O65" s="16">
        <f>TO_RPI_IT!O$2</f>
        <v>47.037833190025793</v>
      </c>
      <c r="P65" s="16">
        <f>TO_RPI_IT!P$2</f>
        <v>45.917884780739463</v>
      </c>
      <c r="Q65" s="16">
        <f>TO_RPI_IT!Q$2</f>
        <v>40.31814273430782</v>
      </c>
      <c r="R65" s="16">
        <f>TO_RPI_IT!R$2</f>
        <v>43.67798796216681</v>
      </c>
      <c r="S65" s="16">
        <f>TO_RPI_IT!S$2</f>
        <v>44.797936371453133</v>
      </c>
      <c r="T65" s="16">
        <f>TO_RPI_IT!T$2</f>
        <v>46.925881341358547</v>
      </c>
      <c r="U65" s="16">
        <f>TO_RPI_IT!U$2</f>
        <v>41.998108340498703</v>
      </c>
      <c r="V65" s="16">
        <f>TO_RPI_IT!V$2</f>
        <v>44.461994840928632</v>
      </c>
      <c r="W65" s="16">
        <f>TO_RPI_IT!W$2</f>
        <v>56.055030094582982</v>
      </c>
      <c r="X65" s="16">
        <f>TO_RPI_IT!X$2</f>
        <v>54.823129836629406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222.71427343078241</v>
      </c>
      <c r="D66" s="16">
        <f>TO_RPI_PPR!D$2</f>
        <v>194.94600171969051</v>
      </c>
      <c r="E66" s="16">
        <f>TO_RPI_PPR!E$2</f>
        <v>189.22588134135859</v>
      </c>
      <c r="F66" s="16">
        <f>TO_RPI_PPR!F$2</f>
        <v>184.66646603611349</v>
      </c>
      <c r="G66" s="16">
        <f>TO_RPI_PPR!G$2</f>
        <v>198.0711092003439</v>
      </c>
      <c r="H66" s="16">
        <f>TO_RPI_PPR!H$2</f>
        <v>193.64084264832329</v>
      </c>
      <c r="I66" s="16">
        <f>TO_RPI_PPR!I$2</f>
        <v>184.72992261392949</v>
      </c>
      <c r="J66" s="16">
        <f>TO_RPI_PPR!J$2</f>
        <v>139.0650042992261</v>
      </c>
      <c r="K66" s="16">
        <f>TO_RPI_PPR!K$2</f>
        <v>132.55193465176271</v>
      </c>
      <c r="L66" s="16">
        <f>TO_RPI_PPR!L$2</f>
        <v>120.14350816852971</v>
      </c>
      <c r="M66" s="16">
        <f>TO_RPI_PPR!M$2</f>
        <v>112.4490111779879</v>
      </c>
      <c r="N66" s="16">
        <f>TO_RPI_PPR!N$2</f>
        <v>89.959415305245059</v>
      </c>
      <c r="O66" s="16">
        <f>TO_RPI_PPR!O$2</f>
        <v>46.204213241616507</v>
      </c>
      <c r="P66" s="16">
        <f>TO_RPI_PPR!P$2</f>
        <v>45.173602751504731</v>
      </c>
      <c r="Q66" s="16">
        <f>TO_RPI_PPR!Q$2</f>
        <v>39.667239896818572</v>
      </c>
      <c r="R66" s="16">
        <f>TO_RPI_PPR!R$2</f>
        <v>43.013843508168527</v>
      </c>
      <c r="S66" s="16">
        <f>TO_RPI_PPR!S$2</f>
        <v>44.102407566638</v>
      </c>
      <c r="T66" s="16">
        <f>TO_RPI_PPR!T$2</f>
        <v>46.133361994840918</v>
      </c>
      <c r="U66" s="16">
        <f>TO_RPI_PPR!U$2</f>
        <v>41.265348237317284</v>
      </c>
      <c r="V66" s="16">
        <f>TO_RPI_PPR!V$2</f>
        <v>43.750816852966473</v>
      </c>
      <c r="W66" s="16">
        <f>TO_RPI_PPR!W$2</f>
        <v>56.055030094582968</v>
      </c>
      <c r="X66" s="16">
        <f>TO_RPI_PPR!X$2</f>
        <v>54.823043852106608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0</v>
      </c>
      <c r="D67" s="16">
        <f>TO_RPI_PIR!D$2</f>
        <v>0</v>
      </c>
      <c r="E67" s="16">
        <f>TO_RPI_PIR!E$2</f>
        <v>0</v>
      </c>
      <c r="F67" s="16">
        <f>TO_RPI_PIR!F$2</f>
        <v>0</v>
      </c>
      <c r="G67" s="16">
        <f>TO_RPI_PIR!G$2</f>
        <v>0</v>
      </c>
      <c r="H67" s="16">
        <f>TO_RPI_PIR!H$2</f>
        <v>0</v>
      </c>
      <c r="I67" s="16">
        <f>TO_RPI_PIR!I$2</f>
        <v>0</v>
      </c>
      <c r="J67" s="16">
        <f>TO_RPI_PIR!J$2</f>
        <v>0</v>
      </c>
      <c r="K67" s="16">
        <f>TO_RPI_PIR!K$2</f>
        <v>0</v>
      </c>
      <c r="L67" s="16">
        <f>TO_RPI_PIR!L$2</f>
        <v>0</v>
      </c>
      <c r="M67" s="16">
        <f>TO_RPI_PIR!M$2</f>
        <v>0</v>
      </c>
      <c r="N67" s="16">
        <f>TO_RPI_PIR!N$2</f>
        <v>0</v>
      </c>
      <c r="O67" s="16">
        <f>TO_RPI_PIR!O$2</f>
        <v>0</v>
      </c>
      <c r="P67" s="16">
        <f>TO_RPI_PIR!P$2</f>
        <v>0</v>
      </c>
      <c r="Q67" s="16">
        <f>TO_RPI_PIR!Q$2</f>
        <v>0</v>
      </c>
      <c r="R67" s="16">
        <f>TO_RPI_PIR!R$2</f>
        <v>0</v>
      </c>
      <c r="S67" s="16">
        <f>TO_RPI_PIR!S$2</f>
        <v>0</v>
      </c>
      <c r="T67" s="16">
        <f>TO_RPI_PIR!T$2</f>
        <v>0</v>
      </c>
      <c r="U67" s="16">
        <f>TO_RPI_PIR!U$2</f>
        <v>0</v>
      </c>
      <c r="V67" s="16">
        <f>TO_RPI_PIR!V$2</f>
        <v>0</v>
      </c>
      <c r="W67" s="16">
        <f>TO_RPI_PIR!W$2</f>
        <v>0</v>
      </c>
      <c r="X67" s="16">
        <f>TO_RPI_PIR!X$2</f>
        <v>0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0</v>
      </c>
      <c r="D69" s="13">
        <f>TO_BKBPB!D$2</f>
        <v>0</v>
      </c>
      <c r="E69" s="13">
        <f>TO_BKBPB!E$2</f>
        <v>0</v>
      </c>
      <c r="F69" s="13">
        <f>TO_BKBPB!F$2</f>
        <v>0</v>
      </c>
      <c r="G69" s="13">
        <f>TO_BKBPB!G$2</f>
        <v>0</v>
      </c>
      <c r="H69" s="13">
        <f>TO_BKBPB!H$2</f>
        <v>0</v>
      </c>
      <c r="I69" s="13">
        <f>TO_BKBPB!I$2</f>
        <v>0</v>
      </c>
      <c r="J69" s="13">
        <f>TO_BKBPB!J$2</f>
        <v>0</v>
      </c>
      <c r="K69" s="13">
        <f>TO_BKBPB!K$2</f>
        <v>0</v>
      </c>
      <c r="L69" s="13">
        <f>TO_BKBPB!L$2</f>
        <v>0</v>
      </c>
      <c r="M69" s="13">
        <f>TO_BKBPB!M$2</f>
        <v>0</v>
      </c>
      <c r="N69" s="13">
        <f>TO_BKBPB!N$2</f>
        <v>0</v>
      </c>
      <c r="O69" s="13">
        <f>TO_BKBPB!O$2</f>
        <v>0</v>
      </c>
      <c r="P69" s="13">
        <f>TO_BKBPB!P$2</f>
        <v>0</v>
      </c>
      <c r="Q69" s="13">
        <f>TO_BKBPB!Q$2</f>
        <v>0</v>
      </c>
      <c r="R69" s="13">
        <f>TO_BKBPB!R$2</f>
        <v>0</v>
      </c>
      <c r="S69" s="13">
        <f>TO_BKBPB!S$2</f>
        <v>0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0</v>
      </c>
      <c r="U71" s="13">
        <f>TO_BNG!U$2</f>
        <v>0</v>
      </c>
      <c r="V71" s="13">
        <f>TO_BNG!V$2</f>
        <v>0</v>
      </c>
      <c r="W71" s="13">
        <f>TO_BNG!W$2</f>
        <v>0</v>
      </c>
      <c r="X71" s="13">
        <f>TO_BNG!X$2</f>
        <v>0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0</v>
      </c>
      <c r="G72" s="13">
        <f>TO_LBB!G$2</f>
        <v>0</v>
      </c>
      <c r="H72" s="13">
        <f>TO_LBB!H$2</f>
        <v>0</v>
      </c>
      <c r="I72" s="13">
        <f>TO_LBB!I$2</f>
        <v>0</v>
      </c>
      <c r="J72" s="13">
        <f>TO_LBB!J$2</f>
        <v>2.6511607910576092</v>
      </c>
      <c r="K72" s="13">
        <f>TO_LBB!K$2</f>
        <v>1.7674978503869301</v>
      </c>
      <c r="L72" s="13">
        <f>TO_LBB!L$2</f>
        <v>2.6440240756663802</v>
      </c>
      <c r="M72" s="13">
        <f>TO_LBB!M$2</f>
        <v>2.6440240756663802</v>
      </c>
      <c r="N72" s="13">
        <f>TO_LBB!N$2</f>
        <v>1.7770421324161649</v>
      </c>
      <c r="O72" s="13">
        <f>TO_LBB!O$2</f>
        <v>25.777815993121241</v>
      </c>
      <c r="P72" s="13">
        <f>TO_LBB!P$2</f>
        <v>21.49613069647463</v>
      </c>
      <c r="Q72" s="13">
        <f>TO_LBB!Q$2</f>
        <v>13.45047291487532</v>
      </c>
      <c r="R72" s="13">
        <f>TO_LBB!R$2</f>
        <v>16.896130696474639</v>
      </c>
      <c r="S72" s="13">
        <f>TO_LBB!S$2</f>
        <v>0</v>
      </c>
      <c r="T72" s="13">
        <f>TO_LBB!T$2</f>
        <v>9.3637145313843498E-2</v>
      </c>
      <c r="U72" s="13">
        <f>TO_LBB!U$2</f>
        <v>24.416079105760957</v>
      </c>
      <c r="V72" s="13">
        <f>TO_LBB!V$2</f>
        <v>30.873172828890795</v>
      </c>
      <c r="W72" s="13">
        <f>TO_LBB!W$2</f>
        <v>36.799656061908848</v>
      </c>
      <c r="X72" s="13">
        <f>TO_LBB!X$2</f>
        <v>56.891143594153036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</v>
      </c>
      <c r="H73" s="13">
        <f>TO_CPP!H$2</f>
        <v>0</v>
      </c>
      <c r="I73" s="13">
        <f>TO_CPP!I$2</f>
        <v>0</v>
      </c>
      <c r="J73" s="13">
        <f>TO_CPP!J$2</f>
        <v>0</v>
      </c>
      <c r="K73" s="13">
        <f>TO_CPP!K$2</f>
        <v>0</v>
      </c>
      <c r="L73" s="13">
        <f>TO_CPP!L$2</f>
        <v>5.1495270851246771</v>
      </c>
      <c r="M73" s="13">
        <f>TO_CPP!M$2</f>
        <v>2.9425623387790201</v>
      </c>
      <c r="N73" s="13">
        <f>TO_CPP!N$2</f>
        <v>2.6608770421324159</v>
      </c>
      <c r="O73" s="13">
        <f>TO_CPP!O$2</f>
        <v>3.3333619948409292</v>
      </c>
      <c r="P73" s="13">
        <f>TO_CPP!P$2</f>
        <v>3.9839208942390369</v>
      </c>
      <c r="Q73" s="13">
        <f>TO_CPP!Q$2</f>
        <v>5.3459157351676696</v>
      </c>
      <c r="R73" s="13">
        <f>TO_CPP!R$2</f>
        <v>5.3455717970765253</v>
      </c>
      <c r="S73" s="13">
        <f>TO_CPP!S$2</f>
        <v>6.0189165950128984</v>
      </c>
      <c r="T73" s="13">
        <f>TO_CPP!T$2</f>
        <v>6.347979363714531</v>
      </c>
      <c r="U73" s="13">
        <f>TO_CPP!U$2</f>
        <v>6.5833190025795343</v>
      </c>
      <c r="V73" s="13">
        <f>TO_CPP!V$2</f>
        <v>9.4282889079965599</v>
      </c>
      <c r="W73" s="13">
        <f>TO_CPP!W$2</f>
        <v>8.8404127257093705</v>
      </c>
      <c r="X73" s="13">
        <f>TO_CPP!X$2</f>
        <v>9.5145313843508159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26.681685296646599</v>
      </c>
      <c r="K74" s="13">
        <f>TO_GTL!K$2</f>
        <v>12.76079105760963</v>
      </c>
      <c r="L74" s="13">
        <f>TO_GTL!L$2</f>
        <v>0</v>
      </c>
      <c r="M74" s="13">
        <f>TO_GTL!M$2</f>
        <v>8.120550300945828</v>
      </c>
      <c r="N74" s="13">
        <f>TO_GTL!N$2</f>
        <v>61.483920894239027</v>
      </c>
      <c r="O74" s="13">
        <f>TO_GTL!O$2</f>
        <v>168.21083404987101</v>
      </c>
      <c r="P74" s="13">
        <f>TO_GTL!P$2</f>
        <v>67.284350816852964</v>
      </c>
      <c r="Q74" s="13">
        <f>TO_GTL!Q$2</f>
        <v>72.017540842648316</v>
      </c>
      <c r="R74" s="13">
        <f>TO_GTL!R$2</f>
        <v>72.540842648323292</v>
      </c>
      <c r="S74" s="13">
        <f>TO_GTL!S$2</f>
        <v>86.316509028374881</v>
      </c>
      <c r="T74" s="13">
        <f>TO_GTL!T$2</f>
        <v>81.490369733447963</v>
      </c>
      <c r="U74" s="13">
        <f>TO_GTL!U$2</f>
        <v>88.173172828890785</v>
      </c>
      <c r="V74" s="13">
        <f>TO_GTL!V$2</f>
        <v>66.105932932072221</v>
      </c>
      <c r="W74" s="13">
        <f>TO_GTL!W$2</f>
        <v>65.274720550300941</v>
      </c>
      <c r="X74" s="13">
        <f>TO_GTL!X$2</f>
        <v>58.266466036113499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0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778.05434221840062</v>
      </c>
      <c r="D76" s="10">
        <f>NRG_E!D$2</f>
        <v>711.26182287188294</v>
      </c>
      <c r="E76" s="10">
        <f>NRG_E!E$2</f>
        <v>768.41392949269141</v>
      </c>
      <c r="F76" s="10">
        <f>NRG_E!F$2</f>
        <v>788.6767841788477</v>
      </c>
      <c r="G76" s="10">
        <f>NRG_E!G$2</f>
        <v>803.27575236457426</v>
      </c>
      <c r="H76" s="10">
        <f>NRG_E!H$2</f>
        <v>794.53783319002571</v>
      </c>
      <c r="I76" s="10">
        <f>NRG_E!I$2</f>
        <v>735.24677558039548</v>
      </c>
      <c r="J76" s="10">
        <f>NRG_E!J$2</f>
        <v>819.23809114359415</v>
      </c>
      <c r="K76" s="10">
        <f>NRG_E!K$2</f>
        <v>638.18873602751501</v>
      </c>
      <c r="L76" s="10">
        <f>NRG_E!L$2</f>
        <v>765.38572656921758</v>
      </c>
      <c r="M76" s="10">
        <f>NRG_E!M$2</f>
        <v>721.23439380911429</v>
      </c>
      <c r="N76" s="10">
        <f>NRG_E!N$2</f>
        <v>760.32158211521914</v>
      </c>
      <c r="O76" s="10">
        <f>NRG_E!O$2</f>
        <v>632.87644024075644</v>
      </c>
      <c r="P76" s="10">
        <f>NRG_E!P$2</f>
        <v>578.22751504729149</v>
      </c>
      <c r="Q76" s="10">
        <f>NRG_E!Q$2</f>
        <v>624.79544282029235</v>
      </c>
      <c r="R76" s="10">
        <f>NRG_E!R$2</f>
        <v>592.19320722269981</v>
      </c>
      <c r="S76" s="10">
        <f>NRG_E!S$2</f>
        <v>534.47196904557177</v>
      </c>
      <c r="T76" s="10">
        <f>NRG_E!T$2</f>
        <v>559.0981943250215</v>
      </c>
      <c r="U76" s="10">
        <f>NRG_E!U$2</f>
        <v>548.15004299226143</v>
      </c>
      <c r="V76" s="10">
        <f>NRG_E!V$2</f>
        <v>470.52381771281165</v>
      </c>
      <c r="W76" s="10">
        <f>NRG_E!W$2</f>
        <v>402.81384350816847</v>
      </c>
      <c r="X76" s="10">
        <f>NRG_E!X$2</f>
        <v>385.99251934651761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34.565778159931213</v>
      </c>
      <c r="D77" s="13">
        <f>NRG_EHG_E!D$2</f>
        <v>37.489251934651762</v>
      </c>
      <c r="E77" s="13">
        <f>NRG_EHG_E!E$2</f>
        <v>45.657781599312123</v>
      </c>
      <c r="F77" s="13">
        <f>NRG_EHG_E!F$2</f>
        <v>47.29148753224419</v>
      </c>
      <c r="G77" s="13">
        <f>NRG_EHG_E!G$2</f>
        <v>42.476354256233883</v>
      </c>
      <c r="H77" s="13">
        <f>NRG_EHG_E!H$2</f>
        <v>39.896818572656919</v>
      </c>
      <c r="I77" s="13">
        <f>NRG_EHG_E!I$2</f>
        <v>41.014617368873601</v>
      </c>
      <c r="J77" s="13">
        <f>NRG_EHG_E!J$2</f>
        <v>46.603611349957013</v>
      </c>
      <c r="K77" s="13">
        <f>NRG_EHG_E!K$2</f>
        <v>44.368013757523642</v>
      </c>
      <c r="L77" s="13">
        <f>NRG_EHG_E!L$2</f>
        <v>36.285468615649179</v>
      </c>
      <c r="M77" s="13">
        <f>NRG_EHG_E!M$2</f>
        <v>40.41272570937231</v>
      </c>
      <c r="N77" s="13">
        <f>NRG_EHG_E!N$2</f>
        <v>36.285468615649179</v>
      </c>
      <c r="O77" s="13">
        <f>NRG_EHG_E!O$2</f>
        <v>30.86844368013757</v>
      </c>
      <c r="P77" s="13">
        <f>NRG_EHG_E!P$2</f>
        <v>33.705932932072223</v>
      </c>
      <c r="Q77" s="13">
        <f>NRG_EHG_E!Q$2</f>
        <v>33.963886500429922</v>
      </c>
      <c r="R77" s="13">
        <f>NRG_EHG_E!R$2</f>
        <v>36.113499570077387</v>
      </c>
      <c r="S77" s="13">
        <f>NRG_EHG_E!S$2</f>
        <v>46.087704213241622</v>
      </c>
      <c r="T77" s="13">
        <f>NRG_EHG_E!T$2</f>
        <v>39.604471195184857</v>
      </c>
      <c r="U77" s="13">
        <f>NRG_EHG_E!U$2</f>
        <v>38.701633705932927</v>
      </c>
      <c r="V77" s="13">
        <f>NRG_EHG_E!V$2</f>
        <v>43.869303525365432</v>
      </c>
      <c r="W77" s="13">
        <f>NRG_EHG_E!W$2</f>
        <v>43.869303525365432</v>
      </c>
      <c r="X77" s="13">
        <f>NRG_EHG_E!X$2</f>
        <v>41.461736887360267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0</v>
      </c>
      <c r="D78" s="13">
        <f>NRG_CM_E!D$2</f>
        <v>0</v>
      </c>
      <c r="E78" s="13">
        <f>NRG_CM_E!E$2</f>
        <v>0</v>
      </c>
      <c r="F78" s="13">
        <f>NRG_CM_E!F$2</f>
        <v>0</v>
      </c>
      <c r="G78" s="13">
        <f>NRG_CM_E!G$2</f>
        <v>0</v>
      </c>
      <c r="H78" s="13">
        <f>NRG_CM_E!H$2</f>
        <v>0</v>
      </c>
      <c r="I78" s="13">
        <f>NRG_CM_E!I$2</f>
        <v>0</v>
      </c>
      <c r="J78" s="13">
        <f>NRG_CM_E!J$2</f>
        <v>0</v>
      </c>
      <c r="K78" s="13">
        <f>NRG_CM_E!K$2</f>
        <v>0</v>
      </c>
      <c r="L78" s="13">
        <f>NRG_CM_E!L$2</f>
        <v>0</v>
      </c>
      <c r="M78" s="13">
        <f>NRG_CM_E!M$2</f>
        <v>0</v>
      </c>
      <c r="N78" s="13">
        <f>NRG_CM_E!N$2</f>
        <v>0</v>
      </c>
      <c r="O78" s="13">
        <f>NRG_CM_E!O$2</f>
        <v>0</v>
      </c>
      <c r="P78" s="13">
        <f>NRG_CM_E!P$2</f>
        <v>0</v>
      </c>
      <c r="Q78" s="13">
        <f>NRG_CM_E!Q$2</f>
        <v>0</v>
      </c>
      <c r="R78" s="13">
        <f>NRG_CM_E!R$2</f>
        <v>0</v>
      </c>
      <c r="S78" s="13">
        <f>NRG_CM_E!S$2</f>
        <v>0</v>
      </c>
      <c r="T78" s="13">
        <f>NRG_CM_E!T$2</f>
        <v>0</v>
      </c>
      <c r="U78" s="13">
        <f>NRG_CM_E!U$2</f>
        <v>0</v>
      </c>
      <c r="V78" s="13">
        <f>NRG_CM_E!V$2</f>
        <v>0</v>
      </c>
      <c r="W78" s="13">
        <f>NRG_CM_E!W$2</f>
        <v>0</v>
      </c>
      <c r="X78" s="13">
        <f>NRG_CM_E!X$2</f>
        <v>0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181.73447979363718</v>
      </c>
      <c r="D79" s="13">
        <f>NRG_OIL_NG_E!D$2</f>
        <v>166.46887360275156</v>
      </c>
      <c r="E79" s="13">
        <f>NRG_OIL_NG_E!E$2</f>
        <v>160.44135855546006</v>
      </c>
      <c r="F79" s="13">
        <f>NRG_OIL_NG_E!F$2</f>
        <v>155.23551160791052</v>
      </c>
      <c r="G79" s="13">
        <f>NRG_OIL_NG_E!G$2</f>
        <v>144.01831470335335</v>
      </c>
      <c r="H79" s="13">
        <f>NRG_OIL_NG_E!H$2</f>
        <v>169.72674118658642</v>
      </c>
      <c r="I79" s="13">
        <f>NRG_OIL_NG_E!I$2</f>
        <v>152.70662080825451</v>
      </c>
      <c r="J79" s="13">
        <f>NRG_OIL_NG_E!J$2</f>
        <v>171.58211521926052</v>
      </c>
      <c r="K79" s="13">
        <f>NRG_OIL_NG_E!K$2</f>
        <v>117.06792777300083</v>
      </c>
      <c r="L79" s="13">
        <f>NRG_OIL_NG_E!L$2</f>
        <v>169.51848667239892</v>
      </c>
      <c r="M79" s="13">
        <f>NRG_OIL_NG_E!M$2</f>
        <v>201.20378331900253</v>
      </c>
      <c r="N79" s="13">
        <f>NRG_OIL_NG_E!N$2</f>
        <v>131.06190885640584</v>
      </c>
      <c r="O79" s="13">
        <f>NRG_OIL_NG_E!O$2</f>
        <v>86.564918314703348</v>
      </c>
      <c r="P79" s="13">
        <f>NRG_OIL_NG_E!P$2</f>
        <v>87.661220980223547</v>
      </c>
      <c r="Q79" s="13">
        <f>NRG_OIL_NG_E!Q$2</f>
        <v>76.483233018056737</v>
      </c>
      <c r="R79" s="13">
        <f>NRG_OIL_NG_E!R$2</f>
        <v>106.98624247635425</v>
      </c>
      <c r="S79" s="13">
        <f>NRG_OIL_NG_E!S$2</f>
        <v>89.090369733447972</v>
      </c>
      <c r="T79" s="13">
        <f>NRG_OIL_NG_E!T$2</f>
        <v>89.499828030954419</v>
      </c>
      <c r="U79" s="13">
        <f>NRG_OIL_NG_E!U$2</f>
        <v>88.580309544282017</v>
      </c>
      <c r="V79" s="13">
        <f>NRG_OIL_NG_E!V$2</f>
        <v>100.68460877042131</v>
      </c>
      <c r="W79" s="13">
        <f>NRG_OIL_NG_E!W$2</f>
        <v>85.015649183147019</v>
      </c>
      <c r="X79" s="13">
        <f>NRG_OIL_NG_E!X$2</f>
        <v>98.125537403267415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0</v>
      </c>
      <c r="D81" s="13">
        <f>NRG_CO_E!D$2</f>
        <v>0</v>
      </c>
      <c r="E81" s="13">
        <f>NRG_CO_E!E$2</f>
        <v>0</v>
      </c>
      <c r="F81" s="13">
        <f>NRG_CO_E!F$2</f>
        <v>0</v>
      </c>
      <c r="G81" s="13">
        <f>NRG_CO_E!G$2</f>
        <v>0</v>
      </c>
      <c r="H81" s="13">
        <f>NRG_CO_E!H$2</f>
        <v>0</v>
      </c>
      <c r="I81" s="13">
        <f>NRG_CO_E!I$2</f>
        <v>0</v>
      </c>
      <c r="J81" s="13">
        <f>NRG_CO_E!J$2</f>
        <v>0</v>
      </c>
      <c r="K81" s="13">
        <f>NRG_CO_E!K$2</f>
        <v>0</v>
      </c>
      <c r="L81" s="13">
        <f>NRG_CO_E!L$2</f>
        <v>0</v>
      </c>
      <c r="M81" s="13">
        <f>NRG_CO_E!M$2</f>
        <v>0</v>
      </c>
      <c r="N81" s="13">
        <f>NRG_CO_E!N$2</f>
        <v>0</v>
      </c>
      <c r="O81" s="13">
        <f>NRG_CO_E!O$2</f>
        <v>0</v>
      </c>
      <c r="P81" s="13">
        <f>NRG_CO_E!P$2</f>
        <v>0</v>
      </c>
      <c r="Q81" s="13">
        <f>NRG_CO_E!Q$2</f>
        <v>0</v>
      </c>
      <c r="R81" s="13">
        <f>NRG_CO_E!R$2</f>
        <v>0</v>
      </c>
      <c r="S81" s="13">
        <f>NRG_CO_E!S$2</f>
        <v>0</v>
      </c>
      <c r="T81" s="13">
        <f>NRG_CO_E!T$2</f>
        <v>0</v>
      </c>
      <c r="U81" s="13">
        <f>NRG_CO_E!U$2</f>
        <v>0</v>
      </c>
      <c r="V81" s="13">
        <f>NRG_CO_E!V$2</f>
        <v>0</v>
      </c>
      <c r="W81" s="13">
        <f>NRG_CO_E!W$2</f>
        <v>0</v>
      </c>
      <c r="X81" s="13">
        <f>NRG_CO_E!X$2</f>
        <v>0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0</v>
      </c>
      <c r="D84" s="13">
        <f>NRG_BF_E!D$2</f>
        <v>0</v>
      </c>
      <c r="E84" s="13">
        <f>NRG_BF_E!E$2</f>
        <v>0</v>
      </c>
      <c r="F84" s="13">
        <f>NRG_BF_E!F$2</f>
        <v>0</v>
      </c>
      <c r="G84" s="13">
        <f>NRG_BF_E!G$2</f>
        <v>0</v>
      </c>
      <c r="H84" s="13">
        <f>NRG_BF_E!H$2</f>
        <v>0</v>
      </c>
      <c r="I84" s="13">
        <f>NRG_BF_E!I$2</f>
        <v>0</v>
      </c>
      <c r="J84" s="13">
        <f>NRG_BF_E!J$2</f>
        <v>0</v>
      </c>
      <c r="K84" s="13">
        <f>NRG_BF_E!K$2</f>
        <v>0</v>
      </c>
      <c r="L84" s="13">
        <f>NRG_BF_E!L$2</f>
        <v>0</v>
      </c>
      <c r="M84" s="13">
        <f>NRG_BF_E!M$2</f>
        <v>0</v>
      </c>
      <c r="N84" s="13">
        <f>NRG_BF_E!N$2</f>
        <v>0</v>
      </c>
      <c r="O84" s="13">
        <f>NRG_BF_E!O$2</f>
        <v>0</v>
      </c>
      <c r="P84" s="13">
        <f>NRG_BF_E!P$2</f>
        <v>0</v>
      </c>
      <c r="Q84" s="13">
        <f>NRG_BF_E!Q$2</f>
        <v>0</v>
      </c>
      <c r="R84" s="13">
        <f>NRG_BF_E!R$2</f>
        <v>0</v>
      </c>
      <c r="S84" s="13">
        <f>NRG_BF_E!S$2</f>
        <v>0</v>
      </c>
      <c r="T84" s="13">
        <f>NRG_BF_E!T$2</f>
        <v>0</v>
      </c>
      <c r="U84" s="13">
        <f>NRG_BF_E!U$2</f>
        <v>0</v>
      </c>
      <c r="V84" s="13">
        <f>NRG_BF_E!V$2</f>
        <v>0</v>
      </c>
      <c r="W84" s="13">
        <f>NRG_BF_E!W$2</f>
        <v>0</v>
      </c>
      <c r="X84" s="13">
        <f>NRG_BF_E!X$2</f>
        <v>0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561.75408426483227</v>
      </c>
      <c r="D85" s="13">
        <f>NRG_PR_E!D$2</f>
        <v>507.30369733447975</v>
      </c>
      <c r="E85" s="13">
        <f>NRG_PR_E!E$2</f>
        <v>562.31478933791914</v>
      </c>
      <c r="F85" s="13">
        <f>NRG_PR_E!F$2</f>
        <v>586.14978503869293</v>
      </c>
      <c r="G85" s="13">
        <f>NRG_PR_E!G$2</f>
        <v>616.78108340498704</v>
      </c>
      <c r="H85" s="13">
        <f>NRG_PR_E!H$2</f>
        <v>584.91427343078237</v>
      </c>
      <c r="I85" s="13">
        <f>NRG_PR_E!I$2</f>
        <v>541.52553740326732</v>
      </c>
      <c r="J85" s="13">
        <f>NRG_PR_E!J$2</f>
        <v>601.0523645743765</v>
      </c>
      <c r="K85" s="13">
        <f>NRG_PR_E!K$2</f>
        <v>475.4174548581255</v>
      </c>
      <c r="L85" s="13">
        <f>NRG_PR_E!L$2</f>
        <v>558.42355975924329</v>
      </c>
      <c r="M85" s="13">
        <f>NRG_PR_E!M$2</f>
        <v>478.30490111779875</v>
      </c>
      <c r="N85" s="13">
        <f>NRG_PR_E!N$2</f>
        <v>592.12398968185721</v>
      </c>
      <c r="O85" s="13">
        <f>NRG_PR_E!O$2</f>
        <v>514.28486672398958</v>
      </c>
      <c r="P85" s="13">
        <f>NRG_PR_E!P$2</f>
        <v>455.42854686156488</v>
      </c>
      <c r="Q85" s="13">
        <f>NRG_PR_E!Q$2</f>
        <v>512.23602751504734</v>
      </c>
      <c r="R85" s="13">
        <f>NRG_PR_E!R$2</f>
        <v>445.83688736027511</v>
      </c>
      <c r="S85" s="13">
        <f>NRG_PR_E!S$2</f>
        <v>395.11160791057603</v>
      </c>
      <c r="T85" s="13">
        <f>NRG_PR_E!T$2</f>
        <v>426.45425623387791</v>
      </c>
      <c r="U85" s="13">
        <f>NRG_PR_E!U$2</f>
        <v>413.86276870163374</v>
      </c>
      <c r="V85" s="13">
        <f>NRG_PR_E!V$2</f>
        <v>318.2894239036973</v>
      </c>
      <c r="W85" s="13">
        <f>NRG_PR_E!W$2</f>
        <v>265.78779019776437</v>
      </c>
      <c r="X85" s="13">
        <f>NRG_PR_E!X$2</f>
        <v>236.15683576956147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</v>
      </c>
      <c r="D86" s="13">
        <f>NRG_NI_E!D$2</f>
        <v>0</v>
      </c>
      <c r="E86" s="13">
        <f>NRG_NI_E!E$2</f>
        <v>0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1.3353396388650041</v>
      </c>
      <c r="L89" s="13">
        <f>NRG_BIOG_E!L$2</f>
        <v>1.1582115219260529</v>
      </c>
      <c r="M89" s="13">
        <f>NRG_BIOG_E!M$2</f>
        <v>1.3129836629406706</v>
      </c>
      <c r="N89" s="13">
        <f>NRG_BIOG_E!N$2</f>
        <v>0.85021496130696461</v>
      </c>
      <c r="O89" s="13">
        <f>NRG_BIOG_E!O$2</f>
        <v>1.1582115219260531</v>
      </c>
      <c r="P89" s="13">
        <f>NRG_BIOG_E!P$2</f>
        <v>1.4318142734307826</v>
      </c>
      <c r="Q89" s="13">
        <f>NRG_BIOG_E!Q$2</f>
        <v>2.1122957867583829</v>
      </c>
      <c r="R89" s="13">
        <f>NRG_BIOG_E!R$2</f>
        <v>3.2565778159931216</v>
      </c>
      <c r="S89" s="13">
        <f>NRG_BIOG_E!S$2</f>
        <v>4.1822871883061037</v>
      </c>
      <c r="T89" s="13">
        <f>NRG_BIOG_E!T$2</f>
        <v>3.5396388650042989</v>
      </c>
      <c r="U89" s="13">
        <f>NRG_BIOG_E!U$2</f>
        <v>7.0053310404127247</v>
      </c>
      <c r="V89" s="13">
        <f>NRG_BIOG_E!V$2</f>
        <v>7.6804815133276003</v>
      </c>
      <c r="W89" s="13">
        <f>NRG_BIOG_E!W$2</f>
        <v>8.1411006018916598</v>
      </c>
      <c r="X89" s="13">
        <f>NRG_BIOG_E!X$2</f>
        <v>10.24840928632846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272.70945829750644</v>
      </c>
      <c r="D93" s="10">
        <f>DL!D$2</f>
        <v>334.50128976784174</v>
      </c>
      <c r="E93" s="10">
        <f>DL!E$2</f>
        <v>304.68374892519341</v>
      </c>
      <c r="F93" s="10">
        <f>DL!F$2</f>
        <v>340.57274290627686</v>
      </c>
      <c r="G93" s="10">
        <f>DL!G$2</f>
        <v>290.40791057609624</v>
      </c>
      <c r="H93" s="10">
        <f>DL!H$2</f>
        <v>274.26973344797938</v>
      </c>
      <c r="I93" s="10">
        <f>DL!I$2</f>
        <v>253.93619948409287</v>
      </c>
      <c r="J93" s="10">
        <f>DL!J$2</f>
        <v>257.91057609630263</v>
      </c>
      <c r="K93" s="10">
        <f>DL!K$2</f>
        <v>224.72768701633706</v>
      </c>
      <c r="L93" s="10">
        <f>DL!L$2</f>
        <v>245.76526225279446</v>
      </c>
      <c r="M93" s="10">
        <f>DL!M$2</f>
        <v>259.95984522785898</v>
      </c>
      <c r="N93" s="10">
        <f>DL!N$2</f>
        <v>242.2565778159931</v>
      </c>
      <c r="O93" s="10">
        <f>DL!O$2</f>
        <v>238.49458297506445</v>
      </c>
      <c r="P93" s="10">
        <f>DL!P$2</f>
        <v>232.87282889079961</v>
      </c>
      <c r="Q93" s="10">
        <f>DL!Q$2</f>
        <v>211.94952708512466</v>
      </c>
      <c r="R93" s="10">
        <f>DL!R$2</f>
        <v>220.07979363714534</v>
      </c>
      <c r="S93" s="10">
        <f>DL!S$2</f>
        <v>219.64015477214105</v>
      </c>
      <c r="T93" s="10">
        <f>DL!T$2</f>
        <v>215.10748065348236</v>
      </c>
      <c r="U93" s="10">
        <f>DL!U$2</f>
        <v>221.99776440240754</v>
      </c>
      <c r="V93" s="10">
        <f>DL!V$2</f>
        <v>209.32123817712815</v>
      </c>
      <c r="W93" s="10">
        <f>DL!W$2</f>
        <v>216.57489251934652</v>
      </c>
      <c r="X93" s="10">
        <f>DL!X$2</f>
        <v>241.22717110920038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6579.6433361994841</v>
      </c>
      <c r="D94" s="10">
        <f>AFC!D$2</f>
        <v>6793.3236457437642</v>
      </c>
      <c r="E94" s="10">
        <f>AFC!E$2</f>
        <v>6867.3748065348245</v>
      </c>
      <c r="F94" s="10">
        <f>AFC!F$2</f>
        <v>7421.8601891659482</v>
      </c>
      <c r="G94" s="10">
        <f>AFC!G$2</f>
        <v>7637.1920034393806</v>
      </c>
      <c r="H94" s="10">
        <f>AFC!H$2</f>
        <v>7841.9296646603607</v>
      </c>
      <c r="I94" s="10">
        <f>AFC!I$2</f>
        <v>7834.1313843508151</v>
      </c>
      <c r="J94" s="10">
        <f>AFC!J$2</f>
        <v>7918.5403267411857</v>
      </c>
      <c r="K94" s="10">
        <f>AFC!K$2</f>
        <v>8022.9051590713671</v>
      </c>
      <c r="L94" s="10">
        <f>AFC!L$2</f>
        <v>7703.4836629406709</v>
      </c>
      <c r="M94" s="10">
        <f>AFC!M$2</f>
        <v>7727.5692175408431</v>
      </c>
      <c r="N94" s="10">
        <f>AFC!N$2</f>
        <v>7473.5196904557179</v>
      </c>
      <c r="O94" s="10">
        <f>AFC!O$2</f>
        <v>7092.8443680137561</v>
      </c>
      <c r="P94" s="10">
        <f>AFC!P$2</f>
        <v>7007.4734307824601</v>
      </c>
      <c r="Q94" s="10">
        <f>AFC!Q$2</f>
        <v>6671.966895958727</v>
      </c>
      <c r="R94" s="10">
        <f>AFC!R$2</f>
        <v>7016.5730008598457</v>
      </c>
      <c r="S94" s="10">
        <f>AFC!S$2</f>
        <v>7049.5209802235586</v>
      </c>
      <c r="T94" s="10">
        <f>AFC!T$2</f>
        <v>7328.457953568357</v>
      </c>
      <c r="U94" s="10">
        <f>AFC!U$2</f>
        <v>7169.2049011177996</v>
      </c>
      <c r="V94" s="10">
        <f>AFC!V$2</f>
        <v>7289.7877042132404</v>
      </c>
      <c r="W94" s="10">
        <f>AFC!W$2</f>
        <v>6964.4982803095427</v>
      </c>
      <c r="X94" s="10">
        <f>AFC!X$2</f>
        <v>7300.9832330180579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657.50601891659494</v>
      </c>
      <c r="D95" s="13">
        <f>FC_NE!D$2</f>
        <v>558.63043852106614</v>
      </c>
      <c r="E95" s="13">
        <f>FC_NE!E$2</f>
        <v>552.79071367153915</v>
      </c>
      <c r="F95" s="13">
        <f>FC_NE!F$2</f>
        <v>661.46268271711097</v>
      </c>
      <c r="G95" s="13">
        <f>FC_NE!G$2</f>
        <v>712.21573516766978</v>
      </c>
      <c r="H95" s="13">
        <f>FC_NE!H$2</f>
        <v>677.28099742046425</v>
      </c>
      <c r="I95" s="13">
        <f>FC_NE!I$2</f>
        <v>658.65408426483236</v>
      </c>
      <c r="J95" s="13">
        <f>FC_NE!J$2</f>
        <v>715.9162510748065</v>
      </c>
      <c r="K95" s="13">
        <f>FC_NE!K$2</f>
        <v>712.49724849527081</v>
      </c>
      <c r="L95" s="13">
        <f>FC_NE!L$2</f>
        <v>603.119690455718</v>
      </c>
      <c r="M95" s="13">
        <f>FC_NE!M$2</f>
        <v>597.71693895098872</v>
      </c>
      <c r="N95" s="13">
        <f>FC_NE!N$2</f>
        <v>598.0934651762683</v>
      </c>
      <c r="O95" s="13">
        <f>FC_NE!O$2</f>
        <v>533.13293207222705</v>
      </c>
      <c r="P95" s="13">
        <f>FC_NE!P$2</f>
        <v>539.59587274290629</v>
      </c>
      <c r="Q95" s="13">
        <f>FC_NE!Q$2</f>
        <v>541.50963026655199</v>
      </c>
      <c r="R95" s="13">
        <f>FC_NE!R$2</f>
        <v>531.53551160791051</v>
      </c>
      <c r="S95" s="13">
        <f>FC_NE!S$2</f>
        <v>517.34256233877898</v>
      </c>
      <c r="T95" s="13">
        <f>FC_NE!T$2</f>
        <v>535.41435941530528</v>
      </c>
      <c r="U95" s="13">
        <f>FC_NE!U$2</f>
        <v>485.2570937231298</v>
      </c>
      <c r="V95" s="13">
        <f>FC_NE!V$2</f>
        <v>565.86268271711094</v>
      </c>
      <c r="W95" s="13">
        <f>FC_NE!W$2</f>
        <v>532.04909716251075</v>
      </c>
      <c r="X95" s="13">
        <f>FC_NE!X$2</f>
        <v>413.33705932932082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638.30283748925194</v>
      </c>
      <c r="D96" s="16">
        <f>TI_NRG_FC_IND_NE!D$2</f>
        <v>541.02751504729144</v>
      </c>
      <c r="E96" s="16">
        <f>TI_NRG_FC_IND_NE!E$2</f>
        <v>531.98727429062774</v>
      </c>
      <c r="F96" s="16">
        <f>TI_NRG_FC_IND_NE!F$2</f>
        <v>639.34815133276015</v>
      </c>
      <c r="G96" s="16">
        <f>TI_NRG_FC_IND_NE!G$2</f>
        <v>687.41160791057609</v>
      </c>
      <c r="H96" s="16">
        <f>TI_NRG_FC_IND_NE!H$2</f>
        <v>656.47747205503003</v>
      </c>
      <c r="I96" s="16">
        <f>TI_NRG_FC_IND_NE!I$2</f>
        <v>637.85055889939804</v>
      </c>
      <c r="J96" s="16">
        <f>TI_NRG_FC_IND_NE!J$2</f>
        <v>691.91220980223557</v>
      </c>
      <c r="K96" s="16">
        <f>TI_NRG_FC_IND_NE!K$2</f>
        <v>692.49389509888215</v>
      </c>
      <c r="L96" s="16">
        <f>TI_NRG_FC_IND_NE!L$2</f>
        <v>583.91650902837489</v>
      </c>
      <c r="M96" s="16">
        <f>TI_NRG_FC_IND_NE!M$2</f>
        <v>580.91410146173678</v>
      </c>
      <c r="N96" s="16">
        <f>TI_NRG_FC_IND_NE!N$2</f>
        <v>580.49045571797069</v>
      </c>
      <c r="O96" s="16">
        <f>TI_NRG_FC_IND_NE!O$2</f>
        <v>517.93035253654341</v>
      </c>
      <c r="P96" s="16">
        <f>TI_NRG_FC_IND_NE!P$2</f>
        <v>523.5931212381771</v>
      </c>
      <c r="Q96" s="16">
        <f>TI_NRG_FC_IND_NE!Q$2</f>
        <v>525.5068787618228</v>
      </c>
      <c r="R96" s="16">
        <f>TI_NRG_FC_IND_NE!R$2</f>
        <v>514.73267411865868</v>
      </c>
      <c r="S96" s="16">
        <f>TI_NRG_FC_IND_NE!S$2</f>
        <v>499.73955288048148</v>
      </c>
      <c r="T96" s="16">
        <f>TI_NRG_FC_IND_NE!T$2</f>
        <v>516.93129836629407</v>
      </c>
      <c r="U96" s="16">
        <f>TI_NRG_FC_IND_NE!U$2</f>
        <v>466.93396388650041</v>
      </c>
      <c r="V96" s="16">
        <f>TI_NRG_FC_IND_NE!V$2</f>
        <v>547.29957007738608</v>
      </c>
      <c r="W96" s="16">
        <f>TI_NRG_FC_IND_NE!W$2</f>
        <v>513.72596732588136</v>
      </c>
      <c r="X96" s="16">
        <f>TI_NRG_FC_IND_NE!X$2</f>
        <v>394.93396388650046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1.6002579535683581</v>
      </c>
      <c r="I98" s="19">
        <f>NRG_NE!I$2</f>
        <v>1.6002579535683581</v>
      </c>
      <c r="J98" s="19">
        <f>NRG_NE!J$2</f>
        <v>2.4004299226139301</v>
      </c>
      <c r="K98" s="19">
        <f>NRG_NE!K$2</f>
        <v>2.4004299226139301</v>
      </c>
      <c r="L98" s="19">
        <f>NRG_NE!L$2</f>
        <v>1.6002579535683581</v>
      </c>
      <c r="M98" s="19">
        <f>NRG_NE!M$2</f>
        <v>1.6002579535683581</v>
      </c>
      <c r="N98" s="19">
        <f>NRG_NE!N$2</f>
        <v>1.6002579535683581</v>
      </c>
      <c r="O98" s="19">
        <f>NRG_NE!O$2</f>
        <v>1.6002579535683581</v>
      </c>
      <c r="P98" s="19">
        <f>NRG_NE!P$2</f>
        <v>1.6002579535683581</v>
      </c>
      <c r="Q98" s="19">
        <f>NRG_NE!Q$2</f>
        <v>1.6002579535683581</v>
      </c>
      <c r="R98" s="19">
        <f>NRG_NE!R$2</f>
        <v>1.6002579535683581</v>
      </c>
      <c r="S98" s="19">
        <f>NRG_NE!S$2</f>
        <v>1.6002579535683581</v>
      </c>
      <c r="T98" s="19">
        <f>NRG_NE!T$2</f>
        <v>1.840326741186586</v>
      </c>
      <c r="U98" s="19">
        <f>NRG_NE!U$2</f>
        <v>1.7602751504729151</v>
      </c>
      <c r="V98" s="19">
        <f>NRG_NE!V$2</f>
        <v>1.840326741186586</v>
      </c>
      <c r="W98" s="19">
        <f>NRG_NE!W$2</f>
        <v>1.7602751504729151</v>
      </c>
      <c r="X98" s="19">
        <f>NRG_NE!X$2</f>
        <v>1.6002579535683581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638.30283748925194</v>
      </c>
      <c r="D99" s="19">
        <f>FC_IND_NE!D$2</f>
        <v>541.02751504729144</v>
      </c>
      <c r="E99" s="19">
        <f>FC_IND_NE!E$2</f>
        <v>531.98727429062774</v>
      </c>
      <c r="F99" s="19">
        <f>FC_IND_NE!F$2</f>
        <v>639.34815133276015</v>
      </c>
      <c r="G99" s="19">
        <f>FC_IND_NE!G$2</f>
        <v>687.41160791057609</v>
      </c>
      <c r="H99" s="19">
        <f>FC_IND_NE!H$2</f>
        <v>654.87721410146173</v>
      </c>
      <c r="I99" s="19">
        <f>FC_IND_NE!I$2</f>
        <v>636.25030094582974</v>
      </c>
      <c r="J99" s="19">
        <f>FC_IND_NE!J$2</f>
        <v>689.51186586414428</v>
      </c>
      <c r="K99" s="19">
        <f>FC_IND_NE!K$2</f>
        <v>690.0934651762683</v>
      </c>
      <c r="L99" s="19">
        <f>FC_IND_NE!L$2</f>
        <v>582.31625107480647</v>
      </c>
      <c r="M99" s="19">
        <f>FC_IND_NE!M$2</f>
        <v>579.31384350816847</v>
      </c>
      <c r="N99" s="19">
        <f>FC_IND_NE!N$2</f>
        <v>578.89019776440239</v>
      </c>
      <c r="O99" s="19">
        <f>FC_IND_NE!O$2</f>
        <v>516.3300085984522</v>
      </c>
      <c r="P99" s="19">
        <f>FC_IND_NE!P$2</f>
        <v>521.9928632846088</v>
      </c>
      <c r="Q99" s="19">
        <f>FC_IND_NE!Q$2</f>
        <v>523.90653482373159</v>
      </c>
      <c r="R99" s="19">
        <f>FC_IND_NE!R$2</f>
        <v>513.13241616509026</v>
      </c>
      <c r="S99" s="19">
        <f>FC_IND_NE!S$2</f>
        <v>498.13929492691312</v>
      </c>
      <c r="T99" s="19">
        <f>FC_IND_NE!T$2</f>
        <v>515.0909716251075</v>
      </c>
      <c r="U99" s="19">
        <f>FC_IND_NE!U$2</f>
        <v>465.17368873602749</v>
      </c>
      <c r="V99" s="19">
        <f>FC_IND_NE!V$2</f>
        <v>545.45924333619951</v>
      </c>
      <c r="W99" s="19">
        <f>FC_IND_NE!W$2</f>
        <v>511.96560619088564</v>
      </c>
      <c r="X99" s="19">
        <f>FC_IND_NE!X$2</f>
        <v>393.33370593293216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539.08862404430045</v>
      </c>
      <c r="D100" s="22">
        <f>FC_IND_CPC_NE!D$2</f>
        <v>444.11888799650609</v>
      </c>
      <c r="E100" s="22">
        <f>FC_IND_CPC_NE!E$2</f>
        <v>404.44881061043566</v>
      </c>
      <c r="F100" s="22">
        <f>FC_IND_CPC_NE!F$2</f>
        <v>447.86334459460147</v>
      </c>
      <c r="G100" s="22">
        <f>FC_IND_CPC_NE!G$2</f>
        <v>469.90642284051717</v>
      </c>
      <c r="H100" s="22">
        <f>FC_IND_CPC_NE!H$2</f>
        <v>474.62588084867355</v>
      </c>
      <c r="I100" s="22">
        <f>FC_IND_CPC_NE!I$2</f>
        <v>457.66300065651029</v>
      </c>
      <c r="J100" s="22">
        <f>FC_IND_CPC_NE!J$2</f>
        <v>488.00865843810959</v>
      </c>
      <c r="K100" s="22">
        <f>FC_IND_CPC_NE!K$2</f>
        <v>476.07675558034111</v>
      </c>
      <c r="L100" s="22">
        <f>FC_IND_CPC_NE!L$2</f>
        <v>400.30435343461704</v>
      </c>
      <c r="M100" s="22">
        <f>FC_IND_CPC_NE!M$2</f>
        <v>463.77614653924104</v>
      </c>
      <c r="N100" s="22">
        <f>FC_IND_CPC_NE!N$2</f>
        <v>451.35052315145083</v>
      </c>
      <c r="O100" s="22">
        <f>FC_IND_CPC_NE!O$2</f>
        <v>400.47219600171587</v>
      </c>
      <c r="P100" s="22">
        <f>FC_IND_CPC_NE!P$2</f>
        <v>399.73393288907619</v>
      </c>
      <c r="Q100" s="22">
        <f>FC_IND_CPC_NE!Q$2</f>
        <v>417.61870377132243</v>
      </c>
      <c r="R100" s="22">
        <f>FC_IND_CPC_NE!R$2</f>
        <v>414.3653627259456</v>
      </c>
      <c r="S100" s="22">
        <f>FC_IND_CPC_NE!S$2</f>
        <v>391.56286917478479</v>
      </c>
      <c r="T100" s="22">
        <f>FC_IND_CPC_NE!T$2</f>
        <v>418.88449177451491</v>
      </c>
      <c r="U100" s="22">
        <f>FC_IND_CPC_NE!U$2</f>
        <v>363.84596859951876</v>
      </c>
      <c r="V100" s="22">
        <f>FC_IND_CPC_NE!V$2</f>
        <v>425.50448488821451</v>
      </c>
      <c r="W100" s="22">
        <f>FC_IND_CPC_NE!W$2</f>
        <v>403.0589362537367</v>
      </c>
      <c r="X100" s="22">
        <f>FC_IND_CPC_NE!X$2</f>
        <v>273.30678275833782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19.203181427343079</v>
      </c>
      <c r="D101" s="16">
        <f>FC_TRA_NE!D$2</f>
        <v>17.60292347377472</v>
      </c>
      <c r="E101" s="16">
        <f>FC_TRA_NE!E$2</f>
        <v>20.803439380911431</v>
      </c>
      <c r="F101" s="16">
        <f>FC_TRA_NE!F$2</f>
        <v>21.634565778159931</v>
      </c>
      <c r="G101" s="16">
        <f>FC_TRA_NE!G$2</f>
        <v>24.804127257093722</v>
      </c>
      <c r="H101" s="16">
        <f>FC_TRA_NE!H$2</f>
        <v>20.003353396388651</v>
      </c>
      <c r="I101" s="16">
        <f>FC_TRA_NE!I$2</f>
        <v>20.003353396388651</v>
      </c>
      <c r="J101" s="16">
        <f>FC_TRA_NE!J$2</f>
        <v>23.203869303525359</v>
      </c>
      <c r="K101" s="16">
        <f>FC_TRA_NE!K$2</f>
        <v>19.203181427343079</v>
      </c>
      <c r="L101" s="16">
        <f>FC_TRA_NE!L$2</f>
        <v>17.60292347377472</v>
      </c>
      <c r="M101" s="16">
        <f>FC_TRA_NE!M$2</f>
        <v>16.00266552020636</v>
      </c>
      <c r="N101" s="16">
        <f>FC_TRA_NE!N$2</f>
        <v>16.802837489251939</v>
      </c>
      <c r="O101" s="16">
        <f>FC_TRA_NE!O$2</f>
        <v>14.402407566638001</v>
      </c>
      <c r="P101" s="16">
        <f>FC_TRA_NE!P$2</f>
        <v>15.202579535683579</v>
      </c>
      <c r="Q101" s="16">
        <f>FC_TRA_NE!Q$2</f>
        <v>15.202579535683579</v>
      </c>
      <c r="R101" s="16">
        <f>FC_TRA_NE!R$2</f>
        <v>16.00266552020636</v>
      </c>
      <c r="S101" s="16">
        <f>FC_TRA_NE!S$2</f>
        <v>16.802837489251939</v>
      </c>
      <c r="T101" s="16">
        <f>FC_TRA_NE!T$2</f>
        <v>17.28288907996561</v>
      </c>
      <c r="U101" s="16">
        <f>FC_TRA_NE!U$2</f>
        <v>17.362940670679279</v>
      </c>
      <c r="V101" s="16">
        <f>FC_TRA_NE!V$2</f>
        <v>17.60292347377472</v>
      </c>
      <c r="W101" s="16">
        <f>FC_TRA_NE!W$2</f>
        <v>17.362940670679279</v>
      </c>
      <c r="X101" s="16">
        <f>FC_TRA_NE!X$2</f>
        <v>17.52295786758383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0</v>
      </c>
      <c r="D102" s="16">
        <f>FC_OTH_NE!D$2</f>
        <v>0</v>
      </c>
      <c r="E102" s="16">
        <f>FC_OTH_NE!E$2</f>
        <v>0</v>
      </c>
      <c r="F102" s="16">
        <f>FC_OTH_NE!F$2</f>
        <v>0.47996560619088557</v>
      </c>
      <c r="G102" s="16">
        <f>FC_OTH_NE!G$2</f>
        <v>0</v>
      </c>
      <c r="H102" s="16">
        <f>FC_OTH_NE!H$2</f>
        <v>0.80017196904557164</v>
      </c>
      <c r="I102" s="16">
        <f>FC_OTH_NE!I$2</f>
        <v>0.80017196904557164</v>
      </c>
      <c r="J102" s="16">
        <f>FC_OTH_NE!J$2</f>
        <v>0.80017196904557164</v>
      </c>
      <c r="K102" s="16">
        <f>FC_OTH_NE!K$2</f>
        <v>0.80017196904557164</v>
      </c>
      <c r="L102" s="16">
        <f>FC_OTH_NE!L$2</f>
        <v>1.6002579535683581</v>
      </c>
      <c r="M102" s="16">
        <f>FC_OTH_NE!M$2</f>
        <v>0.80017196904557164</v>
      </c>
      <c r="N102" s="16">
        <f>FC_OTH_NE!N$2</f>
        <v>0.80017196904557164</v>
      </c>
      <c r="O102" s="16">
        <f>FC_OTH_NE!O$2</f>
        <v>0.80017196904557164</v>
      </c>
      <c r="P102" s="16">
        <f>FC_OTH_NE!P$2</f>
        <v>0.80017196904557164</v>
      </c>
      <c r="Q102" s="16">
        <f>FC_OTH_NE!Q$2</f>
        <v>0.80017196904557164</v>
      </c>
      <c r="R102" s="16">
        <f>FC_OTH_NE!R$2</f>
        <v>0.80017196904557164</v>
      </c>
      <c r="S102" s="16">
        <f>FC_OTH_NE!S$2</f>
        <v>0.80017196904557164</v>
      </c>
      <c r="T102" s="16">
        <f>FC_OTH_NE!T$2</f>
        <v>1.2001719690455721</v>
      </c>
      <c r="U102" s="16">
        <f>FC_OTH_NE!U$2</f>
        <v>0.96018916595012893</v>
      </c>
      <c r="V102" s="16">
        <f>FC_OTH_NE!V$2</f>
        <v>0.96018916595012893</v>
      </c>
      <c r="W102" s="16">
        <f>FC_OTH_NE!W$2</f>
        <v>0.96018916595012893</v>
      </c>
      <c r="X102" s="16">
        <f>FC_OTH_NE!X$2</f>
        <v>0.88013757523645741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5922.3156491831469</v>
      </c>
      <c r="D103" s="13">
        <f>FC_E!D$2</f>
        <v>6235.3924333619943</v>
      </c>
      <c r="E103" s="13">
        <f>FC_E!E$2</f>
        <v>6314.9692175408409</v>
      </c>
      <c r="F103" s="13">
        <f>FC_E!F$2</f>
        <v>6760.3891659501287</v>
      </c>
      <c r="G103" s="13">
        <f>FC_E!G$2</f>
        <v>6925.0022355975925</v>
      </c>
      <c r="H103" s="13">
        <f>FC_E!H$2</f>
        <v>7164.6288048151328</v>
      </c>
      <c r="I103" s="13">
        <f>FC_E!I$2</f>
        <v>7175.4778159931193</v>
      </c>
      <c r="J103" s="13">
        <f>FC_E!J$2</f>
        <v>7202.7361994840921</v>
      </c>
      <c r="K103" s="13">
        <f>FC_E!K$2</f>
        <v>7310.4252794496988</v>
      </c>
      <c r="L103" s="13">
        <f>FC_E!L$2</f>
        <v>7100.4453998280305</v>
      </c>
      <c r="M103" s="13">
        <f>FC_E!M$2</f>
        <v>7129.8171109200339</v>
      </c>
      <c r="N103" s="13">
        <f>FC_E!N$2</f>
        <v>6875.4985382631112</v>
      </c>
      <c r="O103" s="13">
        <f>FC_E!O$2</f>
        <v>6558.6306964746336</v>
      </c>
      <c r="P103" s="13">
        <f>FC_E!P$2</f>
        <v>6467.8432502149608</v>
      </c>
      <c r="Q103" s="13">
        <f>FC_E!Q$2</f>
        <v>6130.5546861564899</v>
      </c>
      <c r="R103" s="13">
        <f>FC_E!R$2</f>
        <v>6484.974290627687</v>
      </c>
      <c r="S103" s="13">
        <f>FC_E!S$2</f>
        <v>6533.1153052450554</v>
      </c>
      <c r="T103" s="13">
        <f>FC_E!T$2</f>
        <v>6793.0424763542551</v>
      </c>
      <c r="U103" s="13">
        <f>FC_E!U$2</f>
        <v>6682.8758383490949</v>
      </c>
      <c r="V103" s="13">
        <f>FC_E!V$2</f>
        <v>6726.8139294926914</v>
      </c>
      <c r="W103" s="13">
        <f>FC_E!W$2</f>
        <v>6432.4496130696461</v>
      </c>
      <c r="X103" s="13">
        <f>FC_E!X$2</f>
        <v>6887.6469475494405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1335.3375752364575</v>
      </c>
      <c r="D104" s="16">
        <f>FC_IND_E!D$2</f>
        <v>1400.6757523645742</v>
      </c>
      <c r="E104" s="16">
        <f>FC_IND_E!E$2</f>
        <v>1353.0521926053311</v>
      </c>
      <c r="F104" s="16">
        <f>FC_IND_E!F$2</f>
        <v>1403.6850386930346</v>
      </c>
      <c r="G104" s="16">
        <f>FC_IND_E!G$2</f>
        <v>1523.5822871883061</v>
      </c>
      <c r="H104" s="16">
        <f>FC_IND_E!H$2</f>
        <v>1535.9965606190885</v>
      </c>
      <c r="I104" s="16">
        <f>FC_IND_E!I$2</f>
        <v>1600.3077386070504</v>
      </c>
      <c r="J104" s="16">
        <f>FC_IND_E!J$2</f>
        <v>1623.3327601031813</v>
      </c>
      <c r="K104" s="16">
        <f>FC_IND_E!K$2</f>
        <v>1628.4745485812552</v>
      </c>
      <c r="L104" s="16">
        <f>FC_IND_E!L$2</f>
        <v>1371.2852966466035</v>
      </c>
      <c r="M104" s="16">
        <f>FC_IND_E!M$2</f>
        <v>1329.1257953568356</v>
      </c>
      <c r="N104" s="16">
        <f>FC_IND_E!N$2</f>
        <v>1246.1113499570079</v>
      </c>
      <c r="O104" s="16">
        <f>FC_IND_E!O$2</f>
        <v>1099.2017196904558</v>
      </c>
      <c r="P104" s="16">
        <f>FC_IND_E!P$2</f>
        <v>1075.1411865864143</v>
      </c>
      <c r="Q104" s="16">
        <f>FC_IND_E!Q$2</f>
        <v>1066.4330180567499</v>
      </c>
      <c r="R104" s="16">
        <f>FC_IND_E!R$2</f>
        <v>1056.1413585554601</v>
      </c>
      <c r="S104" s="16">
        <f>FC_IND_E!S$2</f>
        <v>1057.4271711092006</v>
      </c>
      <c r="T104" s="16">
        <f>FC_IND_E!T$2</f>
        <v>1148.1182287188306</v>
      </c>
      <c r="U104" s="16">
        <f>FC_IND_E!U$2</f>
        <v>1161.8530524505588</v>
      </c>
      <c r="V104" s="16">
        <f>FC_IND_E!V$2</f>
        <v>1172.4339638865001</v>
      </c>
      <c r="W104" s="16">
        <f>FC_IND_E!W$2</f>
        <v>1171.2721410146173</v>
      </c>
      <c r="X104" s="16">
        <f>FC_IND_E!X$2</f>
        <v>1191.3597592433362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50.735597592433351</v>
      </c>
      <c r="D105" s="19">
        <f>FC_IND_IS_E!D$2</f>
        <v>39.880997420464311</v>
      </c>
      <c r="E105" s="19">
        <f>FC_IND_IS_E!E$2</f>
        <v>28.45709372312983</v>
      </c>
      <c r="F105" s="19">
        <f>FC_IND_IS_E!F$2</f>
        <v>31.34419604471195</v>
      </c>
      <c r="G105" s="19">
        <f>FC_IND_IS_E!G$2</f>
        <v>32.07102321582115</v>
      </c>
      <c r="H105" s="19">
        <f>FC_IND_IS_E!H$2</f>
        <v>37.534479793637146</v>
      </c>
      <c r="I105" s="19">
        <f>FC_IND_IS_E!I$2</f>
        <v>45.59965606190886</v>
      </c>
      <c r="J105" s="19">
        <f>FC_IND_IS_E!J$2</f>
        <v>42.309802235597587</v>
      </c>
      <c r="K105" s="19">
        <f>FC_IND_IS_E!K$2</f>
        <v>47.837489251934642</v>
      </c>
      <c r="L105" s="19">
        <f>FC_IND_IS_E!L$2</f>
        <v>29.653310404127264</v>
      </c>
      <c r="M105" s="19">
        <f>FC_IND_IS_E!M$2</f>
        <v>38.390111779879618</v>
      </c>
      <c r="N105" s="19">
        <f>FC_IND_IS_E!N$2</f>
        <v>33.369647463456573</v>
      </c>
      <c r="O105" s="19">
        <f>FC_IND_IS_E!O$2</f>
        <v>13.994067067927771</v>
      </c>
      <c r="P105" s="19">
        <f>FC_IND_IS_E!P$2</f>
        <v>25.430352536543417</v>
      </c>
      <c r="Q105" s="19">
        <f>FC_IND_IS_E!Q$2</f>
        <v>24.403783319002578</v>
      </c>
      <c r="R105" s="19">
        <f>FC_IND_IS_E!R$2</f>
        <v>23.45116079105761</v>
      </c>
      <c r="S105" s="19">
        <f>FC_IND_IS_E!S$2</f>
        <v>6.1818572656921749</v>
      </c>
      <c r="T105" s="19">
        <f>FC_IND_IS_E!T$2</f>
        <v>6.8314703353396391</v>
      </c>
      <c r="U105" s="19">
        <f>FC_IND_IS_E!U$2</f>
        <v>24.563886500429916</v>
      </c>
      <c r="V105" s="19">
        <f>FC_IND_IS_E!V$2</f>
        <v>17.778847807394676</v>
      </c>
      <c r="W105" s="19">
        <f>FC_IND_IS_E!W$2</f>
        <v>13.936199484092862</v>
      </c>
      <c r="X105" s="19">
        <f>FC_IND_IS_E!X$2</f>
        <v>28.032760103181431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0</v>
      </c>
      <c r="D106" s="22">
        <f>FC_IND_IS_BF_E!D$2</f>
        <v>0</v>
      </c>
      <c r="E106" s="22">
        <f>FC_IND_IS_BF_E!E$2</f>
        <v>0</v>
      </c>
      <c r="F106" s="22">
        <f>FC_IND_IS_BF_E!F$2</f>
        <v>0</v>
      </c>
      <c r="G106" s="22">
        <f>FC_IND_IS_BF_E!G$2</f>
        <v>0</v>
      </c>
      <c r="H106" s="22">
        <f>FC_IND_IS_BF_E!H$2</f>
        <v>0</v>
      </c>
      <c r="I106" s="22">
        <f>FC_IND_IS_BF_E!I$2</f>
        <v>0</v>
      </c>
      <c r="J106" s="22">
        <f>FC_IND_IS_BF_E!J$2</f>
        <v>0</v>
      </c>
      <c r="K106" s="22">
        <f>FC_IND_IS_BF_E!K$2</f>
        <v>0</v>
      </c>
      <c r="L106" s="22">
        <f>FC_IND_IS_BF_E!L$2</f>
        <v>0</v>
      </c>
      <c r="M106" s="22">
        <f>FC_IND_IS_BF_E!M$2</f>
        <v>0</v>
      </c>
      <c r="N106" s="22">
        <f>FC_IND_IS_BF_E!N$2</f>
        <v>0</v>
      </c>
      <c r="O106" s="22">
        <f>FC_IND_IS_BF_E!O$2</f>
        <v>0</v>
      </c>
      <c r="P106" s="22">
        <f>FC_IND_IS_BF_E!P$2</f>
        <v>0</v>
      </c>
      <c r="Q106" s="22">
        <f>FC_IND_IS_BF_E!Q$2</f>
        <v>0</v>
      </c>
      <c r="R106" s="22">
        <f>FC_IND_IS_BF_E!R$2</f>
        <v>0</v>
      </c>
      <c r="S106" s="22">
        <f>FC_IND_IS_BF_E!S$2</f>
        <v>0</v>
      </c>
      <c r="T106" s="22">
        <f>FC_IND_IS_BF_E!T$2</f>
        <v>0</v>
      </c>
      <c r="U106" s="22">
        <f>FC_IND_IS_BF_E!U$2</f>
        <v>0</v>
      </c>
      <c r="V106" s="22">
        <f>FC_IND_IS_BF_E!V$2</f>
        <v>0</v>
      </c>
      <c r="W106" s="22">
        <f>FC_IND_IS_BF_E!W$2</f>
        <v>0</v>
      </c>
      <c r="X106" s="22">
        <f>FC_IND_IS_BF_E!X$2</f>
        <v>0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50.735597592433351</v>
      </c>
      <c r="D107" s="22">
        <f>FC_IND_IS_EA_E!D$2</f>
        <v>39.880997420464311</v>
      </c>
      <c r="E107" s="22">
        <f>FC_IND_IS_EA_E!E$2</f>
        <v>28.45709372312983</v>
      </c>
      <c r="F107" s="22">
        <f>FC_IND_IS_EA_E!F$2</f>
        <v>31.34419604471195</v>
      </c>
      <c r="G107" s="22">
        <f>FC_IND_IS_EA_E!G$2</f>
        <v>32.07102321582115</v>
      </c>
      <c r="H107" s="22">
        <f>FC_IND_IS_EA_E!H$2</f>
        <v>37.534479793637146</v>
      </c>
      <c r="I107" s="22">
        <f>FC_IND_IS_EA_E!I$2</f>
        <v>45.59965606190886</v>
      </c>
      <c r="J107" s="22">
        <f>FC_IND_IS_EA_E!J$2</f>
        <v>42.309802235597587</v>
      </c>
      <c r="K107" s="22">
        <f>FC_IND_IS_EA_E!K$2</f>
        <v>47.837489251934642</v>
      </c>
      <c r="L107" s="22">
        <f>FC_IND_IS_EA_E!L$2</f>
        <v>29.653310404127264</v>
      </c>
      <c r="M107" s="22">
        <f>FC_IND_IS_EA_E!M$2</f>
        <v>38.390111779879618</v>
      </c>
      <c r="N107" s="22">
        <f>FC_IND_IS_EA_E!N$2</f>
        <v>33.369647463456573</v>
      </c>
      <c r="O107" s="22">
        <f>FC_IND_IS_EA_E!O$2</f>
        <v>13.994067067927771</v>
      </c>
      <c r="P107" s="22">
        <f>FC_IND_IS_EA_E!P$2</f>
        <v>25.430352536543417</v>
      </c>
      <c r="Q107" s="22">
        <f>FC_IND_IS_EA_E!Q$2</f>
        <v>24.403783319002578</v>
      </c>
      <c r="R107" s="22">
        <f>FC_IND_IS_EA_E!R$2</f>
        <v>23.45116079105761</v>
      </c>
      <c r="S107" s="22">
        <f>FC_IND_IS_EA_E!S$2</f>
        <v>6.1818572656921749</v>
      </c>
      <c r="T107" s="22">
        <f>FC_IND_IS_EA_E!T$2</f>
        <v>6.8314703353396391</v>
      </c>
      <c r="U107" s="22">
        <f>FC_IND_IS_EA_E!U$2</f>
        <v>24.563886500429916</v>
      </c>
      <c r="V107" s="22">
        <f>FC_IND_IS_EA_E!V$2</f>
        <v>17.778847807394676</v>
      </c>
      <c r="W107" s="22">
        <f>FC_IND_IS_EA_E!W$2</f>
        <v>13.936199484092862</v>
      </c>
      <c r="X107" s="22">
        <f>FC_IND_IS_EA_E!X$2</f>
        <v>28.032760103181431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12.98950988822012</v>
      </c>
      <c r="D108" s="19">
        <f>FC_IND_NFM_E!D$2</f>
        <v>14.387790197764399</v>
      </c>
      <c r="E108" s="19">
        <f>FC_IND_NFM_E!E$2</f>
        <v>15.62450558899398</v>
      </c>
      <c r="F108" s="19">
        <f>FC_IND_NFM_E!F$2</f>
        <v>13.301719690455718</v>
      </c>
      <c r="G108" s="19">
        <f>FC_IND_NFM_E!G$2</f>
        <v>15.309114359415306</v>
      </c>
      <c r="H108" s="19">
        <f>FC_IND_NFM_E!H$2</f>
        <v>15.090111779879621</v>
      </c>
      <c r="I108" s="19">
        <f>FC_IND_NFM_E!I$2</f>
        <v>15.301203783319</v>
      </c>
      <c r="J108" s="19">
        <f>FC_IND_NFM_E!J$2</f>
        <v>16.146689595872743</v>
      </c>
      <c r="K108" s="19">
        <f>FC_IND_NFM_E!K$2</f>
        <v>15.210920034393805</v>
      </c>
      <c r="L108" s="19">
        <f>FC_IND_NFM_E!L$2</f>
        <v>13.115993121238176</v>
      </c>
      <c r="M108" s="19">
        <f>FC_IND_NFM_E!M$2</f>
        <v>10.967411865864143</v>
      </c>
      <c r="N108" s="19">
        <f>FC_IND_NFM_E!N$2</f>
        <v>13.67609630266552</v>
      </c>
      <c r="O108" s="19">
        <f>FC_IND_NFM_E!O$2</f>
        <v>14.882287188306105</v>
      </c>
      <c r="P108" s="19">
        <f>FC_IND_NFM_E!P$2</f>
        <v>14.937833190025795</v>
      </c>
      <c r="Q108" s="19">
        <f>FC_IND_NFM_E!Q$2</f>
        <v>14.438950988822011</v>
      </c>
      <c r="R108" s="19">
        <f>FC_IND_NFM_E!R$2</f>
        <v>7.5390369733447971</v>
      </c>
      <c r="S108" s="19">
        <f>FC_IND_NFM_E!S$2</f>
        <v>7.2693035253654337</v>
      </c>
      <c r="T108" s="19">
        <f>FC_IND_NFM_E!T$2</f>
        <v>16.268529664660356</v>
      </c>
      <c r="U108" s="19">
        <f>FC_IND_NFM_E!U$2</f>
        <v>19.729578675838347</v>
      </c>
      <c r="V108" s="19">
        <f>FC_IND_NFM_E!V$2</f>
        <v>20.322699914015473</v>
      </c>
      <c r="W108" s="19">
        <f>FC_IND_NFM_E!W$2</f>
        <v>19.562940670679275</v>
      </c>
      <c r="X108" s="19">
        <f>FC_IND_NFM_E!X$2</f>
        <v>22.276612209802231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0</v>
      </c>
      <c r="D109" s="22">
        <f>FC_IND_NFM_AM_E!D$2</f>
        <v>0</v>
      </c>
      <c r="E109" s="22">
        <f>FC_IND_NFM_AM_E!E$2</f>
        <v>0</v>
      </c>
      <c r="F109" s="22">
        <f>FC_IND_NFM_AM_E!F$2</f>
        <v>0</v>
      </c>
      <c r="G109" s="22">
        <f>FC_IND_NFM_AM_E!G$2</f>
        <v>0</v>
      </c>
      <c r="H109" s="22">
        <f>FC_IND_NFM_AM_E!H$2</f>
        <v>0</v>
      </c>
      <c r="I109" s="22">
        <f>FC_IND_NFM_AM_E!I$2</f>
        <v>0</v>
      </c>
      <c r="J109" s="22">
        <f>FC_IND_NFM_AM_E!J$2</f>
        <v>0</v>
      </c>
      <c r="K109" s="22">
        <f>FC_IND_NFM_AM_E!K$2</f>
        <v>0</v>
      </c>
      <c r="L109" s="22">
        <f>FC_IND_NFM_AM_E!L$2</f>
        <v>0</v>
      </c>
      <c r="M109" s="22">
        <f>FC_IND_NFM_AM_E!M$2</f>
        <v>0</v>
      </c>
      <c r="N109" s="22">
        <f>FC_IND_NFM_AM_E!N$2</f>
        <v>0</v>
      </c>
      <c r="O109" s="22">
        <f>FC_IND_NFM_AM_E!O$2</f>
        <v>0</v>
      </c>
      <c r="P109" s="22">
        <f>FC_IND_NFM_AM_E!P$2</f>
        <v>0</v>
      </c>
      <c r="Q109" s="22">
        <f>FC_IND_NFM_AM_E!Q$2</f>
        <v>0</v>
      </c>
      <c r="R109" s="22">
        <f>FC_IND_NFM_AM_E!R$2</f>
        <v>0</v>
      </c>
      <c r="S109" s="22">
        <f>FC_IND_NFM_AM_E!S$2</f>
        <v>0</v>
      </c>
      <c r="T109" s="22">
        <f>FC_IND_NFM_AM_E!T$2</f>
        <v>0</v>
      </c>
      <c r="U109" s="22">
        <f>FC_IND_NFM_AM_E!U$2</f>
        <v>0</v>
      </c>
      <c r="V109" s="22">
        <f>FC_IND_NFM_AM_E!V$2</f>
        <v>0</v>
      </c>
      <c r="W109" s="22">
        <f>FC_IND_NFM_AM_E!W$2</f>
        <v>0</v>
      </c>
      <c r="X109" s="22">
        <f>FC_IND_NFM_AM_E!X$2</f>
        <v>0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0</v>
      </c>
      <c r="D110" s="22">
        <f>FC_IND_NFM_PA_E!D$2</f>
        <v>0</v>
      </c>
      <c r="E110" s="22">
        <f>FC_IND_NFM_PA_E!E$2</f>
        <v>0</v>
      </c>
      <c r="F110" s="22">
        <f>FC_IND_NFM_PA_E!F$2</f>
        <v>0</v>
      </c>
      <c r="G110" s="22">
        <f>FC_IND_NFM_PA_E!G$2</f>
        <v>0</v>
      </c>
      <c r="H110" s="22">
        <f>FC_IND_NFM_PA_E!H$2</f>
        <v>0</v>
      </c>
      <c r="I110" s="22">
        <f>FC_IND_NFM_PA_E!I$2</f>
        <v>0</v>
      </c>
      <c r="J110" s="22">
        <f>FC_IND_NFM_PA_E!J$2</f>
        <v>0</v>
      </c>
      <c r="K110" s="22">
        <f>FC_IND_NFM_PA_E!K$2</f>
        <v>0</v>
      </c>
      <c r="L110" s="22">
        <f>FC_IND_NFM_PA_E!L$2</f>
        <v>0</v>
      </c>
      <c r="M110" s="22">
        <f>FC_IND_NFM_PA_E!M$2</f>
        <v>0</v>
      </c>
      <c r="N110" s="22">
        <f>FC_IND_NFM_PA_E!N$2</f>
        <v>0</v>
      </c>
      <c r="O110" s="22">
        <f>FC_IND_NFM_PA_E!O$2</f>
        <v>0</v>
      </c>
      <c r="P110" s="22">
        <f>FC_IND_NFM_PA_E!P$2</f>
        <v>0</v>
      </c>
      <c r="Q110" s="22">
        <f>FC_IND_NFM_PA_E!Q$2</f>
        <v>0</v>
      </c>
      <c r="R110" s="22">
        <f>FC_IND_NFM_PA_E!R$2</f>
        <v>0</v>
      </c>
      <c r="S110" s="22">
        <f>FC_IND_NFM_PA_E!S$2</f>
        <v>0</v>
      </c>
      <c r="T110" s="22">
        <f>FC_IND_NFM_PA_E!T$2</f>
        <v>0</v>
      </c>
      <c r="U110" s="22">
        <f>FC_IND_NFM_PA_E!U$2</f>
        <v>0</v>
      </c>
      <c r="V110" s="22">
        <f>FC_IND_NFM_PA_E!V$2</f>
        <v>0</v>
      </c>
      <c r="W110" s="22">
        <f>FC_IND_NFM_PA_E!W$2</f>
        <v>0</v>
      </c>
      <c r="X110" s="22">
        <f>FC_IND_NFM_PA_E!X$2</f>
        <v>0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12.98950988822012</v>
      </c>
      <c r="D111" s="22">
        <f>FC_IND_NFM_SA_E!D$2</f>
        <v>14.387790197764399</v>
      </c>
      <c r="E111" s="22">
        <f>FC_IND_NFM_SA_E!E$2</f>
        <v>15.62450558899398</v>
      </c>
      <c r="F111" s="22">
        <f>FC_IND_NFM_SA_E!F$2</f>
        <v>13.301719690455718</v>
      </c>
      <c r="G111" s="22">
        <f>FC_IND_NFM_SA_E!G$2</f>
        <v>15.309114359415306</v>
      </c>
      <c r="H111" s="22">
        <f>FC_IND_NFM_SA_E!H$2</f>
        <v>15.090111779879621</v>
      </c>
      <c r="I111" s="22">
        <f>FC_IND_NFM_SA_E!I$2</f>
        <v>15.301203783319</v>
      </c>
      <c r="J111" s="22">
        <f>FC_IND_NFM_SA_E!J$2</f>
        <v>16.146689595872743</v>
      </c>
      <c r="K111" s="22">
        <f>FC_IND_NFM_SA_E!K$2</f>
        <v>15.210920034393805</v>
      </c>
      <c r="L111" s="22">
        <f>FC_IND_NFM_SA_E!L$2</f>
        <v>13.115993121238176</v>
      </c>
      <c r="M111" s="22">
        <f>FC_IND_NFM_SA_E!M$2</f>
        <v>10.967411865864143</v>
      </c>
      <c r="N111" s="22">
        <f>FC_IND_NFM_SA_E!N$2</f>
        <v>13.67609630266552</v>
      </c>
      <c r="O111" s="22">
        <f>FC_IND_NFM_SA_E!O$2</f>
        <v>14.882287188306105</v>
      </c>
      <c r="P111" s="22">
        <f>FC_IND_NFM_SA_E!P$2</f>
        <v>14.937833190025795</v>
      </c>
      <c r="Q111" s="22">
        <f>FC_IND_NFM_SA_E!Q$2</f>
        <v>14.168267958295477</v>
      </c>
      <c r="R111" s="22">
        <f>FC_IND_NFM_SA_E!R$2</f>
        <v>7.1611926787622817</v>
      </c>
      <c r="S111" s="22">
        <f>FC_IND_NFM_SA_E!S$2</f>
        <v>5.4944657326759643</v>
      </c>
      <c r="T111" s="22">
        <f>FC_IND_NFM_SA_E!T$2</f>
        <v>15.014027761868554</v>
      </c>
      <c r="U111" s="22">
        <f>FC_IND_NFM_SA_E!U$2</f>
        <v>17.452033101940128</v>
      </c>
      <c r="V111" s="22">
        <f>FC_IND_NFM_SA_E!V$2</f>
        <v>18.315201507275734</v>
      </c>
      <c r="W111" s="22">
        <f>FC_IND_NFM_SA_E!W$2</f>
        <v>17.768348367194001</v>
      </c>
      <c r="X111" s="22">
        <f>FC_IND_NFM_SA_E!X$2</f>
        <v>19.946451815207752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0</v>
      </c>
      <c r="D112" s="22">
        <f>FC_IND_NFM_OM_E!D$2</f>
        <v>0</v>
      </c>
      <c r="E112" s="22">
        <f>FC_IND_NFM_OM_E!E$2</f>
        <v>0</v>
      </c>
      <c r="F112" s="22">
        <f>FC_IND_NFM_OM_E!F$2</f>
        <v>0</v>
      </c>
      <c r="G112" s="22">
        <f>FC_IND_NFM_OM_E!G$2</f>
        <v>0</v>
      </c>
      <c r="H112" s="22">
        <f>FC_IND_NFM_OM_E!H$2</f>
        <v>0</v>
      </c>
      <c r="I112" s="22">
        <f>FC_IND_NFM_OM_E!I$2</f>
        <v>0</v>
      </c>
      <c r="J112" s="22">
        <f>FC_IND_NFM_OM_E!J$2</f>
        <v>0</v>
      </c>
      <c r="K112" s="22">
        <f>FC_IND_NFM_OM_E!K$2</f>
        <v>0</v>
      </c>
      <c r="L112" s="22">
        <f>FC_IND_NFM_OM_E!L$2</f>
        <v>0</v>
      </c>
      <c r="M112" s="22">
        <f>FC_IND_NFM_OM_E!M$2</f>
        <v>0</v>
      </c>
      <c r="N112" s="22">
        <f>FC_IND_NFM_OM_E!N$2</f>
        <v>0</v>
      </c>
      <c r="O112" s="22">
        <f>FC_IND_NFM_OM_E!O$2</f>
        <v>0</v>
      </c>
      <c r="P112" s="22">
        <f>FC_IND_NFM_OM_E!P$2</f>
        <v>0</v>
      </c>
      <c r="Q112" s="22">
        <f>FC_IND_NFM_OM_E!Q$2</f>
        <v>0.27068303052653386</v>
      </c>
      <c r="R112" s="22">
        <f>FC_IND_NFM_OM_E!R$2</f>
        <v>0.37784429458251434</v>
      </c>
      <c r="S112" s="22">
        <f>FC_IND_NFM_OM_E!S$2</f>
        <v>1.7748377926894694</v>
      </c>
      <c r="T112" s="22">
        <f>FC_IND_NFM_OM_E!T$2</f>
        <v>1.2545019027918056</v>
      </c>
      <c r="U112" s="22">
        <f>FC_IND_NFM_OM_E!U$2</f>
        <v>2.2775455738982231</v>
      </c>
      <c r="V112" s="22">
        <f>FC_IND_NFM_OM_E!V$2</f>
        <v>2.0074984067397406</v>
      </c>
      <c r="W112" s="22">
        <f>FC_IND_NFM_OM_E!W$2</f>
        <v>1.7945923034852789</v>
      </c>
      <c r="X112" s="22">
        <f>FC_IND_NFM_OM_E!X$2</f>
        <v>2.3301603945944787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257.08013757523651</v>
      </c>
      <c r="D113" s="19">
        <f>FC_IND_CPC_E!D$2</f>
        <v>245.15279449699057</v>
      </c>
      <c r="E113" s="19">
        <f>FC_IND_CPC_E!E$2</f>
        <v>200.82777300085985</v>
      </c>
      <c r="F113" s="19">
        <f>FC_IND_CPC_E!F$2</f>
        <v>228.17626827171105</v>
      </c>
      <c r="G113" s="19">
        <f>FC_IND_CPC_E!G$2</f>
        <v>291.01126397248493</v>
      </c>
      <c r="H113" s="19">
        <f>FC_IND_CPC_E!H$2</f>
        <v>226.50507308684433</v>
      </c>
      <c r="I113" s="19">
        <f>FC_IND_CPC_E!I$2</f>
        <v>256.97850386930355</v>
      </c>
      <c r="J113" s="19">
        <f>FC_IND_CPC_E!J$2</f>
        <v>264.84840928632843</v>
      </c>
      <c r="K113" s="19">
        <f>FC_IND_CPC_E!K$2</f>
        <v>236.11917454858127</v>
      </c>
      <c r="L113" s="19">
        <f>FC_IND_CPC_E!L$2</f>
        <v>222.86569217540841</v>
      </c>
      <c r="M113" s="19">
        <f>FC_IND_CPC_E!M$2</f>
        <v>210.58736027515044</v>
      </c>
      <c r="N113" s="19">
        <f>FC_IND_CPC_E!N$2</f>
        <v>191.42699914015475</v>
      </c>
      <c r="O113" s="19">
        <f>FC_IND_CPC_E!O$2</f>
        <v>130.26380051590712</v>
      </c>
      <c r="P113" s="19">
        <f>FC_IND_CPC_E!P$2</f>
        <v>131.11633705932931</v>
      </c>
      <c r="Q113" s="19">
        <f>FC_IND_CPC_E!Q$2</f>
        <v>131.83938091143591</v>
      </c>
      <c r="R113" s="19">
        <f>FC_IND_CPC_E!R$2</f>
        <v>140.59148753224423</v>
      </c>
      <c r="S113" s="19">
        <f>FC_IND_CPC_E!S$2</f>
        <v>140.48237317282894</v>
      </c>
      <c r="T113" s="19">
        <f>FC_IND_CPC_E!T$2</f>
        <v>155.97876182287183</v>
      </c>
      <c r="U113" s="19">
        <f>FC_IND_CPC_E!U$2</f>
        <v>144.07592433361992</v>
      </c>
      <c r="V113" s="19">
        <f>FC_IND_CPC_E!V$2</f>
        <v>150.88830610490112</v>
      </c>
      <c r="W113" s="19">
        <f>FC_IND_CPC_E!W$2</f>
        <v>162.73422184006881</v>
      </c>
      <c r="X113" s="19">
        <f>FC_IND_CPC_E!X$2</f>
        <v>127.87024935511606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80.265626979932449</v>
      </c>
      <c r="D114" s="22">
        <f>FC_IND_CPC_BC_E!D$2</f>
        <v>78.112297813991901</v>
      </c>
      <c r="E114" s="22">
        <f>FC_IND_CPC_BC_E!E$2</f>
        <v>69.474814574890132</v>
      </c>
      <c r="F114" s="22">
        <f>FC_IND_CPC_BC_E!F$2</f>
        <v>75.618832493049581</v>
      </c>
      <c r="G114" s="22">
        <f>FC_IND_CPC_BC_E!G$2</f>
        <v>101.02806933086939</v>
      </c>
      <c r="H114" s="22">
        <f>FC_IND_CPC_BC_E!H$2</f>
        <v>85.040868953637442</v>
      </c>
      <c r="I114" s="22">
        <f>FC_IND_CPC_BC_E!I$2</f>
        <v>98.424481192126976</v>
      </c>
      <c r="J114" s="22">
        <f>FC_IND_CPC_BC_E!J$2</f>
        <v>104.67761215964725</v>
      </c>
      <c r="K114" s="22">
        <f>FC_IND_CPC_BC_E!K$2</f>
        <v>98.950763352501383</v>
      </c>
      <c r="L114" s="22">
        <f>FC_IND_CPC_BC_E!L$2</f>
        <v>77.058630096192502</v>
      </c>
      <c r="M114" s="22">
        <f>FC_IND_CPC_BC_E!M$2</f>
        <v>74.493372119827413</v>
      </c>
      <c r="N114" s="22">
        <f>FC_IND_CPC_BC_E!N$2</f>
        <v>77.590598135929298</v>
      </c>
      <c r="O114" s="22">
        <f>FC_IND_CPC_BC_E!O$2</f>
        <v>56.81576457212644</v>
      </c>
      <c r="P114" s="22">
        <f>FC_IND_CPC_BC_E!P$2</f>
        <v>65.731562870341236</v>
      </c>
      <c r="Q114" s="22">
        <f>FC_IND_CPC_BC_E!Q$2</f>
        <v>53.051883110457226</v>
      </c>
      <c r="R114" s="22">
        <f>FC_IND_CPC_BC_E!R$2</f>
        <v>51.091730723331139</v>
      </c>
      <c r="S114" s="22">
        <f>FC_IND_CPC_BC_E!S$2</f>
        <v>47.747603255848631</v>
      </c>
      <c r="T114" s="22">
        <f>FC_IND_CPC_BC_E!T$2</f>
        <v>41.567012068948294</v>
      </c>
      <c r="U114" s="22">
        <f>FC_IND_CPC_BC_E!U$2</f>
        <v>29.414286196072478</v>
      </c>
      <c r="V114" s="22">
        <f>FC_IND_CPC_BC_E!V$2</f>
        <v>57.501344951346674</v>
      </c>
      <c r="W114" s="22">
        <f>FC_IND_CPC_BC_E!W$2</f>
        <v>90.660894777206153</v>
      </c>
      <c r="X114" s="22">
        <f>FC_IND_CPC_BC_E!X$2</f>
        <v>71.878118578479189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140.50062534530792</v>
      </c>
      <c r="D115" s="22">
        <f>FC_IND_CPC_OC_E!D$2</f>
        <v>129.96897715617843</v>
      </c>
      <c r="E115" s="22">
        <f>FC_IND_CPC_OC_E!E$2</f>
        <v>101.79314118431287</v>
      </c>
      <c r="F115" s="22">
        <f>FC_IND_CPC_OC_E!F$2</f>
        <v>126.02192963567117</v>
      </c>
      <c r="G115" s="22">
        <f>FC_IND_CPC_OC_E!G$2</f>
        <v>164.09686348890261</v>
      </c>
      <c r="H115" s="22">
        <f>FC_IND_CPC_OC_E!H$2</f>
        <v>118.08831735762166</v>
      </c>
      <c r="I115" s="22">
        <f>FC_IND_CPC_OC_E!I$2</f>
        <v>141.74428638289118</v>
      </c>
      <c r="J115" s="22">
        <f>FC_IND_CPC_OC_E!J$2</f>
        <v>141.33237160818967</v>
      </c>
      <c r="K115" s="22">
        <f>FC_IND_CPC_OC_E!K$2</f>
        <v>112.16488371379934</v>
      </c>
      <c r="L115" s="22">
        <f>FC_IND_CPC_OC_E!L$2</f>
        <v>125.88634852783404</v>
      </c>
      <c r="M115" s="22">
        <f>FC_IND_CPC_OC_E!M$2</f>
        <v>111.97001306562007</v>
      </c>
      <c r="N115" s="22">
        <f>FC_IND_CPC_OC_E!N$2</f>
        <v>90.818832653678811</v>
      </c>
      <c r="O115" s="22">
        <f>FC_IND_CPC_OC_E!O$2</f>
        <v>47.778839295807963</v>
      </c>
      <c r="P115" s="22">
        <f>FC_IND_CPC_OC_E!P$2</f>
        <v>39.733810292123913</v>
      </c>
      <c r="Q115" s="22">
        <f>FC_IND_CPC_OC_E!Q$2</f>
        <v>51.253342837707343</v>
      </c>
      <c r="R115" s="22">
        <f>FC_IND_CPC_OC_E!R$2</f>
        <v>55.920412201977598</v>
      </c>
      <c r="S115" s="22">
        <f>FC_IND_CPC_OC_E!S$2</f>
        <v>56.380035991248953</v>
      </c>
      <c r="T115" s="22">
        <f>FC_IND_CPC_OC_E!T$2</f>
        <v>75.279238050409646</v>
      </c>
      <c r="U115" s="22">
        <f>FC_IND_CPC_OC_E!U$2</f>
        <v>71.239454130605239</v>
      </c>
      <c r="V115" s="22">
        <f>FC_IND_CPC_OC_E!V$2</f>
        <v>71.899428909322921</v>
      </c>
      <c r="W115" s="22">
        <f>FC_IND_CPC_OC_E!W$2</f>
        <v>53.764594856849016</v>
      </c>
      <c r="X115" s="22">
        <f>FC_IND_CPC_OC_E!X$2</f>
        <v>38.180408775878419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36.313885249996105</v>
      </c>
      <c r="D116" s="22">
        <f>FC_IND_CPC_PH_E!D$2</f>
        <v>37.071519526820211</v>
      </c>
      <c r="E116" s="22">
        <f>FC_IND_CPC_PH_E!E$2</f>
        <v>29.559817241656845</v>
      </c>
      <c r="F116" s="22">
        <f>FC_IND_CPC_PH_E!F$2</f>
        <v>26.535506142990297</v>
      </c>
      <c r="G116" s="22">
        <f>FC_IND_CPC_PH_E!G$2</f>
        <v>25.886331152712906</v>
      </c>
      <c r="H116" s="22">
        <f>FC_IND_CPC_PH_E!H$2</f>
        <v>23.375886775585261</v>
      </c>
      <c r="I116" s="22">
        <f>FC_IND_CPC_PH_E!I$2</f>
        <v>16.809736294285397</v>
      </c>
      <c r="J116" s="22">
        <f>FC_IND_CPC_PH_E!J$2</f>
        <v>18.838425518491459</v>
      </c>
      <c r="K116" s="22">
        <f>FC_IND_CPC_PH_E!K$2</f>
        <v>25.003527482280553</v>
      </c>
      <c r="L116" s="22">
        <f>FC_IND_CPC_PH_E!L$2</f>
        <v>19.920713551381866</v>
      </c>
      <c r="M116" s="22">
        <f>FC_IND_CPC_PH_E!M$2</f>
        <v>24.123975089702995</v>
      </c>
      <c r="N116" s="22">
        <f>FC_IND_CPC_PH_E!N$2</f>
        <v>23.017568350546618</v>
      </c>
      <c r="O116" s="22">
        <f>FC_IND_CPC_PH_E!O$2</f>
        <v>25.669196647972726</v>
      </c>
      <c r="P116" s="22">
        <f>FC_IND_CPC_PH_E!P$2</f>
        <v>25.650963896864134</v>
      </c>
      <c r="Q116" s="22">
        <f>FC_IND_CPC_PH_E!Q$2</f>
        <v>27.534154963271341</v>
      </c>
      <c r="R116" s="22">
        <f>FC_IND_CPC_PH_E!R$2</f>
        <v>33.579344606935486</v>
      </c>
      <c r="S116" s="22">
        <f>FC_IND_CPC_PH_E!S$2</f>
        <v>36.354733925731352</v>
      </c>
      <c r="T116" s="22">
        <f>FC_IND_CPC_PH_E!T$2</f>
        <v>39.13251170351392</v>
      </c>
      <c r="U116" s="22">
        <f>FC_IND_CPC_PH_E!U$2</f>
        <v>43.42218400694221</v>
      </c>
      <c r="V116" s="22">
        <f>FC_IND_CPC_PH_E!V$2</f>
        <v>21.48753224423152</v>
      </c>
      <c r="W116" s="22">
        <f>FC_IND_CPC_PH_E!W$2</f>
        <v>18.308732206013641</v>
      </c>
      <c r="X116" s="22">
        <f>FC_IND_CPC_PH_E!X$2</f>
        <v>17.811722000758451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425.98727429062774</v>
      </c>
      <c r="D117" s="19">
        <f>FC_IND_NMM_E!D$2</f>
        <v>489.50550300945827</v>
      </c>
      <c r="E117" s="19">
        <f>FC_IND_NMM_E!E$2</f>
        <v>476.24325021496134</v>
      </c>
      <c r="F117" s="19">
        <f>FC_IND_NMM_E!F$2</f>
        <v>458.91633705932924</v>
      </c>
      <c r="G117" s="19">
        <f>FC_IND_NMM_E!G$2</f>
        <v>492.97411865864143</v>
      </c>
      <c r="H117" s="19">
        <f>FC_IND_NMM_E!H$2</f>
        <v>519.54058469475501</v>
      </c>
      <c r="I117" s="19">
        <f>FC_IND_NMM_E!I$2</f>
        <v>511.08357695614768</v>
      </c>
      <c r="J117" s="19">
        <f>FC_IND_NMM_E!J$2</f>
        <v>533.56887360275141</v>
      </c>
      <c r="K117" s="19">
        <f>FC_IND_NMM_E!K$2</f>
        <v>529.95726569217538</v>
      </c>
      <c r="L117" s="19">
        <f>FC_IND_NMM_E!L$2</f>
        <v>418.48177128116942</v>
      </c>
      <c r="M117" s="19">
        <f>FC_IND_NMM_E!M$2</f>
        <v>391.58521066208078</v>
      </c>
      <c r="N117" s="19">
        <f>FC_IND_NMM_E!N$2</f>
        <v>348.44660361134987</v>
      </c>
      <c r="O117" s="19">
        <f>FC_IND_NMM_E!O$2</f>
        <v>322.81263972484953</v>
      </c>
      <c r="P117" s="19">
        <f>FC_IND_NMM_E!P$2</f>
        <v>339.46431642304378</v>
      </c>
      <c r="Q117" s="19">
        <f>FC_IND_NMM_E!Q$2</f>
        <v>334.93164230438521</v>
      </c>
      <c r="R117" s="19">
        <f>FC_IND_NMM_E!R$2</f>
        <v>330.72923473774722</v>
      </c>
      <c r="S117" s="19">
        <f>FC_IND_NMM_E!S$2</f>
        <v>318.82656921754079</v>
      </c>
      <c r="T117" s="19">
        <f>FC_IND_NMM_E!T$2</f>
        <v>374.7705073086845</v>
      </c>
      <c r="U117" s="19">
        <f>FC_IND_NMM_E!U$2</f>
        <v>376.46173688736036</v>
      </c>
      <c r="V117" s="19">
        <f>FC_IND_NMM_E!V$2</f>
        <v>362.35348237317277</v>
      </c>
      <c r="W117" s="19">
        <f>FC_IND_NMM_E!W$2</f>
        <v>369.02295786758378</v>
      </c>
      <c r="X117" s="19">
        <f>FC_IND_NMM_E!X$2</f>
        <v>387.65640584694751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295.18200000014468</v>
      </c>
      <c r="D118" s="22">
        <f>FC_IND_NMM_CM_E!D$2</f>
        <v>322.71601868849251</v>
      </c>
      <c r="E118" s="22">
        <f>FC_IND_NMM_CM_E!E$2</f>
        <v>322.16300415925872</v>
      </c>
      <c r="F118" s="22">
        <f>FC_IND_NMM_CM_E!F$2</f>
        <v>342.14069930982458</v>
      </c>
      <c r="G118" s="22">
        <f>FC_IND_NMM_CM_E!G$2</f>
        <v>299.31921750030915</v>
      </c>
      <c r="H118" s="22">
        <f>FC_IND_NMM_CM_E!H$2</f>
        <v>296.21772729904228</v>
      </c>
      <c r="I118" s="22">
        <f>FC_IND_NMM_CM_E!I$2</f>
        <v>297.24569637932814</v>
      </c>
      <c r="J118" s="22">
        <f>FC_IND_NMM_CM_E!J$2</f>
        <v>295.32163217463665</v>
      </c>
      <c r="K118" s="22">
        <f>FC_IND_NMM_CM_E!K$2</f>
        <v>300.22961193995917</v>
      </c>
      <c r="L118" s="22">
        <f>FC_IND_NMM_CM_E!L$2</f>
        <v>241.55372723389877</v>
      </c>
      <c r="M118" s="22">
        <f>FC_IND_NMM_CM_E!M$2</f>
        <v>219.06595207515841</v>
      </c>
      <c r="N118" s="22">
        <f>FC_IND_NMM_CM_E!N$2</f>
        <v>211.43969915659065</v>
      </c>
      <c r="O118" s="22">
        <f>FC_IND_NMM_CM_E!O$2</f>
        <v>187.26685368359429</v>
      </c>
      <c r="P118" s="22">
        <f>FC_IND_NMM_CM_E!P$2</f>
        <v>209.53566505438982</v>
      </c>
      <c r="Q118" s="22">
        <f>FC_IND_NMM_CM_E!Q$2</f>
        <v>212.96740075239001</v>
      </c>
      <c r="R118" s="22">
        <f>FC_IND_NMM_CM_E!R$2</f>
        <v>201.69928446266755</v>
      </c>
      <c r="S118" s="22">
        <f>FC_IND_NMM_CM_E!S$2</f>
        <v>199.26199881933243</v>
      </c>
      <c r="T118" s="22">
        <f>FC_IND_NMM_CM_E!T$2</f>
        <v>209.32678569733139</v>
      </c>
      <c r="U118" s="22">
        <f>FC_IND_NMM_CM_E!U$2</f>
        <v>241.27988792714353</v>
      </c>
      <c r="V118" s="22">
        <f>FC_IND_NMM_CM_E!V$2</f>
        <v>239.89026895380863</v>
      </c>
      <c r="W118" s="22">
        <f>FC_IND_NMM_CM_E!W$2</f>
        <v>239.9391350090238</v>
      </c>
      <c r="X118" s="22">
        <f>FC_IND_NMM_CM_E!X$2</f>
        <v>245.41955867162065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117.52154122974451</v>
      </c>
      <c r="D119" s="22">
        <f>FC_IND_NMM_CR_E!D$2</f>
        <v>152.02744168094944</v>
      </c>
      <c r="E119" s="22">
        <f>FC_IND_NMM_CR_E!E$2</f>
        <v>139.31175344696746</v>
      </c>
      <c r="F119" s="22">
        <f>FC_IND_NMM_CR_E!F$2</f>
        <v>100.71746375045242</v>
      </c>
      <c r="G119" s="22">
        <f>FC_IND_NMM_CR_E!G$2</f>
        <v>176.12928531126721</v>
      </c>
      <c r="H119" s="22">
        <f>FC_IND_NMM_CR_E!H$2</f>
        <v>204.79342581138957</v>
      </c>
      <c r="I119" s="22">
        <f>FC_IND_NMM_CR_E!I$2</f>
        <v>198.17756393173886</v>
      </c>
      <c r="J119" s="22">
        <f>FC_IND_NMM_CR_E!J$2</f>
        <v>224.20308066322139</v>
      </c>
      <c r="K119" s="22">
        <f>FC_IND_NMM_CR_E!K$2</f>
        <v>211.91863181554046</v>
      </c>
      <c r="L119" s="22">
        <f>FC_IND_NMM_CR_E!L$2</f>
        <v>158.23170721722809</v>
      </c>
      <c r="M119" s="22">
        <f>FC_IND_NMM_CR_E!M$2</f>
        <v>153.74855580158504</v>
      </c>
      <c r="N119" s="22">
        <f>FC_IND_NMM_CR_E!N$2</f>
        <v>118.4528156399401</v>
      </c>
      <c r="O119" s="22">
        <f>FC_IND_NMM_CR_E!O$2</f>
        <v>117.37312641819241</v>
      </c>
      <c r="P119" s="22">
        <f>FC_IND_NMM_CR_E!P$2</f>
        <v>111.65908938181254</v>
      </c>
      <c r="Q119" s="22">
        <f>FC_IND_NMM_CR_E!Q$2</f>
        <v>103.08626744029627</v>
      </c>
      <c r="R119" s="22">
        <f>FC_IND_NMM_CR_E!R$2</f>
        <v>111.38769316412842</v>
      </c>
      <c r="S119" s="22">
        <f>FC_IND_NMM_CR_E!S$2</f>
        <v>100.99543851973583</v>
      </c>
      <c r="T119" s="22">
        <f>FC_IND_NMM_CR_E!T$2</f>
        <v>146.15534279990376</v>
      </c>
      <c r="U119" s="22">
        <f>FC_IND_NMM_CR_E!U$2</f>
        <v>113.20033123180337</v>
      </c>
      <c r="V119" s="22">
        <f>FC_IND_NMM_CR_E!V$2</f>
        <v>102.48422958996139</v>
      </c>
      <c r="W119" s="22">
        <f>FC_IND_NMM_CR_E!W$2</f>
        <v>110.97373535830577</v>
      </c>
      <c r="X119" s="22">
        <f>FC_IND_NMM_CR_E!X$2</f>
        <v>124.31880525891769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13.283733060738568</v>
      </c>
      <c r="D120" s="22">
        <f>FC_IND_NMM_GL_E!D$2</f>
        <v>14.762042640016244</v>
      </c>
      <c r="E120" s="22">
        <f>FC_IND_NMM_GL_E!E$2</f>
        <v>14.768492608735182</v>
      </c>
      <c r="F120" s="22">
        <f>FC_IND_NMM_GL_E!F$2</f>
        <v>16.058173999052194</v>
      </c>
      <c r="G120" s="22">
        <f>FC_IND_NMM_GL_E!G$2</f>
        <v>17.525615847065147</v>
      </c>
      <c r="H120" s="22">
        <f>FC_IND_NMM_GL_E!H$2</f>
        <v>18.529431584323039</v>
      </c>
      <c r="I120" s="22">
        <f>FC_IND_NMM_GL_E!I$2</f>
        <v>15.660316645080783</v>
      </c>
      <c r="J120" s="22">
        <f>FC_IND_NMM_GL_E!J$2</f>
        <v>14.04416076489345</v>
      </c>
      <c r="K120" s="22">
        <f>FC_IND_NMM_GL_E!K$2</f>
        <v>17.809021936675723</v>
      </c>
      <c r="L120" s="22">
        <f>FC_IND_NMM_GL_E!L$2</f>
        <v>18.696336830042529</v>
      </c>
      <c r="M120" s="22">
        <f>FC_IND_NMM_GL_E!M$2</f>
        <v>18.770702785337299</v>
      </c>
      <c r="N120" s="22">
        <f>FC_IND_NMM_GL_E!N$2</f>
        <v>18.554088814819167</v>
      </c>
      <c r="O120" s="22">
        <f>FC_IND_NMM_GL_E!O$2</f>
        <v>18.17265962306276</v>
      </c>
      <c r="P120" s="22">
        <f>FC_IND_NMM_GL_E!P$2</f>
        <v>18.269561986841417</v>
      </c>
      <c r="Q120" s="22">
        <f>FC_IND_NMM_GL_E!Q$2</f>
        <v>18.877974111698947</v>
      </c>
      <c r="R120" s="22">
        <f>FC_IND_NMM_GL_E!R$2</f>
        <v>17.642257110951242</v>
      </c>
      <c r="S120" s="22">
        <f>FC_IND_NMM_GL_E!S$2</f>
        <v>18.569131878472589</v>
      </c>
      <c r="T120" s="22">
        <f>FC_IND_NMM_GL_E!T$2</f>
        <v>19.288378811449327</v>
      </c>
      <c r="U120" s="22">
        <f>FC_IND_NMM_GL_E!U$2</f>
        <v>21.981517728413419</v>
      </c>
      <c r="V120" s="22">
        <f>FC_IND_NMM_GL_E!V$2</f>
        <v>19.97898382940275</v>
      </c>
      <c r="W120" s="22">
        <f>FC_IND_NMM_GL_E!W$2</f>
        <v>18.110087500254242</v>
      </c>
      <c r="X120" s="22">
        <f>FC_IND_NMM_GL_E!X$2</f>
        <v>17.918041916409219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72.461650902837476</v>
      </c>
      <c r="D121" s="19">
        <f>FC_IND_PPP_E!D$2</f>
        <v>74.376268271711083</v>
      </c>
      <c r="E121" s="19">
        <f>FC_IND_PPP_E!E$2</f>
        <v>82.617024935511608</v>
      </c>
      <c r="F121" s="19">
        <f>FC_IND_PPP_E!F$2</f>
        <v>85.019862424763545</v>
      </c>
      <c r="G121" s="19">
        <f>FC_IND_PPP_E!G$2</f>
        <v>92.217540842648305</v>
      </c>
      <c r="H121" s="19">
        <f>FC_IND_PPP_E!H$2</f>
        <v>89.740326741186578</v>
      </c>
      <c r="I121" s="19">
        <f>FC_IND_PPP_E!I$2</f>
        <v>93.906276870163339</v>
      </c>
      <c r="J121" s="19">
        <f>FC_IND_PPP_E!J$2</f>
        <v>91.079879621668084</v>
      </c>
      <c r="K121" s="19">
        <f>FC_IND_PPP_E!K$2</f>
        <v>84.439896818572663</v>
      </c>
      <c r="L121" s="19">
        <f>FC_IND_PPP_E!L$2</f>
        <v>85.294926913155621</v>
      </c>
      <c r="M121" s="19">
        <f>FC_IND_PPP_E!M$2</f>
        <v>92.771023215821145</v>
      </c>
      <c r="N121" s="19">
        <f>FC_IND_PPP_E!N$2</f>
        <v>86.077042132416153</v>
      </c>
      <c r="O121" s="19">
        <f>FC_IND_PPP_E!O$2</f>
        <v>81.001117798796201</v>
      </c>
      <c r="P121" s="19">
        <f>FC_IND_PPP_E!P$2</f>
        <v>56.030954428202918</v>
      </c>
      <c r="Q121" s="19">
        <f>FC_IND_PPP_E!Q$2</f>
        <v>53.301461736887362</v>
      </c>
      <c r="R121" s="19">
        <f>FC_IND_PPP_E!R$2</f>
        <v>57.403439380911422</v>
      </c>
      <c r="S121" s="19">
        <f>FC_IND_PPP_E!S$2</f>
        <v>75.540412725709373</v>
      </c>
      <c r="T121" s="19">
        <f>FC_IND_PPP_E!T$2</f>
        <v>68.575408426483222</v>
      </c>
      <c r="U121" s="19">
        <f>FC_IND_PPP_E!U$2</f>
        <v>68.424419604471183</v>
      </c>
      <c r="V121" s="19">
        <f>FC_IND_PPP_E!V$2</f>
        <v>71.94789337919174</v>
      </c>
      <c r="W121" s="19">
        <f>FC_IND_PPP_E!W$2</f>
        <v>79.042046431642291</v>
      </c>
      <c r="X121" s="19">
        <f>FC_IND_PPP_E!X$2</f>
        <v>80.743680137575225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15.019757562310865</v>
      </c>
      <c r="D122" s="22">
        <f>FC_IND_PPP_PU_E!D$2</f>
        <v>13.558736305322862</v>
      </c>
      <c r="E122" s="22">
        <f>FC_IND_PPP_PU_E!E$2</f>
        <v>15.066298184870361</v>
      </c>
      <c r="F122" s="22">
        <f>FC_IND_PPP_PU_E!F$2</f>
        <v>15.349487610232115</v>
      </c>
      <c r="G122" s="22">
        <f>FC_IND_PPP_PU_E!G$2</f>
        <v>15.782863225037834</v>
      </c>
      <c r="H122" s="22">
        <f>FC_IND_PPP_PU_E!H$2</f>
        <v>12.554001469182895</v>
      </c>
      <c r="I122" s="22">
        <f>FC_IND_PPP_PU_E!I$2</f>
        <v>14.749969986168852</v>
      </c>
      <c r="J122" s="22">
        <f>FC_IND_PPP_PU_E!J$2</f>
        <v>13.570538035033131</v>
      </c>
      <c r="K122" s="22">
        <f>FC_IND_PPP_PU_E!K$2</f>
        <v>12.499124635160312</v>
      </c>
      <c r="L122" s="22">
        <f>FC_IND_PPP_PU_E!L$2</f>
        <v>11.671166971494738</v>
      </c>
      <c r="M122" s="22">
        <f>FC_IND_PPP_PU_E!M$2</f>
        <v>13.970696393981157</v>
      </c>
      <c r="N122" s="22">
        <f>FC_IND_PPP_PU_E!N$2</f>
        <v>12.917595353930835</v>
      </c>
      <c r="O122" s="22">
        <f>FC_IND_PPP_PU_E!O$2</f>
        <v>10.030382188145907</v>
      </c>
      <c r="P122" s="22">
        <f>FC_IND_PPP_PU_E!P$2</f>
        <v>6.1628752165173859</v>
      </c>
      <c r="Q122" s="22">
        <f>FC_IND_PPP_PU_E!Q$2</f>
        <v>5.1503521885445416</v>
      </c>
      <c r="R122" s="22">
        <f>FC_IND_PPP_PU_E!R$2</f>
        <v>5.0287107073833495</v>
      </c>
      <c r="S122" s="22">
        <f>FC_IND_PPP_PU_E!S$2</f>
        <v>6.2149411204534593</v>
      </c>
      <c r="T122" s="22">
        <f>FC_IND_PPP_PU_E!T$2</f>
        <v>6.2302924850875021</v>
      </c>
      <c r="U122" s="22">
        <f>FC_IND_PPP_PU_E!U$2</f>
        <v>6.3623467760203773</v>
      </c>
      <c r="V122" s="22">
        <f>FC_IND_PPP_PU_E!V$2</f>
        <v>7.7867910272570526</v>
      </c>
      <c r="W122" s="22">
        <f>FC_IND_PPP_PU_E!W$2</f>
        <v>8.4339551711733272</v>
      </c>
      <c r="X122" s="22">
        <f>FC_IND_PPP_PU_E!X$2</f>
        <v>8.4353035701626737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44.76515350237036</v>
      </c>
      <c r="D123" s="22">
        <f>FC_IND_PPP_PA_E!D$2</f>
        <v>48.099098604665514</v>
      </c>
      <c r="E123" s="22">
        <f>FC_IND_PPP_PA_E!E$2</f>
        <v>54.319373209786193</v>
      </c>
      <c r="F123" s="22">
        <f>FC_IND_PPP_PA_E!F$2</f>
        <v>54.366208972216441</v>
      </c>
      <c r="G123" s="22">
        <f>FC_IND_PPP_PA_E!G$2</f>
        <v>62.262200469675392</v>
      </c>
      <c r="H123" s="22">
        <f>FC_IND_PPP_PA_E!H$2</f>
        <v>63.896288463508952</v>
      </c>
      <c r="I123" s="22">
        <f>FC_IND_PPP_PA_E!I$2</f>
        <v>65.64684784825829</v>
      </c>
      <c r="J123" s="22">
        <f>FC_IND_PPP_PA_E!J$2</f>
        <v>62.319922088274417</v>
      </c>
      <c r="K123" s="22">
        <f>FC_IND_PPP_PA_E!K$2</f>
        <v>55.413924334039955</v>
      </c>
      <c r="L123" s="22">
        <f>FC_IND_PPP_PA_E!L$2</f>
        <v>58.973307570864868</v>
      </c>
      <c r="M123" s="22">
        <f>FC_IND_PPP_PA_E!M$2</f>
        <v>64.621810452655112</v>
      </c>
      <c r="N123" s="22">
        <f>FC_IND_PPP_PA_E!N$2</f>
        <v>58.314342129869146</v>
      </c>
      <c r="O123" s="22">
        <f>FC_IND_PPP_PA_E!O$2</f>
        <v>57.380618849057086</v>
      </c>
      <c r="P123" s="22">
        <f>FC_IND_PPP_PA_E!P$2</f>
        <v>36.26527305449958</v>
      </c>
      <c r="Q123" s="22">
        <f>FC_IND_PPP_PA_E!Q$2</f>
        <v>33.634055951770947</v>
      </c>
      <c r="R123" s="22">
        <f>FC_IND_PPP_PA_E!R$2</f>
        <v>34.638032390424421</v>
      </c>
      <c r="S123" s="22">
        <f>FC_IND_PPP_PA_E!S$2</f>
        <v>52.066467115402901</v>
      </c>
      <c r="T123" s="22">
        <f>FC_IND_PPP_PA_E!T$2</f>
        <v>42.637941011158176</v>
      </c>
      <c r="U123" s="22">
        <f>FC_IND_PPP_PA_E!U$2</f>
        <v>43.962330782476791</v>
      </c>
      <c r="V123" s="22">
        <f>FC_IND_PPP_PA_E!V$2</f>
        <v>46.481729084004407</v>
      </c>
      <c r="W123" s="22">
        <f>FC_IND_PPP_PA_E!W$2</f>
        <v>53.432682834439049</v>
      </c>
      <c r="X123" s="22">
        <f>FC_IND_PPP_PA_E!X$2</f>
        <v>54.280688921424904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12.676739838156251</v>
      </c>
      <c r="D124" s="22">
        <f>FC_IND_PPP_PR_E!D$2</f>
        <v>12.718433361722715</v>
      </c>
      <c r="E124" s="22">
        <f>FC_IND_PPP_PR_E!E$2</f>
        <v>13.23135354085505</v>
      </c>
      <c r="F124" s="22">
        <f>FC_IND_PPP_PR_E!F$2</f>
        <v>15.304165842314978</v>
      </c>
      <c r="G124" s="22">
        <f>FC_IND_PPP_PR_E!G$2</f>
        <v>14.172477147935078</v>
      </c>
      <c r="H124" s="22">
        <f>FC_IND_PPP_PR_E!H$2</f>
        <v>13.290036808494735</v>
      </c>
      <c r="I124" s="22">
        <f>FC_IND_PPP_PR_E!I$2</f>
        <v>13.509459035736214</v>
      </c>
      <c r="J124" s="22">
        <f>FC_IND_PPP_PR_E!J$2</f>
        <v>15.189419498360531</v>
      </c>
      <c r="K124" s="22">
        <f>FC_IND_PPP_PR_E!K$2</f>
        <v>16.526847849372384</v>
      </c>
      <c r="L124" s="22">
        <f>FC_IND_PPP_PR_E!L$2</f>
        <v>14.650452370796021</v>
      </c>
      <c r="M124" s="22">
        <f>FC_IND_PPP_PR_E!M$2</f>
        <v>14.178516369184862</v>
      </c>
      <c r="N124" s="22">
        <f>FC_IND_PPP_PR_E!N$2</f>
        <v>14.845104648616175</v>
      </c>
      <c r="O124" s="22">
        <f>FC_IND_PPP_PR_E!O$2</f>
        <v>13.590116761593217</v>
      </c>
      <c r="P124" s="22">
        <f>FC_IND_PPP_PR_E!P$2</f>
        <v>13.602806157185952</v>
      </c>
      <c r="Q124" s="22">
        <f>FC_IND_PPP_PR_E!Q$2</f>
        <v>14.51705359657187</v>
      </c>
      <c r="R124" s="22">
        <f>FC_IND_PPP_PR_E!R$2</f>
        <v>17.736696283103655</v>
      </c>
      <c r="S124" s="22">
        <f>FC_IND_PPP_PR_E!S$2</f>
        <v>17.259004489853012</v>
      </c>
      <c r="T124" s="22">
        <f>FC_IND_PPP_PR_E!T$2</f>
        <v>19.70717493023756</v>
      </c>
      <c r="U124" s="22">
        <f>FC_IND_PPP_PR_E!U$2</f>
        <v>18.099742045974015</v>
      </c>
      <c r="V124" s="22">
        <f>FC_IND_PPP_PR_E!V$2</f>
        <v>17.679373267930288</v>
      </c>
      <c r="W124" s="22">
        <f>FC_IND_PPP_PR_E!W$2</f>
        <v>17.175408426029932</v>
      </c>
      <c r="X124" s="22">
        <f>FC_IND_PPP_PR_E!X$2</f>
        <v>18.027687645987648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200.19398108340499</v>
      </c>
      <c r="D125" s="19">
        <f>FC_IND_FBT_E!D$2</f>
        <v>218.85090283748926</v>
      </c>
      <c r="E125" s="19">
        <f>FC_IND_FBT_E!E$2</f>
        <v>232.13791917454859</v>
      </c>
      <c r="F125" s="19">
        <f>FC_IND_FBT_E!F$2</f>
        <v>227.38718830610492</v>
      </c>
      <c r="G125" s="19">
        <f>FC_IND_FBT_E!G$2</f>
        <v>238.28185726569214</v>
      </c>
      <c r="H125" s="19">
        <f>FC_IND_FBT_E!H$2</f>
        <v>250.25374032674117</v>
      </c>
      <c r="I125" s="19">
        <f>FC_IND_FBT_E!I$2</f>
        <v>257.19759243336193</v>
      </c>
      <c r="J125" s="19">
        <f>FC_IND_FBT_E!J$2</f>
        <v>242.09931212381767</v>
      </c>
      <c r="K125" s="19">
        <f>FC_IND_FBT_E!K$2</f>
        <v>289.70687876182291</v>
      </c>
      <c r="L125" s="19">
        <f>FC_IND_FBT_E!L$2</f>
        <v>235.69363714531383</v>
      </c>
      <c r="M125" s="19">
        <f>FC_IND_FBT_E!M$2</f>
        <v>242.10412725709372</v>
      </c>
      <c r="N125" s="19">
        <f>FC_IND_FBT_E!N$2</f>
        <v>237.32622527944963</v>
      </c>
      <c r="O125" s="19">
        <f>FC_IND_FBT_E!O$2</f>
        <v>216.4418744625967</v>
      </c>
      <c r="P125" s="19">
        <f>FC_IND_FBT_E!P$2</f>
        <v>200.78271711092003</v>
      </c>
      <c r="Q125" s="19">
        <f>FC_IND_FBT_E!Q$2</f>
        <v>209.5357695614789</v>
      </c>
      <c r="R125" s="19">
        <f>FC_IND_FBT_E!R$2</f>
        <v>196.23456577815992</v>
      </c>
      <c r="S125" s="19">
        <f>FC_IND_FBT_E!S$2</f>
        <v>202.6506448839209</v>
      </c>
      <c r="T125" s="19">
        <f>FC_IND_FBT_E!T$2</f>
        <v>193.11917454858127</v>
      </c>
      <c r="U125" s="19">
        <f>FC_IND_FBT_E!U$2</f>
        <v>192.53499570077383</v>
      </c>
      <c r="V125" s="19">
        <f>FC_IND_FBT_E!V$2</f>
        <v>195.90077386070507</v>
      </c>
      <c r="W125" s="19">
        <f>FC_IND_FBT_E!W$2</f>
        <v>181.00447119518486</v>
      </c>
      <c r="X125" s="19">
        <f>FC_IND_FBT_E!X$2</f>
        <v>168.13671539122959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17.160275150472909</v>
      </c>
      <c r="D126" s="19">
        <f>FC_IND_TE_E!D$2</f>
        <v>20.287446259673263</v>
      </c>
      <c r="E126" s="19">
        <f>FC_IND_TE_E!E$2</f>
        <v>22.608942390369734</v>
      </c>
      <c r="F126" s="19">
        <f>FC_IND_TE_E!F$2</f>
        <v>22.124247635425622</v>
      </c>
      <c r="G126" s="19">
        <f>FC_IND_TE_E!G$2</f>
        <v>22.888306104901115</v>
      </c>
      <c r="H126" s="19">
        <f>FC_IND_TE_E!H$2</f>
        <v>27.965606190885634</v>
      </c>
      <c r="I126" s="19">
        <f>FC_IND_TE_E!I$2</f>
        <v>31.349441100601886</v>
      </c>
      <c r="J126" s="19">
        <f>FC_IND_TE_E!J$2</f>
        <v>35.842390369733451</v>
      </c>
      <c r="K126" s="19">
        <f>FC_IND_TE_E!K$2</f>
        <v>21.059845227858986</v>
      </c>
      <c r="L126" s="19">
        <f>FC_IND_TE_E!L$2</f>
        <v>20.336973344797933</v>
      </c>
      <c r="M126" s="19">
        <f>FC_IND_TE_E!M$2</f>
        <v>16.526569217540843</v>
      </c>
      <c r="N126" s="19">
        <f>FC_IND_TE_E!N$2</f>
        <v>18.64213241616509</v>
      </c>
      <c r="O126" s="19">
        <f>FC_IND_TE_E!O$2</f>
        <v>17.628116938950988</v>
      </c>
      <c r="P126" s="19">
        <f>FC_IND_TE_E!P$2</f>
        <v>14.319776440240757</v>
      </c>
      <c r="Q126" s="19">
        <f>FC_IND_TE_E!Q$2</f>
        <v>10.257093723129836</v>
      </c>
      <c r="R126" s="19">
        <f>FC_IND_TE_E!R$2</f>
        <v>12.310060189165949</v>
      </c>
      <c r="S126" s="19">
        <f>FC_IND_TE_E!S$2</f>
        <v>12.168529664660362</v>
      </c>
      <c r="T126" s="19">
        <f>FC_IND_TE_E!T$2</f>
        <v>12.21650902837489</v>
      </c>
      <c r="U126" s="19">
        <f>FC_IND_TE_E!U$2</f>
        <v>12.976784178847804</v>
      </c>
      <c r="V126" s="19">
        <f>FC_IND_TE_E!V$2</f>
        <v>8.7553740326741174</v>
      </c>
      <c r="W126" s="19">
        <f>FC_IND_TE_E!W$2</f>
        <v>8.3566638005159071</v>
      </c>
      <c r="X126" s="19">
        <f>FC_IND_TE_E!X$2</f>
        <v>9.8814273430782453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35.75434221840068</v>
      </c>
      <c r="D127" s="19">
        <f>FC_IND_MAC_E!D$2</f>
        <v>33.518572656921755</v>
      </c>
      <c r="E127" s="19">
        <f>FC_IND_MAC_E!E$2</f>
        <v>30.611263972484956</v>
      </c>
      <c r="F127" s="19">
        <f>FC_IND_MAC_E!F$2</f>
        <v>38.143336199484082</v>
      </c>
      <c r="G127" s="19">
        <f>FC_IND_MAC_E!G$2</f>
        <v>47.587704213241622</v>
      </c>
      <c r="H127" s="19">
        <f>FC_IND_MAC_E!H$2</f>
        <v>49.548495270851248</v>
      </c>
      <c r="I127" s="19">
        <f>FC_IND_MAC_E!I$2</f>
        <v>53.422871883061042</v>
      </c>
      <c r="J127" s="19">
        <f>FC_IND_MAC_E!J$2</f>
        <v>59.436973344797934</v>
      </c>
      <c r="K127" s="19">
        <f>FC_IND_MAC_E!K$2</f>
        <v>59.431040412725693</v>
      </c>
      <c r="L127" s="19">
        <f>FC_IND_MAC_E!L$2</f>
        <v>54.406534823731718</v>
      </c>
      <c r="M127" s="19">
        <f>FC_IND_MAC_E!M$2</f>
        <v>55.14342218400688</v>
      </c>
      <c r="N127" s="19">
        <f>FC_IND_MAC_E!N$2</f>
        <v>56.520808254514186</v>
      </c>
      <c r="O127" s="19">
        <f>FC_IND_MAC_E!O$2</f>
        <v>53.631298366294068</v>
      </c>
      <c r="P127" s="19">
        <f>FC_IND_MAC_E!P$2</f>
        <v>52.118314703353406</v>
      </c>
      <c r="Q127" s="19">
        <f>FC_IND_MAC_E!Q$2</f>
        <v>63.155202063628536</v>
      </c>
      <c r="R127" s="19">
        <f>FC_IND_MAC_E!R$2</f>
        <v>63.713929492691314</v>
      </c>
      <c r="S127" s="19">
        <f>FC_IND_MAC_E!S$2</f>
        <v>67.853740326741189</v>
      </c>
      <c r="T127" s="19">
        <f>FC_IND_MAC_E!T$2</f>
        <v>71.280395528804803</v>
      </c>
      <c r="U127" s="19">
        <f>FC_IND_MAC_E!U$2</f>
        <v>64.0006018916595</v>
      </c>
      <c r="V127" s="19">
        <f>FC_IND_MAC_E!V$2</f>
        <v>63.334307824591569</v>
      </c>
      <c r="W127" s="19">
        <f>FC_IND_MAC_E!W$2</f>
        <v>59.864058469475495</v>
      </c>
      <c r="X127" s="19">
        <f>FC_IND_MAC_E!X$2</f>
        <v>64.312467755803951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56.160791057609615</v>
      </c>
      <c r="D128" s="19">
        <f>FC_IND_TL_E!D$2</f>
        <v>57.532244196044701</v>
      </c>
      <c r="E128" s="19">
        <f>FC_IND_TL_E!E$2</f>
        <v>54.490541702493545</v>
      </c>
      <c r="F128" s="19">
        <f>FC_IND_TL_E!F$2</f>
        <v>49.729062768701638</v>
      </c>
      <c r="G128" s="19">
        <f>FC_IND_TL_E!G$2</f>
        <v>51.508942390369725</v>
      </c>
      <c r="H128" s="19">
        <f>FC_IND_TL_E!H$2</f>
        <v>48.95116079105761</v>
      </c>
      <c r="I128" s="19">
        <f>FC_IND_TL_E!I$2</f>
        <v>43.35993121238176</v>
      </c>
      <c r="J128" s="19">
        <f>FC_IND_TL_E!J$2</f>
        <v>40.998796216681001</v>
      </c>
      <c r="K128" s="19">
        <f>FC_IND_TL_E!K$2</f>
        <v>36.012811693895102</v>
      </c>
      <c r="L128" s="19">
        <f>FC_IND_TL_E!L$2</f>
        <v>34.725451418744626</v>
      </c>
      <c r="M128" s="19">
        <f>FC_IND_TL_E!M$2</f>
        <v>30.777472055030085</v>
      </c>
      <c r="N128" s="19">
        <f>FC_IND_TL_E!N$2</f>
        <v>29.932674118658646</v>
      </c>
      <c r="O128" s="19">
        <f>FC_IND_TL_E!O$2</f>
        <v>30.118658641444533</v>
      </c>
      <c r="P128" s="19">
        <f>FC_IND_TL_E!P$2</f>
        <v>27.137833190025791</v>
      </c>
      <c r="Q128" s="19">
        <f>FC_IND_TL_E!Q$2</f>
        <v>27.083920894239043</v>
      </c>
      <c r="R128" s="19">
        <f>FC_IND_TL_E!R$2</f>
        <v>27.538950988822013</v>
      </c>
      <c r="S128" s="19">
        <f>FC_IND_TL_E!S$2</f>
        <v>25.371969045571795</v>
      </c>
      <c r="T128" s="19">
        <f>FC_IND_TL_E!T$2</f>
        <v>25.131986242476355</v>
      </c>
      <c r="U128" s="19">
        <f>FC_IND_TL_E!U$2</f>
        <v>23.886070507308681</v>
      </c>
      <c r="V128" s="19">
        <f>FC_IND_TL_E!V$2</f>
        <v>24.080137575236453</v>
      </c>
      <c r="W128" s="19">
        <f>FC_IND_TL_E!W$2</f>
        <v>20.649785038693032</v>
      </c>
      <c r="X128" s="19">
        <f>FC_IND_TL_E!X$2</f>
        <v>21.898280309544283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36.059587274290621</v>
      </c>
      <c r="D129" s="19">
        <f>FC_IND_WP_E!D$2</f>
        <v>38.277472055030096</v>
      </c>
      <c r="E129" s="19">
        <f>FC_IND_WP_E!E$2</f>
        <v>36.322957867583824</v>
      </c>
      <c r="F129" s="19">
        <f>FC_IND_WP_E!F$2</f>
        <v>37.686242476354252</v>
      </c>
      <c r="G129" s="19">
        <f>FC_IND_WP_E!G$2</f>
        <v>46.387360275150471</v>
      </c>
      <c r="H129" s="19">
        <f>FC_IND_WP_E!H$2</f>
        <v>47.652020636285478</v>
      </c>
      <c r="I129" s="19">
        <f>FC_IND_WP_E!I$2</f>
        <v>57.386414445399822</v>
      </c>
      <c r="J129" s="19">
        <f>FC_IND_WP_E!J$2</f>
        <v>45.502665520206349</v>
      </c>
      <c r="K129" s="19">
        <f>FC_IND_WP_E!K$2</f>
        <v>38.405760963026651</v>
      </c>
      <c r="L129" s="19">
        <f>FC_IND_WP_E!L$2</f>
        <v>36.7488392089424</v>
      </c>
      <c r="M129" s="19">
        <f>FC_IND_WP_E!M$2</f>
        <v>36.137575236457437</v>
      </c>
      <c r="N129" s="19">
        <f>FC_IND_WP_E!N$2</f>
        <v>39.963026655202057</v>
      </c>
      <c r="O129" s="19">
        <f>FC_IND_WP_E!O$2</f>
        <v>35.33310404127257</v>
      </c>
      <c r="P129" s="19">
        <f>FC_IND_WP_E!P$2</f>
        <v>36.139638865004301</v>
      </c>
      <c r="Q129" s="19">
        <f>FC_IND_WP_E!Q$2</f>
        <v>34.417196904557173</v>
      </c>
      <c r="R129" s="19">
        <f>FC_IND_WP_E!R$2</f>
        <v>46.983662940670669</v>
      </c>
      <c r="S129" s="19">
        <f>FC_IND_WP_E!S$2</f>
        <v>55.69036973344798</v>
      </c>
      <c r="T129" s="19">
        <f>FC_IND_WP_E!T$2</f>
        <v>75.199999999999989</v>
      </c>
      <c r="U129" s="19">
        <f>FC_IND_WP_E!U$2</f>
        <v>77.975150472914862</v>
      </c>
      <c r="V129" s="19">
        <f>FC_IND_WP_E!V$2</f>
        <v>89.727858985382625</v>
      </c>
      <c r="W129" s="19">
        <f>FC_IND_WP_E!W$2</f>
        <v>90.153052450558903</v>
      </c>
      <c r="X129" s="19">
        <f>FC_IND_WP_E!X$2</f>
        <v>97.976010318142727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29.669905417024943</v>
      </c>
      <c r="D130" s="19">
        <f>FC_IND_MQ_E!D$2</f>
        <v>32.945141874462593</v>
      </c>
      <c r="E130" s="19">
        <f>FC_IND_MQ_E!E$2</f>
        <v>37.053998280309543</v>
      </c>
      <c r="F130" s="19">
        <f>FC_IND_MQ_E!F$2</f>
        <v>42.506018916595018</v>
      </c>
      <c r="G130" s="19">
        <f>FC_IND_MQ_E!G$2</f>
        <v>17.957523645743763</v>
      </c>
      <c r="H130" s="19">
        <f>FC_IND_MQ_E!H$2</f>
        <v>19.307480653482372</v>
      </c>
      <c r="I130" s="19">
        <f>FC_IND_MQ_E!I$2</f>
        <v>13.112381771281168</v>
      </c>
      <c r="J130" s="19">
        <f>FC_IND_MQ_E!J$2</f>
        <v>12.144110060189163</v>
      </c>
      <c r="K130" s="19">
        <f>FC_IND_MQ_E!K$2</f>
        <v>10.1597592433362</v>
      </c>
      <c r="L130" s="19">
        <f>FC_IND_MQ_E!L$2</f>
        <v>11.764230438521064</v>
      </c>
      <c r="M130" s="19">
        <f>FC_IND_MQ_E!M$2</f>
        <v>11.521668099742046</v>
      </c>
      <c r="N130" s="19">
        <f>FC_IND_MQ_E!N$2</f>
        <v>9.970593293207223</v>
      </c>
      <c r="O130" s="19">
        <f>FC_IND_MQ_E!O$2</f>
        <v>8.3844368013757524</v>
      </c>
      <c r="P130" s="19">
        <f>FC_IND_MQ_E!P$2</f>
        <v>5.7687876182287186</v>
      </c>
      <c r="Q130" s="19">
        <f>FC_IND_MQ_E!Q$2</f>
        <v>4.6705073086844369</v>
      </c>
      <c r="R130" s="19">
        <f>FC_IND_MQ_E!R$2</f>
        <v>5.1165090283748915</v>
      </c>
      <c r="S130" s="19">
        <f>FC_IND_MQ_E!S$2</f>
        <v>5.5012037833190019</v>
      </c>
      <c r="T130" s="19">
        <f>FC_IND_MQ_E!T$2</f>
        <v>4.0361994840928634</v>
      </c>
      <c r="U130" s="19">
        <f>FC_IND_MQ_E!U$2</f>
        <v>4.7416165090283737</v>
      </c>
      <c r="V130" s="19">
        <f>FC_IND_MQ_E!V$2</f>
        <v>5.2969905417024936</v>
      </c>
      <c r="W130" s="19">
        <f>FC_IND_MQ_E!W$2</f>
        <v>5.857867583834909</v>
      </c>
      <c r="X130" s="19">
        <f>FC_IND_MQ_E!X$2</f>
        <v>7.3472055030094578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82.179277730008593</v>
      </c>
      <c r="D131" s="19">
        <f>FC_IND_CON_E!D$2</f>
        <v>85.370421324161654</v>
      </c>
      <c r="E131" s="19">
        <f>FC_IND_CON_E!E$2</f>
        <v>85.728288907996557</v>
      </c>
      <c r="F131" s="19">
        <f>FC_IND_CON_E!F$2</f>
        <v>109.31951848667239</v>
      </c>
      <c r="G131" s="19">
        <f>FC_IND_CON_E!G$2</f>
        <v>115.38280309544281</v>
      </c>
      <c r="H131" s="19">
        <f>FC_IND_CON_E!H$2</f>
        <v>145.30524505588991</v>
      </c>
      <c r="I131" s="19">
        <f>FC_IND_CON_E!I$2</f>
        <v>161.32252794496986</v>
      </c>
      <c r="J131" s="19">
        <f>FC_IND_CON_E!J$2</f>
        <v>170.34875322441954</v>
      </c>
      <c r="K131" s="19">
        <f>FC_IND_CON_E!K$2</f>
        <v>190.54625967325885</v>
      </c>
      <c r="L131" s="19">
        <f>FC_IND_CON_E!L$2</f>
        <v>146.33490971625105</v>
      </c>
      <c r="M131" s="19">
        <f>FC_IND_CON_E!M$2</f>
        <v>128.12940670679276</v>
      </c>
      <c r="N131" s="19">
        <f>FC_IND_CON_E!N$2</f>
        <v>122.93112639724849</v>
      </c>
      <c r="O131" s="19">
        <f>FC_IND_CON_E!O$2</f>
        <v>113.8712811693895</v>
      </c>
      <c r="P131" s="19">
        <f>FC_IND_CON_E!P$2</f>
        <v>110.71908856405845</v>
      </c>
      <c r="Q131" s="19">
        <f>FC_IND_CON_E!Q$2</f>
        <v>100.17411865864145</v>
      </c>
      <c r="R131" s="19">
        <f>FC_IND_CON_E!R$2</f>
        <v>99.744196044711956</v>
      </c>
      <c r="S131" s="19">
        <f>FC_IND_CON_E!S$2</f>
        <v>96.855803955288039</v>
      </c>
      <c r="T131" s="19">
        <f>FC_IND_CON_E!T$2</f>
        <v>95.614359415305245</v>
      </c>
      <c r="U131" s="19">
        <f>FC_IND_CON_E!U$2</f>
        <v>103.1559759243336</v>
      </c>
      <c r="V131" s="19">
        <f>FC_IND_CON_E!V$2</f>
        <v>108.95941530524506</v>
      </c>
      <c r="W131" s="19">
        <f>FC_IND_CON_E!W$2</f>
        <v>111.14978503869301</v>
      </c>
      <c r="X131" s="19">
        <f>FC_IND_CON_E!X$2</f>
        <v>124.96414445399827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58.905245055889942</v>
      </c>
      <c r="D132" s="19">
        <f>FC_IND_NSP_E!D$2</f>
        <v>50.590197764402411</v>
      </c>
      <c r="E132" s="19">
        <f>FC_IND_NSP_E!E$2</f>
        <v>50.3286328460877</v>
      </c>
      <c r="F132" s="19">
        <f>FC_IND_NSP_E!F$2</f>
        <v>60.031040412725702</v>
      </c>
      <c r="G132" s="19">
        <f>FC_IND_NSP_E!G$2</f>
        <v>60.004729148753221</v>
      </c>
      <c r="H132" s="19">
        <f>FC_IND_NSP_E!H$2</f>
        <v>58.602235597592426</v>
      </c>
      <c r="I132" s="19">
        <f>FC_IND_NSP_E!I$2</f>
        <v>60.287360275150469</v>
      </c>
      <c r="J132" s="19">
        <f>FC_IND_NSP_E!J$2</f>
        <v>69.006104901117808</v>
      </c>
      <c r="K132" s="19">
        <f>FC_IND_NSP_E!K$2</f>
        <v>69.587446259673257</v>
      </c>
      <c r="L132" s="19">
        <f>FC_IND_NSP_E!L$2</f>
        <v>61.863026655202049</v>
      </c>
      <c r="M132" s="19">
        <f>FC_IND_NSP_E!M$2</f>
        <v>64.48443680137575</v>
      </c>
      <c r="N132" s="19">
        <f>FC_IND_NSP_E!N$2</f>
        <v>57.828374892519342</v>
      </c>
      <c r="O132" s="19">
        <f>FC_IND_NSP_E!O$2</f>
        <v>60.839036973344804</v>
      </c>
      <c r="P132" s="19">
        <f>FC_IND_NSP_E!P$2</f>
        <v>61.175236457437641</v>
      </c>
      <c r="Q132" s="19">
        <f>FC_IND_NSP_E!Q$2</f>
        <v>58.223989681857262</v>
      </c>
      <c r="R132" s="19">
        <f>FC_IND_NSP_E!R$2</f>
        <v>44.785124677558045</v>
      </c>
      <c r="S132" s="19">
        <f>FC_IND_NSP_E!S$2</f>
        <v>43.034393809114363</v>
      </c>
      <c r="T132" s="19">
        <f>FC_IND_NSP_E!T$2</f>
        <v>49.094926913155632</v>
      </c>
      <c r="U132" s="19">
        <f>FC_IND_NSP_E!U$2</f>
        <v>49.326311263972478</v>
      </c>
      <c r="V132" s="19">
        <f>FC_IND_NSP_E!V$2</f>
        <v>53.087876182287182</v>
      </c>
      <c r="W132" s="19">
        <f>FC_IND_NSP_E!W$2</f>
        <v>49.93809114359415</v>
      </c>
      <c r="X132" s="19">
        <f>FC_IND_NSP_E!X$2</f>
        <v>50.263800515907135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1477.5662940670679</v>
      </c>
      <c r="D133" s="16">
        <f>FC_TRA_E!D$2</f>
        <v>1492.788306104901</v>
      </c>
      <c r="E133" s="16">
        <f>FC_TRA_E!E$2</f>
        <v>1593.842132416165</v>
      </c>
      <c r="F133" s="16">
        <f>FC_TRA_E!F$2</f>
        <v>1722.9755276818796</v>
      </c>
      <c r="G133" s="16">
        <f>FC_TRA_E!G$2</f>
        <v>1766.1380388689379</v>
      </c>
      <c r="H133" s="16">
        <f>FC_TRA_E!H$2</f>
        <v>1833.1362385347782</v>
      </c>
      <c r="I133" s="16">
        <f>FC_TRA_E!I$2</f>
        <v>1950.1141411547287</v>
      </c>
      <c r="J133" s="16">
        <f>FC_TRA_E!J$2</f>
        <v>2096.1043392285846</v>
      </c>
      <c r="K133" s="16">
        <f>FC_TRA_E!K$2</f>
        <v>2077.1325516546499</v>
      </c>
      <c r="L133" s="16">
        <f>FC_TRA_E!L$2</f>
        <v>2068.8205204079854</v>
      </c>
      <c r="M133" s="16">
        <f>FC_TRA_E!M$2</f>
        <v>1980.6088277213066</v>
      </c>
      <c r="N133" s="16">
        <f>FC_TRA_E!N$2</f>
        <v>1942.3260947169711</v>
      </c>
      <c r="O133" s="16">
        <f>FC_TRA_E!O$2</f>
        <v>1902.8972705414342</v>
      </c>
      <c r="P133" s="16">
        <f>FC_TRA_E!P$2</f>
        <v>1924.6429854574953</v>
      </c>
      <c r="Q133" s="16">
        <f>FC_TRA_E!Q$2</f>
        <v>1900.9396456648374</v>
      </c>
      <c r="R133" s="16">
        <f>FC_TRA_E!R$2</f>
        <v>1997.8729073292852</v>
      </c>
      <c r="S133" s="16">
        <f>FC_TRA_E!S$2</f>
        <v>2045.2040242688668</v>
      </c>
      <c r="T133" s="16">
        <f>FC_TRA_E!T$2</f>
        <v>2196.7929350788372</v>
      </c>
      <c r="U133" s="16">
        <f>FC_TRA_E!U$2</f>
        <v>2146.9342152236959</v>
      </c>
      <c r="V133" s="16">
        <f>FC_TRA_E!V$2</f>
        <v>2235.2462089601377</v>
      </c>
      <c r="W133" s="16">
        <f>FC_TRA_E!W$2</f>
        <v>1968.7479119755308</v>
      </c>
      <c r="X133" s="16">
        <f>FC_TRA_E!X$2</f>
        <v>2148.2098985918478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45.857695614789336</v>
      </c>
      <c r="D134" s="19">
        <f>FC_TRA_RAIL_E!D$2</f>
        <v>46.963800515907138</v>
      </c>
      <c r="E134" s="19">
        <f>FC_TRA_RAIL_E!E$2</f>
        <v>47.823645743766122</v>
      </c>
      <c r="F134" s="19">
        <f>FC_TRA_RAIL_E!F$2</f>
        <v>47.995614789337921</v>
      </c>
      <c r="G134" s="19">
        <f>FC_TRA_RAIL_E!G$2</f>
        <v>49.433963886500422</v>
      </c>
      <c r="H134" s="19">
        <f>FC_TRA_RAIL_E!H$2</f>
        <v>51.571883061049007</v>
      </c>
      <c r="I134" s="19">
        <f>FC_TRA_RAIL_E!I$2</f>
        <v>53.537747205502995</v>
      </c>
      <c r="J134" s="19">
        <f>FC_TRA_RAIL_E!J$2</f>
        <v>55.15975924333619</v>
      </c>
      <c r="K134" s="19">
        <f>FC_TRA_RAIL_E!K$2</f>
        <v>54.617712811693892</v>
      </c>
      <c r="L134" s="19">
        <f>FC_TRA_RAIL_E!L$2</f>
        <v>49.285382631126403</v>
      </c>
      <c r="M134" s="19">
        <f>FC_TRA_RAIL_E!M$2</f>
        <v>49.543336199484088</v>
      </c>
      <c r="N134" s="19">
        <f>FC_TRA_RAIL_E!N$2</f>
        <v>47.56723989681857</v>
      </c>
      <c r="O134" s="19">
        <f>FC_TRA_RAIL_E!O$2</f>
        <v>45.075150472914871</v>
      </c>
      <c r="P134" s="19">
        <f>FC_TRA_RAIL_E!P$2</f>
        <v>42.797334479793648</v>
      </c>
      <c r="Q134" s="19">
        <f>FC_TRA_RAIL_E!Q$2</f>
        <v>39.135167669819438</v>
      </c>
      <c r="R134" s="19">
        <f>FC_TRA_RAIL_E!R$2</f>
        <v>36.76268271711092</v>
      </c>
      <c r="S134" s="19">
        <f>FC_TRA_RAIL_E!S$2</f>
        <v>37.020636285468612</v>
      </c>
      <c r="T134" s="19">
        <f>FC_TRA_RAIL_E!T$2</f>
        <v>37.609974204643166</v>
      </c>
      <c r="U134" s="19">
        <f>FC_TRA_RAIL_E!U$2</f>
        <v>35.434135855545996</v>
      </c>
      <c r="V134" s="19">
        <f>FC_TRA_RAIL_E!V$2</f>
        <v>35.206706792777297</v>
      </c>
      <c r="W134" s="19">
        <f>FC_TRA_RAIL_E!W$2</f>
        <v>32.802235597592428</v>
      </c>
      <c r="X134" s="19">
        <f>FC_TRA_RAIL_E!X$2</f>
        <v>35.146517626827169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2.7914066565586153</v>
      </c>
      <c r="D135" s="22">
        <f>FC_TRA_RAIL_MTU_E!D$2</f>
        <v>2.9368329839214646</v>
      </c>
      <c r="E135" s="22">
        <f>FC_TRA_RAIL_MTU_E!E$2</f>
        <v>2.9555114304388828</v>
      </c>
      <c r="F135" s="22">
        <f>FC_TRA_RAIL_MTU_E!F$2</f>
        <v>3.0558049791952073</v>
      </c>
      <c r="G135" s="22">
        <f>FC_TRA_RAIL_MTU_E!G$2</f>
        <v>2.8945157134549904</v>
      </c>
      <c r="H135" s="22">
        <f>FC_TRA_RAIL_MTU_E!H$2</f>
        <v>2.9028691126714548</v>
      </c>
      <c r="I135" s="22">
        <f>FC_TRA_RAIL_MTU_E!I$2</f>
        <v>3.010167967893949</v>
      </c>
      <c r="J135" s="22">
        <f>FC_TRA_RAIL_MTU_E!J$2</f>
        <v>3.5433069317341994</v>
      </c>
      <c r="K135" s="22">
        <f>FC_TRA_RAIL_MTU_E!K$2</f>
        <v>3.2972779100965384</v>
      </c>
      <c r="L135" s="22">
        <f>FC_TRA_RAIL_MTU_E!L$2</f>
        <v>3.0455013929549137</v>
      </c>
      <c r="M135" s="22">
        <f>FC_TRA_RAIL_MTU_E!M$2</f>
        <v>2.870317389634943</v>
      </c>
      <c r="N135" s="22">
        <f>FC_TRA_RAIL_MTU_E!N$2</f>
        <v>2.6817070672703678</v>
      </c>
      <c r="O135" s="22">
        <f>FC_TRA_RAIL_MTU_E!O$2</f>
        <v>2.6768586582438325</v>
      </c>
      <c r="P135" s="22">
        <f>FC_TRA_RAIL_MTU_E!P$2</f>
        <v>2.6985223442692359</v>
      </c>
      <c r="Q135" s="22">
        <f>FC_TRA_RAIL_MTU_E!Q$2</f>
        <v>2.8800625372190138</v>
      </c>
      <c r="R135" s="22">
        <f>FC_TRA_RAIL_MTU_E!R$2</f>
        <v>2.9425351240888951</v>
      </c>
      <c r="S135" s="22">
        <f>FC_TRA_RAIL_MTU_E!S$2</f>
        <v>3.0034129450640301</v>
      </c>
      <c r="T135" s="22">
        <f>FC_TRA_RAIL_MTU_E!T$2</f>
        <v>2.953423937192289</v>
      </c>
      <c r="U135" s="22">
        <f>FC_TRA_RAIL_MTU_E!U$2</f>
        <v>2.7563784155412123</v>
      </c>
      <c r="V135" s="22">
        <f>FC_TRA_RAIL_MTU_E!V$2</f>
        <v>2.0574537843909169</v>
      </c>
      <c r="W135" s="22">
        <f>FC_TRA_RAIL_MTU_E!W$2</f>
        <v>2.2894682825731665</v>
      </c>
      <c r="X135" s="22">
        <f>FC_TRA_RAIL_MTU_E!X$2</f>
        <v>2.3108856295945266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29.981571869767521</v>
      </c>
      <c r="D136" s="22">
        <f>FC_TRA_RAIL_CPT_E!D$2</f>
        <v>28.947766825575926</v>
      </c>
      <c r="E136" s="22">
        <f>FC_TRA_RAIL_CPT_E!E$2</f>
        <v>28.896868962426645</v>
      </c>
      <c r="F136" s="22">
        <f>FC_TRA_RAIL_CPT_E!F$2</f>
        <v>27.125004370402312</v>
      </c>
      <c r="G136" s="22">
        <f>FC_TRA_RAIL_CPT_E!G$2</f>
        <v>28.180883821528461</v>
      </c>
      <c r="H136" s="22">
        <f>FC_TRA_RAIL_CPT_E!H$2</f>
        <v>28.227767459553071</v>
      </c>
      <c r="I136" s="22">
        <f>FC_TRA_RAIL_CPT_E!I$2</f>
        <v>28.962901854347724</v>
      </c>
      <c r="J136" s="22">
        <f>FC_TRA_RAIL_CPT_E!J$2</f>
        <v>28.900285991118558</v>
      </c>
      <c r="K136" s="22">
        <f>FC_TRA_RAIL_CPT_E!K$2</f>
        <v>30.641818963236517</v>
      </c>
      <c r="L136" s="22">
        <f>FC_TRA_RAIL_CPT_E!L$2</f>
        <v>29.267428306123037</v>
      </c>
      <c r="M136" s="22">
        <f>FC_TRA_RAIL_CPT_E!M$2</f>
        <v>28.46039748487177</v>
      </c>
      <c r="N136" s="22">
        <f>FC_TRA_RAIL_CPT_E!N$2</f>
        <v>28.168604903082599</v>
      </c>
      <c r="O136" s="22">
        <f>FC_TRA_RAIL_CPT_E!O$2</f>
        <v>27.048999886298279</v>
      </c>
      <c r="P136" s="22">
        <f>FC_TRA_RAIL_CPT_E!P$2</f>
        <v>24.448609770460202</v>
      </c>
      <c r="Q136" s="22">
        <f>FC_TRA_RAIL_CPT_E!Q$2</f>
        <v>21.354862990170091</v>
      </c>
      <c r="R136" s="22">
        <f>FC_TRA_RAIL_CPT_E!R$2</f>
        <v>20.316984923829544</v>
      </c>
      <c r="S136" s="22">
        <f>FC_TRA_RAIL_CPT_E!S$2</f>
        <v>19.682948348839609</v>
      </c>
      <c r="T136" s="22">
        <f>FC_TRA_RAIL_CPT_E!T$2</f>
        <v>19.475862488783619</v>
      </c>
      <c r="U136" s="22">
        <f>FC_TRA_RAIL_CPT_E!U$2</f>
        <v>18.876214996684045</v>
      </c>
      <c r="V136" s="22">
        <f>FC_TRA_RAIL_CPT_E!V$2</f>
        <v>18.553668959988222</v>
      </c>
      <c r="W136" s="22">
        <f>FC_TRA_RAIL_CPT_E!W$2</f>
        <v>15.438291674464129</v>
      </c>
      <c r="X136" s="22">
        <f>FC_TRA_RAIL_CPT_E!X$2</f>
        <v>18.842195761206526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0</v>
      </c>
      <c r="D137" s="22">
        <f>FC_TRA_RAIL_HST_E!D$2</f>
        <v>0</v>
      </c>
      <c r="E137" s="22">
        <f>FC_TRA_RAIL_HST_E!E$2</f>
        <v>0</v>
      </c>
      <c r="F137" s="22">
        <f>FC_TRA_RAIL_HST_E!F$2</f>
        <v>0</v>
      </c>
      <c r="G137" s="22">
        <f>FC_TRA_RAIL_HST_E!G$2</f>
        <v>0</v>
      </c>
      <c r="H137" s="22">
        <f>FC_TRA_RAIL_HST_E!H$2</f>
        <v>0</v>
      </c>
      <c r="I137" s="22">
        <f>FC_TRA_RAIL_HST_E!I$2</f>
        <v>0</v>
      </c>
      <c r="J137" s="22">
        <f>FC_TRA_RAIL_HST_E!J$2</f>
        <v>0</v>
      </c>
      <c r="K137" s="22">
        <f>FC_TRA_RAIL_HST_E!K$2</f>
        <v>0</v>
      </c>
      <c r="L137" s="22">
        <f>FC_TRA_RAIL_HST_E!L$2</f>
        <v>0</v>
      </c>
      <c r="M137" s="22">
        <f>FC_TRA_RAIL_HST_E!M$2</f>
        <v>0</v>
      </c>
      <c r="N137" s="22">
        <f>FC_TRA_RAIL_HST_E!N$2</f>
        <v>0</v>
      </c>
      <c r="O137" s="22">
        <f>FC_TRA_RAIL_HST_E!O$2</f>
        <v>0</v>
      </c>
      <c r="P137" s="22">
        <f>FC_TRA_RAIL_HST_E!P$2</f>
        <v>0</v>
      </c>
      <c r="Q137" s="22">
        <f>FC_TRA_RAIL_HST_E!Q$2</f>
        <v>0</v>
      </c>
      <c r="R137" s="22">
        <f>FC_TRA_RAIL_HST_E!R$2</f>
        <v>0</v>
      </c>
      <c r="S137" s="22">
        <f>FC_TRA_RAIL_HST_E!S$2</f>
        <v>0</v>
      </c>
      <c r="T137" s="22">
        <f>FC_TRA_RAIL_HST_E!T$2</f>
        <v>0</v>
      </c>
      <c r="U137" s="22">
        <f>FC_TRA_RAIL_HST_E!U$2</f>
        <v>0</v>
      </c>
      <c r="V137" s="22">
        <f>FC_TRA_RAIL_HST_E!V$2</f>
        <v>0</v>
      </c>
      <c r="W137" s="22">
        <f>FC_TRA_RAIL_HST_E!W$2</f>
        <v>0</v>
      </c>
      <c r="X137" s="22">
        <f>FC_TRA_RAIL_HST_E!X$2</f>
        <v>0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13.084717088463204</v>
      </c>
      <c r="D138" s="22">
        <f>FC_TRA_RAIL_FRT_E!D$2</f>
        <v>15.079200706409747</v>
      </c>
      <c r="E138" s="22">
        <f>FC_TRA_RAIL_FRT_E!E$2</f>
        <v>15.971265350900591</v>
      </c>
      <c r="F138" s="22">
        <f>FC_TRA_RAIL_FRT_E!F$2</f>
        <v>17.814805439740397</v>
      </c>
      <c r="G138" s="22">
        <f>FC_TRA_RAIL_FRT_E!G$2</f>
        <v>18.358564351516971</v>
      </c>
      <c r="H138" s="22">
        <f>FC_TRA_RAIL_FRT_E!H$2</f>
        <v>20.441246488824483</v>
      </c>
      <c r="I138" s="22">
        <f>FC_TRA_RAIL_FRT_E!I$2</f>
        <v>21.564677383261323</v>
      </c>
      <c r="J138" s="22">
        <f>FC_TRA_RAIL_FRT_E!J$2</f>
        <v>22.716166320483438</v>
      </c>
      <c r="K138" s="22">
        <f>FC_TRA_RAIL_FRT_E!K$2</f>
        <v>20.678615938360839</v>
      </c>
      <c r="L138" s="22">
        <f>FC_TRA_RAIL_FRT_E!L$2</f>
        <v>16.972452932048451</v>
      </c>
      <c r="M138" s="22">
        <f>FC_TRA_RAIL_FRT_E!M$2</f>
        <v>18.212621324977377</v>
      </c>
      <c r="N138" s="22">
        <f>FC_TRA_RAIL_FRT_E!N$2</f>
        <v>16.716927926465601</v>
      </c>
      <c r="O138" s="22">
        <f>FC_TRA_RAIL_FRT_E!O$2</f>
        <v>15.349291928372757</v>
      </c>
      <c r="P138" s="22">
        <f>FC_TRA_RAIL_FRT_E!P$2</f>
        <v>15.650202365064207</v>
      </c>
      <c r="Q138" s="22">
        <f>FC_TRA_RAIL_FRT_E!Q$2</f>
        <v>14.900242142430331</v>
      </c>
      <c r="R138" s="22">
        <f>FC_TRA_RAIL_FRT_E!R$2</f>
        <v>13.503162669192481</v>
      </c>
      <c r="S138" s="22">
        <f>FC_TRA_RAIL_FRT_E!S$2</f>
        <v>14.334274991564969</v>
      </c>
      <c r="T138" s="22">
        <f>FC_TRA_RAIL_FRT_E!T$2</f>
        <v>15.180687778667252</v>
      </c>
      <c r="U138" s="22">
        <f>FC_TRA_RAIL_FRT_E!U$2</f>
        <v>13.801542443320741</v>
      </c>
      <c r="V138" s="22">
        <f>FC_TRA_RAIL_FRT_E!V$2</f>
        <v>14.595584048398157</v>
      </c>
      <c r="W138" s="22">
        <f>FC_TRA_RAIL_FRT_E!W$2</f>
        <v>15.074475640555136</v>
      </c>
      <c r="X138" s="22">
        <f>FC_TRA_RAIL_FRT_E!X$2</f>
        <v>13.993436236026117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1391.7045571797075</v>
      </c>
      <c r="D139" s="19">
        <f>FC_TRA_ROAD_E!D$2</f>
        <v>1406.8032674118658</v>
      </c>
      <c r="E139" s="19">
        <f>FC_TRA_ROAD_E!E$2</f>
        <v>1499.0023215821152</v>
      </c>
      <c r="F139" s="19">
        <f>FC_TRA_ROAD_E!F$2</f>
        <v>1625.7182619897042</v>
      </c>
      <c r="G139" s="19">
        <f>FC_TRA_ROAD_E!G$2</f>
        <v>1673.0610827210446</v>
      </c>
      <c r="H139" s="19">
        <f>FC_TRA_ROAD_E!H$2</f>
        <v>1734.345180925148</v>
      </c>
      <c r="I139" s="19">
        <f>FC_TRA_ROAD_E!I$2</f>
        <v>1847.8030491512893</v>
      </c>
      <c r="J139" s="19">
        <f>FC_TRA_ROAD_E!J$2</f>
        <v>1990.8071767178374</v>
      </c>
      <c r="K139" s="19">
        <f>FC_TRA_ROAD_E!K$2</f>
        <v>1964.2788113279087</v>
      </c>
      <c r="L139" s="19">
        <f>FC_TRA_ROAD_E!L$2</f>
        <v>1957.9063329617261</v>
      </c>
      <c r="M139" s="19">
        <f>FC_TRA_ROAD_E!M$2</f>
        <v>1881.4719403610318</v>
      </c>
      <c r="N139" s="19">
        <f>FC_TRA_ROAD_E!N$2</f>
        <v>1843.8792331520524</v>
      </c>
      <c r="O139" s="19">
        <f>FC_TRA_ROAD_E!O$2</f>
        <v>1810.1026875663697</v>
      </c>
      <c r="P139" s="19">
        <f>FC_TRA_ROAD_E!P$2</f>
        <v>1829.929485887418</v>
      </c>
      <c r="Q139" s="19">
        <f>FC_TRA_ROAD_E!Q$2</f>
        <v>1805.8079173759293</v>
      </c>
      <c r="R139" s="19">
        <f>FC_TRA_ROAD_E!R$2</f>
        <v>1905.6945754290273</v>
      </c>
      <c r="S139" s="19">
        <f>FC_TRA_ROAD_E!S$2</f>
        <v>1951.3831300298298</v>
      </c>
      <c r="T139" s="19">
        <f>FC_TRA_ROAD_E!T$2</f>
        <v>2100.0436659472812</v>
      </c>
      <c r="U139" s="19">
        <f>FC_TRA_ROAD_E!U$2</f>
        <v>2048.9104834954069</v>
      </c>
      <c r="V139" s="19">
        <f>FC_TRA_ROAD_E!V$2</f>
        <v>2136.5278942567843</v>
      </c>
      <c r="W139" s="19">
        <f>FC_TRA_ROAD_E!W$2</f>
        <v>1886.3140340735529</v>
      </c>
      <c r="X139" s="19">
        <f>FC_TRA_ROAD_E!X$2</f>
        <v>2054.4647567173852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5.8762532934582836</v>
      </c>
      <c r="D140" s="22">
        <f>FC_TRA_ROAD_P2W_E!D$2</f>
        <v>5.8408710443356711</v>
      </c>
      <c r="E140" s="22">
        <f>FC_TRA_ROAD_P2W_E!E$2</f>
        <v>5.9915453205647689</v>
      </c>
      <c r="F140" s="22">
        <f>FC_TRA_ROAD_P2W_E!F$2</f>
        <v>6.5480576527631555</v>
      </c>
      <c r="G140" s="22">
        <f>FC_TRA_ROAD_P2W_E!G$2</f>
        <v>7.087225749586425</v>
      </c>
      <c r="H140" s="22">
        <f>FC_TRA_ROAD_P2W_E!H$2</f>
        <v>7.6664490871348017</v>
      </c>
      <c r="I140" s="22">
        <f>FC_TRA_ROAD_P2W_E!I$2</f>
        <v>8.2246820462994386</v>
      </c>
      <c r="J140" s="22">
        <f>FC_TRA_ROAD_P2W_E!J$2</f>
        <v>8.2082485675614372</v>
      </c>
      <c r="K140" s="22">
        <f>FC_TRA_ROAD_P2W_E!K$2</f>
        <v>8.1937927006154876</v>
      </c>
      <c r="L140" s="22">
        <f>FC_TRA_ROAD_P2W_E!L$2</f>
        <v>8.1581659926933501</v>
      </c>
      <c r="M140" s="22">
        <f>FC_TRA_ROAD_P2W_E!M$2</f>
        <v>8.1098782360893811</v>
      </c>
      <c r="N140" s="22">
        <f>FC_TRA_ROAD_P2W_E!N$2</f>
        <v>8.0573880604114567</v>
      </c>
      <c r="O140" s="22">
        <f>FC_TRA_ROAD_P2W_E!O$2</f>
        <v>8.046307484994168</v>
      </c>
      <c r="P140" s="22">
        <f>FC_TRA_ROAD_P2W_E!P$2</f>
        <v>7.9656168916289953</v>
      </c>
      <c r="Q140" s="22">
        <f>FC_TRA_ROAD_P2W_E!Q$2</f>
        <v>7.8844169631074248</v>
      </c>
      <c r="R140" s="22">
        <f>FC_TRA_ROAD_P2W_E!R$2</f>
        <v>7.8591179614801634</v>
      </c>
      <c r="S140" s="22">
        <f>FC_TRA_ROAD_P2W_E!S$2</f>
        <v>8.1945337643391909</v>
      </c>
      <c r="T140" s="22">
        <f>FC_TRA_ROAD_P2W_E!T$2</f>
        <v>8.5291324816517644</v>
      </c>
      <c r="U140" s="22">
        <f>FC_TRA_ROAD_P2W_E!U$2</f>
        <v>8.6306680290774693</v>
      </c>
      <c r="V140" s="22">
        <f>FC_TRA_ROAD_P2W_E!V$2</f>
        <v>8.9600842816383235</v>
      </c>
      <c r="W140" s="22">
        <f>FC_TRA_ROAD_P2W_E!W$2</f>
        <v>7.8698187517337272</v>
      </c>
      <c r="X140" s="22">
        <f>FC_TRA_ROAD_P2W_E!X$2</f>
        <v>9.2396820960127712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985.92020200899947</v>
      </c>
      <c r="D141" s="22">
        <f>FC_TRA_ROAD_CAR_E!D$2</f>
        <v>988.2823318907806</v>
      </c>
      <c r="E141" s="22">
        <f>FC_TRA_ROAD_CAR_E!E$2</f>
        <v>1006.9094267817759</v>
      </c>
      <c r="F141" s="22">
        <f>FC_TRA_ROAD_CAR_E!F$2</f>
        <v>1090.7563373773189</v>
      </c>
      <c r="G141" s="22">
        <f>FC_TRA_ROAD_CAR_E!G$2</f>
        <v>1104.8389002321455</v>
      </c>
      <c r="H141" s="22">
        <f>FC_TRA_ROAD_CAR_E!H$2</f>
        <v>1154.784627648593</v>
      </c>
      <c r="I141" s="22">
        <f>FC_TRA_ROAD_CAR_E!I$2</f>
        <v>1240.0350297339128</v>
      </c>
      <c r="J141" s="22">
        <f>FC_TRA_ROAD_CAR_E!J$2</f>
        <v>1366.888213320638</v>
      </c>
      <c r="K141" s="22">
        <f>FC_TRA_ROAD_CAR_E!K$2</f>
        <v>1341.8934924990642</v>
      </c>
      <c r="L141" s="22">
        <f>FC_TRA_ROAD_CAR_E!L$2</f>
        <v>1364.9468594372554</v>
      </c>
      <c r="M141" s="22">
        <f>FC_TRA_ROAD_CAR_E!M$2</f>
        <v>1297.7595034019371</v>
      </c>
      <c r="N141" s="22">
        <f>FC_TRA_ROAD_CAR_E!N$2</f>
        <v>1282.5328249230868</v>
      </c>
      <c r="O141" s="22">
        <f>FC_TRA_ROAD_CAR_E!O$2</f>
        <v>1281.858097921946</v>
      </c>
      <c r="P141" s="22">
        <f>FC_TRA_ROAD_CAR_E!P$2</f>
        <v>1254.7332328474206</v>
      </c>
      <c r="Q141" s="22">
        <f>FC_TRA_ROAD_CAR_E!Q$2</f>
        <v>1268.0178323592077</v>
      </c>
      <c r="R141" s="22">
        <f>FC_TRA_ROAD_CAR_E!R$2</f>
        <v>1334.8735928654512</v>
      </c>
      <c r="S141" s="22">
        <f>FC_TRA_ROAD_CAR_E!S$2</f>
        <v>1388.1096162714882</v>
      </c>
      <c r="T141" s="22">
        <f>FC_TRA_ROAD_CAR_E!T$2</f>
        <v>1428.4347186231564</v>
      </c>
      <c r="U141" s="22">
        <f>FC_TRA_ROAD_CAR_E!U$2</f>
        <v>1394.4909677048147</v>
      </c>
      <c r="V141" s="22">
        <f>FC_TRA_ROAD_CAR_E!V$2</f>
        <v>1446.2927432715428</v>
      </c>
      <c r="W141" s="22">
        <f>FC_TRA_ROAD_CAR_E!W$2</f>
        <v>1248.2813493079836</v>
      </c>
      <c r="X141" s="22">
        <f>FC_TRA_ROAD_CAR_E!X$2</f>
        <v>1387.4940659230135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176.99182064261996</v>
      </c>
      <c r="D142" s="22">
        <f>FC_TRA_ROAD_BUS_E!D$2</f>
        <v>170.99393848936373</v>
      </c>
      <c r="E142" s="22">
        <f>FC_TRA_ROAD_BUS_E!E$2</f>
        <v>169.13609813938442</v>
      </c>
      <c r="F142" s="22">
        <f>FC_TRA_ROAD_BUS_E!F$2</f>
        <v>169.92192227194425</v>
      </c>
      <c r="G142" s="22">
        <f>FC_TRA_ROAD_BUS_E!G$2</f>
        <v>165.61278980666799</v>
      </c>
      <c r="H142" s="22">
        <f>FC_TRA_ROAD_BUS_E!H$2</f>
        <v>163.53040294459299</v>
      </c>
      <c r="I142" s="22">
        <f>FC_TRA_ROAD_BUS_E!I$2</f>
        <v>162.57374438702149</v>
      </c>
      <c r="J142" s="22">
        <f>FC_TRA_ROAD_BUS_E!J$2</f>
        <v>167.93016924815385</v>
      </c>
      <c r="K142" s="22">
        <f>FC_TRA_ROAD_BUS_E!K$2</f>
        <v>167.08226755149863</v>
      </c>
      <c r="L142" s="22">
        <f>FC_TRA_ROAD_BUS_E!L$2</f>
        <v>170.9641866191009</v>
      </c>
      <c r="M142" s="22">
        <f>FC_TRA_ROAD_BUS_E!M$2</f>
        <v>170.98230609848821</v>
      </c>
      <c r="N142" s="22">
        <f>FC_TRA_ROAD_BUS_E!N$2</f>
        <v>163.60054271890064</v>
      </c>
      <c r="O142" s="22">
        <f>FC_TRA_ROAD_BUS_E!O$2</f>
        <v>160.36392056509064</v>
      </c>
      <c r="P142" s="22">
        <f>FC_TRA_ROAD_BUS_E!P$2</f>
        <v>161.63204490280114</v>
      </c>
      <c r="Q142" s="22">
        <f>FC_TRA_ROAD_BUS_E!Q$2</f>
        <v>163.86306208200881</v>
      </c>
      <c r="R142" s="22">
        <f>FC_TRA_ROAD_BUS_E!R$2</f>
        <v>174.19523913595773</v>
      </c>
      <c r="S142" s="22">
        <f>FC_TRA_ROAD_BUS_E!S$2</f>
        <v>182.20983508565129</v>
      </c>
      <c r="T142" s="22">
        <f>FC_TRA_ROAD_BUS_E!T$2</f>
        <v>192.72365985719463</v>
      </c>
      <c r="U142" s="22">
        <f>FC_TRA_ROAD_BUS_E!U$2</f>
        <v>196.17420630196739</v>
      </c>
      <c r="V142" s="22">
        <f>FC_TRA_ROAD_BUS_E!V$2</f>
        <v>166.14422712969949</v>
      </c>
      <c r="W142" s="22">
        <f>FC_TRA_ROAD_BUS_E!W$2</f>
        <v>120.53390177430849</v>
      </c>
      <c r="X142" s="22">
        <f>FC_TRA_ROAD_BUS_E!X$2</f>
        <v>136.09195986094178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79.509587751664682</v>
      </c>
      <c r="D143" s="22">
        <f>FC_TRA_ROAD_LCV_E!D$2</f>
        <v>89.734974251459505</v>
      </c>
      <c r="E143" s="22">
        <f>FC_TRA_ROAD_LCV_E!E$2</f>
        <v>101.04243639534158</v>
      </c>
      <c r="F143" s="22">
        <f>FC_TRA_ROAD_LCV_E!F$2</f>
        <v>110.83867164629257</v>
      </c>
      <c r="G143" s="22">
        <f>FC_TRA_ROAD_LCV_E!G$2</f>
        <v>119.0616448772716</v>
      </c>
      <c r="H143" s="22">
        <f>FC_TRA_ROAD_LCV_E!H$2</f>
        <v>129.98542311083111</v>
      </c>
      <c r="I143" s="22">
        <f>FC_TRA_ROAD_LCV_E!I$2</f>
        <v>135.80215302562354</v>
      </c>
      <c r="J143" s="22">
        <f>FC_TRA_ROAD_LCV_E!J$2</f>
        <v>133.05480087277886</v>
      </c>
      <c r="K143" s="22">
        <f>FC_TRA_ROAD_LCV_E!K$2</f>
        <v>138.01557383203863</v>
      </c>
      <c r="L143" s="22">
        <f>FC_TRA_ROAD_LCV_E!L$2</f>
        <v>133.33264282021659</v>
      </c>
      <c r="M143" s="22">
        <f>FC_TRA_ROAD_LCV_E!M$2</f>
        <v>123.99012297257404</v>
      </c>
      <c r="N143" s="22">
        <f>FC_TRA_ROAD_LCV_E!N$2</f>
        <v>122.48634274042671</v>
      </c>
      <c r="O143" s="22">
        <f>FC_TRA_ROAD_LCV_E!O$2</f>
        <v>115.64076196813173</v>
      </c>
      <c r="P143" s="22">
        <f>FC_TRA_ROAD_LCV_E!P$2</f>
        <v>113.68036274805571</v>
      </c>
      <c r="Q143" s="22">
        <f>FC_TRA_ROAD_LCV_E!Q$2</f>
        <v>109.15776506260023</v>
      </c>
      <c r="R143" s="22">
        <f>FC_TRA_ROAD_LCV_E!R$2</f>
        <v>122.89690623075975</v>
      </c>
      <c r="S143" s="22">
        <f>FC_TRA_ROAD_LCV_E!S$2</f>
        <v>127.060721573132</v>
      </c>
      <c r="T143" s="22">
        <f>FC_TRA_ROAD_LCV_E!T$2</f>
        <v>145.84574927734496</v>
      </c>
      <c r="U143" s="22">
        <f>FC_TRA_ROAD_LCV_E!U$2</f>
        <v>158.51316227620535</v>
      </c>
      <c r="V143" s="22">
        <f>FC_TRA_ROAD_LCV_E!V$2</f>
        <v>171.76496000395386</v>
      </c>
      <c r="W143" s="22">
        <f>FC_TRA_ROAD_LCV_E!W$2</f>
        <v>176.30314190006089</v>
      </c>
      <c r="X143" s="22">
        <f>FC_TRA_ROAD_LCV_E!X$2</f>
        <v>193.63713177387805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143.40669348296515</v>
      </c>
      <c r="D144" s="22">
        <f>FC_TRA_ROAD_HGV_E!D$2</f>
        <v>151.95115173592617</v>
      </c>
      <c r="E144" s="22">
        <f>FC_TRA_ROAD_HGV_E!E$2</f>
        <v>215.92281494504846</v>
      </c>
      <c r="F144" s="22">
        <f>FC_TRA_ROAD_HGV_E!F$2</f>
        <v>247.65327304138529</v>
      </c>
      <c r="G144" s="22">
        <f>FC_TRA_ROAD_HGV_E!G$2</f>
        <v>276.46052205537308</v>
      </c>
      <c r="H144" s="22">
        <f>FC_TRA_ROAD_HGV_E!H$2</f>
        <v>278.37827813399633</v>
      </c>
      <c r="I144" s="22">
        <f>FC_TRA_ROAD_HGV_E!I$2</f>
        <v>301.16743995843206</v>
      </c>
      <c r="J144" s="22">
        <f>FC_TRA_ROAD_HGV_E!J$2</f>
        <v>314.72574470870489</v>
      </c>
      <c r="K144" s="22">
        <f>FC_TRA_ROAD_HGV_E!K$2</f>
        <v>309.09368474469193</v>
      </c>
      <c r="L144" s="22">
        <f>FC_TRA_ROAD_HGV_E!L$2</f>
        <v>280.50447809245964</v>
      </c>
      <c r="M144" s="22">
        <f>FC_TRA_ROAD_HGV_E!M$2</f>
        <v>280.63012965194321</v>
      </c>
      <c r="N144" s="22">
        <f>FC_TRA_ROAD_HGV_E!N$2</f>
        <v>267.20213470922693</v>
      </c>
      <c r="O144" s="22">
        <f>FC_TRA_ROAD_HGV_E!O$2</f>
        <v>244.19359962620715</v>
      </c>
      <c r="P144" s="22">
        <f>FC_TRA_ROAD_HGV_E!P$2</f>
        <v>291.91822849751122</v>
      </c>
      <c r="Q144" s="22">
        <f>FC_TRA_ROAD_HGV_E!Q$2</f>
        <v>256.88484090900494</v>
      </c>
      <c r="R144" s="22">
        <f>FC_TRA_ROAD_HGV_E!R$2</f>
        <v>265.86971923537845</v>
      </c>
      <c r="S144" s="22">
        <f>FC_TRA_ROAD_HGV_E!S$2</f>
        <v>245.80842333521929</v>
      </c>
      <c r="T144" s="22">
        <f>FC_TRA_ROAD_HGV_E!T$2</f>
        <v>324.51040570793322</v>
      </c>
      <c r="U144" s="22">
        <f>FC_TRA_ROAD_HGV_E!U$2</f>
        <v>291.10147918334252</v>
      </c>
      <c r="V144" s="22">
        <f>FC_TRA_ROAD_HGV_E!V$2</f>
        <v>343.36587956994975</v>
      </c>
      <c r="W144" s="22">
        <f>FC_TRA_ROAD_HGV_E!W$2</f>
        <v>333.32582233946607</v>
      </c>
      <c r="X144" s="22">
        <f>FC_TRA_ROAD_HGV_E!X$2</f>
        <v>328.00191706353894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8.3997420464316406</v>
      </c>
      <c r="D145" s="19">
        <f>FC_TRA_DAVI_E!D$2</f>
        <v>8.3997420464316406</v>
      </c>
      <c r="E145" s="19">
        <f>FC_TRA_DAVI_E!E$2</f>
        <v>9.9787618228718848</v>
      </c>
      <c r="F145" s="19">
        <f>FC_TRA_DAVI_E!F$2</f>
        <v>11.032158211521931</v>
      </c>
      <c r="G145" s="19">
        <f>FC_TRA_DAVI_E!G$2</f>
        <v>12.08211521926053</v>
      </c>
      <c r="H145" s="19">
        <f>FC_TRA_DAVI_E!H$2</f>
        <v>12.082115219260531</v>
      </c>
      <c r="I145" s="19">
        <f>FC_TRA_DAVI_E!I$2</f>
        <v>13.13207222699914</v>
      </c>
      <c r="J145" s="19">
        <f>FC_TRA_DAVI_E!J$2</f>
        <v>13.13207222699914</v>
      </c>
      <c r="K145" s="19">
        <f>FC_TRA_DAVI_E!K$2</f>
        <v>13.132072226999139</v>
      </c>
      <c r="L145" s="19">
        <f>FC_TRA_DAVI_E!L$2</f>
        <v>12.08211521926053</v>
      </c>
      <c r="M145" s="19">
        <f>FC_TRA_DAVI_E!M$2</f>
        <v>9.982201203783319</v>
      </c>
      <c r="N145" s="19">
        <f>FC_TRA_DAVI_E!N$2</f>
        <v>11.03215821152193</v>
      </c>
      <c r="O145" s="19">
        <f>FC_TRA_DAVI_E!O$2</f>
        <v>9.9822012037833208</v>
      </c>
      <c r="P145" s="19">
        <f>FC_TRA_DAVI_E!P$2</f>
        <v>9.9822012037833208</v>
      </c>
      <c r="Q145" s="19">
        <f>FC_TRA_DAVI_E!Q$2</f>
        <v>9.982201203783319</v>
      </c>
      <c r="R145" s="19">
        <f>FC_TRA_DAVI_E!R$2</f>
        <v>10.925623387790202</v>
      </c>
      <c r="S145" s="19">
        <f>FC_TRA_DAVI_E!S$2</f>
        <v>11.032158211521931</v>
      </c>
      <c r="T145" s="19">
        <f>FC_TRA_DAVI_E!T$2</f>
        <v>10.612209802235599</v>
      </c>
      <c r="U145" s="19">
        <f>FC_TRA_DAVI_E!U$2</f>
        <v>10.717196904557179</v>
      </c>
      <c r="V145" s="19">
        <f>FC_TRA_DAVI_E!V$2</f>
        <v>10.715649183147031</v>
      </c>
      <c r="W145" s="19">
        <f>FC_TRA_DAVI_E!W$2</f>
        <v>5.5707652622527934</v>
      </c>
      <c r="X145" s="19">
        <f>FC_TRA_DAVI_E!X$2</f>
        <v>7.4622527944969903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8.2610578795827241</v>
      </c>
      <c r="D146" s="22">
        <f>FC_TRA_DAVI_PA_E!D$2</f>
        <v>8.2325323251633211</v>
      </c>
      <c r="E146" s="22">
        <f>FC_TRA_DAVI_PA_E!E$2</f>
        <v>9.8111831211412728</v>
      </c>
      <c r="F146" s="22">
        <f>FC_TRA_DAVI_PA_E!F$2</f>
        <v>10.879638662050704</v>
      </c>
      <c r="G146" s="22">
        <f>FC_TRA_DAVI_PA_E!G$2</f>
        <v>11.926508935424586</v>
      </c>
      <c r="H146" s="22">
        <f>FC_TRA_DAVI_PA_E!H$2</f>
        <v>11.891910063786895</v>
      </c>
      <c r="I146" s="22">
        <f>FC_TRA_DAVI_PA_E!I$2</f>
        <v>12.887376468588378</v>
      </c>
      <c r="J146" s="22">
        <f>FC_TRA_DAVI_PA_E!J$2</f>
        <v>12.839706381915153</v>
      </c>
      <c r="K146" s="22">
        <f>FC_TRA_DAVI_PA_E!K$2</f>
        <v>12.859016610247798</v>
      </c>
      <c r="L146" s="22">
        <f>FC_TRA_DAVI_PA_E!L$2</f>
        <v>11.902268851632298</v>
      </c>
      <c r="M146" s="22">
        <f>FC_TRA_DAVI_PA_E!M$2</f>
        <v>9.8457335591586173</v>
      </c>
      <c r="N146" s="22">
        <f>FC_TRA_DAVI_PA_E!N$2</f>
        <v>10.905852629383931</v>
      </c>
      <c r="O146" s="22">
        <f>FC_TRA_DAVI_PA_E!O$2</f>
        <v>9.8839944665024895</v>
      </c>
      <c r="P146" s="22">
        <f>FC_TRA_DAVI_PA_E!P$2</f>
        <v>9.8997973556021091</v>
      </c>
      <c r="Q146" s="22">
        <f>FC_TRA_DAVI_PA_E!Q$2</f>
        <v>9.9181486662485963</v>
      </c>
      <c r="R146" s="22">
        <f>FC_TRA_DAVI_PA_E!R$2</f>
        <v>10.863005869286694</v>
      </c>
      <c r="S146" s="22">
        <f>FC_TRA_DAVI_PA_E!S$2</f>
        <v>10.987847855023773</v>
      </c>
      <c r="T146" s="22">
        <f>FC_TRA_DAVI_PA_E!T$2</f>
        <v>10.570398056594211</v>
      </c>
      <c r="U146" s="22">
        <f>FC_TRA_DAVI_PA_E!U$2</f>
        <v>10.682490789695636</v>
      </c>
      <c r="V146" s="22">
        <f>FC_TRA_DAVI_PA_E!V$2</f>
        <v>10.688414279099131</v>
      </c>
      <c r="W146" s="22">
        <f>FC_TRA_DAVI_PA_E!W$2</f>
        <v>5.5656803518820332</v>
      </c>
      <c r="X146" s="22">
        <f>FC_TRA_DAVI_PA_E!X$2</f>
        <v>7.4580969753521398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0.13868416684891563</v>
      </c>
      <c r="D147" s="22">
        <f>FC_TRA_DAVI_FR_E!D$2</f>
        <v>0.16720972126831948</v>
      </c>
      <c r="E147" s="22">
        <f>FC_TRA_DAVI_FR_E!E$2</f>
        <v>0.16757870173061107</v>
      </c>
      <c r="F147" s="22">
        <f>FC_TRA_DAVI_FR_E!F$2</f>
        <v>0.15251954947122817</v>
      </c>
      <c r="G147" s="22">
        <f>FC_TRA_DAVI_FR_E!G$2</f>
        <v>0.15560628383594385</v>
      </c>
      <c r="H147" s="22">
        <f>FC_TRA_DAVI_FR_E!H$2</f>
        <v>0.19020515547363537</v>
      </c>
      <c r="I147" s="22">
        <f>FC_TRA_DAVI_FR_E!I$2</f>
        <v>0.24469575841076183</v>
      </c>
      <c r="J147" s="22">
        <f>FC_TRA_DAVI_FR_E!J$2</f>
        <v>0.29236584508398739</v>
      </c>
      <c r="K147" s="22">
        <f>FC_TRA_DAVI_FR_E!K$2</f>
        <v>0.27305561675134254</v>
      </c>
      <c r="L147" s="22">
        <f>FC_TRA_DAVI_FR_E!L$2</f>
        <v>0.17984636762823097</v>
      </c>
      <c r="M147" s="22">
        <f>FC_TRA_DAVI_FR_E!M$2</f>
        <v>0.13646764462470243</v>
      </c>
      <c r="N147" s="22">
        <f>FC_TRA_DAVI_FR_E!N$2</f>
        <v>0.1263055821379982</v>
      </c>
      <c r="O147" s="22">
        <f>FC_TRA_DAVI_FR_E!O$2</f>
        <v>9.8206737280830181E-2</v>
      </c>
      <c r="P147" s="22">
        <f>FC_TRA_DAVI_FR_E!P$2</f>
        <v>8.2403848181210645E-2</v>
      </c>
      <c r="Q147" s="22">
        <f>FC_TRA_DAVI_FR_E!Q$2</f>
        <v>6.4052537534722606E-2</v>
      </c>
      <c r="R147" s="22">
        <f>FC_TRA_DAVI_FR_E!R$2</f>
        <v>6.2617518503508371E-2</v>
      </c>
      <c r="S147" s="22">
        <f>FC_TRA_DAVI_FR_E!S$2</f>
        <v>4.431035649815742E-2</v>
      </c>
      <c r="T147" s="22">
        <f>FC_TRA_DAVI_FR_E!T$2</f>
        <v>4.1811745641386878E-2</v>
      </c>
      <c r="U147" s="22">
        <f>FC_TRA_DAVI_FR_E!U$2</f>
        <v>3.4706114861541619E-2</v>
      </c>
      <c r="V147" s="22">
        <f>FC_TRA_DAVI_FR_E!V$2</f>
        <v>2.7234904047899921E-2</v>
      </c>
      <c r="W147" s="22">
        <f>FC_TRA_DAVI_FR_E!W$2</f>
        <v>5.0849103707598792E-3</v>
      </c>
      <c r="X147" s="22">
        <f>FC_TRA_DAVI_FR_E!X$2</f>
        <v>4.1558191448510633E-3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28.93877901977644</v>
      </c>
      <c r="D148" s="19">
        <f>FC_TRA_DNAVI_E!D$2</f>
        <v>29.417712811693896</v>
      </c>
      <c r="E148" s="19">
        <f>FC_TRA_DNAVI_E!E$2</f>
        <v>35.317712811693895</v>
      </c>
      <c r="F148" s="19">
        <f>FC_TRA_DNAVI_E!F$2</f>
        <v>36.33783319002579</v>
      </c>
      <c r="G148" s="19">
        <f>FC_TRA_DNAVI_E!G$2</f>
        <v>29.583233018056752</v>
      </c>
      <c r="H148" s="19">
        <f>FC_TRA_DNAVI_E!H$2</f>
        <v>32.643508168529657</v>
      </c>
      <c r="I148" s="19">
        <f>FC_TRA_DNAVI_E!I$2</f>
        <v>33.66362854686156</v>
      </c>
      <c r="J148" s="19">
        <f>FC_TRA_DNAVI_E!J$2</f>
        <v>34.683748925193463</v>
      </c>
      <c r="K148" s="19">
        <f>FC_TRA_DNAVI_E!K$2</f>
        <v>43.040326741186576</v>
      </c>
      <c r="L148" s="19">
        <f>FC_TRA_DNAVI_E!L$2</f>
        <v>47.311092003439377</v>
      </c>
      <c r="M148" s="19">
        <f>FC_TRA_DNAVI_E!M$2</f>
        <v>37.633705932932067</v>
      </c>
      <c r="N148" s="19">
        <f>FC_TRA_DNAVI_E!N$2</f>
        <v>38.041788478073954</v>
      </c>
      <c r="O148" s="19">
        <f>FC_TRA_DNAVI_E!O$2</f>
        <v>36.103525365434216</v>
      </c>
      <c r="P148" s="19">
        <f>FC_TRA_DNAVI_E!P$2</f>
        <v>39.784350816852957</v>
      </c>
      <c r="Q148" s="19">
        <f>FC_TRA_DNAVI_E!Q$2</f>
        <v>43.864746345657778</v>
      </c>
      <c r="R148" s="19">
        <f>FC_TRA_DNAVI_E!R$2</f>
        <v>41.824505588993979</v>
      </c>
      <c r="S148" s="19">
        <f>FC_TRA_DNAVI_E!S$2</f>
        <v>42.844625967325875</v>
      </c>
      <c r="T148" s="19">
        <f>FC_TRA_DNAVI_E!T$2</f>
        <v>45.190885640584703</v>
      </c>
      <c r="U148" s="19">
        <f>FC_TRA_DNAVI_E!U$2</f>
        <v>48.149269131556323</v>
      </c>
      <c r="V148" s="19">
        <f>FC_TRA_DNAVI_E!V$2</f>
        <v>50.087446259673257</v>
      </c>
      <c r="W148" s="19">
        <f>FC_TRA_DNAVI_E!W$2</f>
        <v>41.008426483233031</v>
      </c>
      <c r="X148" s="19">
        <f>FC_TRA_DNAVI_E!X$2</f>
        <v>47.843164230438518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19.706326028888348</v>
      </c>
      <c r="D149" s="22">
        <f>FC_TRA_DNAVI_DCS_E!D$2</f>
        <v>19.145881692120216</v>
      </c>
      <c r="E149" s="22">
        <f>FC_TRA_DNAVI_DCS_E!E$2</f>
        <v>23.09616445596464</v>
      </c>
      <c r="F149" s="22">
        <f>FC_TRA_DNAVI_DCS_E!F$2</f>
        <v>23.349304090937956</v>
      </c>
      <c r="G149" s="22">
        <f>FC_TRA_DNAVI_DCS_E!G$2</f>
        <v>13.694407776064782</v>
      </c>
      <c r="H149" s="22">
        <f>FC_TRA_DNAVI_DCS_E!H$2</f>
        <v>20.823532147050848</v>
      </c>
      <c r="I149" s="22">
        <f>FC_TRA_DNAVI_DCS_E!I$2</f>
        <v>18.434306638514091</v>
      </c>
      <c r="J149" s="22">
        <f>FC_TRA_DNAVI_DCS_E!J$2</f>
        <v>19.568071534589439</v>
      </c>
      <c r="K149" s="22">
        <f>FC_TRA_DNAVI_DCS_E!K$2</f>
        <v>6.2612042224204147</v>
      </c>
      <c r="L149" s="22">
        <f>FC_TRA_DNAVI_DCS_E!L$2</f>
        <v>6.1167358723141394</v>
      </c>
      <c r="M149" s="22">
        <f>FC_TRA_DNAVI_DCS_E!M$2</f>
        <v>4.6688800467114602</v>
      </c>
      <c r="N149" s="22">
        <f>FC_TRA_DNAVI_DCS_E!N$2</f>
        <v>5.0404927312381345</v>
      </c>
      <c r="O149" s="22">
        <f>FC_TRA_DNAVI_DCS_E!O$2</f>
        <v>3.7607951104907635</v>
      </c>
      <c r="P149" s="22">
        <f>FC_TRA_DNAVI_DCS_E!P$2</f>
        <v>3.8764137176746964</v>
      </c>
      <c r="Q149" s="22">
        <f>FC_TRA_DNAVI_DCS_E!Q$2</f>
        <v>4.2602962704247913</v>
      </c>
      <c r="R149" s="22">
        <f>FC_TRA_DNAVI_DCS_E!R$2</f>
        <v>4.740169634423407</v>
      </c>
      <c r="S149" s="22">
        <f>FC_TRA_DNAVI_DCS_E!S$2</f>
        <v>2.4576936572777184</v>
      </c>
      <c r="T149" s="22">
        <f>FC_TRA_DNAVI_DCS_E!T$2</f>
        <v>3.0771246146743052</v>
      </c>
      <c r="U149" s="22">
        <f>FC_TRA_DNAVI_DCS_E!U$2</f>
        <v>3.2377108057725543</v>
      </c>
      <c r="V149" s="22">
        <f>FC_TRA_DNAVI_DCS_E!V$2</f>
        <v>2.6645547426699818</v>
      </c>
      <c r="W149" s="22">
        <f>FC_TRA_DNAVI_DCS_E!W$2</f>
        <v>1.8911655499489841</v>
      </c>
      <c r="X149" s="22">
        <f>FC_TRA_DNAVI_DCS_E!X$2</f>
        <v>2.3963109965805058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9.2324529908880919</v>
      </c>
      <c r="D150" s="22">
        <f>FC_TRA_DNAVI_IWW_E!D$2</f>
        <v>10.27183111957368</v>
      </c>
      <c r="E150" s="22">
        <f>FC_TRA_DNAVI_IWW_E!E$2</f>
        <v>12.221548355729258</v>
      </c>
      <c r="F150" s="22">
        <f>FC_TRA_DNAVI_IWW_E!F$2</f>
        <v>12.988529099087835</v>
      </c>
      <c r="G150" s="22">
        <f>FC_TRA_DNAVI_IWW_E!G$2</f>
        <v>15.88882524199197</v>
      </c>
      <c r="H150" s="22">
        <f>FC_TRA_DNAVI_IWW_E!H$2</f>
        <v>11.819976021478807</v>
      </c>
      <c r="I150" s="22">
        <f>FC_TRA_DNAVI_IWW_E!I$2</f>
        <v>15.229321908347471</v>
      </c>
      <c r="J150" s="22">
        <f>FC_TRA_DNAVI_IWW_E!J$2</f>
        <v>15.115677390604025</v>
      </c>
      <c r="K150" s="22">
        <f>FC_TRA_DNAVI_IWW_E!K$2</f>
        <v>36.779122518766165</v>
      </c>
      <c r="L150" s="22">
        <f>FC_TRA_DNAVI_IWW_E!L$2</f>
        <v>41.19435613112524</v>
      </c>
      <c r="M150" s="22">
        <f>FC_TRA_DNAVI_IWW_E!M$2</f>
        <v>32.964825886220609</v>
      </c>
      <c r="N150" s="22">
        <f>FC_TRA_DNAVI_IWW_E!N$2</f>
        <v>33.001295746835815</v>
      </c>
      <c r="O150" s="22">
        <f>FC_TRA_DNAVI_IWW_E!O$2</f>
        <v>32.342730254943454</v>
      </c>
      <c r="P150" s="22">
        <f>FC_TRA_DNAVI_IWW_E!P$2</f>
        <v>35.907937099178262</v>
      </c>
      <c r="Q150" s="22">
        <f>FC_TRA_DNAVI_IWW_E!Q$2</f>
        <v>39.60445007523299</v>
      </c>
      <c r="R150" s="22">
        <f>FC_TRA_DNAVI_IWW_E!R$2</f>
        <v>37.08433595457057</v>
      </c>
      <c r="S150" s="22">
        <f>FC_TRA_DNAVI_IWW_E!S$2</f>
        <v>40.386932310048159</v>
      </c>
      <c r="T150" s="22">
        <f>FC_TRA_DNAVI_IWW_E!T$2</f>
        <v>42.113761025910399</v>
      </c>
      <c r="U150" s="22">
        <f>FC_TRA_DNAVI_IWW_E!U$2</f>
        <v>44.911558325783766</v>
      </c>
      <c r="V150" s="22">
        <f>FC_TRA_DNAVI_IWW_E!V$2</f>
        <v>47.422891517003272</v>
      </c>
      <c r="W150" s="22">
        <f>FC_TRA_DNAVI_IWW_E!W$2</f>
        <v>39.117260933284044</v>
      </c>
      <c r="X150" s="22">
        <f>FC_TRA_DNAVI_IWW_E!X$2</f>
        <v>45.446853233858015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2.6655202063628551</v>
      </c>
      <c r="D151" s="19">
        <f>FC_TRA_PIPE_E!D$2</f>
        <v>1.20378331900258</v>
      </c>
      <c r="E151" s="19">
        <f>FC_TRA_PIPE_E!E$2</f>
        <v>1.7196904557179711</v>
      </c>
      <c r="F151" s="19">
        <f>FC_TRA_PIPE_E!F$2</f>
        <v>1.8916595012897679</v>
      </c>
      <c r="G151" s="19">
        <f>FC_TRA_PIPE_E!G$2</f>
        <v>1.9776440240756661</v>
      </c>
      <c r="H151" s="19">
        <f>FC_TRA_PIPE_E!H$2</f>
        <v>2.493551160791057</v>
      </c>
      <c r="I151" s="19">
        <f>FC_TRA_PIPE_E!I$2</f>
        <v>1.9776440240756661</v>
      </c>
      <c r="J151" s="19">
        <f>FC_TRA_PIPE_E!J$2</f>
        <v>2.3215821152192602</v>
      </c>
      <c r="K151" s="19">
        <f>FC_TRA_PIPE_E!K$2</f>
        <v>2.0636285468615649</v>
      </c>
      <c r="L151" s="19">
        <f>FC_TRA_PIPE_E!L$2</f>
        <v>2.2355975924333622</v>
      </c>
      <c r="M151" s="19">
        <f>FC_TRA_PIPE_E!M$2</f>
        <v>1.9776440240756661</v>
      </c>
      <c r="N151" s="19">
        <f>FC_TRA_PIPE_E!N$2</f>
        <v>1.805674978503869</v>
      </c>
      <c r="O151" s="19">
        <f>FC_TRA_PIPE_E!O$2</f>
        <v>1.633705932932072</v>
      </c>
      <c r="P151" s="19">
        <f>FC_TRA_PIPE_E!P$2</f>
        <v>2.1496130696474629</v>
      </c>
      <c r="Q151" s="19">
        <f>FC_TRA_PIPE_E!Q$2</f>
        <v>2.1496130696474629</v>
      </c>
      <c r="R151" s="19">
        <f>FC_TRA_PIPE_E!R$2</f>
        <v>2.6655202063628551</v>
      </c>
      <c r="S151" s="19">
        <f>FC_TRA_PIPE_E!S$2</f>
        <v>2.9234737747205499</v>
      </c>
      <c r="T151" s="19">
        <f>FC_TRA_PIPE_E!T$2</f>
        <v>3.3361994840928628</v>
      </c>
      <c r="U151" s="19">
        <f>FC_TRA_PIPE_E!U$2</f>
        <v>3.7231298366294059</v>
      </c>
      <c r="V151" s="19">
        <f>FC_TRA_PIPE_E!V$2</f>
        <v>2.7085124677558041</v>
      </c>
      <c r="W151" s="19">
        <f>FC_TRA_PIPE_E!W$2</f>
        <v>3.0524505588993982</v>
      </c>
      <c r="X151" s="19">
        <f>FC_TRA_PIPE_E!X$2</f>
        <v>3.293207222699913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3109.4117798796215</v>
      </c>
      <c r="D152" s="16">
        <f>FC_OTH_E!D$2</f>
        <v>3341.9283748925195</v>
      </c>
      <c r="E152" s="16">
        <f>FC_OTH_E!E$2</f>
        <v>3368.0748925193461</v>
      </c>
      <c r="F152" s="16">
        <f>FC_OTH_E!F$2</f>
        <v>3633.7285995752131</v>
      </c>
      <c r="G152" s="16">
        <f>FC_OTH_E!G$2</f>
        <v>3635.2819095403484</v>
      </c>
      <c r="H152" s="16">
        <f>FC_OTH_E!H$2</f>
        <v>3795.4960056612663</v>
      </c>
      <c r="I152" s="16">
        <f>FC_OTH_E!I$2</f>
        <v>3625.0559362313406</v>
      </c>
      <c r="J152" s="16">
        <f>FC_OTH_E!J$2</f>
        <v>3483.299100152326</v>
      </c>
      <c r="K152" s="16">
        <f>FC_OTH_E!K$2</f>
        <v>3604.818179213793</v>
      </c>
      <c r="L152" s="16">
        <f>FC_OTH_E!L$2</f>
        <v>3660.3395827734416</v>
      </c>
      <c r="M152" s="16">
        <f>FC_OTH_E!M$2</f>
        <v>3820.0824878418925</v>
      </c>
      <c r="N152" s="16">
        <f>FC_OTH_E!N$2</f>
        <v>3687.0610935891318</v>
      </c>
      <c r="O152" s="16">
        <f>FC_OTH_E!O$2</f>
        <v>3556.5317062427439</v>
      </c>
      <c r="P152" s="16">
        <f>FC_OTH_E!P$2</f>
        <v>3468.0590781710507</v>
      </c>
      <c r="Q152" s="16">
        <f>FC_OTH_E!Q$2</f>
        <v>3163.182022434903</v>
      </c>
      <c r="R152" s="16">
        <f>FC_OTH_E!R$2</f>
        <v>3430.9600247429412</v>
      </c>
      <c r="S152" s="16">
        <f>FC_OTH_E!S$2</f>
        <v>3430.4841098669881</v>
      </c>
      <c r="T152" s="16">
        <f>FC_OTH_E!T$2</f>
        <v>3448.1313125565866</v>
      </c>
      <c r="U152" s="16">
        <f>FC_OTH_E!U$2</f>
        <v>3374.0885706748404</v>
      </c>
      <c r="V152" s="16">
        <f>FC_OTH_E!V$2</f>
        <v>3319.1337566460525</v>
      </c>
      <c r="W152" s="16">
        <f>FC_OTH_E!W$2</f>
        <v>3292.4295600794994</v>
      </c>
      <c r="X152" s="16">
        <f>FC_OTH_E!X$2</f>
        <v>3548.0772897142569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520.46827171109203</v>
      </c>
      <c r="D153" s="19">
        <f>FC_OTH_CP_E!D$2</f>
        <v>594.08624247635419</v>
      </c>
      <c r="E153" s="19">
        <f>FC_OTH_CP_E!E$2</f>
        <v>626.07394668959591</v>
      </c>
      <c r="F153" s="19">
        <f>FC_OTH_CP_E!F$2</f>
        <v>666.29240009112095</v>
      </c>
      <c r="G153" s="19">
        <f>FC_OTH_CP_E!G$2</f>
        <v>690.26239105367586</v>
      </c>
      <c r="H153" s="19">
        <f>FC_OTH_CP_E!H$2</f>
        <v>721.25834444028578</v>
      </c>
      <c r="I153" s="19">
        <f>FC_OTH_CP_E!I$2</f>
        <v>715.27923803701651</v>
      </c>
      <c r="J153" s="19">
        <f>FC_OTH_CP_E!J$2</f>
        <v>707.57029533719242</v>
      </c>
      <c r="K153" s="19">
        <f>FC_OTH_CP_E!K$2</f>
        <v>754.35945178473048</v>
      </c>
      <c r="L153" s="19">
        <f>FC_OTH_CP_E!L$2</f>
        <v>758.46176678032043</v>
      </c>
      <c r="M153" s="19">
        <f>FC_OTH_CP_E!M$2</f>
        <v>797.58343367164252</v>
      </c>
      <c r="N153" s="19">
        <f>FC_OTH_CP_E!N$2</f>
        <v>786.56694053668321</v>
      </c>
      <c r="O153" s="19">
        <f>FC_OTH_CP_E!O$2</f>
        <v>758.29997795383633</v>
      </c>
      <c r="P153" s="19">
        <f>FC_OTH_CP_E!P$2</f>
        <v>740.87352357087934</v>
      </c>
      <c r="Q153" s="19">
        <f>FC_OTH_CP_E!Q$2</f>
        <v>693.70093902991744</v>
      </c>
      <c r="R153" s="19">
        <f>FC_OTH_CP_E!R$2</f>
        <v>763.60852001379294</v>
      </c>
      <c r="S153" s="19">
        <f>FC_OTH_CP_E!S$2</f>
        <v>780.88703334076331</v>
      </c>
      <c r="T153" s="19">
        <f>FC_OTH_CP_E!T$2</f>
        <v>817.94249054455076</v>
      </c>
      <c r="U153" s="19">
        <f>FC_OTH_CP_E!U$2</f>
        <v>832.86389311680171</v>
      </c>
      <c r="V153" s="19">
        <f>FC_OTH_CP_E!V$2</f>
        <v>835.78878674063583</v>
      </c>
      <c r="W153" s="19">
        <f>FC_OTH_CP_E!W$2</f>
        <v>757.63170969256976</v>
      </c>
      <c r="X153" s="19">
        <f>FC_OTH_CP_E!X$2</f>
        <v>847.76482195845324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273.093382101374</v>
      </c>
      <c r="D154" s="22">
        <f>FC_OTH_CP_SH_E!D$2</f>
        <v>329.45215561851734</v>
      </c>
      <c r="E154" s="22">
        <f>FC_OTH_CP_SH_E!E$2</f>
        <v>344.11741258528559</v>
      </c>
      <c r="F154" s="22">
        <f>FC_OTH_CP_SH_E!F$2</f>
        <v>359.43946349770624</v>
      </c>
      <c r="G154" s="22">
        <f>FC_OTH_CP_SH_E!G$2</f>
        <v>369.21587127981149</v>
      </c>
      <c r="H154" s="22">
        <f>FC_OTH_CP_SH_E!H$2</f>
        <v>381.23228463516631</v>
      </c>
      <c r="I154" s="22">
        <f>FC_OTH_CP_SH_E!I$2</f>
        <v>355.86814788972413</v>
      </c>
      <c r="J154" s="22">
        <f>FC_OTH_CP_SH_E!J$2</f>
        <v>328.52611666267904</v>
      </c>
      <c r="K154" s="22">
        <f>FC_OTH_CP_SH_E!K$2</f>
        <v>361.00062502975555</v>
      </c>
      <c r="L154" s="22">
        <f>FC_OTH_CP_SH_E!L$2</f>
        <v>354.74099672109537</v>
      </c>
      <c r="M154" s="22">
        <f>FC_OTH_CP_SH_E!M$2</f>
        <v>387.34032869818122</v>
      </c>
      <c r="N154" s="22">
        <f>FC_OTH_CP_SH_E!N$2</f>
        <v>370.79380904506286</v>
      </c>
      <c r="O154" s="22">
        <f>FC_OTH_CP_SH_E!O$2</f>
        <v>331.23037058163027</v>
      </c>
      <c r="P154" s="22">
        <f>FC_OTH_CP_SH_E!P$2</f>
        <v>316.42939912019563</v>
      </c>
      <c r="Q154" s="22">
        <f>FC_OTH_CP_SH_E!Q$2</f>
        <v>261.75784869629297</v>
      </c>
      <c r="R154" s="22">
        <f>FC_OTH_CP_SH_E!R$2</f>
        <v>312.9885588516741</v>
      </c>
      <c r="S154" s="22">
        <f>FC_OTH_CP_SH_E!S$2</f>
        <v>334.55560599074488</v>
      </c>
      <c r="T154" s="22">
        <f>FC_OTH_CP_SH_E!T$2</f>
        <v>366.3972694884539</v>
      </c>
      <c r="U154" s="22">
        <f>FC_OTH_CP_SH_E!U$2</f>
        <v>386.03578458815014</v>
      </c>
      <c r="V154" s="22">
        <f>FC_OTH_CP_SH_E!V$2</f>
        <v>386.765654292308</v>
      </c>
      <c r="W154" s="22">
        <f>FC_OTH_CP_SH_E!W$2</f>
        <v>354.8923283402101</v>
      </c>
      <c r="X154" s="22">
        <f>FC_OTH_CP_SH_E!X$2</f>
        <v>416.49519042018824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6.6908759206679429</v>
      </c>
      <c r="D155" s="22">
        <f>FC_OTH_CP_SC_E!D$2</f>
        <v>6.6945003390864732</v>
      </c>
      <c r="E155" s="22">
        <f>FC_OTH_CP_SC_E!E$2</f>
        <v>6.9630280174268231</v>
      </c>
      <c r="F155" s="22">
        <f>FC_OTH_CP_SC_E!F$2</f>
        <v>14.429389398053111</v>
      </c>
      <c r="G155" s="22">
        <f>FC_OTH_CP_SC_E!G$2</f>
        <v>8.0375902650116213</v>
      </c>
      <c r="H155" s="22">
        <f>FC_OTH_CP_SC_E!H$2</f>
        <v>8.7744622938441594</v>
      </c>
      <c r="I155" s="22">
        <f>FC_OTH_CP_SC_E!I$2</f>
        <v>10.91593742065162</v>
      </c>
      <c r="J155" s="22">
        <f>FC_OTH_CP_SC_E!J$2</f>
        <v>12.691831252773802</v>
      </c>
      <c r="K155" s="22">
        <f>FC_OTH_CP_SC_E!K$2</f>
        <v>13.205604602943819</v>
      </c>
      <c r="L155" s="22">
        <f>FC_OTH_CP_SC_E!L$2</f>
        <v>13.424897092500634</v>
      </c>
      <c r="M155" s="22">
        <f>FC_OTH_CP_SC_E!M$2</f>
        <v>14.130153993469001</v>
      </c>
      <c r="N155" s="22">
        <f>FC_OTH_CP_SC_E!N$2</f>
        <v>15.57845604286879</v>
      </c>
      <c r="O155" s="22">
        <f>FC_OTH_CP_SC_E!O$2</f>
        <v>22.724442784227143</v>
      </c>
      <c r="P155" s="22">
        <f>FC_OTH_CP_SC_E!P$2</f>
        <v>15.104137748688402</v>
      </c>
      <c r="Q155" s="22">
        <f>FC_OTH_CP_SC_E!Q$2</f>
        <v>12.324841301607623</v>
      </c>
      <c r="R155" s="22">
        <f>FC_OTH_CP_SC_E!R$2</f>
        <v>20.001014899238267</v>
      </c>
      <c r="S155" s="22">
        <f>FC_OTH_CP_SC_E!S$2</f>
        <v>13.469267971711281</v>
      </c>
      <c r="T155" s="22">
        <f>FC_OTH_CP_SC_E!T$2</f>
        <v>18.944942049039685</v>
      </c>
      <c r="U155" s="22">
        <f>FC_OTH_CP_SC_E!U$2</f>
        <v>14.027333118018037</v>
      </c>
      <c r="V155" s="22">
        <f>FC_OTH_CP_SC_E!V$2</f>
        <v>16.711804453272109</v>
      </c>
      <c r="W155" s="22">
        <f>FC_OTH_CP_SC_E!W$2</f>
        <v>12.90831808849912</v>
      </c>
      <c r="X155" s="22">
        <f>FC_OTH_CP_SC_E!X$2</f>
        <v>16.97555555510829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56.780051174428621</v>
      </c>
      <c r="D156" s="22">
        <f>FC_OTH_CP_HW_E!D$2</f>
        <v>59.652155105345415</v>
      </c>
      <c r="E156" s="22">
        <f>FC_OTH_CP_HW_E!E$2</f>
        <v>63.158703229429833</v>
      </c>
      <c r="F156" s="22">
        <f>FC_OTH_CP_HW_E!F$2</f>
        <v>66.20316281586426</v>
      </c>
      <c r="G156" s="22">
        <f>FC_OTH_CP_HW_E!G$2</f>
        <v>70.439075345784687</v>
      </c>
      <c r="H156" s="22">
        <f>FC_OTH_CP_HW_E!H$2</f>
        <v>73.461060111244649</v>
      </c>
      <c r="I156" s="22">
        <f>FC_OTH_CP_HW_E!I$2</f>
        <v>75.230692914755295</v>
      </c>
      <c r="J156" s="22">
        <f>FC_OTH_CP_HW_E!J$2</f>
        <v>78.201755627142489</v>
      </c>
      <c r="K156" s="22">
        <f>FC_OTH_CP_HW_E!K$2</f>
        <v>81.069222185310167</v>
      </c>
      <c r="L156" s="22">
        <f>FC_OTH_CP_HW_E!L$2</f>
        <v>82.37370664165401</v>
      </c>
      <c r="M156" s="22">
        <f>FC_OTH_CP_HW_E!M$2</f>
        <v>83.163631492654829</v>
      </c>
      <c r="N156" s="22">
        <f>FC_OTH_CP_HW_E!N$2</f>
        <v>83.30258289830644</v>
      </c>
      <c r="O156" s="22">
        <f>FC_OTH_CP_HW_E!O$2</f>
        <v>83.946249429676271</v>
      </c>
      <c r="P156" s="22">
        <f>FC_OTH_CP_HW_E!P$2</f>
        <v>84.841259208872884</v>
      </c>
      <c r="Q156" s="22">
        <f>FC_OTH_CP_HW_E!Q$2</f>
        <v>85.676987322170106</v>
      </c>
      <c r="R156" s="22">
        <f>FC_OTH_CP_HW_E!R$2</f>
        <v>86.764958541146314</v>
      </c>
      <c r="S156" s="22">
        <f>FC_OTH_CP_HW_E!S$2</f>
        <v>86.8473926270335</v>
      </c>
      <c r="T156" s="22">
        <f>FC_OTH_CP_HW_E!T$2</f>
        <v>86.596173236364947</v>
      </c>
      <c r="U156" s="22">
        <f>FC_OTH_CP_HW_E!U$2</f>
        <v>86.133021460135808</v>
      </c>
      <c r="V156" s="22">
        <f>FC_OTH_CP_HW_E!V$2</f>
        <v>85.458006346901669</v>
      </c>
      <c r="W156" s="22">
        <f>FC_OTH_CP_HW_E!W$2</f>
        <v>79.000816805116941</v>
      </c>
      <c r="X156" s="22">
        <f>FC_OTH_CP_HW_E!X$2</f>
        <v>82.290714440358954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54.396079130083912</v>
      </c>
      <c r="D157" s="22">
        <f>FC_OTH_CP_CA_E!D$2</f>
        <v>58.953745279715939</v>
      </c>
      <c r="E157" s="22">
        <f>FC_OTH_CP_CA_E!E$2</f>
        <v>61.603042166001693</v>
      </c>
      <c r="F157" s="22">
        <f>FC_OTH_CP_CA_E!F$2</f>
        <v>63.408070626960736</v>
      </c>
      <c r="G157" s="22">
        <f>FC_OTH_CP_CA_E!G$2</f>
        <v>67.19159227143615</v>
      </c>
      <c r="H157" s="22">
        <f>FC_OTH_CP_CA_E!H$2</f>
        <v>70.041098041755163</v>
      </c>
      <c r="I157" s="22">
        <f>FC_OTH_CP_CA_E!I$2</f>
        <v>74.636855756973404</v>
      </c>
      <c r="J157" s="22">
        <f>FC_OTH_CP_CA_E!J$2</f>
        <v>79.236683344664513</v>
      </c>
      <c r="K157" s="22">
        <f>FC_OTH_CP_CA_E!K$2</f>
        <v>83.578219597078785</v>
      </c>
      <c r="L157" s="22">
        <f>FC_OTH_CP_CA_E!L$2</f>
        <v>88.695484752814934</v>
      </c>
      <c r="M157" s="22">
        <f>FC_OTH_CP_CA_E!M$2</f>
        <v>90.530912031699899</v>
      </c>
      <c r="N157" s="22">
        <f>FC_OTH_CP_CA_E!N$2</f>
        <v>91.139484223447923</v>
      </c>
      <c r="O157" s="22">
        <f>FC_OTH_CP_CA_E!O$2</f>
        <v>93.494060285589768</v>
      </c>
      <c r="P157" s="22">
        <f>FC_OTH_CP_CA_E!P$2</f>
        <v>95.024082952480228</v>
      </c>
      <c r="Q157" s="22">
        <f>FC_OTH_CP_CA_E!Q$2</f>
        <v>99.013822641922999</v>
      </c>
      <c r="R157" s="22">
        <f>FC_OTH_CP_CA_E!R$2</f>
        <v>101.72340069447442</v>
      </c>
      <c r="S157" s="22">
        <f>FC_OTH_CP_CA_E!S$2</f>
        <v>105.24841496196555</v>
      </c>
      <c r="T157" s="22">
        <f>FC_OTH_CP_CA_E!T$2</f>
        <v>107.28245095970834</v>
      </c>
      <c r="U157" s="22">
        <f>FC_OTH_CP_CA_E!U$2</f>
        <v>109.12470568639255</v>
      </c>
      <c r="V157" s="22">
        <f>FC_OTH_CP_CA_E!V$2</f>
        <v>111.26779769866231</v>
      </c>
      <c r="W157" s="22">
        <f>FC_OTH_CP_CA_E!W$2</f>
        <v>96.848184142110938</v>
      </c>
      <c r="X157" s="22">
        <f>FC_OTH_CP_CA_E!X$2</f>
        <v>112.6294902592257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4.5097372114466676</v>
      </c>
      <c r="D158" s="22">
        <f>FC_OTH_CP_VE_E!D$2</f>
        <v>4.9700936171848848</v>
      </c>
      <c r="E158" s="22">
        <f>FC_OTH_CP_VE_E!E$2</f>
        <v>5.4886707879315209</v>
      </c>
      <c r="F158" s="22">
        <f>FC_OTH_CP_VE_E!F$2</f>
        <v>6.0589218098060851</v>
      </c>
      <c r="G158" s="22">
        <f>FC_OTH_CP_VE_E!G$2</f>
        <v>6.5380002435623314</v>
      </c>
      <c r="H158" s="22">
        <f>FC_OTH_CP_VE_E!H$2</f>
        <v>6.939760117888369</v>
      </c>
      <c r="I158" s="22">
        <f>FC_OTH_CP_VE_E!I$2</f>
        <v>7.4228612497469006</v>
      </c>
      <c r="J158" s="22">
        <f>FC_OTH_CP_VE_E!J$2</f>
        <v>7.9271592648952529</v>
      </c>
      <c r="K158" s="22">
        <f>FC_OTH_CP_VE_E!K$2</f>
        <v>8.1929141354674009</v>
      </c>
      <c r="L158" s="22">
        <f>FC_OTH_CP_VE_E!L$2</f>
        <v>8.4131052706646248</v>
      </c>
      <c r="M158" s="22">
        <f>FC_OTH_CP_VE_E!M$2</f>
        <v>8.5266913793796988</v>
      </c>
      <c r="N158" s="22">
        <f>FC_OTH_CP_VE_E!N$2</f>
        <v>8.737479612565906</v>
      </c>
      <c r="O158" s="22">
        <f>FC_OTH_CP_VE_E!O$2</f>
        <v>8.7712047461652407</v>
      </c>
      <c r="P158" s="22">
        <f>FC_OTH_CP_VE_E!P$2</f>
        <v>8.8564516974495362</v>
      </c>
      <c r="Q158" s="22">
        <f>FC_OTH_CP_VE_E!Q$2</f>
        <v>9.2267928637657288</v>
      </c>
      <c r="R158" s="22">
        <f>FC_OTH_CP_VE_E!R$2</f>
        <v>9.6485467968265084</v>
      </c>
      <c r="S158" s="22">
        <f>FC_OTH_CP_VE_E!S$2</f>
        <v>9.7837684223221792</v>
      </c>
      <c r="T158" s="22">
        <f>FC_OTH_CP_VE_E!T$2</f>
        <v>9.906733617276636</v>
      </c>
      <c r="U158" s="22">
        <f>FC_OTH_CP_VE_E!U$2</f>
        <v>10.044742908579718</v>
      </c>
      <c r="V158" s="22">
        <f>FC_OTH_CP_VE_E!V$2</f>
        <v>10.110432391376829</v>
      </c>
      <c r="W158" s="22">
        <f>FC_OTH_CP_VE_E!W$2</f>
        <v>10.161500373923539</v>
      </c>
      <c r="X158" s="22">
        <f>FC_OTH_CP_VE_E!X$2</f>
        <v>10.203658794155404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23.379999789190414</v>
      </c>
      <c r="D159" s="22">
        <f>FC_OTH_CP_SL_E!D$2</f>
        <v>23.951470391578788</v>
      </c>
      <c r="E159" s="22">
        <f>FC_OTH_CP_SL_E!E$2</f>
        <v>24.658045741120645</v>
      </c>
      <c r="F159" s="22">
        <f>FC_OTH_CP_SL_E!F$2</f>
        <v>25.824332113216247</v>
      </c>
      <c r="G159" s="22">
        <f>FC_OTH_CP_SL_E!G$2</f>
        <v>27.081369196809902</v>
      </c>
      <c r="H159" s="22">
        <f>FC_OTH_CP_SL_E!H$2</f>
        <v>28.224935243090808</v>
      </c>
      <c r="I159" s="22">
        <f>FC_OTH_CP_SL_E!I$2</f>
        <v>28.982482008138017</v>
      </c>
      <c r="J159" s="22">
        <f>FC_OTH_CP_SL_E!J$2</f>
        <v>29.66489673397254</v>
      </c>
      <c r="K159" s="22">
        <f>FC_OTH_CP_SL_E!K$2</f>
        <v>30.496452917392695</v>
      </c>
      <c r="L159" s="22">
        <f>FC_OTH_CP_SL_E!L$2</f>
        <v>31.217839475445615</v>
      </c>
      <c r="M159" s="22">
        <f>FC_OTH_CP_SL_E!M$2</f>
        <v>31.742530686479743</v>
      </c>
      <c r="N159" s="22">
        <f>FC_OTH_CP_SL_E!N$2</f>
        <v>32.004059662689748</v>
      </c>
      <c r="O159" s="22">
        <f>FC_OTH_CP_SL_E!O$2</f>
        <v>32.461975725556641</v>
      </c>
      <c r="P159" s="22">
        <f>FC_OTH_CP_SL_E!P$2</f>
        <v>33.041888503804373</v>
      </c>
      <c r="Q159" s="22">
        <f>FC_OTH_CP_SL_E!Q$2</f>
        <v>33.691387873675666</v>
      </c>
      <c r="R159" s="22">
        <f>FC_OTH_CP_SL_E!R$2</f>
        <v>34.380013899320652</v>
      </c>
      <c r="S159" s="22">
        <f>FC_OTH_CP_SL_E!S$2</f>
        <v>33.832830221382828</v>
      </c>
      <c r="T159" s="22">
        <f>FC_OTH_CP_SL_E!T$2</f>
        <v>33.16222561128636</v>
      </c>
      <c r="U159" s="22">
        <f>FC_OTH_CP_SL_E!U$2</f>
        <v>32.174887047851549</v>
      </c>
      <c r="V159" s="22">
        <f>FC_OTH_CP_SL_E!V$2</f>
        <v>31.336487031809714</v>
      </c>
      <c r="W159" s="22">
        <f>FC_OTH_CP_SL_E!W$2</f>
        <v>30.399149146878038</v>
      </c>
      <c r="X159" s="22">
        <f>FC_OTH_CP_SL_E!X$2</f>
        <v>29.243490513264131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49.723528796247138</v>
      </c>
      <c r="D160" s="22">
        <f>FC_OTH_CP_BL_E!D$2</f>
        <v>51.999971560779031</v>
      </c>
      <c r="E160" s="22">
        <f>FC_OTH_CP_BL_E!E$2</f>
        <v>54.151446765485005</v>
      </c>
      <c r="F160" s="22">
        <f>FC_OTH_CP_BL_E!F$2</f>
        <v>56.871062622492879</v>
      </c>
      <c r="G160" s="22">
        <f>FC_OTH_CP_BL_E!G$2</f>
        <v>58.970359097259042</v>
      </c>
      <c r="H160" s="22">
        <f>FC_OTH_CP_BL_E!H$2</f>
        <v>60.787857280875613</v>
      </c>
      <c r="I160" s="22">
        <f>FC_OTH_CP_BL_E!I$2</f>
        <v>63.198468261807136</v>
      </c>
      <c r="J160" s="22">
        <f>FC_OTH_CP_BL_E!J$2</f>
        <v>65.878099186278433</v>
      </c>
      <c r="K160" s="22">
        <f>FC_OTH_CP_BL_E!K$2</f>
        <v>67.053360662036596</v>
      </c>
      <c r="L160" s="22">
        <f>FC_OTH_CP_BL_E!L$2</f>
        <v>67.698741903208372</v>
      </c>
      <c r="M160" s="22">
        <f>FC_OTH_CP_BL_E!M$2</f>
        <v>68.278955056501673</v>
      </c>
      <c r="N160" s="22">
        <f>FC_OTH_CP_BL_E!N$2</f>
        <v>69.595422099505853</v>
      </c>
      <c r="O160" s="22">
        <f>FC_OTH_CP_BL_E!O$2</f>
        <v>69.371398988852192</v>
      </c>
      <c r="P160" s="22">
        <f>FC_OTH_CP_BL_E!P$2</f>
        <v>69.159086668587477</v>
      </c>
      <c r="Q160" s="22">
        <f>FC_OTH_CP_BL_E!Q$2</f>
        <v>70.999952536546687</v>
      </c>
      <c r="R160" s="22">
        <f>FC_OTH_CP_BL_E!R$2</f>
        <v>72.784727134623736</v>
      </c>
      <c r="S160" s="22">
        <f>FC_OTH_CP_BL_E!S$2</f>
        <v>69.832616576295109</v>
      </c>
      <c r="T160" s="22">
        <f>FC_OTH_CP_BL_E!T$2</f>
        <v>66.655470142121146</v>
      </c>
      <c r="U160" s="22">
        <f>FC_OTH_CP_BL_E!U$2</f>
        <v>63.802058873009642</v>
      </c>
      <c r="V160" s="22">
        <f>FC_OTH_CP_BL_E!V$2</f>
        <v>61.269289563286605</v>
      </c>
      <c r="W160" s="22">
        <f>FC_OTH_CP_BL_E!W$2</f>
        <v>49.558455538503807</v>
      </c>
      <c r="X160" s="22">
        <f>FC_OTH_CP_BL_E!X$2</f>
        <v>50.068986434721701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26.20471977555631</v>
      </c>
      <c r="D161" s="22">
        <f>FC_OTH_CP_CR_E!D$2</f>
        <v>29.11751229574319</v>
      </c>
      <c r="E161" s="22">
        <f>FC_OTH_CP_CR_E!E$2</f>
        <v>32.402367273482831</v>
      </c>
      <c r="F161" s="22">
        <f>FC_OTH_CP_CR_E!F$2</f>
        <v>35.253506442903941</v>
      </c>
      <c r="G161" s="22">
        <f>FC_OTH_CP_CR_E!G$2</f>
        <v>38.730812137459537</v>
      </c>
      <c r="H161" s="22">
        <f>FC_OTH_CP_CR_E!H$2</f>
        <v>41.756169462590819</v>
      </c>
      <c r="I161" s="22">
        <f>FC_OTH_CP_CR_E!I$2</f>
        <v>44.60398570362976</v>
      </c>
      <c r="J161" s="22">
        <f>FC_OTH_CP_CR_E!J$2</f>
        <v>46.747636389890417</v>
      </c>
      <c r="K161" s="22">
        <f>FC_OTH_CP_CR_E!K$2</f>
        <v>48.269414846505391</v>
      </c>
      <c r="L161" s="22">
        <f>FC_OTH_CP_CR_E!L$2</f>
        <v>48.943795456153211</v>
      </c>
      <c r="M161" s="22">
        <f>FC_OTH_CP_CR_E!M$2</f>
        <v>49.44830424001065</v>
      </c>
      <c r="N161" s="22">
        <f>FC_OTH_CP_CR_E!N$2</f>
        <v>49.157529566594782</v>
      </c>
      <c r="O161" s="22">
        <f>FC_OTH_CP_CR_E!O$2</f>
        <v>49.006380668578174</v>
      </c>
      <c r="P161" s="22">
        <f>FC_OTH_CP_CR_E!P$2</f>
        <v>48.995000870264754</v>
      </c>
      <c r="Q161" s="22">
        <f>FC_OTH_CP_CR_E!Q$2</f>
        <v>49.171528465342199</v>
      </c>
      <c r="R161" s="22">
        <f>FC_OTH_CP_CR_E!R$2</f>
        <v>49.489713389521235</v>
      </c>
      <c r="S161" s="22">
        <f>FC_OTH_CP_CR_E!S$2</f>
        <v>48.967376015530149</v>
      </c>
      <c r="T161" s="22">
        <f>FC_OTH_CP_CR_E!T$2</f>
        <v>48.591649067171367</v>
      </c>
      <c r="U161" s="22">
        <f>FC_OTH_CP_CR_E!U$2</f>
        <v>48.43520123509407</v>
      </c>
      <c r="V161" s="22">
        <f>FC_OTH_CP_CR_E!V$2</f>
        <v>48.455467738170576</v>
      </c>
      <c r="W161" s="22">
        <f>FC_OTH_CP_CR_E!W$2</f>
        <v>48.475136415747166</v>
      </c>
      <c r="X161" s="22">
        <f>FC_OTH_CP_CR_E!X$2</f>
        <v>48.166125137400812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7.9416091829753102</v>
      </c>
      <c r="D162" s="22">
        <f>FC_OTH_CP_BT_E!D$2</f>
        <v>9.3667190055608174</v>
      </c>
      <c r="E162" s="22">
        <f>FC_OTH_CP_BT_E!E$2</f>
        <v>10.991898118793026</v>
      </c>
      <c r="F162" s="22">
        <f>FC_OTH_CP_BT_E!F$2</f>
        <v>13.283600077571428</v>
      </c>
      <c r="G162" s="22">
        <f>FC_OTH_CP_BT_E!G$2</f>
        <v>15.567386045193864</v>
      </c>
      <c r="H162" s="22">
        <f>FC_OTH_CP_BT_E!H$2</f>
        <v>18.180300798840435</v>
      </c>
      <c r="I162" s="22">
        <f>FC_OTH_CP_BT_E!I$2</f>
        <v>20.796365118420024</v>
      </c>
      <c r="J162" s="22">
        <f>FC_OTH_CP_BT_E!J$2</f>
        <v>23.191663338999824</v>
      </c>
      <c r="K162" s="22">
        <f>FC_OTH_CP_BT_E!K$2</f>
        <v>24.426569591537614</v>
      </c>
      <c r="L162" s="22">
        <f>FC_OTH_CP_BT_E!L$2</f>
        <v>25.273622170678429</v>
      </c>
      <c r="M162" s="22">
        <f>FC_OTH_CP_BT_E!M$2</f>
        <v>25.811935892747329</v>
      </c>
      <c r="N162" s="22">
        <f>FC_OTH_CP_BT_E!N$2</f>
        <v>26.305532852122855</v>
      </c>
      <c r="O162" s="22">
        <f>FC_OTH_CP_BT_E!O$2</f>
        <v>26.247851276117785</v>
      </c>
      <c r="P162" s="22">
        <f>FC_OTH_CP_BT_E!P$2</f>
        <v>26.222646937233943</v>
      </c>
      <c r="Q162" s="22">
        <f>FC_OTH_CP_BT_E!Q$2</f>
        <v>26.877445479359309</v>
      </c>
      <c r="R162" s="22">
        <f>FC_OTH_CP_BT_E!R$2</f>
        <v>27.521972477604589</v>
      </c>
      <c r="S162" s="22">
        <f>FC_OTH_CP_BT_E!S$2</f>
        <v>28.085919809880266</v>
      </c>
      <c r="T162" s="22">
        <f>FC_OTH_CP_BT_E!T$2</f>
        <v>28.09708688996378</v>
      </c>
      <c r="U162" s="22">
        <f>FC_OTH_CP_BT_E!U$2</f>
        <v>27.763067186770893</v>
      </c>
      <c r="V162" s="22">
        <f>FC_OTH_CP_BT_E!V$2</f>
        <v>27.826803423249412</v>
      </c>
      <c r="W162" s="22">
        <f>FC_OTH_CP_BT_E!W$2</f>
        <v>24.253152225748188</v>
      </c>
      <c r="X162" s="22">
        <f>FC_OTH_CP_BT_E!X$2</f>
        <v>26.748952458717319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17.748288629121689</v>
      </c>
      <c r="D163" s="22">
        <f>FC_OTH_CP_IT_E!D$2</f>
        <v>19.92791926284244</v>
      </c>
      <c r="E163" s="22">
        <f>FC_OTH_CP_IT_E!E$2</f>
        <v>22.539332004638929</v>
      </c>
      <c r="F163" s="22">
        <f>FC_OTH_CP_IT_E!F$2</f>
        <v>25.520890686546089</v>
      </c>
      <c r="G163" s="22">
        <f>FC_OTH_CP_IT_E!G$2</f>
        <v>28.490335171347255</v>
      </c>
      <c r="H163" s="22">
        <f>FC_OTH_CP_IT_E!H$2</f>
        <v>31.86041645498954</v>
      </c>
      <c r="I163" s="22">
        <f>FC_OTH_CP_IT_E!I$2</f>
        <v>33.623441713170251</v>
      </c>
      <c r="J163" s="22">
        <f>FC_OTH_CP_IT_E!J$2</f>
        <v>35.504453535896104</v>
      </c>
      <c r="K163" s="22">
        <f>FC_OTH_CP_IT_E!K$2</f>
        <v>37.067068216702474</v>
      </c>
      <c r="L163" s="22">
        <f>FC_OTH_CP_IT_E!L$2</f>
        <v>37.679577296105286</v>
      </c>
      <c r="M163" s="22">
        <f>FC_OTH_CP_IT_E!M$2</f>
        <v>38.609990200518425</v>
      </c>
      <c r="N163" s="22">
        <f>FC_OTH_CP_IT_E!N$2</f>
        <v>39.952584533517999</v>
      </c>
      <c r="O163" s="22">
        <f>FC_OTH_CP_IT_E!O$2</f>
        <v>41.046043467442836</v>
      </c>
      <c r="P163" s="22">
        <f>FC_OTH_CP_IT_E!P$2</f>
        <v>43.199569863302173</v>
      </c>
      <c r="Q163" s="22">
        <f>FC_OTH_CP_IT_E!Q$2</f>
        <v>44.960331849234173</v>
      </c>
      <c r="R163" s="22">
        <f>FC_OTH_CP_IT_E!R$2</f>
        <v>48.305613329363091</v>
      </c>
      <c r="S163" s="22">
        <f>FC_OTH_CP_IT_E!S$2</f>
        <v>50.263840743897681</v>
      </c>
      <c r="T163" s="22">
        <f>FC_OTH_CP_IT_E!T$2</f>
        <v>52.308489483164536</v>
      </c>
      <c r="U163" s="22">
        <f>FC_OTH_CP_IT_E!U$2</f>
        <v>55.323091012799352</v>
      </c>
      <c r="V163" s="22">
        <f>FC_OTH_CP_IT_E!V$2</f>
        <v>56.587043801598469</v>
      </c>
      <c r="W163" s="22">
        <f>FC_OTH_CP_IT_E!W$2</f>
        <v>51.134668615831835</v>
      </c>
      <c r="X163" s="22">
        <f>FC_OTH_CP_IT_E!X$2</f>
        <v>54.942657945312625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2294.8896818572653</v>
      </c>
      <c r="D164" s="19">
        <f>FC_OTH_HH_E!D$2</f>
        <v>2469.763112639725</v>
      </c>
      <c r="E164" s="19">
        <f>FC_OTH_HH_E!E$2</f>
        <v>2483.3134995700771</v>
      </c>
      <c r="F164" s="19">
        <f>FC_OTH_HH_E!F$2</f>
        <v>2706.3656061908855</v>
      </c>
      <c r="G164" s="19">
        <f>FC_OTH_HH_E!G$2</f>
        <v>2701.9913155631989</v>
      </c>
      <c r="H164" s="19">
        <f>FC_OTH_HH_E!H$2</f>
        <v>2826.1214101461737</v>
      </c>
      <c r="I164" s="19">
        <f>FC_OTH_HH_E!I$2</f>
        <v>2658.9359415305244</v>
      </c>
      <c r="J164" s="19">
        <f>FC_OTH_HH_E!J$2</f>
        <v>2530.1308684436804</v>
      </c>
      <c r="K164" s="19">
        <f>FC_OTH_HH_E!K$2</f>
        <v>2589.9202063628545</v>
      </c>
      <c r="L164" s="19">
        <f>FC_OTH_HH_E!L$2</f>
        <v>2645.6083404987103</v>
      </c>
      <c r="M164" s="19">
        <f>FC_OTH_HH_E!M$2</f>
        <v>2770.8818572656928</v>
      </c>
      <c r="N164" s="19">
        <f>FC_OTH_HH_E!N$2</f>
        <v>2643.5003439380898</v>
      </c>
      <c r="O164" s="19">
        <f>FC_OTH_HH_E!O$2</f>
        <v>2561.3040412725704</v>
      </c>
      <c r="P164" s="19">
        <f>FC_OTH_HH_E!P$2</f>
        <v>2493.4533963886493</v>
      </c>
      <c r="Q164" s="19">
        <f>FC_OTH_HH_E!Q$2</f>
        <v>2228.5321582115207</v>
      </c>
      <c r="R164" s="19">
        <f>FC_OTH_HH_E!R$2</f>
        <v>2429.9157351676695</v>
      </c>
      <c r="S164" s="19">
        <f>FC_OTH_HH_E!S$2</f>
        <v>2409.1580395528804</v>
      </c>
      <c r="T164" s="19">
        <f>FC_OTH_HH_E!T$2</f>
        <v>2392.720292347376</v>
      </c>
      <c r="U164" s="19">
        <f>FC_OTH_HH_E!U$2</f>
        <v>2298.8948409286322</v>
      </c>
      <c r="V164" s="19">
        <f>FC_OTH_HH_E!V$2</f>
        <v>2238.5863284608768</v>
      </c>
      <c r="W164" s="19">
        <f>FC_OTH_HH_E!W$2</f>
        <v>2277.1429922613925</v>
      </c>
      <c r="X164" s="19">
        <f>FC_OTH_HH_E!X$2</f>
        <v>2441.8699914015478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1659.6410431474001</v>
      </c>
      <c r="D165" s="22">
        <f>FC_OTH_HH_SH_E!D$2</f>
        <v>1836.4445382248448</v>
      </c>
      <c r="E165" s="22">
        <f>FC_OTH_HH_SH_E!E$2</f>
        <v>1824.5020735961134</v>
      </c>
      <c r="F165" s="22">
        <f>FC_OTH_HH_SH_E!F$2</f>
        <v>2046.3619397865159</v>
      </c>
      <c r="G165" s="22">
        <f>FC_OTH_HH_SH_E!G$2</f>
        <v>2019.1508863970532</v>
      </c>
      <c r="H165" s="22">
        <f>FC_OTH_HH_SH_E!H$2</f>
        <v>2118.1527676438336</v>
      </c>
      <c r="I165" s="22">
        <f>FC_OTH_HH_SH_E!I$2</f>
        <v>1926.0138464726845</v>
      </c>
      <c r="J165" s="22">
        <f>FC_OTH_HH_SH_E!J$2</f>
        <v>1795.0103581439018</v>
      </c>
      <c r="K165" s="22">
        <f>FC_OTH_HH_SH_E!K$2</f>
        <v>1834.2091834795897</v>
      </c>
      <c r="L165" s="22">
        <f>FC_OTH_HH_SH_E!L$2</f>
        <v>1892.0640299448767</v>
      </c>
      <c r="M165" s="22">
        <f>FC_OTH_HH_SH_E!M$2</f>
        <v>2014.5687525798346</v>
      </c>
      <c r="N165" s="22">
        <f>FC_OTH_HH_SH_E!N$2</f>
        <v>1907.225089088761</v>
      </c>
      <c r="O165" s="22">
        <f>FC_OTH_HH_SH_E!O$2</f>
        <v>1832.543390493835</v>
      </c>
      <c r="P165" s="22">
        <f>FC_OTH_HH_SH_E!P$2</f>
        <v>1791.1675672414553</v>
      </c>
      <c r="Q165" s="22">
        <f>FC_OTH_HH_SH_E!Q$2</f>
        <v>1545.9862527864661</v>
      </c>
      <c r="R165" s="22">
        <f>FC_OTH_HH_SH_E!R$2</f>
        <v>1736.574830863018</v>
      </c>
      <c r="S165" s="22">
        <f>FC_OTH_HH_SH_E!S$2</f>
        <v>1716.8049611412982</v>
      </c>
      <c r="T165" s="22">
        <f>FC_OTH_HH_SH_E!T$2</f>
        <v>1688.8224555937772</v>
      </c>
      <c r="U165" s="22">
        <f>FC_OTH_HH_SH_E!U$2</f>
        <v>1609.3869136999033</v>
      </c>
      <c r="V165" s="22">
        <f>FC_OTH_HH_SH_E!V$2</f>
        <v>1555.2544221327992</v>
      </c>
      <c r="W165" s="22">
        <f>FC_OTH_HH_SH_E!W$2</f>
        <v>1595.0511805757976</v>
      </c>
      <c r="X165" s="22">
        <f>FC_OTH_HH_SH_E!X$2</f>
        <v>1726.4182539990916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10.121489392989178</v>
      </c>
      <c r="D166" s="22">
        <f>FC_OTH_HH_SC_E!D$2</f>
        <v>9.4811069961329135</v>
      </c>
      <c r="E166" s="22">
        <f>FC_OTH_HH_SC_E!E$2</f>
        <v>9.1073707135779749</v>
      </c>
      <c r="F166" s="22">
        <f>FC_OTH_HH_SC_E!F$2</f>
        <v>21.706775855302517</v>
      </c>
      <c r="G166" s="22">
        <f>FC_OTH_HH_SC_E!G$2</f>
        <v>9.8332416002831202</v>
      </c>
      <c r="H166" s="22">
        <f>FC_OTH_HH_SC_E!H$2</f>
        <v>12.967378871854304</v>
      </c>
      <c r="I166" s="22">
        <f>FC_OTH_HH_SC_E!I$2</f>
        <v>20.469543043857986</v>
      </c>
      <c r="J166" s="22">
        <f>FC_OTH_HH_SC_E!J$2</f>
        <v>26.666731712065388</v>
      </c>
      <c r="K166" s="22">
        <f>FC_OTH_HH_SC_E!K$2</f>
        <v>28.262617940545265</v>
      </c>
      <c r="L166" s="22">
        <f>FC_OTH_HH_SC_E!L$2</f>
        <v>27.801681819997956</v>
      </c>
      <c r="M166" s="22">
        <f>FC_OTH_HH_SC_E!M$2</f>
        <v>35.287713767077463</v>
      </c>
      <c r="N166" s="22">
        <f>FC_OTH_HH_SC_E!N$2</f>
        <v>45.225398872647389</v>
      </c>
      <c r="O166" s="22">
        <f>FC_OTH_HH_SC_E!O$2</f>
        <v>46.554910671634687</v>
      </c>
      <c r="P166" s="22">
        <f>FC_OTH_HH_SC_E!P$2</f>
        <v>37.319026464125315</v>
      </c>
      <c r="Q166" s="22">
        <f>FC_OTH_HH_SC_E!Q$2</f>
        <v>28.95502531766504</v>
      </c>
      <c r="R166" s="22">
        <f>FC_OTH_HH_SC_E!R$2</f>
        <v>44.416714435846053</v>
      </c>
      <c r="S166" s="22">
        <f>FC_OTH_HH_SC_E!S$2</f>
        <v>36.675169580586676</v>
      </c>
      <c r="T166" s="22">
        <f>FC_OTH_HH_SC_E!T$2</f>
        <v>43.594821820961165</v>
      </c>
      <c r="U166" s="22">
        <f>FC_OTH_HH_SC_E!U$2</f>
        <v>44.410982134327021</v>
      </c>
      <c r="V166" s="22">
        <f>FC_OTH_HH_SC_E!V$2</f>
        <v>44.441052832712288</v>
      </c>
      <c r="W166" s="22">
        <f>FC_OTH_HH_SC_E!W$2</f>
        <v>43.517268558326258</v>
      </c>
      <c r="X166" s="22">
        <f>FC_OTH_HH_SC_E!X$2</f>
        <v>47.22315372121912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221.59443573480945</v>
      </c>
      <c r="D167" s="22">
        <f>FC_OTH_HH_WH_E!D$2</f>
        <v>215.38275483361866</v>
      </c>
      <c r="E167" s="22">
        <f>FC_OTH_HH_WH_E!E$2</f>
        <v>227.39530385016167</v>
      </c>
      <c r="F167" s="22">
        <f>FC_OTH_HH_WH_E!F$2</f>
        <v>210.38752278875992</v>
      </c>
      <c r="G167" s="22">
        <f>FC_OTH_HH_WH_E!G$2</f>
        <v>228.97923495022877</v>
      </c>
      <c r="H167" s="22">
        <f>FC_OTH_HH_WH_E!H$2</f>
        <v>235.85416527407054</v>
      </c>
      <c r="I167" s="22">
        <f>FC_OTH_HH_WH_E!I$2</f>
        <v>244.01319277125566</v>
      </c>
      <c r="J167" s="22">
        <f>FC_OTH_HH_WH_E!J$2</f>
        <v>235.89946645316536</v>
      </c>
      <c r="K167" s="22">
        <f>FC_OTH_HH_WH_E!K$2</f>
        <v>243.41831408096704</v>
      </c>
      <c r="L167" s="22">
        <f>FC_OTH_HH_WH_E!L$2</f>
        <v>235.34193557055386</v>
      </c>
      <c r="M167" s="22">
        <f>FC_OTH_HH_WH_E!M$2</f>
        <v>235.83088507628372</v>
      </c>
      <c r="N167" s="22">
        <f>FC_OTH_HH_WH_E!N$2</f>
        <v>220.26242939567572</v>
      </c>
      <c r="O167" s="22">
        <f>FC_OTH_HH_WH_E!O$2</f>
        <v>217.9332340535405</v>
      </c>
      <c r="P167" s="22">
        <f>FC_OTH_HH_WH_E!P$2</f>
        <v>209.69960448346552</v>
      </c>
      <c r="Q167" s="22">
        <f>FC_OTH_HH_WH_E!Q$2</f>
        <v>206.22278761561586</v>
      </c>
      <c r="R167" s="22">
        <f>FC_OTH_HH_WH_E!R$2</f>
        <v>201.75722953222052</v>
      </c>
      <c r="S167" s="22">
        <f>FC_OTH_HH_WH_E!S$2</f>
        <v>204.16396778745815</v>
      </c>
      <c r="T167" s="22">
        <f>FC_OTH_HH_WH_E!T$2</f>
        <v>206.64085535304639</v>
      </c>
      <c r="U167" s="22">
        <f>FC_OTH_HH_WH_E!U$2</f>
        <v>202.68928863785231</v>
      </c>
      <c r="V167" s="22">
        <f>FC_OTH_HH_WH_E!V$2</f>
        <v>199.6619039388485</v>
      </c>
      <c r="W167" s="22">
        <f>FC_OTH_HH_WH_E!W$2</f>
        <v>199.66318219345953</v>
      </c>
      <c r="X167" s="22">
        <f>FC_OTH_HH_WH_E!X$2</f>
        <v>211.93836175888063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183.34234392419833</v>
      </c>
      <c r="D168" s="22">
        <f>FC_OTH_HH_CO_E!D$2</f>
        <v>183.65412857293637</v>
      </c>
      <c r="E168" s="22">
        <f>FC_OTH_HH_CO_E!E$2</f>
        <v>188.74842056300997</v>
      </c>
      <c r="F168" s="22">
        <f>FC_OTH_HH_CO_E!F$2</f>
        <v>184.05049308402744</v>
      </c>
      <c r="G168" s="22">
        <f>FC_OTH_HH_CO_E!G$2</f>
        <v>191.04829240939387</v>
      </c>
      <c r="H168" s="22">
        <f>FC_OTH_HH_CO_E!H$2</f>
        <v>197.33009443156806</v>
      </c>
      <c r="I168" s="22">
        <f>FC_OTH_HH_CO_E!I$2</f>
        <v>199.93319590383925</v>
      </c>
      <c r="J168" s="22">
        <f>FC_OTH_HH_CO_E!J$2</f>
        <v>197.79612219218646</v>
      </c>
      <c r="K168" s="22">
        <f>FC_OTH_HH_CO_E!K$2</f>
        <v>202.44977177080776</v>
      </c>
      <c r="L168" s="22">
        <f>FC_OTH_HH_CO_E!L$2</f>
        <v>204.33858838139747</v>
      </c>
      <c r="M168" s="22">
        <f>FC_OTH_HH_CO_E!M$2</f>
        <v>196.7080930652138</v>
      </c>
      <c r="N168" s="22">
        <f>FC_OTH_HH_CO_E!N$2</f>
        <v>182.11987101820154</v>
      </c>
      <c r="O168" s="22">
        <f>FC_OTH_HH_CO_E!O$2</f>
        <v>174.85799597627729</v>
      </c>
      <c r="P168" s="22">
        <f>FC_OTH_HH_CO_E!P$2</f>
        <v>165.10847074983175</v>
      </c>
      <c r="Q168" s="22">
        <f>FC_OTH_HH_CO_E!Q$2</f>
        <v>157.28831758092929</v>
      </c>
      <c r="R168" s="22">
        <f>FC_OTH_HH_CO_E!R$2</f>
        <v>155.17725449884992</v>
      </c>
      <c r="S168" s="22">
        <f>FC_OTH_HH_CO_E!S$2</f>
        <v>157.71426286025181</v>
      </c>
      <c r="T168" s="22">
        <f>FC_OTH_HH_CO_E!T$2</f>
        <v>156.2420651243502</v>
      </c>
      <c r="U168" s="22">
        <f>FC_OTH_HH_CO_E!U$2</f>
        <v>149.13520317761447</v>
      </c>
      <c r="V168" s="22">
        <f>FC_OTH_HH_CO_E!V$2</f>
        <v>145.28591216395313</v>
      </c>
      <c r="W168" s="22">
        <f>FC_OTH_HH_CO_E!W$2</f>
        <v>144.31146798485094</v>
      </c>
      <c r="X168" s="22">
        <f>FC_OTH_HH_CO_E!X$2</f>
        <v>151.06709753476466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63.262707747168498</v>
      </c>
      <c r="D169" s="22">
        <f>FC_OTH_HH_RF_E!D$2</f>
        <v>63.619942281827129</v>
      </c>
      <c r="E169" s="22">
        <f>FC_OTH_HH_RF_E!E$2</f>
        <v>63.795538989267015</v>
      </c>
      <c r="F169" s="22">
        <f>FC_OTH_HH_RF_E!F$2</f>
        <v>64.474907761865595</v>
      </c>
      <c r="G169" s="22">
        <f>FC_OTH_HH_RF_E!G$2</f>
        <v>64.684816744885907</v>
      </c>
      <c r="H169" s="22">
        <f>FC_OTH_HH_RF_E!H$2</f>
        <v>64.637192768141588</v>
      </c>
      <c r="I169" s="22">
        <f>FC_OTH_HH_RF_E!I$2</f>
        <v>64.342029689545257</v>
      </c>
      <c r="J169" s="22">
        <f>FC_OTH_HH_RF_E!J$2</f>
        <v>64.171342009122753</v>
      </c>
      <c r="K169" s="22">
        <f>FC_OTH_HH_RF_E!K$2</f>
        <v>64.120333467384853</v>
      </c>
      <c r="L169" s="22">
        <f>FC_OTH_HH_RF_E!L$2</f>
        <v>63.930096564730036</v>
      </c>
      <c r="M169" s="22">
        <f>FC_OTH_HH_RF_E!M$2</f>
        <v>63.268521371829991</v>
      </c>
      <c r="N169" s="22">
        <f>FC_OTH_HH_RF_E!N$2</f>
        <v>62.589335774842638</v>
      </c>
      <c r="O169" s="22">
        <f>FC_OTH_HH_RF_E!O$2</f>
        <v>62.140149298061836</v>
      </c>
      <c r="P169" s="22">
        <f>FC_OTH_HH_RF_E!P$2</f>
        <v>61.246229841593582</v>
      </c>
      <c r="Q169" s="22">
        <f>FC_OTH_HH_RF_E!Q$2</f>
        <v>60.09378609869497</v>
      </c>
      <c r="R169" s="22">
        <f>FC_OTH_HH_RF_E!R$2</f>
        <v>58.641758266866304</v>
      </c>
      <c r="S169" s="22">
        <f>FC_OTH_HH_RF_E!S$2</f>
        <v>56.707043171830726</v>
      </c>
      <c r="T169" s="22">
        <f>FC_OTH_HH_RF_E!T$2</f>
        <v>54.781990673855667</v>
      </c>
      <c r="U169" s="22">
        <f>FC_OTH_HH_RF_E!U$2</f>
        <v>52.79750171040785</v>
      </c>
      <c r="V169" s="22">
        <f>FC_OTH_HH_RF_E!V$2</f>
        <v>51.085981373978619</v>
      </c>
      <c r="W169" s="22">
        <f>FC_OTH_HH_RF_E!W$2</f>
        <v>49.919634791689418</v>
      </c>
      <c r="X169" s="22">
        <f>FC_OTH_HH_RF_E!X$2</f>
        <v>48.375860242819094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42.526141239937338</v>
      </c>
      <c r="D170" s="22">
        <f>FC_OTH_HH_WM_E!D$2</f>
        <v>41.57026470952119</v>
      </c>
      <c r="E170" s="22">
        <f>FC_OTH_HH_WM_E!E$2</f>
        <v>41.015923255021718</v>
      </c>
      <c r="F170" s="22">
        <f>FC_OTH_HH_WM_E!F$2</f>
        <v>41.091491226161914</v>
      </c>
      <c r="G170" s="22">
        <f>FC_OTH_HH_WM_E!G$2</f>
        <v>40.993641716510595</v>
      </c>
      <c r="H170" s="22">
        <f>FC_OTH_HH_WM_E!H$2</f>
        <v>40.503651828800002</v>
      </c>
      <c r="I170" s="22">
        <f>FC_OTH_HH_WM_E!I$2</f>
        <v>39.753846999907829</v>
      </c>
      <c r="J170" s="22">
        <f>FC_OTH_HH_WM_E!J$2</f>
        <v>38.947955404419695</v>
      </c>
      <c r="K170" s="22">
        <f>FC_OTH_HH_WM_E!K$2</f>
        <v>38.070728747416489</v>
      </c>
      <c r="L170" s="22">
        <f>FC_OTH_HH_WM_E!L$2</f>
        <v>36.771924664462524</v>
      </c>
      <c r="M170" s="22">
        <f>FC_OTH_HH_WM_E!M$2</f>
        <v>35.357759669328985</v>
      </c>
      <c r="N170" s="22">
        <f>FC_OTH_HH_WM_E!N$2</f>
        <v>33.748717859904765</v>
      </c>
      <c r="O170" s="22">
        <f>FC_OTH_HH_WM_E!O$2</f>
        <v>32.546485286449546</v>
      </c>
      <c r="P170" s="22">
        <f>FC_OTH_HH_WM_E!P$2</f>
        <v>31.286340468447648</v>
      </c>
      <c r="Q170" s="22">
        <f>FC_OTH_HH_WM_E!Q$2</f>
        <v>29.563911918583464</v>
      </c>
      <c r="R170" s="22">
        <f>FC_OTH_HH_WM_E!R$2</f>
        <v>28.22956474168063</v>
      </c>
      <c r="S170" s="22">
        <f>FC_OTH_HH_WM_E!S$2</f>
        <v>27.993771061136425</v>
      </c>
      <c r="T170" s="22">
        <f>FC_OTH_HH_WM_E!T$2</f>
        <v>27.677958678842678</v>
      </c>
      <c r="U170" s="22">
        <f>FC_OTH_HH_WM_E!U$2</f>
        <v>26.407891770265778</v>
      </c>
      <c r="V170" s="22">
        <f>FC_OTH_HH_WM_E!V$2</f>
        <v>25.734091622385453</v>
      </c>
      <c r="W170" s="22">
        <f>FC_OTH_HH_WM_E!W$2</f>
        <v>24.360300917445407</v>
      </c>
      <c r="X170" s="22">
        <f>FC_OTH_HH_WM_E!X$2</f>
        <v>24.422929816475808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4.4620555196658147</v>
      </c>
      <c r="D171" s="22">
        <f>FC_OTH_HH_DR_E!D$2</f>
        <v>4.6049185552696983</v>
      </c>
      <c r="E171" s="22">
        <f>FC_OTH_HH_DR_E!E$2</f>
        <v>4.6688676510653835</v>
      </c>
      <c r="F171" s="22">
        <f>FC_OTH_HH_DR_E!F$2</f>
        <v>4.8090445265468054</v>
      </c>
      <c r="G171" s="22">
        <f>FC_OTH_HH_DR_E!G$2</f>
        <v>4.8379017373028441</v>
      </c>
      <c r="H171" s="22">
        <f>FC_OTH_HH_DR_E!H$2</f>
        <v>4.9000785677732805</v>
      </c>
      <c r="I171" s="22">
        <f>FC_OTH_HH_DR_E!I$2</f>
        <v>4.9290330915696288</v>
      </c>
      <c r="J171" s="22">
        <f>FC_OTH_HH_DR_E!J$2</f>
        <v>4.9760545531129781</v>
      </c>
      <c r="K171" s="22">
        <f>FC_OTH_HH_DR_E!K$2</f>
        <v>4.9988191840630902</v>
      </c>
      <c r="L171" s="22">
        <f>FC_OTH_HH_DR_E!L$2</f>
        <v>4.9635917638402809</v>
      </c>
      <c r="M171" s="22">
        <f>FC_OTH_HH_DR_E!M$2</f>
        <v>4.9870661644832053</v>
      </c>
      <c r="N171" s="22">
        <f>FC_OTH_HH_DR_E!N$2</f>
        <v>4.9511744314511628</v>
      </c>
      <c r="O171" s="22">
        <f>FC_OTH_HH_DR_E!O$2</f>
        <v>4.934593622867232</v>
      </c>
      <c r="P171" s="22">
        <f>FC_OTH_HH_DR_E!P$2</f>
        <v>4.9493157058497079</v>
      </c>
      <c r="Q171" s="22">
        <f>FC_OTH_HH_DR_E!Q$2</f>
        <v>4.9598873983670835</v>
      </c>
      <c r="R171" s="22">
        <f>FC_OTH_HH_DR_E!R$2</f>
        <v>4.9305486937146554</v>
      </c>
      <c r="S171" s="22">
        <f>FC_OTH_HH_DR_E!S$2</f>
        <v>5.0263186919678855</v>
      </c>
      <c r="T171" s="22">
        <f>FC_OTH_HH_DR_E!T$2</f>
        <v>5.0508418114932381</v>
      </c>
      <c r="U171" s="22">
        <f>FC_OTH_HH_DR_E!U$2</f>
        <v>4.8902287347173816</v>
      </c>
      <c r="V171" s="22">
        <f>FC_OTH_HH_DR_E!V$2</f>
        <v>4.7892165426921975</v>
      </c>
      <c r="W171" s="22">
        <f>FC_OTH_HH_DR_E!W$2</f>
        <v>4.493532428249293</v>
      </c>
      <c r="X171" s="22">
        <f>FC_OTH_HH_DR_E!X$2</f>
        <v>4.5120641544803703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8.4574987941216957</v>
      </c>
      <c r="D172" s="22">
        <f>FC_OTH_HH_DW_E!D$2</f>
        <v>8.6624909698089709</v>
      </c>
      <c r="E172" s="22">
        <f>FC_OTH_HH_DW_E!E$2</f>
        <v>8.7940773203755871</v>
      </c>
      <c r="F172" s="22">
        <f>FC_OTH_HH_DW_E!F$2</f>
        <v>9.1106425348380053</v>
      </c>
      <c r="G172" s="22">
        <f>FC_OTH_HH_DW_E!G$2</f>
        <v>9.3353224760322924</v>
      </c>
      <c r="H172" s="22">
        <f>FC_OTH_HH_DW_E!H$2</f>
        <v>9.5423041818832974</v>
      </c>
      <c r="I172" s="22">
        <f>FC_OTH_HH_DW_E!I$2</f>
        <v>9.646021864366201</v>
      </c>
      <c r="J172" s="22">
        <f>FC_OTH_HH_DW_E!J$2</f>
        <v>9.9770307356029075</v>
      </c>
      <c r="K172" s="22">
        <f>FC_OTH_HH_DW_E!K$2</f>
        <v>10.489993788571136</v>
      </c>
      <c r="L172" s="22">
        <f>FC_OTH_HH_DW_E!L$2</f>
        <v>11.113566957414641</v>
      </c>
      <c r="M172" s="22">
        <f>FC_OTH_HH_DW_E!M$2</f>
        <v>11.441180050199083</v>
      </c>
      <c r="N172" s="22">
        <f>FC_OTH_HH_DW_E!N$2</f>
        <v>11.726905648305131</v>
      </c>
      <c r="O172" s="22">
        <f>FC_OTH_HH_DW_E!O$2</f>
        <v>11.901616798940095</v>
      </c>
      <c r="P172" s="22">
        <f>FC_OTH_HH_DW_E!P$2</f>
        <v>12.020950114817998</v>
      </c>
      <c r="Q172" s="22">
        <f>FC_OTH_HH_DW_E!Q$2</f>
        <v>12.005475920306504</v>
      </c>
      <c r="R172" s="22">
        <f>FC_OTH_HH_DW_E!R$2</f>
        <v>12.084058863721676</v>
      </c>
      <c r="S172" s="22">
        <f>FC_OTH_HH_DW_E!S$2</f>
        <v>12.137391818326066</v>
      </c>
      <c r="T172" s="22">
        <f>FC_OTH_HH_DW_E!T$2</f>
        <v>12.322858023753223</v>
      </c>
      <c r="U172" s="22">
        <f>FC_OTH_HH_DW_E!U$2</f>
        <v>12.063423678794846</v>
      </c>
      <c r="V172" s="22">
        <f>FC_OTH_HH_DW_E!V$2</f>
        <v>12.094366832628525</v>
      </c>
      <c r="W172" s="22">
        <f>FC_OTH_HH_DW_E!W$2</f>
        <v>12.072745258825242</v>
      </c>
      <c r="X172" s="22">
        <f>FC_OTH_HH_DW_E!X$2</f>
        <v>12.99549660222142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24.971174587451632</v>
      </c>
      <c r="D173" s="22">
        <f>FC_OTH_HH_TV_E!D$2</f>
        <v>27.476493170158186</v>
      </c>
      <c r="E173" s="22">
        <f>FC_OTH_HH_TV_E!E$2</f>
        <v>31.912196907435639</v>
      </c>
      <c r="F173" s="22">
        <f>FC_OTH_HH_TV_E!F$2</f>
        <v>36.806995499353285</v>
      </c>
      <c r="G173" s="22">
        <f>FC_OTH_HH_TV_E!G$2</f>
        <v>41.681727311344908</v>
      </c>
      <c r="H173" s="22">
        <f>FC_OTH_HH_TV_E!H$2</f>
        <v>46.669454228946087</v>
      </c>
      <c r="I173" s="22">
        <f>FC_OTH_HH_TV_E!I$2</f>
        <v>51.49736637280941</v>
      </c>
      <c r="J173" s="22">
        <f>FC_OTH_HH_TV_E!J$2</f>
        <v>56.33926481388324</v>
      </c>
      <c r="K173" s="22">
        <f>FC_OTH_HH_TV_E!K$2</f>
        <v>61.689376452128599</v>
      </c>
      <c r="L173" s="22">
        <f>FC_OTH_HH_TV_E!L$2</f>
        <v>66.236161680192254</v>
      </c>
      <c r="M173" s="22">
        <f>FC_OTH_HH_TV_E!M$2</f>
        <v>68.87854255281357</v>
      </c>
      <c r="N173" s="22">
        <f>FC_OTH_HH_TV_E!N$2</f>
        <v>71.709835002930205</v>
      </c>
      <c r="O173" s="22">
        <f>FC_OTH_HH_TV_E!O$2</f>
        <v>74.948972827162621</v>
      </c>
      <c r="P173" s="22">
        <f>FC_OTH_HH_TV_E!P$2</f>
        <v>78.419149709737098</v>
      </c>
      <c r="Q173" s="22">
        <f>FC_OTH_HH_TV_E!Q$2</f>
        <v>81.747811068278907</v>
      </c>
      <c r="R173" s="22">
        <f>FC_OTH_HH_TV_E!R$2</f>
        <v>86.292679390813902</v>
      </c>
      <c r="S173" s="22">
        <f>FC_OTH_HH_TV_E!S$2</f>
        <v>89.360784891294927</v>
      </c>
      <c r="T173" s="22">
        <f>FC_OTH_HH_TV_E!T$2</f>
        <v>93.060317734664594</v>
      </c>
      <c r="U173" s="22">
        <f>FC_OTH_HH_TV_E!U$2</f>
        <v>93.587724934116693</v>
      </c>
      <c r="V173" s="22">
        <f>FC_OTH_HH_TV_E!V$2</f>
        <v>95.383368383523518</v>
      </c>
      <c r="W173" s="22">
        <f>FC_OTH_HH_TV_E!W$2</f>
        <v>96.596383206033735</v>
      </c>
      <c r="X173" s="22">
        <f>FC_OTH_HH_TV_E!X$2</f>
        <v>101.50609960379566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5.8020945872687015</v>
      </c>
      <c r="D174" s="22">
        <f>FC_OTH_HH_IT_E!D$2</f>
        <v>6.6115696521640537</v>
      </c>
      <c r="E174" s="22">
        <f>FC_OTH_HH_IT_E!E$2</f>
        <v>7.6929852832673697</v>
      </c>
      <c r="F174" s="22">
        <f>FC_OTH_HH_IT_E!F$2</f>
        <v>9.2741437251112444</v>
      </c>
      <c r="G174" s="22">
        <f>FC_OTH_HH_IT_E!G$2</f>
        <v>10.778076547875683</v>
      </c>
      <c r="H174" s="22">
        <f>FC_OTH_HH_IT_E!H$2</f>
        <v>12.167934866071402</v>
      </c>
      <c r="I174" s="22">
        <f>FC_OTH_HH_IT_E!I$2</f>
        <v>13.303261510068856</v>
      </c>
      <c r="J174" s="22">
        <f>FC_OTH_HH_IT_E!J$2</f>
        <v>14.308164820841064</v>
      </c>
      <c r="K174" s="22">
        <f>FC_OTH_HH_IT_E!K$2</f>
        <v>15.516479703781595</v>
      </c>
      <c r="L174" s="22">
        <f>FC_OTH_HH_IT_E!L$2</f>
        <v>16.749016506150053</v>
      </c>
      <c r="M174" s="22">
        <f>FC_OTH_HH_IT_E!M$2</f>
        <v>18.258210201844889</v>
      </c>
      <c r="N174" s="22">
        <f>FC_OTH_HH_IT_E!N$2</f>
        <v>19.094885110539707</v>
      </c>
      <c r="O174" s="22">
        <f>FC_OTH_HH_IT_E!O$2</f>
        <v>19.549108898661551</v>
      </c>
      <c r="P174" s="22">
        <f>FC_OTH_HH_IT_E!P$2</f>
        <v>19.944531005666555</v>
      </c>
      <c r="Q174" s="22">
        <f>FC_OTH_HH_IT_E!Q$2</f>
        <v>20.708525794744631</v>
      </c>
      <c r="R174" s="22">
        <f>FC_OTH_HH_IT_E!R$2</f>
        <v>22.643351219581334</v>
      </c>
      <c r="S174" s="22">
        <f>FC_OTH_HH_IT_E!S$2</f>
        <v>25.244102781066509</v>
      </c>
      <c r="T174" s="22">
        <f>FC_OTH_HH_IT_E!T$2</f>
        <v>28.560043379357861</v>
      </c>
      <c r="U174" s="22">
        <f>FC_OTH_HH_IT_E!U$2</f>
        <v>31.140658612006884</v>
      </c>
      <c r="V174" s="22">
        <f>FC_OTH_HH_IT_E!V$2</f>
        <v>34.379502434381799</v>
      </c>
      <c r="W174" s="22">
        <f>FC_OTH_HH_IT_E!W$2</f>
        <v>37.612945906180627</v>
      </c>
      <c r="X174" s="22">
        <f>FC_OTH_HH_IT_E!X$2</f>
        <v>41.859304363915562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53.267844698645114</v>
      </c>
      <c r="D175" s="22">
        <f>FC_OTH_HH_LI_E!D$2</f>
        <v>52.615765875735242</v>
      </c>
      <c r="E175" s="22">
        <f>FC_OTH_HH_LI_E!E$2</f>
        <v>53.996841933993515</v>
      </c>
      <c r="F175" s="22">
        <f>FC_OTH_HH_LI_E!F$2</f>
        <v>55.215935711342155</v>
      </c>
      <c r="G175" s="22">
        <f>FC_OTH_HH_LI_E!G$2</f>
        <v>55.931723739159075</v>
      </c>
      <c r="H175" s="22">
        <f>FC_OTH_HH_LI_E!H$2</f>
        <v>56.711800453534401</v>
      </c>
      <c r="I175" s="22">
        <f>FC_OTH_HH_LI_E!I$2</f>
        <v>56.899234431631079</v>
      </c>
      <c r="J175" s="22">
        <f>FC_OTH_HH_LI_E!J$2</f>
        <v>56.809021081461154</v>
      </c>
      <c r="K175" s="22">
        <f>FC_OTH_HH_LI_E!K$2</f>
        <v>56.345050690078295</v>
      </c>
      <c r="L175" s="22">
        <f>FC_OTH_HH_LI_E!L$2</f>
        <v>55.520189190093596</v>
      </c>
      <c r="M175" s="22">
        <f>FC_OTH_HH_LI_E!M$2</f>
        <v>54.627474696606001</v>
      </c>
      <c r="N175" s="22">
        <f>FC_OTH_HH_LI_E!N$2</f>
        <v>52.766126074394478</v>
      </c>
      <c r="O175" s="22">
        <f>FC_OTH_HH_LI_E!O$2</f>
        <v>50.972118630875478</v>
      </c>
      <c r="P175" s="22">
        <f>FC_OTH_HH_LI_E!P$2</f>
        <v>49.556185705130048</v>
      </c>
      <c r="Q175" s="22">
        <f>FC_OTH_HH_LI_E!Q$2</f>
        <v>47.761099076059367</v>
      </c>
      <c r="R175" s="22">
        <f>FC_OTH_HH_LI_E!R$2</f>
        <v>45.029743328750754</v>
      </c>
      <c r="S175" s="22">
        <f>FC_OTH_HH_LI_E!S$2</f>
        <v>42.078150442071092</v>
      </c>
      <c r="T175" s="22">
        <f>FC_OTH_HH_LI_E!T$2</f>
        <v>40.228550114065847</v>
      </c>
      <c r="U175" s="22">
        <f>FC_OTH_HH_LI_E!U$2</f>
        <v>36.720712816663841</v>
      </c>
      <c r="V175" s="22">
        <f>FC_OTH_HH_LI_E!V$2</f>
        <v>33.974773268776232</v>
      </c>
      <c r="W175" s="22">
        <f>FC_OTH_HH_LI_E!W$2</f>
        <v>32.054779441237606</v>
      </c>
      <c r="X175" s="22">
        <f>FC_OTH_HH_LI_E!X$2</f>
        <v>32.173206374332622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17.440852483609589</v>
      </c>
      <c r="D176" s="22">
        <f>FC_OTH_HH_OA_E!D$2</f>
        <v>19.639138797707609</v>
      </c>
      <c r="E176" s="22">
        <f>FC_OTH_HH_OA_E!E$2</f>
        <v>21.683899506788201</v>
      </c>
      <c r="F176" s="22">
        <f>FC_OTH_HH_OA_E!F$2</f>
        <v>23.075713691060979</v>
      </c>
      <c r="G176" s="22">
        <f>FC_OTH_HH_OA_E!G$2</f>
        <v>24.736449933128686</v>
      </c>
      <c r="H176" s="22">
        <f>FC_OTH_HH_OA_E!H$2</f>
        <v>26.684587029696978</v>
      </c>
      <c r="I176" s="22">
        <f>FC_OTH_HH_OA_E!I$2</f>
        <v>28.135369378988571</v>
      </c>
      <c r="J176" s="22">
        <f>FC_OTH_HH_OA_E!J$2</f>
        <v>29.229356523917424</v>
      </c>
      <c r="K176" s="22">
        <f>FC_OTH_HH_OA_E!K$2</f>
        <v>30.3495370575205</v>
      </c>
      <c r="L176" s="22">
        <f>FC_OTH_HH_OA_E!L$2</f>
        <v>30.777557455000974</v>
      </c>
      <c r="M176" s="22">
        <f>FC_OTH_HH_OA_E!M$2</f>
        <v>31.667658070177492</v>
      </c>
      <c r="N176" s="22">
        <f>FC_OTH_HH_OA_E!N$2</f>
        <v>32.080575660435848</v>
      </c>
      <c r="O176" s="22">
        <f>FC_OTH_HH_OA_E!O$2</f>
        <v>32.421464714264864</v>
      </c>
      <c r="P176" s="22">
        <f>FC_OTH_HH_OA_E!P$2</f>
        <v>32.736024898529003</v>
      </c>
      <c r="Q176" s="22">
        <f>FC_OTH_HH_OA_E!Q$2</f>
        <v>33.239277635809692</v>
      </c>
      <c r="R176" s="22">
        <f>FC_OTH_HH_OA_E!R$2</f>
        <v>34.138001332606038</v>
      </c>
      <c r="S176" s="22">
        <f>FC_OTH_HH_OA_E!S$2</f>
        <v>35.252115325592001</v>
      </c>
      <c r="T176" s="22">
        <f>FC_OTH_HH_OA_E!T$2</f>
        <v>35.73753403920842</v>
      </c>
      <c r="U176" s="22">
        <f>FC_OTH_HH_OA_E!U$2</f>
        <v>35.664311021961758</v>
      </c>
      <c r="V176" s="22">
        <f>FC_OTH_HH_OA_E!V$2</f>
        <v>36.501736934197382</v>
      </c>
      <c r="W176" s="22">
        <f>FC_OTH_HH_OA_E!W$2</f>
        <v>37.489570999296973</v>
      </c>
      <c r="X176" s="22">
        <f>FC_OTH_HH_OA_E!X$2</f>
        <v>39.378163229551312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294.05382631126395</v>
      </c>
      <c r="D177" s="19">
        <f>FC_OTH_AFF_E!D$2</f>
        <v>278.07901977644019</v>
      </c>
      <c r="E177" s="19">
        <f>FC_OTH_AFF_E!E$2</f>
        <v>258.68744625967327</v>
      </c>
      <c r="F177" s="19">
        <f>FC_OTH_AFF_E!F$2</f>
        <v>261.0705932932072</v>
      </c>
      <c r="G177" s="19">
        <f>FC_OTH_AFF_E!G$2</f>
        <v>243.02820292347374</v>
      </c>
      <c r="H177" s="19">
        <f>FC_OTH_AFF_E!H$2</f>
        <v>248.11625107480651</v>
      </c>
      <c r="I177" s="19">
        <f>FC_OTH_AFF_E!I$2</f>
        <v>250.84075666380051</v>
      </c>
      <c r="J177" s="19">
        <f>FC_OTH_AFF_E!J$2</f>
        <v>245.59793637145316</v>
      </c>
      <c r="K177" s="19">
        <f>FC_OTH_AFF_E!K$2</f>
        <v>260.53852106620809</v>
      </c>
      <c r="L177" s="19">
        <f>FC_OTH_AFF_E!L$2</f>
        <v>256.26947549441104</v>
      </c>
      <c r="M177" s="19">
        <f>FC_OTH_AFF_E!M$2</f>
        <v>251.6171969045572</v>
      </c>
      <c r="N177" s="19">
        <f>FC_OTH_AFF_E!N$2</f>
        <v>256.99380911435935</v>
      </c>
      <c r="O177" s="19">
        <f>FC_OTH_AFF_E!O$2</f>
        <v>236.92768701633707</v>
      </c>
      <c r="P177" s="19">
        <f>FC_OTH_AFF_E!P$2</f>
        <v>233.73215821152198</v>
      </c>
      <c r="Q177" s="19">
        <f>FC_OTH_AFF_E!Q$2</f>
        <v>240.94892519346521</v>
      </c>
      <c r="R177" s="19">
        <f>FC_OTH_AFF_E!R$2</f>
        <v>237.43576956147893</v>
      </c>
      <c r="S177" s="19">
        <f>FC_OTH_AFF_E!S$2</f>
        <v>240.4390369733448</v>
      </c>
      <c r="T177" s="19">
        <f>FC_OTH_AFF_E!T$2</f>
        <v>237.46852966466028</v>
      </c>
      <c r="U177" s="19">
        <f>FC_OTH_AFF_E!U$2</f>
        <v>242.32983662940674</v>
      </c>
      <c r="V177" s="19">
        <f>FC_OTH_AFF_E!V$2</f>
        <v>244.75864144453996</v>
      </c>
      <c r="W177" s="19">
        <f>FC_OTH_AFF_E!W$2</f>
        <v>257.65485812553732</v>
      </c>
      <c r="X177" s="19">
        <f>FC_OTH_AFF_E!X$2</f>
        <v>258.4424763542562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-0.17833190025877421</v>
      </c>
      <c r="D178" s="26">
        <f>STATDIFF!D$2</f>
        <v>-0.69922613929543864</v>
      </c>
      <c r="E178" s="26">
        <f>STATDIFF!E$2</f>
        <v>-0.38512467755616364</v>
      </c>
      <c r="F178" s="26">
        <f>STATDIFF!F$2</f>
        <v>8.3404987084723103E-3</v>
      </c>
      <c r="G178" s="26">
        <f>STATDIFF!G$2</f>
        <v>-2.5967325881283365E-2</v>
      </c>
      <c r="H178" s="26">
        <f>STATDIFF!H$2</f>
        <v>1.9862424762953024E-2</v>
      </c>
      <c r="I178" s="26">
        <f>STATDIFF!I$2</f>
        <v>-5.1590713724802839E-4</v>
      </c>
      <c r="J178" s="26">
        <f>STATDIFF!J$2</f>
        <v>-0.11212381771343272</v>
      </c>
      <c r="K178" s="26">
        <f>STATDIFF!K$2</f>
        <v>-1.7368873602078949E-2</v>
      </c>
      <c r="L178" s="26">
        <f>STATDIFF!L$2</f>
        <v>-8.1427343077302927E-2</v>
      </c>
      <c r="M178" s="26">
        <f>STATDIFF!M$2</f>
        <v>3.5167669819206826E-2</v>
      </c>
      <c r="N178" s="26">
        <f>STATDIFF!N$2</f>
        <v>-7.2312983662595975E-2</v>
      </c>
      <c r="O178" s="26">
        <f>STATDIFF!O$2</f>
        <v>1.0807394668956214</v>
      </c>
      <c r="P178" s="26">
        <f>STATDIFF!P$2</f>
        <v>3.430782459279369E-2</v>
      </c>
      <c r="Q178" s="26">
        <f>STATDIFF!Q$2</f>
        <v>-9.7420464315669475E-2</v>
      </c>
      <c r="R178" s="26">
        <f>STATDIFF!R$2</f>
        <v>6.319862424819328E-2</v>
      </c>
      <c r="S178" s="26">
        <f>STATDIFF!S$2</f>
        <v>-0.93688736027597741</v>
      </c>
      <c r="T178" s="26">
        <f>STATDIFF!T$2</f>
        <v>1.1177987955582752E-3</v>
      </c>
      <c r="U178" s="26">
        <f>STATDIFF!U$2</f>
        <v>1.0719690455735091</v>
      </c>
      <c r="V178" s="26">
        <f>STATDIFF!V$2</f>
        <v>-2.8889079965609015</v>
      </c>
      <c r="W178" s="26">
        <f>STATDIFF!W$2</f>
        <v>-4.299226160179026E-4</v>
      </c>
      <c r="X178" s="26">
        <f>STATDIFF!X$2</f>
        <v>-7.7386070433858867E-4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4263.4457437661213</v>
      </c>
      <c r="D2" s="31">
        <f t="shared" si="0"/>
        <v>4609.8718830610487</v>
      </c>
      <c r="E2" s="31">
        <f t="shared" si="0"/>
        <v>4506.5024935511601</v>
      </c>
      <c r="F2" s="31">
        <f t="shared" si="0"/>
        <v>4631.2242476354249</v>
      </c>
      <c r="G2" s="31">
        <f t="shared" si="0"/>
        <v>4749.7659501289763</v>
      </c>
      <c r="H2" s="31">
        <f t="shared" si="0"/>
        <v>4764.7023215821155</v>
      </c>
      <c r="I2" s="31">
        <f t="shared" si="0"/>
        <v>5006.2595012897673</v>
      </c>
      <c r="J2" s="31">
        <f t="shared" si="0"/>
        <v>4910.4738607050731</v>
      </c>
      <c r="K2" s="31">
        <f t="shared" si="0"/>
        <v>4809.5787618228705</v>
      </c>
      <c r="L2" s="31">
        <f t="shared" si="0"/>
        <v>4957.5076526225275</v>
      </c>
      <c r="M2" s="31">
        <f t="shared" si="0"/>
        <v>5169.084952708512</v>
      </c>
      <c r="N2" s="31">
        <f t="shared" si="0"/>
        <v>4618.5967325881338</v>
      </c>
      <c r="O2" s="31">
        <f t="shared" si="0"/>
        <v>4232.869045571797</v>
      </c>
      <c r="P2" s="31">
        <f t="shared" si="0"/>
        <v>4457.5698194325023</v>
      </c>
      <c r="Q2" s="31">
        <f t="shared" si="0"/>
        <v>4366.8317282889075</v>
      </c>
      <c r="R2" s="31">
        <f t="shared" si="0"/>
        <v>4414.389853826312</v>
      </c>
      <c r="S2" s="31">
        <f t="shared" si="0"/>
        <v>4439.1643164230445</v>
      </c>
      <c r="T2" s="31">
        <f t="shared" si="0"/>
        <v>4224.6020636285466</v>
      </c>
      <c r="U2" s="31">
        <f t="shared" si="0"/>
        <v>4195.2601031814274</v>
      </c>
      <c r="V2" s="31">
        <f t="shared" si="0"/>
        <v>3900.3164230438515</v>
      </c>
      <c r="W2" s="31">
        <f t="shared" si="0"/>
        <v>3732.3998280309538</v>
      </c>
      <c r="X2" s="31">
        <f t="shared" ref="X2" si="1">SUM(X3,X17,X22,X25,X26,X51,X52,X71,X74,X75,X76)</f>
        <v>3955.1276010318138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1349.8567497850383</v>
      </c>
      <c r="D26" s="37">
        <f t="shared" si="14"/>
        <v>1250.1862424763544</v>
      </c>
      <c r="E26" s="37">
        <f t="shared" si="14"/>
        <v>1217.1230438521068</v>
      </c>
      <c r="F26" s="37">
        <f t="shared" si="14"/>
        <v>1155.8521066208082</v>
      </c>
      <c r="G26" s="37">
        <f t="shared" si="14"/>
        <v>1099.3799656061908</v>
      </c>
      <c r="H26" s="37">
        <f t="shared" si="14"/>
        <v>1034.1873602751505</v>
      </c>
      <c r="I26" s="37">
        <f t="shared" si="14"/>
        <v>1001.9841788478072</v>
      </c>
      <c r="J26" s="37">
        <f t="shared" si="14"/>
        <v>952.42433361994836</v>
      </c>
      <c r="K26" s="37">
        <f t="shared" si="14"/>
        <v>888.73740326741176</v>
      </c>
      <c r="L26" s="37">
        <f t="shared" si="14"/>
        <v>827.59509888220111</v>
      </c>
      <c r="M26" s="37">
        <f t="shared" si="14"/>
        <v>764.82596732588127</v>
      </c>
      <c r="N26" s="37">
        <f t="shared" si="14"/>
        <v>707.02906276870158</v>
      </c>
      <c r="O26" s="37">
        <f t="shared" si="14"/>
        <v>631.4162510748065</v>
      </c>
      <c r="P26" s="37">
        <f t="shared" si="14"/>
        <v>613.8609630266551</v>
      </c>
      <c r="Q26" s="37">
        <f t="shared" si="14"/>
        <v>611.25159071367148</v>
      </c>
      <c r="R26" s="37">
        <f t="shared" si="14"/>
        <v>693.06423043852101</v>
      </c>
      <c r="S26" s="37">
        <f t="shared" si="14"/>
        <v>762.64350816852971</v>
      </c>
      <c r="T26" s="37">
        <f t="shared" si="14"/>
        <v>773.25193465176267</v>
      </c>
      <c r="U26" s="37">
        <f t="shared" si="14"/>
        <v>765.81779879621661</v>
      </c>
      <c r="V26" s="37">
        <f t="shared" si="14"/>
        <v>742.1049011177987</v>
      </c>
      <c r="W26" s="37">
        <f t="shared" si="14"/>
        <v>661.55305245055888</v>
      </c>
      <c r="X26" s="37">
        <f t="shared" ref="X26" si="15">SUM(X27,X33)</f>
        <v>631.76466036113493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1349.8567497850383</v>
      </c>
      <c r="D27" s="29">
        <f t="shared" si="16"/>
        <v>1250.1862424763544</v>
      </c>
      <c r="E27" s="29">
        <f t="shared" si="16"/>
        <v>1217.1230438521068</v>
      </c>
      <c r="F27" s="29">
        <f t="shared" si="16"/>
        <v>1155.8521066208082</v>
      </c>
      <c r="G27" s="29">
        <f t="shared" si="16"/>
        <v>1099.3799656061908</v>
      </c>
      <c r="H27" s="29">
        <f t="shared" si="16"/>
        <v>1034.1873602751505</v>
      </c>
      <c r="I27" s="29">
        <f t="shared" si="16"/>
        <v>1001.9841788478072</v>
      </c>
      <c r="J27" s="29">
        <f t="shared" si="16"/>
        <v>952.42433361994836</v>
      </c>
      <c r="K27" s="29">
        <f t="shared" si="16"/>
        <v>888.73740326741176</v>
      </c>
      <c r="L27" s="29">
        <f t="shared" si="16"/>
        <v>827.59509888220111</v>
      </c>
      <c r="M27" s="29">
        <f t="shared" si="16"/>
        <v>764.82596732588127</v>
      </c>
      <c r="N27" s="29">
        <f t="shared" si="16"/>
        <v>707.02906276870158</v>
      </c>
      <c r="O27" s="29">
        <f t="shared" si="16"/>
        <v>631.4162510748065</v>
      </c>
      <c r="P27" s="29">
        <f t="shared" si="16"/>
        <v>613.8609630266551</v>
      </c>
      <c r="Q27" s="29">
        <f t="shared" si="16"/>
        <v>611.25159071367148</v>
      </c>
      <c r="R27" s="29">
        <f t="shared" si="16"/>
        <v>693.06423043852101</v>
      </c>
      <c r="S27" s="29">
        <f t="shared" si="16"/>
        <v>762.64350816852971</v>
      </c>
      <c r="T27" s="29">
        <f t="shared" si="16"/>
        <v>773.25193465176267</v>
      </c>
      <c r="U27" s="29">
        <f t="shared" si="16"/>
        <v>765.81779879621661</v>
      </c>
      <c r="V27" s="29">
        <f t="shared" si="16"/>
        <v>742.1049011177987</v>
      </c>
      <c r="W27" s="29">
        <f t="shared" si="16"/>
        <v>661.55305245055888</v>
      </c>
      <c r="X27" s="29">
        <f t="shared" ref="X27" si="17">SUM(X28:X32)</f>
        <v>631.76466036113493</v>
      </c>
    </row>
    <row r="28" spans="1:24" ht="11.25" customHeight="1" x14ac:dyDescent="0.2">
      <c r="A28" s="41" t="s">
        <v>45</v>
      </c>
      <c r="B28" s="9" t="s">
        <v>46</v>
      </c>
      <c r="C28" s="10">
        <v>1127.1424763542559</v>
      </c>
      <c r="D28" s="10">
        <v>1055.240240756664</v>
      </c>
      <c r="E28" s="10">
        <v>1027.8971625107481</v>
      </c>
      <c r="F28" s="10">
        <v>971.18564058469462</v>
      </c>
      <c r="G28" s="10">
        <v>901.30885640584688</v>
      </c>
      <c r="H28" s="10">
        <v>840.54651762682715</v>
      </c>
      <c r="I28" s="10">
        <v>817.25425623387775</v>
      </c>
      <c r="J28" s="10">
        <v>777.75864144453999</v>
      </c>
      <c r="K28" s="10">
        <v>726.11066208082536</v>
      </c>
      <c r="L28" s="10">
        <v>678.66147893379184</v>
      </c>
      <c r="M28" s="10">
        <v>626.76981943250212</v>
      </c>
      <c r="N28" s="10">
        <v>591.52570937231303</v>
      </c>
      <c r="O28" s="10">
        <v>559.90971625107477</v>
      </c>
      <c r="P28" s="10">
        <v>546.65141874462586</v>
      </c>
      <c r="Q28" s="10">
        <v>551.75073086844361</v>
      </c>
      <c r="R28" s="10">
        <v>631.30077386070502</v>
      </c>
      <c r="S28" s="10">
        <v>697.59243336199484</v>
      </c>
      <c r="T28" s="10">
        <v>702.89578675838345</v>
      </c>
      <c r="U28" s="10">
        <v>701.77394668959585</v>
      </c>
      <c r="V28" s="10">
        <v>677.19501289767834</v>
      </c>
      <c r="W28" s="10">
        <v>605.49802235597588</v>
      </c>
      <c r="X28" s="10">
        <v>576.94161650902834</v>
      </c>
    </row>
    <row r="29" spans="1:24" ht="11.25" customHeight="1" x14ac:dyDescent="0.2">
      <c r="A29" s="41" t="s">
        <v>47</v>
      </c>
      <c r="B29" s="9" t="s">
        <v>48</v>
      </c>
      <c r="C29" s="10">
        <v>222.71427343078241</v>
      </c>
      <c r="D29" s="10">
        <v>194.94600171969051</v>
      </c>
      <c r="E29" s="10">
        <v>189.22588134135859</v>
      </c>
      <c r="F29" s="10">
        <v>184.66646603611349</v>
      </c>
      <c r="G29" s="10">
        <v>198.0711092003439</v>
      </c>
      <c r="H29" s="10">
        <v>193.64084264832329</v>
      </c>
      <c r="I29" s="10">
        <v>184.72992261392949</v>
      </c>
      <c r="J29" s="10">
        <v>174.6656921754084</v>
      </c>
      <c r="K29" s="10">
        <v>162.6267411865864</v>
      </c>
      <c r="L29" s="10">
        <v>148.9336199484093</v>
      </c>
      <c r="M29" s="10">
        <v>138.0561478933792</v>
      </c>
      <c r="N29" s="10">
        <v>115.5033533963886</v>
      </c>
      <c r="O29" s="10">
        <v>71.506534823731727</v>
      </c>
      <c r="P29" s="10">
        <v>67.209544282029228</v>
      </c>
      <c r="Q29" s="10">
        <v>59.500859845227858</v>
      </c>
      <c r="R29" s="10">
        <v>61.763456577815987</v>
      </c>
      <c r="S29" s="10">
        <v>65.051074806534814</v>
      </c>
      <c r="T29" s="10">
        <v>70.356147893379188</v>
      </c>
      <c r="U29" s="10">
        <v>64.043852106620804</v>
      </c>
      <c r="V29" s="10">
        <v>64.909888220120379</v>
      </c>
      <c r="W29" s="10">
        <v>56.055030094582968</v>
      </c>
      <c r="X29" s="10">
        <v>54.823043852106608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1354.750644883921</v>
      </c>
      <c r="D51" s="37">
        <v>1642.201203783319</v>
      </c>
      <c r="E51" s="37">
        <v>1731.9862424763539</v>
      </c>
      <c r="F51" s="37">
        <v>1788.5855546001719</v>
      </c>
      <c r="G51" s="37">
        <v>1795.5288048151331</v>
      </c>
      <c r="H51" s="37">
        <v>1865.6634565778161</v>
      </c>
      <c r="I51" s="37">
        <v>2216.5305245055888</v>
      </c>
      <c r="J51" s="37">
        <v>2362.4247635425618</v>
      </c>
      <c r="K51" s="37">
        <v>2194.3250214961299</v>
      </c>
      <c r="L51" s="37">
        <v>2196.4961306964751</v>
      </c>
      <c r="M51" s="37">
        <v>2214.703353396389</v>
      </c>
      <c r="N51" s="37">
        <v>2006.9647463456581</v>
      </c>
      <c r="O51" s="37">
        <v>1634.780739466896</v>
      </c>
      <c r="P51" s="37">
        <v>1507.287188306105</v>
      </c>
      <c r="Q51" s="37">
        <v>1443.7446259673261</v>
      </c>
      <c r="R51" s="37">
        <v>1471.4101461736891</v>
      </c>
      <c r="S51" s="37">
        <v>1369.1197764402409</v>
      </c>
      <c r="T51" s="37">
        <v>1229.517798796217</v>
      </c>
      <c r="U51" s="37">
        <v>1017.7381771281169</v>
      </c>
      <c r="V51" s="37">
        <v>851.27291487532239</v>
      </c>
      <c r="W51" s="37">
        <v>705.06663800515901</v>
      </c>
      <c r="X51" s="37">
        <v>623.5429922613929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1557.5007738607046</v>
      </c>
      <c r="D52" s="37">
        <f t="shared" si="20"/>
        <v>1712.6597592433359</v>
      </c>
      <c r="E52" s="37">
        <f t="shared" si="20"/>
        <v>1553.3567497850383</v>
      </c>
      <c r="F52" s="37">
        <f t="shared" si="20"/>
        <v>1683.681599312124</v>
      </c>
      <c r="G52" s="37">
        <f t="shared" si="20"/>
        <v>1850.557953568358</v>
      </c>
      <c r="H52" s="37">
        <f t="shared" si="20"/>
        <v>1860.6478073946687</v>
      </c>
      <c r="I52" s="37">
        <f t="shared" si="20"/>
        <v>1783.182803095443</v>
      </c>
      <c r="J52" s="37">
        <f t="shared" si="20"/>
        <v>1589.1998280309547</v>
      </c>
      <c r="K52" s="37">
        <f t="shared" si="20"/>
        <v>1718.0134135855544</v>
      </c>
      <c r="L52" s="37">
        <f t="shared" si="20"/>
        <v>1924.5074806534822</v>
      </c>
      <c r="M52" s="37">
        <f t="shared" si="20"/>
        <v>2181.9364574376609</v>
      </c>
      <c r="N52" s="37">
        <f t="shared" si="20"/>
        <v>1900.3276010318141</v>
      </c>
      <c r="O52" s="37">
        <f t="shared" si="20"/>
        <v>1958.5274290627685</v>
      </c>
      <c r="P52" s="37">
        <f t="shared" si="20"/>
        <v>2327.6798796216681</v>
      </c>
      <c r="Q52" s="37">
        <f t="shared" si="20"/>
        <v>2301.6845227858989</v>
      </c>
      <c r="R52" s="37">
        <f t="shared" si="20"/>
        <v>2240.6005159071369</v>
      </c>
      <c r="S52" s="37">
        <f t="shared" si="20"/>
        <v>2297.2500429922616</v>
      </c>
      <c r="T52" s="37">
        <f t="shared" si="20"/>
        <v>2210.3032674118654</v>
      </c>
      <c r="U52" s="37">
        <f t="shared" si="20"/>
        <v>2392.1736887360275</v>
      </c>
      <c r="V52" s="37">
        <f t="shared" si="20"/>
        <v>2279.9753224419601</v>
      </c>
      <c r="W52" s="37">
        <f t="shared" si="20"/>
        <v>2326.8411006018914</v>
      </c>
      <c r="X52" s="37">
        <f t="shared" ref="X52" si="21">SUM(X53:X70)</f>
        <v>2654.6422184006879</v>
      </c>
    </row>
    <row r="53" spans="1:24" ht="11.25" customHeight="1" x14ac:dyDescent="0.2">
      <c r="A53" s="42" t="s">
        <v>93</v>
      </c>
      <c r="B53" s="9" t="s">
        <v>94</v>
      </c>
      <c r="C53" s="10">
        <v>554.84952708512458</v>
      </c>
      <c r="D53" s="10">
        <v>617.40326741186584</v>
      </c>
      <c r="E53" s="10">
        <v>503.12983662940673</v>
      </c>
      <c r="F53" s="10">
        <v>469.28632846087697</v>
      </c>
      <c r="G53" s="10">
        <v>655.76956147893372</v>
      </c>
      <c r="H53" s="10">
        <v>604.94411006018913</v>
      </c>
      <c r="I53" s="10">
        <v>568.95958727429058</v>
      </c>
      <c r="J53" s="10">
        <v>404.11006018916589</v>
      </c>
      <c r="K53" s="10">
        <v>496.99054170249349</v>
      </c>
      <c r="L53" s="10">
        <v>637.00782459157347</v>
      </c>
      <c r="M53" s="10">
        <v>784.71220980223552</v>
      </c>
      <c r="N53" s="10">
        <v>432.66440240756663</v>
      </c>
      <c r="O53" s="10">
        <v>415.89853826311258</v>
      </c>
      <c r="P53" s="10">
        <v>741.33276010318139</v>
      </c>
      <c r="Q53" s="10">
        <v>774.38693035253652</v>
      </c>
      <c r="R53" s="10">
        <v>549.49578675838347</v>
      </c>
      <c r="S53" s="10">
        <v>589.17446259673261</v>
      </c>
      <c r="T53" s="10">
        <v>456.35425623387778</v>
      </c>
      <c r="U53" s="10">
        <v>662.15821152192598</v>
      </c>
      <c r="V53" s="10">
        <v>500.95442820292351</v>
      </c>
      <c r="W53" s="10">
        <v>486.87876182287181</v>
      </c>
      <c r="X53" s="10">
        <v>612.87188306104895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0.1719690455717971</v>
      </c>
      <c r="H55" s="10">
        <v>0.85984522785898532</v>
      </c>
      <c r="I55" s="10">
        <v>1.633705932932072</v>
      </c>
      <c r="J55" s="10">
        <v>3.000859845227859</v>
      </c>
      <c r="K55" s="10">
        <v>3.430782459157351</v>
      </c>
      <c r="L55" s="10">
        <v>4.6603611349957008</v>
      </c>
      <c r="M55" s="10">
        <v>11.96044711951849</v>
      </c>
      <c r="N55" s="10">
        <v>17.28288907996561</v>
      </c>
      <c r="O55" s="10">
        <v>28.267067927772999</v>
      </c>
      <c r="P55" s="10">
        <v>44.478675838349098</v>
      </c>
      <c r="Q55" s="10">
        <v>62.766122098022358</v>
      </c>
      <c r="R55" s="10">
        <v>68.469045571797068</v>
      </c>
      <c r="S55" s="10">
        <v>87.209630266552026</v>
      </c>
      <c r="T55" s="10">
        <v>103.5253654342218</v>
      </c>
      <c r="U55" s="10">
        <v>114.82373172828891</v>
      </c>
      <c r="V55" s="10">
        <v>126.1650902837489</v>
      </c>
      <c r="W55" s="10">
        <v>147.95356835769559</v>
      </c>
      <c r="X55" s="10">
        <v>177.2828890799656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7.8245915735167659E-3</v>
      </c>
      <c r="M56" s="10">
        <v>1.031814273430782E-2</v>
      </c>
      <c r="N56" s="10">
        <v>1.1779879621668101E-2</v>
      </c>
      <c r="O56" s="10">
        <v>0.20670679277730011</v>
      </c>
      <c r="P56" s="10">
        <v>0.97016337059329305</v>
      </c>
      <c r="Q56" s="10">
        <v>3.0244196044711948</v>
      </c>
      <c r="R56" s="10">
        <v>4.9238177128116938</v>
      </c>
      <c r="S56" s="10">
        <v>5.6355116079105754</v>
      </c>
      <c r="T56" s="10">
        <v>6.7669819432502152</v>
      </c>
      <c r="U56" s="10">
        <v>6.4402407566638002</v>
      </c>
      <c r="V56" s="10">
        <v>7.1453138435081671</v>
      </c>
      <c r="W56" s="10">
        <v>8.2115219260533099</v>
      </c>
      <c r="X56" s="10">
        <v>12.80309544282029</v>
      </c>
    </row>
    <row r="57" spans="1:24" ht="11.25" customHeight="1" x14ac:dyDescent="0.2">
      <c r="A57" s="42" t="s">
        <v>101</v>
      </c>
      <c r="B57" s="9" t="s">
        <v>102</v>
      </c>
      <c r="C57" s="10">
        <v>1.1226139294926909</v>
      </c>
      <c r="D57" s="10">
        <v>1.218142734307825</v>
      </c>
      <c r="E57" s="10">
        <v>1.4331040412725711</v>
      </c>
      <c r="F57" s="10">
        <v>1.6957867583834909</v>
      </c>
      <c r="G57" s="10">
        <v>2.00627687016337</v>
      </c>
      <c r="H57" s="10">
        <v>2.2929492691315558</v>
      </c>
      <c r="I57" s="10">
        <v>2.6750644883920889</v>
      </c>
      <c r="J57" s="10">
        <v>3.224419604471195</v>
      </c>
      <c r="K57" s="10">
        <v>3.9648323301805668</v>
      </c>
      <c r="L57" s="10">
        <v>4.5858125537403263</v>
      </c>
      <c r="M57" s="10">
        <v>5.2068787618228711</v>
      </c>
      <c r="N57" s="10">
        <v>6.066723989681857</v>
      </c>
      <c r="O57" s="10">
        <v>7.1415305245055887</v>
      </c>
      <c r="P57" s="10">
        <v>8.2401547721410147</v>
      </c>
      <c r="Q57" s="10">
        <v>9.3388650042992261</v>
      </c>
      <c r="R57" s="10">
        <v>10.38976784178848</v>
      </c>
      <c r="S57" s="10">
        <v>11.560103181427341</v>
      </c>
      <c r="T57" s="10">
        <v>12.85468615649183</v>
      </c>
      <c r="U57" s="10">
        <v>13.936629406706791</v>
      </c>
      <c r="V57" s="10">
        <v>15.44858125537403</v>
      </c>
      <c r="W57" s="10">
        <v>16.34419604471195</v>
      </c>
      <c r="X57" s="10">
        <v>17.067927773000861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3.3438521066208078</v>
      </c>
      <c r="K58" s="10">
        <v>3.2005159071367149</v>
      </c>
      <c r="L58" s="10">
        <v>3.1527944969905422</v>
      </c>
      <c r="M58" s="10">
        <v>6.8071367153912297</v>
      </c>
      <c r="N58" s="10">
        <v>6.8548581255374019</v>
      </c>
      <c r="O58" s="10">
        <v>6.9503869303525363</v>
      </c>
      <c r="P58" s="10">
        <v>6.8309544282029231</v>
      </c>
      <c r="Q58" s="10">
        <v>7.7386070507308684</v>
      </c>
      <c r="R58" s="10">
        <v>8.9089423903697327</v>
      </c>
      <c r="S58" s="10">
        <v>9.0522785898538256</v>
      </c>
      <c r="T58" s="10">
        <v>8.2425623387790203</v>
      </c>
      <c r="U58" s="10">
        <v>9.3674978503869308</v>
      </c>
      <c r="V58" s="10">
        <v>46.400257953568357</v>
      </c>
      <c r="W58" s="10">
        <v>58.549097162510748</v>
      </c>
      <c r="X58" s="10">
        <v>49.988392089423897</v>
      </c>
    </row>
    <row r="59" spans="1:24" ht="11.25" customHeight="1" x14ac:dyDescent="0.2">
      <c r="A59" s="42" t="s">
        <v>105</v>
      </c>
      <c r="B59" s="9" t="s">
        <v>106</v>
      </c>
      <c r="C59" s="10">
        <v>1001.194239036973</v>
      </c>
      <c r="D59" s="10">
        <v>1093.2693035253651</v>
      </c>
      <c r="E59" s="10">
        <v>1047.697506448839</v>
      </c>
      <c r="F59" s="10">
        <v>1210.900945829751</v>
      </c>
      <c r="G59" s="10">
        <v>1189.070421324162</v>
      </c>
      <c r="H59" s="10">
        <v>1243.933276010318</v>
      </c>
      <c r="I59" s="10">
        <v>1202.5651762682719</v>
      </c>
      <c r="J59" s="10">
        <v>1161.9374892519349</v>
      </c>
      <c r="K59" s="10">
        <v>1191.4349957007739</v>
      </c>
      <c r="L59" s="10">
        <v>1252.221238177128</v>
      </c>
      <c r="M59" s="10">
        <v>1338.8745485812551</v>
      </c>
      <c r="N59" s="10">
        <v>1409.596818572657</v>
      </c>
      <c r="O59" s="10">
        <v>1439.261478933792</v>
      </c>
      <c r="P59" s="10">
        <v>1464.6985382631131</v>
      </c>
      <c r="Q59" s="10">
        <v>1374.6775580395531</v>
      </c>
      <c r="R59" s="10">
        <v>1532.1486672398969</v>
      </c>
      <c r="S59" s="10">
        <v>1531.2888220120381</v>
      </c>
      <c r="T59" s="10">
        <v>1542.555202063628</v>
      </c>
      <c r="U59" s="10">
        <v>1496.456663800516</v>
      </c>
      <c r="V59" s="10">
        <v>1487.007136715391</v>
      </c>
      <c r="W59" s="10">
        <v>1511.0012037833189</v>
      </c>
      <c r="X59" s="10">
        <v>1669.106104901118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3.367755803955288</v>
      </c>
      <c r="I61" s="10">
        <v>1.8391229578675841</v>
      </c>
      <c r="J61" s="10">
        <v>1.5763542562338779</v>
      </c>
      <c r="K61" s="10">
        <v>5.2987102321582116</v>
      </c>
      <c r="L61" s="10">
        <v>4.6575236457437663</v>
      </c>
      <c r="M61" s="10">
        <v>7.1238177128116931</v>
      </c>
      <c r="N61" s="10">
        <v>6.9249355116079103</v>
      </c>
      <c r="O61" s="10">
        <v>11.43198624247635</v>
      </c>
      <c r="P61" s="10">
        <v>16.560877042132411</v>
      </c>
      <c r="Q61" s="10">
        <v>26.189337919174541</v>
      </c>
      <c r="R61" s="10">
        <v>35.97334479793637</v>
      </c>
      <c r="S61" s="10">
        <v>46.623731728288909</v>
      </c>
      <c r="T61" s="10">
        <v>63.810920034393803</v>
      </c>
      <c r="U61" s="10">
        <v>73.594239036973335</v>
      </c>
      <c r="V61" s="10">
        <v>82.205073086844365</v>
      </c>
      <c r="W61" s="10">
        <v>83.130696474634561</v>
      </c>
      <c r="X61" s="10">
        <v>99.22089423903698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3.5349097162510739</v>
      </c>
      <c r="K65" s="10">
        <v>3.093035253654342</v>
      </c>
      <c r="L65" s="10">
        <v>5.5815133276010309</v>
      </c>
      <c r="M65" s="10">
        <v>12.198624247635429</v>
      </c>
      <c r="N65" s="10">
        <v>6.7091143594153051</v>
      </c>
      <c r="O65" s="10">
        <v>34.747549441100603</v>
      </c>
      <c r="P65" s="10">
        <v>29.563456577815991</v>
      </c>
      <c r="Q65" s="10">
        <v>31.159415305245059</v>
      </c>
      <c r="R65" s="10">
        <v>15.449269131556321</v>
      </c>
      <c r="S65" s="10">
        <v>0.9989681857265692</v>
      </c>
      <c r="T65" s="10">
        <v>0.33396388650042991</v>
      </c>
      <c r="U65" s="10">
        <v>0.36586414445399817</v>
      </c>
      <c r="V65" s="10">
        <v>0.2326741186586414</v>
      </c>
      <c r="W65" s="10">
        <v>0.14987102321582119</v>
      </c>
      <c r="X65" s="10">
        <v>0.34376612209802238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0.3343938091143594</v>
      </c>
      <c r="D70" s="10">
        <v>0.76904557179707655</v>
      </c>
      <c r="E70" s="10">
        <v>1.0963026655202059</v>
      </c>
      <c r="F70" s="10">
        <v>1.7985382631126401</v>
      </c>
      <c r="G70" s="10">
        <v>3.5397248495270852</v>
      </c>
      <c r="H70" s="10">
        <v>5.249871023215821</v>
      </c>
      <c r="I70" s="10">
        <v>5.5101461736887352</v>
      </c>
      <c r="J70" s="10">
        <v>8.4718830610490112</v>
      </c>
      <c r="K70" s="10">
        <v>10.6</v>
      </c>
      <c r="L70" s="10">
        <v>12.632588134135849</v>
      </c>
      <c r="M70" s="10">
        <v>15.04247635425623</v>
      </c>
      <c r="N70" s="10">
        <v>14.21607910576096</v>
      </c>
      <c r="O70" s="10">
        <v>14.62218400687876</v>
      </c>
      <c r="P70" s="10">
        <v>15.00429922613929</v>
      </c>
      <c r="Q70" s="10">
        <v>12.40326741186586</v>
      </c>
      <c r="R70" s="10">
        <v>14.84187446259673</v>
      </c>
      <c r="S70" s="10">
        <v>15.706534823731729</v>
      </c>
      <c r="T70" s="10">
        <v>15.859329320722271</v>
      </c>
      <c r="U70" s="10">
        <v>15.03061049011178</v>
      </c>
      <c r="V70" s="10">
        <v>14.416766981943249</v>
      </c>
      <c r="W70" s="10">
        <v>14.62218400687876</v>
      </c>
      <c r="X70" s="10">
        <v>15.95726569217541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1.337575236457438</v>
      </c>
      <c r="D71" s="37">
        <f t="shared" si="22"/>
        <v>4.8246775580395527</v>
      </c>
      <c r="E71" s="37">
        <f t="shared" si="22"/>
        <v>4.0364574376612206</v>
      </c>
      <c r="F71" s="37">
        <f t="shared" si="22"/>
        <v>3.1049871023215818</v>
      </c>
      <c r="G71" s="37">
        <f t="shared" si="22"/>
        <v>4.2992261392949267</v>
      </c>
      <c r="H71" s="37">
        <f t="shared" si="22"/>
        <v>4.2036973344797932</v>
      </c>
      <c r="I71" s="37">
        <f t="shared" si="22"/>
        <v>4.5619948409286319</v>
      </c>
      <c r="J71" s="37">
        <f t="shared" si="22"/>
        <v>6.4249355116079094</v>
      </c>
      <c r="K71" s="37">
        <f t="shared" si="22"/>
        <v>8.5029234737747199</v>
      </c>
      <c r="L71" s="37">
        <f t="shared" si="22"/>
        <v>8.9089423903697327</v>
      </c>
      <c r="M71" s="37">
        <f t="shared" si="22"/>
        <v>7.6191745485812552</v>
      </c>
      <c r="N71" s="37">
        <f t="shared" si="22"/>
        <v>4.275322441960447</v>
      </c>
      <c r="O71" s="37">
        <f t="shared" si="22"/>
        <v>8.1446259673258812</v>
      </c>
      <c r="P71" s="37">
        <f t="shared" si="22"/>
        <v>8.7417884780739463</v>
      </c>
      <c r="Q71" s="37">
        <f t="shared" si="22"/>
        <v>10.150988822012041</v>
      </c>
      <c r="R71" s="37">
        <f t="shared" si="22"/>
        <v>9.3149613069647454</v>
      </c>
      <c r="S71" s="37">
        <f t="shared" si="22"/>
        <v>10.150988822012041</v>
      </c>
      <c r="T71" s="37">
        <f t="shared" si="22"/>
        <v>11.52906276870163</v>
      </c>
      <c r="U71" s="37">
        <f t="shared" si="22"/>
        <v>19.530438521066209</v>
      </c>
      <c r="V71" s="37">
        <f t="shared" si="22"/>
        <v>26.963284608770419</v>
      </c>
      <c r="W71" s="37">
        <f t="shared" si="22"/>
        <v>38.939036973344791</v>
      </c>
      <c r="X71" s="37">
        <f t="shared" ref="X71" si="23">SUM(X72:X73)</f>
        <v>45.177730008598452</v>
      </c>
    </row>
    <row r="72" spans="1:24" ht="11.25" customHeight="1" x14ac:dyDescent="0.2">
      <c r="A72" s="42" t="s">
        <v>131</v>
      </c>
      <c r="B72" s="9" t="s">
        <v>132</v>
      </c>
      <c r="C72" s="10">
        <v>1.337575236457438</v>
      </c>
      <c r="D72" s="10">
        <v>4.8246775580395527</v>
      </c>
      <c r="E72" s="10">
        <v>4.0364574376612206</v>
      </c>
      <c r="F72" s="10">
        <v>3.1049871023215818</v>
      </c>
      <c r="G72" s="10">
        <v>4.2992261392949267</v>
      </c>
      <c r="H72" s="10">
        <v>4.2036973344797932</v>
      </c>
      <c r="I72" s="10">
        <v>4.5619948409286319</v>
      </c>
      <c r="J72" s="10">
        <v>6.4249355116079094</v>
      </c>
      <c r="K72" s="10">
        <v>8.5029234737747199</v>
      </c>
      <c r="L72" s="10">
        <v>8.9089423903697327</v>
      </c>
      <c r="M72" s="10">
        <v>7.6191745485812552</v>
      </c>
      <c r="N72" s="10">
        <v>4.275322441960447</v>
      </c>
      <c r="O72" s="10">
        <v>8.1446259673258812</v>
      </c>
      <c r="P72" s="10">
        <v>8.7417884780739463</v>
      </c>
      <c r="Q72" s="10">
        <v>10.150988822012041</v>
      </c>
      <c r="R72" s="10">
        <v>9.3149613069647454</v>
      </c>
      <c r="S72" s="10">
        <v>10.150988822012041</v>
      </c>
      <c r="T72" s="10">
        <v>11.52906276870163</v>
      </c>
      <c r="U72" s="10">
        <v>19.530438521066209</v>
      </c>
      <c r="V72" s="10">
        <v>26.963284608770419</v>
      </c>
      <c r="W72" s="10">
        <v>38.939036973344791</v>
      </c>
      <c r="X72" s="10">
        <v>45.177730008598452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5969.6723129836628</v>
      </c>
      <c r="D2" s="31">
        <f t="shared" si="0"/>
        <v>6116.9015477214098</v>
      </c>
      <c r="E2" s="31">
        <f t="shared" si="0"/>
        <v>6960.3391229578674</v>
      </c>
      <c r="F2" s="31">
        <f t="shared" si="0"/>
        <v>7075.8755803955291</v>
      </c>
      <c r="G2" s="31">
        <f t="shared" si="0"/>
        <v>7605.4077386070503</v>
      </c>
      <c r="H2" s="31">
        <f t="shared" si="0"/>
        <v>7834.0924333619942</v>
      </c>
      <c r="I2" s="31">
        <f t="shared" si="0"/>
        <v>7768.9888220120374</v>
      </c>
      <c r="J2" s="31">
        <f t="shared" si="0"/>
        <v>8170.5564058469463</v>
      </c>
      <c r="K2" s="31">
        <f t="shared" si="0"/>
        <v>8390.1584694754929</v>
      </c>
      <c r="L2" s="31">
        <f t="shared" si="0"/>
        <v>7665.6724849527054</v>
      </c>
      <c r="M2" s="31">
        <f t="shared" si="0"/>
        <v>7613.892777300086</v>
      </c>
      <c r="N2" s="31">
        <f t="shared" si="0"/>
        <v>7203.9083404987095</v>
      </c>
      <c r="O2" s="31">
        <f t="shared" si="0"/>
        <v>6853.5604471195184</v>
      </c>
      <c r="P2" s="31">
        <f t="shared" si="0"/>
        <v>6819.3469475494403</v>
      </c>
      <c r="Q2" s="31">
        <f t="shared" si="0"/>
        <v>6424.8846947549428</v>
      </c>
      <c r="R2" s="31">
        <f t="shared" si="0"/>
        <v>7195.9567497850376</v>
      </c>
      <c r="S2" s="31">
        <f t="shared" si="0"/>
        <v>7503.4491831470323</v>
      </c>
      <c r="T2" s="31">
        <f t="shared" si="0"/>
        <v>8213.9371453138428</v>
      </c>
      <c r="U2" s="31">
        <f t="shared" si="0"/>
        <v>8044.998022355976</v>
      </c>
      <c r="V2" s="31">
        <f t="shared" si="0"/>
        <v>8054.7758383490955</v>
      </c>
      <c r="W2" s="31">
        <f t="shared" si="0"/>
        <v>7642.4199484092851</v>
      </c>
      <c r="X2" s="31">
        <f t="shared" ref="X2" si="1">SUM(X3,X17,X22,X25,X26,X51,X52,X71,X74,X75,X76)</f>
        <v>8079.3736887360274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478.66113499570076</v>
      </c>
      <c r="D3" s="34">
        <f t="shared" si="2"/>
        <v>445.24419604471183</v>
      </c>
      <c r="E3" s="34">
        <f t="shared" si="2"/>
        <v>591.10877042132404</v>
      </c>
      <c r="F3" s="34">
        <f t="shared" si="2"/>
        <v>652.2508168529663</v>
      </c>
      <c r="G3" s="34">
        <f t="shared" si="2"/>
        <v>754.44428202923473</v>
      </c>
      <c r="H3" s="34">
        <f t="shared" si="2"/>
        <v>624.1195184866724</v>
      </c>
      <c r="I3" s="34">
        <f t="shared" si="2"/>
        <v>691.54901117798784</v>
      </c>
      <c r="J3" s="34">
        <f t="shared" si="2"/>
        <v>701.82175408426474</v>
      </c>
      <c r="K3" s="34">
        <f t="shared" si="2"/>
        <v>795.73301805674964</v>
      </c>
      <c r="L3" s="34">
        <f t="shared" si="2"/>
        <v>454.81427343078241</v>
      </c>
      <c r="M3" s="34">
        <f t="shared" si="2"/>
        <v>699.90834049871012</v>
      </c>
      <c r="N3" s="34">
        <f t="shared" si="2"/>
        <v>691.49535683576948</v>
      </c>
      <c r="O3" s="34">
        <f t="shared" si="2"/>
        <v>554.7246775580395</v>
      </c>
      <c r="P3" s="34">
        <f t="shared" si="2"/>
        <v>743.21977644024071</v>
      </c>
      <c r="Q3" s="34">
        <f t="shared" si="2"/>
        <v>597.31315563198609</v>
      </c>
      <c r="R3" s="34">
        <f t="shared" si="2"/>
        <v>623.76792777300068</v>
      </c>
      <c r="S3" s="34">
        <f t="shared" si="2"/>
        <v>664.15674978503864</v>
      </c>
      <c r="T3" s="34">
        <f t="shared" si="2"/>
        <v>395.18048151332772</v>
      </c>
      <c r="U3" s="34">
        <f t="shared" si="2"/>
        <v>334.59742046431631</v>
      </c>
      <c r="V3" s="34">
        <f t="shared" si="2"/>
        <v>449.01521926053312</v>
      </c>
      <c r="W3" s="34">
        <f t="shared" si="2"/>
        <v>382.77979363714536</v>
      </c>
      <c r="X3" s="34">
        <f t="shared" ref="X3" si="3">SUM(X4,X8,X11)</f>
        <v>418.29948409286322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438.95975924333618</v>
      </c>
      <c r="D4" s="29">
        <f t="shared" si="4"/>
        <v>399.50490111779868</v>
      </c>
      <c r="E4" s="29">
        <f t="shared" si="4"/>
        <v>542.76122098022347</v>
      </c>
      <c r="F4" s="29">
        <f t="shared" si="4"/>
        <v>605.47790197764391</v>
      </c>
      <c r="G4" s="29">
        <f t="shared" si="4"/>
        <v>706.66328460877037</v>
      </c>
      <c r="H4" s="29">
        <f t="shared" si="4"/>
        <v>574.2822012037833</v>
      </c>
      <c r="I4" s="29">
        <f t="shared" si="4"/>
        <v>642.56440240756649</v>
      </c>
      <c r="J4" s="29">
        <f t="shared" si="4"/>
        <v>654.93155631986235</v>
      </c>
      <c r="K4" s="29">
        <f t="shared" si="4"/>
        <v>753.3992261392948</v>
      </c>
      <c r="L4" s="29">
        <f t="shared" si="4"/>
        <v>418.95262252794492</v>
      </c>
      <c r="M4" s="29">
        <f t="shared" si="4"/>
        <v>644.60593293207216</v>
      </c>
      <c r="N4" s="29">
        <f t="shared" si="4"/>
        <v>643.4496990541702</v>
      </c>
      <c r="O4" s="29">
        <f t="shared" si="4"/>
        <v>516.18521066208075</v>
      </c>
      <c r="P4" s="29">
        <f t="shared" si="4"/>
        <v>705.02691315563197</v>
      </c>
      <c r="Q4" s="29">
        <f t="shared" si="4"/>
        <v>561.79234737747197</v>
      </c>
      <c r="R4" s="29">
        <f t="shared" si="4"/>
        <v>584.44282029234728</v>
      </c>
      <c r="S4" s="29">
        <f t="shared" si="4"/>
        <v>625.45365434221833</v>
      </c>
      <c r="T4" s="29">
        <f t="shared" si="4"/>
        <v>353.25580395528817</v>
      </c>
      <c r="U4" s="29">
        <f t="shared" si="4"/>
        <v>299.33576956147886</v>
      </c>
      <c r="V4" s="29">
        <f t="shared" si="4"/>
        <v>416.87489251934653</v>
      </c>
      <c r="W4" s="29">
        <f t="shared" si="4"/>
        <v>355.27119518486677</v>
      </c>
      <c r="X4" s="29">
        <f t="shared" ref="X4" si="5">SUM(X5:X7)</f>
        <v>395.78426483233011</v>
      </c>
    </row>
    <row r="5" spans="1:24" ht="11.25" customHeight="1" x14ac:dyDescent="0.2">
      <c r="A5" s="41" t="s">
        <v>5</v>
      </c>
      <c r="B5" s="9" t="s">
        <v>6</v>
      </c>
      <c r="C5" s="10">
        <v>6.5950128976784178E-2</v>
      </c>
      <c r="D5" s="10">
        <v>0.13190025795356841</v>
      </c>
      <c r="E5" s="10">
        <v>4.749613069647463</v>
      </c>
      <c r="F5" s="10">
        <v>0</v>
      </c>
      <c r="G5" s="10">
        <v>0.26388650042992262</v>
      </c>
      <c r="H5" s="10">
        <v>0.19793637145313839</v>
      </c>
      <c r="I5" s="10">
        <v>6.5950128976784178E-2</v>
      </c>
      <c r="J5" s="10">
        <v>0.19742046431642299</v>
      </c>
      <c r="K5" s="10">
        <v>0</v>
      </c>
      <c r="L5" s="10">
        <v>0.19793637145313839</v>
      </c>
      <c r="M5" s="10">
        <v>0.85760963026655201</v>
      </c>
      <c r="N5" s="10">
        <v>1.385296646603611</v>
      </c>
      <c r="O5" s="10">
        <v>0.13190025795356841</v>
      </c>
      <c r="P5" s="10">
        <v>1.781083404987102</v>
      </c>
      <c r="Q5" s="10">
        <v>0.9895098882201202</v>
      </c>
      <c r="R5" s="10">
        <v>0.59372312983662934</v>
      </c>
      <c r="S5" s="10">
        <v>6.5950128976784178E-2</v>
      </c>
      <c r="T5" s="10">
        <v>0.19742046431642299</v>
      </c>
      <c r="U5" s="10">
        <v>2.0398968185726569</v>
      </c>
      <c r="V5" s="10">
        <v>1.0527944969905421</v>
      </c>
      <c r="W5" s="10">
        <v>0.59226139294926905</v>
      </c>
      <c r="X5" s="10">
        <v>2.4346517626827171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438.89380911435939</v>
      </c>
      <c r="D7" s="10">
        <v>399.37300085984509</v>
      </c>
      <c r="E7" s="10">
        <v>538.011607910576</v>
      </c>
      <c r="F7" s="10">
        <v>605.47790197764391</v>
      </c>
      <c r="G7" s="10">
        <v>706.39939810834039</v>
      </c>
      <c r="H7" s="10">
        <v>574.08426483233018</v>
      </c>
      <c r="I7" s="10">
        <v>642.49845227858975</v>
      </c>
      <c r="J7" s="10">
        <v>654.7341358555459</v>
      </c>
      <c r="K7" s="10">
        <v>753.3992261392948</v>
      </c>
      <c r="L7" s="10">
        <v>418.7546861564918</v>
      </c>
      <c r="M7" s="10">
        <v>643.74832330180561</v>
      </c>
      <c r="N7" s="10">
        <v>642.0644024075666</v>
      </c>
      <c r="O7" s="10">
        <v>516.05331040412716</v>
      </c>
      <c r="P7" s="10">
        <v>703.24582975064482</v>
      </c>
      <c r="Q7" s="10">
        <v>560.80283748925183</v>
      </c>
      <c r="R7" s="10">
        <v>583.8490971625107</v>
      </c>
      <c r="S7" s="10">
        <v>625.38770421324159</v>
      </c>
      <c r="T7" s="10">
        <v>353.05838349097172</v>
      </c>
      <c r="U7" s="10">
        <v>297.29587274290623</v>
      </c>
      <c r="V7" s="10">
        <v>415.82209802235599</v>
      </c>
      <c r="W7" s="10">
        <v>354.67893379191747</v>
      </c>
      <c r="X7" s="10">
        <v>393.34961306964738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29.900601891659502</v>
      </c>
      <c r="D8" s="29">
        <f t="shared" si="6"/>
        <v>31.738177128116941</v>
      </c>
      <c r="E8" s="29">
        <f t="shared" si="6"/>
        <v>36.446603611349957</v>
      </c>
      <c r="F8" s="29">
        <f t="shared" si="6"/>
        <v>34.871969045571802</v>
      </c>
      <c r="G8" s="29">
        <f t="shared" si="6"/>
        <v>33.779879621668101</v>
      </c>
      <c r="H8" s="29">
        <f t="shared" si="6"/>
        <v>33.73602751504729</v>
      </c>
      <c r="I8" s="29">
        <f t="shared" si="6"/>
        <v>34.283404987102323</v>
      </c>
      <c r="J8" s="29">
        <f t="shared" si="6"/>
        <v>26.58856405846948</v>
      </c>
      <c r="K8" s="29">
        <f t="shared" si="6"/>
        <v>24.832330180567499</v>
      </c>
      <c r="L8" s="29">
        <f t="shared" si="6"/>
        <v>19.060275150472911</v>
      </c>
      <c r="M8" s="29">
        <f t="shared" si="6"/>
        <v>36.400859845227856</v>
      </c>
      <c r="N8" s="29">
        <f t="shared" si="6"/>
        <v>29.84419604471195</v>
      </c>
      <c r="O8" s="29">
        <f t="shared" si="6"/>
        <v>18.937833190025799</v>
      </c>
      <c r="P8" s="29">
        <f t="shared" si="6"/>
        <v>19.991401547721409</v>
      </c>
      <c r="Q8" s="29">
        <f t="shared" si="6"/>
        <v>16.61926053310404</v>
      </c>
      <c r="R8" s="29">
        <f t="shared" si="6"/>
        <v>21.823645743766122</v>
      </c>
      <c r="S8" s="29">
        <f t="shared" si="6"/>
        <v>17.701375752364569</v>
      </c>
      <c r="T8" s="29">
        <f t="shared" si="6"/>
        <v>20.012897678417879</v>
      </c>
      <c r="U8" s="29">
        <f t="shared" si="6"/>
        <v>14.539982803095439</v>
      </c>
      <c r="V8" s="29">
        <f t="shared" si="6"/>
        <v>12.538693035253649</v>
      </c>
      <c r="W8" s="29">
        <f t="shared" si="6"/>
        <v>7.1368873602751499</v>
      </c>
      <c r="X8" s="29">
        <f t="shared" ref="X8" si="7">SUM(X9:X10)</f>
        <v>1.7935511607910579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12.954514187446261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29.900601891659502</v>
      </c>
      <c r="D10" s="10">
        <v>31.738177128116941</v>
      </c>
      <c r="E10" s="10">
        <v>36.446603611349957</v>
      </c>
      <c r="F10" s="10">
        <v>34.871969045571802</v>
      </c>
      <c r="G10" s="10">
        <v>33.779879621668101</v>
      </c>
      <c r="H10" s="10">
        <v>33.73602751504729</v>
      </c>
      <c r="I10" s="10">
        <v>34.283404987102323</v>
      </c>
      <c r="J10" s="10">
        <v>26.58856405846948</v>
      </c>
      <c r="K10" s="10">
        <v>24.832330180567499</v>
      </c>
      <c r="L10" s="10">
        <v>19.060275150472911</v>
      </c>
      <c r="M10" s="10">
        <v>23.446345657781599</v>
      </c>
      <c r="N10" s="10">
        <v>29.84419604471195</v>
      </c>
      <c r="O10" s="10">
        <v>18.937833190025799</v>
      </c>
      <c r="P10" s="10">
        <v>19.991401547721409</v>
      </c>
      <c r="Q10" s="10">
        <v>16.61926053310404</v>
      </c>
      <c r="R10" s="10">
        <v>21.823645743766122</v>
      </c>
      <c r="S10" s="10">
        <v>17.701375752364569</v>
      </c>
      <c r="T10" s="10">
        <v>20.012897678417879</v>
      </c>
      <c r="U10" s="10">
        <v>14.539982803095439</v>
      </c>
      <c r="V10" s="10">
        <v>12.538693035253649</v>
      </c>
      <c r="W10" s="10">
        <v>7.1368873602751499</v>
      </c>
      <c r="X10" s="10">
        <v>1.7935511607910579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9.8007738607050729</v>
      </c>
      <c r="D11" s="29">
        <f t="shared" si="8"/>
        <v>14.001117798796219</v>
      </c>
      <c r="E11" s="29">
        <f t="shared" si="8"/>
        <v>11.90094582975064</v>
      </c>
      <c r="F11" s="29">
        <f t="shared" si="8"/>
        <v>11.90094582975064</v>
      </c>
      <c r="G11" s="29">
        <f t="shared" si="8"/>
        <v>14.001117798796219</v>
      </c>
      <c r="H11" s="29">
        <f t="shared" si="8"/>
        <v>16.101289767841791</v>
      </c>
      <c r="I11" s="29">
        <f t="shared" si="8"/>
        <v>14.701203783319</v>
      </c>
      <c r="J11" s="29">
        <f t="shared" si="8"/>
        <v>20.301633705932929</v>
      </c>
      <c r="K11" s="29">
        <f t="shared" si="8"/>
        <v>17.501461736887361</v>
      </c>
      <c r="L11" s="29">
        <f t="shared" si="8"/>
        <v>16.801375752364571</v>
      </c>
      <c r="M11" s="29">
        <f t="shared" si="8"/>
        <v>18.90154772141014</v>
      </c>
      <c r="N11" s="29">
        <f t="shared" si="8"/>
        <v>18.20146173688736</v>
      </c>
      <c r="O11" s="29">
        <f t="shared" si="8"/>
        <v>19.60163370593293</v>
      </c>
      <c r="P11" s="29">
        <f t="shared" si="8"/>
        <v>18.20146173688736</v>
      </c>
      <c r="Q11" s="29">
        <f t="shared" si="8"/>
        <v>18.90154772141014</v>
      </c>
      <c r="R11" s="29">
        <f t="shared" si="8"/>
        <v>17.501461736887361</v>
      </c>
      <c r="S11" s="29">
        <f t="shared" si="8"/>
        <v>21.001719690455719</v>
      </c>
      <c r="T11" s="29">
        <f t="shared" si="8"/>
        <v>21.911779879621669</v>
      </c>
      <c r="U11" s="29">
        <f t="shared" si="8"/>
        <v>20.72166809974204</v>
      </c>
      <c r="V11" s="29">
        <f t="shared" si="8"/>
        <v>19.60163370593293</v>
      </c>
      <c r="W11" s="29">
        <f t="shared" si="8"/>
        <v>20.371711092003441</v>
      </c>
      <c r="X11" s="29">
        <f t="shared" ref="X11" si="9">SUM(X12:X16)</f>
        <v>20.72166809974204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9.8007738607050729</v>
      </c>
      <c r="D13" s="10">
        <v>14.001117798796219</v>
      </c>
      <c r="E13" s="10">
        <v>11.90094582975064</v>
      </c>
      <c r="F13" s="10">
        <v>11.90094582975064</v>
      </c>
      <c r="G13" s="10">
        <v>14.001117798796219</v>
      </c>
      <c r="H13" s="10">
        <v>16.101289767841791</v>
      </c>
      <c r="I13" s="10">
        <v>14.701203783319</v>
      </c>
      <c r="J13" s="10">
        <v>20.301633705932929</v>
      </c>
      <c r="K13" s="10">
        <v>17.501461736887361</v>
      </c>
      <c r="L13" s="10">
        <v>16.801375752364571</v>
      </c>
      <c r="M13" s="10">
        <v>18.90154772141014</v>
      </c>
      <c r="N13" s="10">
        <v>18.20146173688736</v>
      </c>
      <c r="O13" s="10">
        <v>19.60163370593293</v>
      </c>
      <c r="P13" s="10">
        <v>18.20146173688736</v>
      </c>
      <c r="Q13" s="10">
        <v>18.90154772141014</v>
      </c>
      <c r="R13" s="10">
        <v>17.501461736887361</v>
      </c>
      <c r="S13" s="10">
        <v>21.001719690455719</v>
      </c>
      <c r="T13" s="10">
        <v>21.911779879621669</v>
      </c>
      <c r="U13" s="10">
        <v>20.72166809974204</v>
      </c>
      <c r="V13" s="10">
        <v>19.60163370593293</v>
      </c>
      <c r="W13" s="10">
        <v>20.371711092003441</v>
      </c>
      <c r="X13" s="10">
        <v>20.72166809974204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4208.8099742046425</v>
      </c>
      <c r="D26" s="37">
        <f t="shared" si="14"/>
        <v>4464.9161650902834</v>
      </c>
      <c r="E26" s="37">
        <f t="shared" si="14"/>
        <v>5145.7780739466898</v>
      </c>
      <c r="F26" s="37">
        <f t="shared" si="14"/>
        <v>5108.2765262252797</v>
      </c>
      <c r="G26" s="37">
        <f t="shared" si="14"/>
        <v>5534.7768701633704</v>
      </c>
      <c r="H26" s="37">
        <f t="shared" si="14"/>
        <v>5526.4278589853811</v>
      </c>
      <c r="I26" s="37">
        <f t="shared" si="14"/>
        <v>5441.7251934651749</v>
      </c>
      <c r="J26" s="37">
        <f t="shared" si="14"/>
        <v>5934.4172828890787</v>
      </c>
      <c r="K26" s="37">
        <f t="shared" si="14"/>
        <v>5550.2102321582106</v>
      </c>
      <c r="L26" s="37">
        <f t="shared" si="14"/>
        <v>5331.3516766981929</v>
      </c>
      <c r="M26" s="37">
        <f t="shared" si="14"/>
        <v>4973.3925193465184</v>
      </c>
      <c r="N26" s="37">
        <f t="shared" si="14"/>
        <v>4591.8755803955282</v>
      </c>
      <c r="O26" s="37">
        <f t="shared" si="14"/>
        <v>4057.0067067927775</v>
      </c>
      <c r="P26" s="37">
        <f t="shared" si="14"/>
        <v>4065.9536543422178</v>
      </c>
      <c r="Q26" s="37">
        <f t="shared" si="14"/>
        <v>3942.8985382631117</v>
      </c>
      <c r="R26" s="37">
        <f t="shared" si="14"/>
        <v>4544.9399828030955</v>
      </c>
      <c r="S26" s="37">
        <f t="shared" si="14"/>
        <v>4693.3284608770409</v>
      </c>
      <c r="T26" s="37">
        <f t="shared" si="14"/>
        <v>5229.4252794496979</v>
      </c>
      <c r="U26" s="37">
        <f t="shared" si="14"/>
        <v>5232.1029234737744</v>
      </c>
      <c r="V26" s="37">
        <f t="shared" si="14"/>
        <v>4852.6285468615642</v>
      </c>
      <c r="W26" s="37">
        <f t="shared" si="14"/>
        <v>4451.7501289767833</v>
      </c>
      <c r="X26" s="37">
        <f t="shared" ref="X26" si="15">SUM(X27,X33)</f>
        <v>4602.0413585554597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4004.2418744625961</v>
      </c>
      <c r="D27" s="29">
        <f t="shared" si="16"/>
        <v>4041.7119518486666</v>
      </c>
      <c r="E27" s="29">
        <f t="shared" si="16"/>
        <v>4319.1936371453139</v>
      </c>
      <c r="F27" s="29">
        <f t="shared" si="16"/>
        <v>4356.6638005159075</v>
      </c>
      <c r="G27" s="29">
        <f t="shared" si="16"/>
        <v>4526.7985382631123</v>
      </c>
      <c r="H27" s="29">
        <f t="shared" si="16"/>
        <v>4360.7146173688725</v>
      </c>
      <c r="I27" s="29">
        <f t="shared" si="16"/>
        <v>4012.3435081685284</v>
      </c>
      <c r="J27" s="29">
        <f t="shared" si="16"/>
        <v>4569.3322441960436</v>
      </c>
      <c r="K27" s="29">
        <f t="shared" si="16"/>
        <v>3758.1541702493546</v>
      </c>
      <c r="L27" s="29">
        <f t="shared" si="16"/>
        <v>4177.7872742906266</v>
      </c>
      <c r="M27" s="29">
        <f t="shared" si="16"/>
        <v>3681.2553740326744</v>
      </c>
      <c r="N27" s="29">
        <f t="shared" si="16"/>
        <v>3179.9608770421323</v>
      </c>
      <c r="O27" s="29">
        <f t="shared" si="16"/>
        <v>2885.2177987962168</v>
      </c>
      <c r="P27" s="29">
        <f t="shared" si="16"/>
        <v>2871.9595012897676</v>
      </c>
      <c r="Q27" s="29">
        <f t="shared" si="16"/>
        <v>2399.7587274290622</v>
      </c>
      <c r="R27" s="29">
        <f t="shared" si="16"/>
        <v>2818.9262252794501</v>
      </c>
      <c r="S27" s="29">
        <f t="shared" si="16"/>
        <v>3053.4967325881339</v>
      </c>
      <c r="T27" s="29">
        <f t="shared" si="16"/>
        <v>3230.3424763542548</v>
      </c>
      <c r="U27" s="29">
        <f t="shared" si="16"/>
        <v>3327.2303525365433</v>
      </c>
      <c r="V27" s="29">
        <f t="shared" si="16"/>
        <v>2318.4749785038689</v>
      </c>
      <c r="W27" s="29">
        <f t="shared" si="16"/>
        <v>2538.869303525365</v>
      </c>
      <c r="X27" s="29">
        <f t="shared" ref="X27" si="17">SUM(X28:X32)</f>
        <v>2345.7055030094584</v>
      </c>
    </row>
    <row r="28" spans="1:24" ht="11.25" customHeight="1" x14ac:dyDescent="0.2">
      <c r="A28" s="41" t="s">
        <v>45</v>
      </c>
      <c r="B28" s="9" t="s">
        <v>46</v>
      </c>
      <c r="C28" s="10">
        <v>3963.7336199484089</v>
      </c>
      <c r="D28" s="10">
        <v>3958.6700773860698</v>
      </c>
      <c r="E28" s="10">
        <v>3944.4921754084271</v>
      </c>
      <c r="F28" s="10">
        <v>3813.8530524505591</v>
      </c>
      <c r="G28" s="10">
        <v>4251.3423043852099</v>
      </c>
      <c r="H28" s="10">
        <v>4049.813671539122</v>
      </c>
      <c r="I28" s="10">
        <v>3847.2723989681849</v>
      </c>
      <c r="J28" s="10">
        <v>4251.3423043852099</v>
      </c>
      <c r="K28" s="10">
        <v>3517.1300085984522</v>
      </c>
      <c r="L28" s="10">
        <v>4118.7732588134131</v>
      </c>
      <c r="M28" s="10">
        <v>3597.8217540842652</v>
      </c>
      <c r="N28" s="10">
        <v>2894.3966466036109</v>
      </c>
      <c r="O28" s="10">
        <v>2371.202321582115</v>
      </c>
      <c r="P28" s="10">
        <v>2510.9248495270849</v>
      </c>
      <c r="Q28" s="10">
        <v>1887.7830610490109</v>
      </c>
      <c r="R28" s="10">
        <v>2374.2619948409292</v>
      </c>
      <c r="S28" s="10">
        <v>2562.93826311264</v>
      </c>
      <c r="T28" s="10">
        <v>2873.999226139294</v>
      </c>
      <c r="U28" s="10">
        <v>3024.4303525365431</v>
      </c>
      <c r="V28" s="10">
        <v>2045.8631986242469</v>
      </c>
      <c r="W28" s="10">
        <v>1982.4271711091999</v>
      </c>
      <c r="X28" s="10">
        <v>1796.7084264832331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70.88942390369732</v>
      </c>
      <c r="E30" s="10">
        <v>364.57437661220979</v>
      </c>
      <c r="F30" s="10">
        <v>528.63284608770414</v>
      </c>
      <c r="G30" s="10">
        <v>260.26560619088559</v>
      </c>
      <c r="H30" s="10">
        <v>290.64677558039551</v>
      </c>
      <c r="I30" s="10">
        <v>139.7534823731728</v>
      </c>
      <c r="J30" s="10">
        <v>279.5070507308684</v>
      </c>
      <c r="K30" s="10">
        <v>200.51590713671541</v>
      </c>
      <c r="L30" s="10">
        <v>6.1049011177987964</v>
      </c>
      <c r="M30" s="10">
        <v>13.22725709372313</v>
      </c>
      <c r="N30" s="10">
        <v>207.0340498710232</v>
      </c>
      <c r="O30" s="10">
        <v>449.76354256233873</v>
      </c>
      <c r="P30" s="10">
        <v>287.60386930352541</v>
      </c>
      <c r="Q30" s="10">
        <v>452.82312983662928</v>
      </c>
      <c r="R30" s="10">
        <v>390.61100601891661</v>
      </c>
      <c r="S30" s="10">
        <v>429.36612209802229</v>
      </c>
      <c r="T30" s="10">
        <v>293.21315563198618</v>
      </c>
      <c r="U30" s="10">
        <v>247.52295786758381</v>
      </c>
      <c r="V30" s="10">
        <v>231.10300945829749</v>
      </c>
      <c r="W30" s="10">
        <v>514.21943250214963</v>
      </c>
      <c r="X30" s="10">
        <v>504.93860705073081</v>
      </c>
    </row>
    <row r="31" spans="1:24" ht="11.25" customHeight="1" x14ac:dyDescent="0.2">
      <c r="A31" s="41" t="s">
        <v>51</v>
      </c>
      <c r="B31" s="9" t="s">
        <v>52</v>
      </c>
      <c r="C31" s="10">
        <v>40.508254514187442</v>
      </c>
      <c r="D31" s="10">
        <v>12.1524505588994</v>
      </c>
      <c r="E31" s="10">
        <v>10.12708512467756</v>
      </c>
      <c r="F31" s="10">
        <v>14.177901977644019</v>
      </c>
      <c r="G31" s="10">
        <v>15.19062768701634</v>
      </c>
      <c r="H31" s="10">
        <v>20.25417024935512</v>
      </c>
      <c r="I31" s="10">
        <v>25.317626827171111</v>
      </c>
      <c r="J31" s="10">
        <v>38.482889079965602</v>
      </c>
      <c r="K31" s="10">
        <v>40.508254514187442</v>
      </c>
      <c r="L31" s="10">
        <v>52.909114359415298</v>
      </c>
      <c r="M31" s="10">
        <v>70.206362854686148</v>
      </c>
      <c r="N31" s="10">
        <v>78.530180567497851</v>
      </c>
      <c r="O31" s="10">
        <v>64.251934651762681</v>
      </c>
      <c r="P31" s="10">
        <v>73.430782459157342</v>
      </c>
      <c r="Q31" s="10">
        <v>59.15253654342218</v>
      </c>
      <c r="R31" s="10">
        <v>54.053224419604469</v>
      </c>
      <c r="S31" s="10">
        <v>61.192347377472053</v>
      </c>
      <c r="T31" s="10">
        <v>63.130094582975048</v>
      </c>
      <c r="U31" s="10">
        <v>55.277042132416163</v>
      </c>
      <c r="V31" s="10">
        <v>41.508770421324158</v>
      </c>
      <c r="W31" s="10">
        <v>42.222699914015479</v>
      </c>
      <c r="X31" s="10">
        <v>44.058469475494412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204.5680997420464</v>
      </c>
      <c r="D33" s="29">
        <f t="shared" si="18"/>
        <v>423.20421324161651</v>
      </c>
      <c r="E33" s="29">
        <f t="shared" si="18"/>
        <v>826.58443680137577</v>
      </c>
      <c r="F33" s="29">
        <f t="shared" si="18"/>
        <v>751.61272570937228</v>
      </c>
      <c r="G33" s="29">
        <f t="shared" si="18"/>
        <v>1007.9783319002578</v>
      </c>
      <c r="H33" s="29">
        <f t="shared" si="18"/>
        <v>1165.7132416165089</v>
      </c>
      <c r="I33" s="29">
        <f t="shared" si="18"/>
        <v>1429.3816852966465</v>
      </c>
      <c r="J33" s="29">
        <f t="shared" si="18"/>
        <v>1365.0850386930351</v>
      </c>
      <c r="K33" s="29">
        <f t="shared" si="18"/>
        <v>1792.056061908856</v>
      </c>
      <c r="L33" s="29">
        <f t="shared" si="18"/>
        <v>1153.5644024075666</v>
      </c>
      <c r="M33" s="29">
        <f t="shared" si="18"/>
        <v>1292.1371453138436</v>
      </c>
      <c r="N33" s="29">
        <f t="shared" si="18"/>
        <v>1411.9147033533961</v>
      </c>
      <c r="O33" s="29">
        <f t="shared" si="18"/>
        <v>1171.7889079965607</v>
      </c>
      <c r="P33" s="29">
        <f t="shared" si="18"/>
        <v>1193.9941530524502</v>
      </c>
      <c r="Q33" s="29">
        <f t="shared" si="18"/>
        <v>1543.1398108340493</v>
      </c>
      <c r="R33" s="29">
        <f t="shared" si="18"/>
        <v>1726.0137575236452</v>
      </c>
      <c r="S33" s="29">
        <f t="shared" si="18"/>
        <v>1639.8317282889072</v>
      </c>
      <c r="T33" s="29">
        <f t="shared" si="18"/>
        <v>1999.0828030954431</v>
      </c>
      <c r="U33" s="29">
        <f t="shared" si="18"/>
        <v>1904.8725709372306</v>
      </c>
      <c r="V33" s="29">
        <f t="shared" si="18"/>
        <v>2534.1535683576958</v>
      </c>
      <c r="W33" s="29">
        <f t="shared" si="18"/>
        <v>1912.8808254514183</v>
      </c>
      <c r="X33" s="29">
        <f t="shared" ref="X33" si="19">SUM(X34:X50)</f>
        <v>2256.3358555460013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1.1199484092863281</v>
      </c>
      <c r="D36" s="10">
        <v>3.359845227858985</v>
      </c>
      <c r="E36" s="10">
        <v>7.2797076526225268</v>
      </c>
      <c r="F36" s="10">
        <v>7.8396388650042983</v>
      </c>
      <c r="G36" s="10">
        <v>8.511607910576096</v>
      </c>
      <c r="H36" s="10">
        <v>3.359845227858985</v>
      </c>
      <c r="I36" s="10">
        <v>2.2398968185726571</v>
      </c>
      <c r="J36" s="10">
        <v>2.2398968185726571</v>
      </c>
      <c r="K36" s="10">
        <v>11.19948409286328</v>
      </c>
      <c r="L36" s="10">
        <v>19.03912295786758</v>
      </c>
      <c r="M36" s="10">
        <v>15.6792777300086</v>
      </c>
      <c r="N36" s="10">
        <v>15.6792777300086</v>
      </c>
      <c r="O36" s="10">
        <v>15.6792777300086</v>
      </c>
      <c r="P36" s="10">
        <v>44.797936371453133</v>
      </c>
      <c r="Q36" s="10">
        <v>49.277730008598454</v>
      </c>
      <c r="R36" s="10">
        <v>40.31814273430782</v>
      </c>
      <c r="S36" s="10">
        <v>60.477214101461733</v>
      </c>
      <c r="T36" s="10">
        <v>52.413585554600168</v>
      </c>
      <c r="U36" s="10">
        <v>45.805932932072217</v>
      </c>
      <c r="V36" s="10">
        <v>83.436199484092867</v>
      </c>
      <c r="W36" s="10">
        <v>74.252622527944965</v>
      </c>
      <c r="X36" s="10">
        <v>92.283748925193464</v>
      </c>
    </row>
    <row r="37" spans="1:24" ht="11.25" customHeight="1" x14ac:dyDescent="0.2">
      <c r="A37" s="41" t="s">
        <v>61</v>
      </c>
      <c r="B37" s="9" t="s">
        <v>62</v>
      </c>
      <c r="C37" s="10">
        <v>9.5851246775580385</v>
      </c>
      <c r="D37" s="10">
        <v>43.66560619088564</v>
      </c>
      <c r="E37" s="10">
        <v>80.941014617368879</v>
      </c>
      <c r="F37" s="10">
        <v>93.721238177128114</v>
      </c>
      <c r="G37" s="10">
        <v>144.84187446259671</v>
      </c>
      <c r="H37" s="10">
        <v>272.64350816852959</v>
      </c>
      <c r="I37" s="10">
        <v>325.89423903697332</v>
      </c>
      <c r="J37" s="10">
        <v>270.51349957007739</v>
      </c>
      <c r="K37" s="10">
        <v>305.6589853826311</v>
      </c>
      <c r="L37" s="10">
        <v>234.30300945829751</v>
      </c>
      <c r="M37" s="10">
        <v>244.95322441960451</v>
      </c>
      <c r="N37" s="10">
        <v>230.04299226139301</v>
      </c>
      <c r="O37" s="10">
        <v>179.98736027515051</v>
      </c>
      <c r="P37" s="10">
        <v>105.43637145313841</v>
      </c>
      <c r="Q37" s="10">
        <v>151.23198624247641</v>
      </c>
      <c r="R37" s="10">
        <v>232.17300085984519</v>
      </c>
      <c r="S37" s="10">
        <v>206.61272570937231</v>
      </c>
      <c r="T37" s="10">
        <v>170.40223559759241</v>
      </c>
      <c r="U37" s="10">
        <v>142.60533104041269</v>
      </c>
      <c r="V37" s="10">
        <v>164.54462596732591</v>
      </c>
      <c r="W37" s="10">
        <v>135.68280309544281</v>
      </c>
      <c r="X37" s="10">
        <v>176.89879621668101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0.5290627687016336</v>
      </c>
      <c r="F38" s="10">
        <v>0.53250214961306963</v>
      </c>
      <c r="G38" s="10">
        <v>0.53250214961306963</v>
      </c>
      <c r="H38" s="10">
        <v>0.53250214961306963</v>
      </c>
      <c r="I38" s="10">
        <v>0.53250214961306963</v>
      </c>
      <c r="J38" s="10">
        <v>0.53250214961306963</v>
      </c>
      <c r="K38" s="10">
        <v>0.53250214961306963</v>
      </c>
      <c r="L38" s="10">
        <v>0.53250214961306963</v>
      </c>
      <c r="M38" s="10">
        <v>0.53250214961306963</v>
      </c>
      <c r="N38" s="10">
        <v>0.53250214961306963</v>
      </c>
      <c r="O38" s="10">
        <v>0.53250214961306963</v>
      </c>
      <c r="P38" s="10">
        <v>0.53250214961306963</v>
      </c>
      <c r="Q38" s="10">
        <v>0.53250214961306963</v>
      </c>
      <c r="R38" s="10">
        <v>0.42596732588134129</v>
      </c>
      <c r="S38" s="10">
        <v>0.53250214961306963</v>
      </c>
      <c r="T38" s="10">
        <v>0.53250214961306963</v>
      </c>
      <c r="U38" s="10">
        <v>0.53250214961306963</v>
      </c>
      <c r="V38" s="10">
        <v>0.53250214961306963</v>
      </c>
      <c r="W38" s="10">
        <v>0.42596732588134129</v>
      </c>
      <c r="X38" s="10">
        <v>0.53250214961306963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37.798796216680998</v>
      </c>
      <c r="D40" s="10">
        <v>13.64952708512468</v>
      </c>
      <c r="E40" s="10">
        <v>13.64952708512468</v>
      </c>
      <c r="F40" s="10">
        <v>2.0999140154772138</v>
      </c>
      <c r="G40" s="10">
        <v>0</v>
      </c>
      <c r="H40" s="10">
        <v>3.1498710232158209</v>
      </c>
      <c r="I40" s="10">
        <v>29.39905417024935</v>
      </c>
      <c r="J40" s="10">
        <v>3.1498710232158209</v>
      </c>
      <c r="K40" s="10">
        <v>20.99931212381771</v>
      </c>
      <c r="L40" s="10">
        <v>0</v>
      </c>
      <c r="M40" s="10">
        <v>11.54961306964746</v>
      </c>
      <c r="N40" s="10">
        <v>1.0499570077386069</v>
      </c>
      <c r="O40" s="10">
        <v>19.949355116079101</v>
      </c>
      <c r="P40" s="10">
        <v>15.749527085124679</v>
      </c>
      <c r="Q40" s="10">
        <v>28.349097162510741</v>
      </c>
      <c r="R40" s="10">
        <v>25.199226139294929</v>
      </c>
      <c r="S40" s="10">
        <v>23.099226139294931</v>
      </c>
      <c r="T40" s="10">
        <v>31.498968185726572</v>
      </c>
      <c r="U40" s="10">
        <v>26.249183147033531</v>
      </c>
      <c r="V40" s="10">
        <v>49.558383490971622</v>
      </c>
      <c r="W40" s="10">
        <v>0.10498710232158209</v>
      </c>
      <c r="X40" s="10">
        <v>13.124591573516771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1.0499570077386069</v>
      </c>
      <c r="F41" s="10">
        <v>1.0499570077386069</v>
      </c>
      <c r="G41" s="10">
        <v>1.0499570077386069</v>
      </c>
      <c r="H41" s="10">
        <v>1.0499570077386069</v>
      </c>
      <c r="I41" s="10">
        <v>1.0499570077386069</v>
      </c>
      <c r="J41" s="10">
        <v>1.0499570077386069</v>
      </c>
      <c r="K41" s="10">
        <v>1.0499570077386069</v>
      </c>
      <c r="L41" s="10">
        <v>1.0499570077386069</v>
      </c>
      <c r="M41" s="10">
        <v>1.0499570077386069</v>
      </c>
      <c r="N41" s="10">
        <v>1.0499570077386069</v>
      </c>
      <c r="O41" s="10">
        <v>1.0499570077386069</v>
      </c>
      <c r="P41" s="10">
        <v>1.0499570077386069</v>
      </c>
      <c r="Q41" s="10">
        <v>2.0999140154772138</v>
      </c>
      <c r="R41" s="10">
        <v>3.1498710232158209</v>
      </c>
      <c r="S41" s="10">
        <v>4.1998280309544276</v>
      </c>
      <c r="T41" s="10">
        <v>2.7299226139294919</v>
      </c>
      <c r="U41" s="10">
        <v>3.0448839208942391</v>
      </c>
      <c r="V41" s="10">
        <v>1.6799656061908861</v>
      </c>
      <c r="W41" s="10">
        <v>1.5749785038693029</v>
      </c>
      <c r="X41" s="10">
        <v>1.8899398108340499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69.367497850386926</v>
      </c>
      <c r="D43" s="10">
        <v>168.31831470335339</v>
      </c>
      <c r="E43" s="10">
        <v>327.45554600171971</v>
      </c>
      <c r="F43" s="10">
        <v>238.70593293207219</v>
      </c>
      <c r="G43" s="10">
        <v>480.4722269991401</v>
      </c>
      <c r="H43" s="10">
        <v>553.92020636285463</v>
      </c>
      <c r="I43" s="10">
        <v>699.79604471195182</v>
      </c>
      <c r="J43" s="10">
        <v>735.49991401547709</v>
      </c>
      <c r="K43" s="10">
        <v>1084.78581255374</v>
      </c>
      <c r="L43" s="10">
        <v>596.76483233018052</v>
      </c>
      <c r="M43" s="10">
        <v>783.44514187446259</v>
      </c>
      <c r="N43" s="10">
        <v>963.69871023215819</v>
      </c>
      <c r="O43" s="10">
        <v>707.14084264832331</v>
      </c>
      <c r="P43" s="10">
        <v>802.82725709372301</v>
      </c>
      <c r="Q43" s="10">
        <v>1040.513069647463</v>
      </c>
      <c r="R43" s="10">
        <v>1126.202321582115</v>
      </c>
      <c r="S43" s="10">
        <v>1028.271711092003</v>
      </c>
      <c r="T43" s="10">
        <v>1442.2326741186589</v>
      </c>
      <c r="U43" s="10">
        <v>1362.35803955288</v>
      </c>
      <c r="V43" s="10">
        <v>1962.1831470335339</v>
      </c>
      <c r="W43" s="10">
        <v>1499.766895958727</v>
      </c>
      <c r="X43" s="10">
        <v>1738.7789337919171</v>
      </c>
    </row>
    <row r="44" spans="1:24" ht="11.25" customHeight="1" x14ac:dyDescent="0.2">
      <c r="A44" s="41" t="s">
        <v>75</v>
      </c>
      <c r="B44" s="9" t="s">
        <v>76</v>
      </c>
      <c r="C44" s="10">
        <v>45.352020636285459</v>
      </c>
      <c r="D44" s="10">
        <v>132.19638865004299</v>
      </c>
      <c r="E44" s="10">
        <v>319.39432502149612</v>
      </c>
      <c r="F44" s="10">
        <v>314.56956147893379</v>
      </c>
      <c r="G44" s="10">
        <v>205.8211521926053</v>
      </c>
      <c r="H44" s="10">
        <v>82.116165090283744</v>
      </c>
      <c r="I44" s="10">
        <v>113.8625967325881</v>
      </c>
      <c r="J44" s="10">
        <v>93.598968185726562</v>
      </c>
      <c r="K44" s="10">
        <v>71.405331040412719</v>
      </c>
      <c r="L44" s="10">
        <v>72.659759243336197</v>
      </c>
      <c r="M44" s="10">
        <v>55.001461736887357</v>
      </c>
      <c r="N44" s="10">
        <v>12.544196044711949</v>
      </c>
      <c r="O44" s="10">
        <v>60.791057609630258</v>
      </c>
      <c r="P44" s="10">
        <v>0</v>
      </c>
      <c r="Q44" s="10">
        <v>28.948151332760101</v>
      </c>
      <c r="R44" s="10">
        <v>54.036457437661213</v>
      </c>
      <c r="S44" s="10">
        <v>44.580137575236463</v>
      </c>
      <c r="T44" s="10">
        <v>45.834565778159927</v>
      </c>
      <c r="U44" s="10">
        <v>55.09793637145313</v>
      </c>
      <c r="V44" s="10">
        <v>39.562424763542559</v>
      </c>
      <c r="W44" s="10">
        <v>5.6931212381771266</v>
      </c>
      <c r="X44" s="10">
        <v>2.59183147033534</v>
      </c>
    </row>
    <row r="45" spans="1:24" ht="11.25" customHeight="1" x14ac:dyDescent="0.2">
      <c r="A45" s="41" t="s">
        <v>77</v>
      </c>
      <c r="B45" s="9" t="s">
        <v>78</v>
      </c>
      <c r="C45" s="10">
        <v>3.9356835769561469</v>
      </c>
      <c r="D45" s="10">
        <v>4.4156491831470328</v>
      </c>
      <c r="E45" s="10">
        <v>4.511607910576096</v>
      </c>
      <c r="F45" s="10">
        <v>5.7595012897678419</v>
      </c>
      <c r="G45" s="10">
        <v>4.7995700773860701</v>
      </c>
      <c r="H45" s="10">
        <v>4.7995700773860701</v>
      </c>
      <c r="I45" s="10">
        <v>4.7995700773860701</v>
      </c>
      <c r="J45" s="10">
        <v>4.7995700773860701</v>
      </c>
      <c r="K45" s="10">
        <v>3.839724849527085</v>
      </c>
      <c r="L45" s="10">
        <v>2.8797936371453128</v>
      </c>
      <c r="M45" s="10">
        <v>2.8797936371453128</v>
      </c>
      <c r="N45" s="10">
        <v>2.8797936371453128</v>
      </c>
      <c r="O45" s="10">
        <v>1.9198624247635421</v>
      </c>
      <c r="P45" s="10">
        <v>2.8797936371453128</v>
      </c>
      <c r="Q45" s="10">
        <v>2.8797936371453128</v>
      </c>
      <c r="R45" s="10">
        <v>2.8797936371453128</v>
      </c>
      <c r="S45" s="10">
        <v>2.8797936371453128</v>
      </c>
      <c r="T45" s="10">
        <v>3.0717110920034392</v>
      </c>
      <c r="U45" s="10">
        <v>2.8797936371453128</v>
      </c>
      <c r="V45" s="10">
        <v>3.1677558039552882</v>
      </c>
      <c r="W45" s="10">
        <v>3.263714531384351</v>
      </c>
      <c r="X45" s="10">
        <v>4.1276870163370596</v>
      </c>
    </row>
    <row r="46" spans="1:24" ht="11.25" customHeight="1" x14ac:dyDescent="0.2">
      <c r="A46" s="41" t="s">
        <v>79</v>
      </c>
      <c r="B46" s="9" t="s">
        <v>80</v>
      </c>
      <c r="C46" s="10">
        <v>8.0013757523645737</v>
      </c>
      <c r="D46" s="10">
        <v>8.8014617368873598</v>
      </c>
      <c r="E46" s="10">
        <v>16.802837489251939</v>
      </c>
      <c r="F46" s="10">
        <v>20.003353396388651</v>
      </c>
      <c r="G46" s="10">
        <v>17.60292347377472</v>
      </c>
      <c r="H46" s="10">
        <v>20.003353396388651</v>
      </c>
      <c r="I46" s="10">
        <v>22.403783319002581</v>
      </c>
      <c r="J46" s="10">
        <v>24.00404127257093</v>
      </c>
      <c r="K46" s="10">
        <v>24.804127257093722</v>
      </c>
      <c r="L46" s="10">
        <v>24.804127257093722</v>
      </c>
      <c r="M46" s="10">
        <v>22.403783319002581</v>
      </c>
      <c r="N46" s="10">
        <v>25.60429922613929</v>
      </c>
      <c r="O46" s="10">
        <v>19.203181427343079</v>
      </c>
      <c r="P46" s="10">
        <v>18.403095442820291</v>
      </c>
      <c r="Q46" s="10">
        <v>21.60361134995701</v>
      </c>
      <c r="R46" s="10">
        <v>22.403783319002581</v>
      </c>
      <c r="S46" s="10">
        <v>28.004643164230441</v>
      </c>
      <c r="T46" s="10">
        <v>25.204213241616511</v>
      </c>
      <c r="U46" s="10">
        <v>25.444282029234731</v>
      </c>
      <c r="V46" s="10">
        <v>27.044539982803091</v>
      </c>
      <c r="W46" s="10">
        <v>27.284522785898542</v>
      </c>
      <c r="X46" s="10">
        <v>28.804815133276009</v>
      </c>
    </row>
    <row r="47" spans="1:24" ht="11.25" customHeight="1" x14ac:dyDescent="0.2">
      <c r="A47" s="41" t="s">
        <v>81</v>
      </c>
      <c r="B47" s="9" t="s">
        <v>82</v>
      </c>
      <c r="C47" s="10">
        <v>8.0013757523645737</v>
      </c>
      <c r="D47" s="10">
        <v>10.401719690455719</v>
      </c>
      <c r="E47" s="10">
        <v>38.406448839208927</v>
      </c>
      <c r="F47" s="10">
        <v>55.209200343938093</v>
      </c>
      <c r="G47" s="10">
        <v>86.414445399828026</v>
      </c>
      <c r="H47" s="10">
        <v>84.814187446259666</v>
      </c>
      <c r="I47" s="10">
        <v>62.410404127257088</v>
      </c>
      <c r="J47" s="10">
        <v>76.812811693895085</v>
      </c>
      <c r="K47" s="10">
        <v>120.82020636285471</v>
      </c>
      <c r="L47" s="10">
        <v>94.415821152192606</v>
      </c>
      <c r="M47" s="10">
        <v>56.809458297506438</v>
      </c>
      <c r="N47" s="10">
        <v>80.813499570077383</v>
      </c>
      <c r="O47" s="10">
        <v>87.214617368873604</v>
      </c>
      <c r="P47" s="10">
        <v>84.014015477214087</v>
      </c>
      <c r="Q47" s="10">
        <v>88.814875322441949</v>
      </c>
      <c r="R47" s="10">
        <v>86.414445399828026</v>
      </c>
      <c r="S47" s="10">
        <v>95.776010318142724</v>
      </c>
      <c r="T47" s="10">
        <v>96.816165090283747</v>
      </c>
      <c r="U47" s="10">
        <v>100.5767841788478</v>
      </c>
      <c r="V47" s="10">
        <v>107.93800515907139</v>
      </c>
      <c r="W47" s="10">
        <v>97.216251074806522</v>
      </c>
      <c r="X47" s="10">
        <v>108.9782459157352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10.365950128976779</v>
      </c>
      <c r="E48" s="10">
        <v>8.8850386930352521</v>
      </c>
      <c r="F48" s="10">
        <v>4.4425623387790196</v>
      </c>
      <c r="G48" s="10">
        <v>50.348753224419603</v>
      </c>
      <c r="H48" s="10">
        <v>128.09303525365431</v>
      </c>
      <c r="I48" s="10">
        <v>158.45038693035249</v>
      </c>
      <c r="J48" s="10">
        <v>148.08443680137569</v>
      </c>
      <c r="K48" s="10">
        <v>142.16104901117799</v>
      </c>
      <c r="L48" s="10">
        <v>98.476182287188294</v>
      </c>
      <c r="M48" s="10">
        <v>87.36981943250214</v>
      </c>
      <c r="N48" s="10">
        <v>70.34015477214102</v>
      </c>
      <c r="O48" s="10">
        <v>72.561392949269134</v>
      </c>
      <c r="P48" s="10">
        <v>112.5441960447119</v>
      </c>
      <c r="Q48" s="10">
        <v>122.1696474634566</v>
      </c>
      <c r="R48" s="10">
        <v>125.1313843508168</v>
      </c>
      <c r="S48" s="10">
        <v>137.71857265692171</v>
      </c>
      <c r="T48" s="10">
        <v>120.7628546861565</v>
      </c>
      <c r="U48" s="10">
        <v>133.9423903697334</v>
      </c>
      <c r="V48" s="10">
        <v>88.554514187446244</v>
      </c>
      <c r="W48" s="10">
        <v>62.047377472055032</v>
      </c>
      <c r="X48" s="10">
        <v>82.853224419604459</v>
      </c>
    </row>
    <row r="49" spans="1:24" ht="11.25" customHeight="1" x14ac:dyDescent="0.2">
      <c r="A49" s="41" t="s">
        <v>85</v>
      </c>
      <c r="B49" s="9" t="s">
        <v>86</v>
      </c>
      <c r="C49" s="10">
        <v>3.839724849527085</v>
      </c>
      <c r="D49" s="10">
        <v>2.8797936371453128</v>
      </c>
      <c r="E49" s="10">
        <v>4.7995700773860701</v>
      </c>
      <c r="F49" s="10">
        <v>7.6793637145313847</v>
      </c>
      <c r="G49" s="10">
        <v>4.7995700773860701</v>
      </c>
      <c r="H49" s="10">
        <v>5.7595012897678419</v>
      </c>
      <c r="I49" s="10">
        <v>5.7595012897678419</v>
      </c>
      <c r="J49" s="10">
        <v>4.7995700773860701</v>
      </c>
      <c r="K49" s="10">
        <v>4.7995700773860701</v>
      </c>
      <c r="L49" s="10">
        <v>8.6392949269131538</v>
      </c>
      <c r="M49" s="10">
        <v>7.6793637145313847</v>
      </c>
      <c r="N49" s="10">
        <v>7.6793637145313847</v>
      </c>
      <c r="O49" s="10">
        <v>5.7595012897678419</v>
      </c>
      <c r="P49" s="10">
        <v>5.7595012897678419</v>
      </c>
      <c r="Q49" s="10">
        <v>6.7194325021496129</v>
      </c>
      <c r="R49" s="10">
        <v>7.6793637145313847</v>
      </c>
      <c r="S49" s="10">
        <v>7.6793637145313847</v>
      </c>
      <c r="T49" s="10">
        <v>7.5834049871023206</v>
      </c>
      <c r="U49" s="10">
        <v>6.3355116079105764</v>
      </c>
      <c r="V49" s="10">
        <v>5.9515047291487519</v>
      </c>
      <c r="W49" s="10">
        <v>5.5675838349097164</v>
      </c>
      <c r="X49" s="10">
        <v>5.4715391229578669</v>
      </c>
    </row>
    <row r="50" spans="1:24" ht="11.25" customHeight="1" x14ac:dyDescent="0.2">
      <c r="A50" s="41" t="s">
        <v>87</v>
      </c>
      <c r="B50" s="9" t="s">
        <v>88</v>
      </c>
      <c r="C50" s="10">
        <v>17.56655202063628</v>
      </c>
      <c r="D50" s="10">
        <v>25.14995700773861</v>
      </c>
      <c r="E50" s="10">
        <v>2.8797936371453128</v>
      </c>
      <c r="F50" s="10">
        <v>0</v>
      </c>
      <c r="G50" s="10">
        <v>2.7837489251934651</v>
      </c>
      <c r="H50" s="10">
        <v>5.4715391229578669</v>
      </c>
      <c r="I50" s="10">
        <v>2.7837489251934651</v>
      </c>
      <c r="J50" s="10">
        <v>0</v>
      </c>
      <c r="K50" s="10">
        <v>0</v>
      </c>
      <c r="L50" s="10">
        <v>0</v>
      </c>
      <c r="M50" s="10">
        <v>2.7837489251934651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905.07308684436794</v>
      </c>
      <c r="D51" s="37">
        <v>884.81513327601022</v>
      </c>
      <c r="E51" s="37">
        <v>885.79105760963023</v>
      </c>
      <c r="F51" s="37">
        <v>930.22355975924324</v>
      </c>
      <c r="G51" s="37">
        <v>860.64058469475492</v>
      </c>
      <c r="H51" s="37">
        <v>931.52441960447118</v>
      </c>
      <c r="I51" s="37">
        <v>920.18486672398967</v>
      </c>
      <c r="J51" s="37">
        <v>861.86586414445389</v>
      </c>
      <c r="K51" s="37">
        <v>986.28546861564917</v>
      </c>
      <c r="L51" s="37">
        <v>847.97936371453136</v>
      </c>
      <c r="M51" s="37">
        <v>868.59415305245045</v>
      </c>
      <c r="N51" s="37">
        <v>711.45743766122098</v>
      </c>
      <c r="O51" s="37">
        <v>1102.55803955288</v>
      </c>
      <c r="P51" s="37">
        <v>1031.663800515907</v>
      </c>
      <c r="Q51" s="37">
        <v>935.98452278589843</v>
      </c>
      <c r="R51" s="37">
        <v>867.8202923473774</v>
      </c>
      <c r="S51" s="37">
        <v>1051.1947549441099</v>
      </c>
      <c r="T51" s="37">
        <v>1506.9984522785901</v>
      </c>
      <c r="U51" s="37">
        <v>1314.8439380911441</v>
      </c>
      <c r="V51" s="37">
        <v>1657.5374032674119</v>
      </c>
      <c r="W51" s="37">
        <v>1780.2724849527081</v>
      </c>
      <c r="X51" s="37">
        <v>1914.851418744626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0.74041272570937233</v>
      </c>
      <c r="J52" s="37">
        <f t="shared" si="20"/>
        <v>0.74041272570937233</v>
      </c>
      <c r="K52" s="37">
        <f t="shared" si="20"/>
        <v>4.2754084264832333</v>
      </c>
      <c r="L52" s="37">
        <f t="shared" si="20"/>
        <v>8.9992261392949278</v>
      </c>
      <c r="M52" s="37">
        <f t="shared" si="20"/>
        <v>4.4999140154772137</v>
      </c>
      <c r="N52" s="37">
        <f t="shared" si="20"/>
        <v>6.5864144453998286</v>
      </c>
      <c r="O52" s="37">
        <f t="shared" si="20"/>
        <v>6.5109200343938101</v>
      </c>
      <c r="P52" s="37">
        <f t="shared" si="20"/>
        <v>10.323989681857265</v>
      </c>
      <c r="Q52" s="37">
        <f t="shared" si="20"/>
        <v>11.629148753224419</v>
      </c>
      <c r="R52" s="37">
        <f t="shared" si="20"/>
        <v>28.044196044711946</v>
      </c>
      <c r="S52" s="37">
        <f t="shared" si="20"/>
        <v>28.733104041272568</v>
      </c>
      <c r="T52" s="37">
        <f t="shared" si="20"/>
        <v>36.941702493551162</v>
      </c>
      <c r="U52" s="37">
        <f t="shared" si="20"/>
        <v>72.017798796216681</v>
      </c>
      <c r="V52" s="37">
        <f t="shared" si="20"/>
        <v>115.3023215821152</v>
      </c>
      <c r="W52" s="37">
        <f t="shared" si="20"/>
        <v>125.55391229578674</v>
      </c>
      <c r="X52" s="37">
        <f t="shared" ref="X52" si="21">SUM(X53:X70)</f>
        <v>154.95528804815132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0.74041272570937233</v>
      </c>
      <c r="J59" s="10">
        <v>0.74041272570937233</v>
      </c>
      <c r="K59" s="10">
        <v>2.507910576096303</v>
      </c>
      <c r="L59" s="10">
        <v>1.6002579535683581</v>
      </c>
      <c r="M59" s="10">
        <v>2.2929492691315558</v>
      </c>
      <c r="N59" s="10">
        <v>2.2212381771281171</v>
      </c>
      <c r="O59" s="10">
        <v>2.1257093723129841</v>
      </c>
      <c r="P59" s="10">
        <v>6.1622527944969896</v>
      </c>
      <c r="Q59" s="10">
        <v>8.2879621668099741</v>
      </c>
      <c r="R59" s="10">
        <v>14.736801375752361</v>
      </c>
      <c r="S59" s="10">
        <v>23.382975064488392</v>
      </c>
      <c r="T59" s="10">
        <v>29.454514187446261</v>
      </c>
      <c r="U59" s="10">
        <v>34.842992261392943</v>
      </c>
      <c r="V59" s="10">
        <v>42.738950988821998</v>
      </c>
      <c r="W59" s="10">
        <v>48.47265692175408</v>
      </c>
      <c r="X59" s="10">
        <v>48.05614789337919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2.2069647463456579</v>
      </c>
      <c r="M60" s="10">
        <v>2.2069647463456579</v>
      </c>
      <c r="N60" s="10">
        <v>1.995614789337919</v>
      </c>
      <c r="O60" s="10">
        <v>1.333361994840929</v>
      </c>
      <c r="P60" s="10">
        <v>1.992003439380911</v>
      </c>
      <c r="Q60" s="10">
        <v>3.341186586414445</v>
      </c>
      <c r="R60" s="10">
        <v>4.0092003439380912</v>
      </c>
      <c r="S60" s="10">
        <v>5.3501289767841786</v>
      </c>
      <c r="T60" s="10">
        <v>6.9973344797936372</v>
      </c>
      <c r="U60" s="10">
        <v>7.9797076526225279</v>
      </c>
      <c r="V60" s="10">
        <v>8.5815993121238172</v>
      </c>
      <c r="W60" s="10">
        <v>9.0772141014617365</v>
      </c>
      <c r="X60" s="10">
        <v>9.7352536543422179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0.32037833190025788</v>
      </c>
      <c r="U63" s="10">
        <v>0.31659501289767839</v>
      </c>
      <c r="V63" s="10">
        <v>0.33121238177128121</v>
      </c>
      <c r="W63" s="10">
        <v>0</v>
      </c>
      <c r="X63" s="10">
        <v>7.3860705073086841E-2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2.5479793637145312</v>
      </c>
      <c r="M64" s="10">
        <v>0</v>
      </c>
      <c r="N64" s="10">
        <v>1.2740326741186589</v>
      </c>
      <c r="O64" s="10">
        <v>1.2740326741186589</v>
      </c>
      <c r="P64" s="10">
        <v>1.2740326741186589</v>
      </c>
      <c r="Q64" s="10">
        <v>0</v>
      </c>
      <c r="R64" s="10">
        <v>0</v>
      </c>
      <c r="S64" s="10">
        <v>0</v>
      </c>
      <c r="T64" s="10">
        <v>0.16947549441100601</v>
      </c>
      <c r="U64" s="10">
        <v>0.10068787618228719</v>
      </c>
      <c r="V64" s="10">
        <v>0.58925193465176262</v>
      </c>
      <c r="W64" s="10">
        <v>0.56053310404127255</v>
      </c>
      <c r="X64" s="10">
        <v>0.75864144453998283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0.20705073086844369</v>
      </c>
      <c r="O65" s="10">
        <v>0</v>
      </c>
      <c r="P65" s="10">
        <v>0</v>
      </c>
      <c r="Q65" s="10">
        <v>0</v>
      </c>
      <c r="R65" s="10">
        <v>9.2981943250214965</v>
      </c>
      <c r="S65" s="10">
        <v>0</v>
      </c>
      <c r="T65" s="10">
        <v>0</v>
      </c>
      <c r="U65" s="10">
        <v>26.659931212381771</v>
      </c>
      <c r="V65" s="10">
        <v>27.98830610490112</v>
      </c>
      <c r="W65" s="10">
        <v>40.315821152192598</v>
      </c>
      <c r="X65" s="10">
        <v>62.813843508168517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1.7674978503869301</v>
      </c>
      <c r="L66" s="10">
        <v>2.6440240756663802</v>
      </c>
      <c r="M66" s="10">
        <v>0</v>
      </c>
      <c r="N66" s="10">
        <v>0.88847807394668954</v>
      </c>
      <c r="O66" s="10">
        <v>1.7778159931212381</v>
      </c>
      <c r="P66" s="10">
        <v>0.89570077386070501</v>
      </c>
      <c r="Q66" s="10">
        <v>0</v>
      </c>
      <c r="R66" s="10">
        <v>0</v>
      </c>
      <c r="S66" s="10">
        <v>0</v>
      </c>
      <c r="T66" s="10">
        <v>0</v>
      </c>
      <c r="U66" s="10">
        <v>2.117884780739467</v>
      </c>
      <c r="V66" s="10">
        <v>35.073000859845223</v>
      </c>
      <c r="W66" s="10">
        <v>27.12768701633706</v>
      </c>
      <c r="X66" s="10">
        <v>33.517540842648323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377.12811693895088</v>
      </c>
      <c r="D76" s="40">
        <v>321.92605331040409</v>
      </c>
      <c r="E76" s="40">
        <v>337.66122098022362</v>
      </c>
      <c r="F76" s="40">
        <v>385.12467755803948</v>
      </c>
      <c r="G76" s="40">
        <v>455.54600171969042</v>
      </c>
      <c r="H76" s="40">
        <v>752.02063628546853</v>
      </c>
      <c r="I76" s="40">
        <v>714.7893379191745</v>
      </c>
      <c r="J76" s="40">
        <v>671.71109200343938</v>
      </c>
      <c r="K76" s="40">
        <v>1053.6543422184011</v>
      </c>
      <c r="L76" s="40">
        <v>1022.527944969905</v>
      </c>
      <c r="M76" s="40">
        <v>1067.4978503869299</v>
      </c>
      <c r="N76" s="40">
        <v>1202.493551160791</v>
      </c>
      <c r="O76" s="40">
        <v>1132.760103181427</v>
      </c>
      <c r="P76" s="40">
        <v>968.18572656921742</v>
      </c>
      <c r="Q76" s="40">
        <v>937.05932932072221</v>
      </c>
      <c r="R76" s="40">
        <v>1131.3843508168529</v>
      </c>
      <c r="S76" s="40">
        <v>1066.0361134995701</v>
      </c>
      <c r="T76" s="40">
        <v>1045.3912295786761</v>
      </c>
      <c r="U76" s="40">
        <v>1091.4359415305239</v>
      </c>
      <c r="V76" s="40">
        <v>980.29234737747197</v>
      </c>
      <c r="W76" s="40">
        <v>902.06362854686154</v>
      </c>
      <c r="X76" s="40">
        <v>989.22613929492695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1865.7570077386065</v>
      </c>
      <c r="D2" s="31">
        <f t="shared" si="0"/>
        <v>2004.4680137575235</v>
      </c>
      <c r="E2" s="31">
        <f t="shared" si="0"/>
        <v>2038.5180567497846</v>
      </c>
      <c r="F2" s="31">
        <f t="shared" si="0"/>
        <v>2171.5494411006021</v>
      </c>
      <c r="G2" s="31">
        <f t="shared" si="0"/>
        <v>2583.311006018916</v>
      </c>
      <c r="H2" s="31">
        <f t="shared" si="0"/>
        <v>2653.0513327601034</v>
      </c>
      <c r="I2" s="31">
        <f t="shared" si="0"/>
        <v>2952.7736027515043</v>
      </c>
      <c r="J2" s="31">
        <f t="shared" si="0"/>
        <v>2895.9643164230433</v>
      </c>
      <c r="K2" s="31">
        <f t="shared" si="0"/>
        <v>2947.6722269991401</v>
      </c>
      <c r="L2" s="31">
        <f t="shared" si="0"/>
        <v>3259.18426483233</v>
      </c>
      <c r="M2" s="31">
        <f t="shared" si="0"/>
        <v>3188.1811693895097</v>
      </c>
      <c r="N2" s="31">
        <f t="shared" si="0"/>
        <v>2595.1515907136718</v>
      </c>
      <c r="O2" s="31">
        <f t="shared" si="0"/>
        <v>2502.4153052450556</v>
      </c>
      <c r="P2" s="31">
        <f t="shared" si="0"/>
        <v>2759.0524505588987</v>
      </c>
      <c r="Q2" s="31">
        <f t="shared" si="0"/>
        <v>2819.3727429062765</v>
      </c>
      <c r="R2" s="31">
        <f t="shared" si="0"/>
        <v>3044.6386930352537</v>
      </c>
      <c r="S2" s="31">
        <f t="shared" si="0"/>
        <v>3346.7409286328461</v>
      </c>
      <c r="T2" s="31">
        <f t="shared" si="0"/>
        <v>3489.2600171969043</v>
      </c>
      <c r="U2" s="31">
        <f t="shared" si="0"/>
        <v>3462.2009458297507</v>
      </c>
      <c r="V2" s="31">
        <f t="shared" si="0"/>
        <v>3099.8449699054177</v>
      </c>
      <c r="W2" s="31">
        <f t="shared" si="0"/>
        <v>3184.2449699054164</v>
      </c>
      <c r="X2" s="31">
        <f t="shared" ref="X2" si="1">SUM(X3,X17,X22,X25,X26,X51,X52,X71,X74,X75,X76)</f>
        <v>3324.5772141014613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4.6061049011177984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4.6061049011177984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4.6061049011177984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1782.7819432502145</v>
      </c>
      <c r="D26" s="37">
        <f t="shared" si="14"/>
        <v>1698.9392089423902</v>
      </c>
      <c r="E26" s="37">
        <f t="shared" si="14"/>
        <v>1665.9471195184863</v>
      </c>
      <c r="F26" s="37">
        <f t="shared" si="14"/>
        <v>1787.1496990541702</v>
      </c>
      <c r="G26" s="37">
        <f t="shared" si="14"/>
        <v>2101.4322441960444</v>
      </c>
      <c r="H26" s="37">
        <f t="shared" si="14"/>
        <v>1916.8737747205503</v>
      </c>
      <c r="I26" s="37">
        <f t="shared" si="14"/>
        <v>1890.8527944969903</v>
      </c>
      <c r="J26" s="37">
        <f t="shared" si="14"/>
        <v>2072.9157351676695</v>
      </c>
      <c r="K26" s="37">
        <f t="shared" si="14"/>
        <v>1770.8689595872745</v>
      </c>
      <c r="L26" s="37">
        <f t="shared" si="14"/>
        <v>1921.3030954428202</v>
      </c>
      <c r="M26" s="37">
        <f t="shared" si="14"/>
        <v>1961.1914015477212</v>
      </c>
      <c r="N26" s="37">
        <f t="shared" si="14"/>
        <v>1609.0991401547722</v>
      </c>
      <c r="O26" s="37">
        <f t="shared" si="14"/>
        <v>1596.8114359415304</v>
      </c>
      <c r="P26" s="37">
        <f t="shared" si="14"/>
        <v>1572.8092863284605</v>
      </c>
      <c r="Q26" s="37">
        <f t="shared" si="14"/>
        <v>1577.3843508168527</v>
      </c>
      <c r="R26" s="37">
        <f t="shared" si="14"/>
        <v>1895.3508168529665</v>
      </c>
      <c r="S26" s="37">
        <f t="shared" si="14"/>
        <v>2120.2575236457437</v>
      </c>
      <c r="T26" s="37">
        <f t="shared" si="14"/>
        <v>2543.0073946689599</v>
      </c>
      <c r="U26" s="37">
        <f t="shared" si="14"/>
        <v>2463.2997420464317</v>
      </c>
      <c r="V26" s="37">
        <f t="shared" si="14"/>
        <v>2336.2092863284615</v>
      </c>
      <c r="W26" s="37">
        <f t="shared" si="14"/>
        <v>2383.9838349097158</v>
      </c>
      <c r="X26" s="37">
        <f t="shared" ref="X26" si="15">SUM(X27,X33)</f>
        <v>2269.5561478933791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35.44471195184866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124.0164230438521</v>
      </c>
      <c r="W27" s="29">
        <f t="shared" si="16"/>
        <v>566.43688736027514</v>
      </c>
      <c r="X27" s="29">
        <f t="shared" ref="X27" si="17">SUM(X28:X32)</f>
        <v>481.88950988822012</v>
      </c>
    </row>
    <row r="28" spans="1:24" ht="11.25" customHeight="1" x14ac:dyDescent="0.2">
      <c r="A28" s="41" t="s">
        <v>45</v>
      </c>
      <c r="B28" s="9" t="s">
        <v>46</v>
      </c>
      <c r="C28" s="10">
        <v>35.44471195184866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124.0164230438521</v>
      </c>
      <c r="W28" s="10">
        <v>566.43688736027514</v>
      </c>
      <c r="X28" s="10">
        <v>481.88950988822012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1747.3372312983659</v>
      </c>
      <c r="D33" s="29">
        <f t="shared" si="18"/>
        <v>1698.9392089423902</v>
      </c>
      <c r="E33" s="29">
        <f t="shared" si="18"/>
        <v>1665.9471195184863</v>
      </c>
      <c r="F33" s="29">
        <f t="shared" si="18"/>
        <v>1787.1496990541702</v>
      </c>
      <c r="G33" s="29">
        <f t="shared" si="18"/>
        <v>2101.4322441960444</v>
      </c>
      <c r="H33" s="29">
        <f t="shared" si="18"/>
        <v>1916.8737747205503</v>
      </c>
      <c r="I33" s="29">
        <f t="shared" si="18"/>
        <v>1890.8527944969903</v>
      </c>
      <c r="J33" s="29">
        <f t="shared" si="18"/>
        <v>2072.9157351676695</v>
      </c>
      <c r="K33" s="29">
        <f t="shared" si="18"/>
        <v>1770.8689595872745</v>
      </c>
      <c r="L33" s="29">
        <f t="shared" si="18"/>
        <v>1921.3030954428202</v>
      </c>
      <c r="M33" s="29">
        <f t="shared" si="18"/>
        <v>1961.1914015477212</v>
      </c>
      <c r="N33" s="29">
        <f t="shared" si="18"/>
        <v>1609.0991401547722</v>
      </c>
      <c r="O33" s="29">
        <f t="shared" si="18"/>
        <v>1596.8114359415304</v>
      </c>
      <c r="P33" s="29">
        <f t="shared" si="18"/>
        <v>1572.8092863284605</v>
      </c>
      <c r="Q33" s="29">
        <f t="shared" si="18"/>
        <v>1577.3843508168527</v>
      </c>
      <c r="R33" s="29">
        <f t="shared" si="18"/>
        <v>1895.3508168529665</v>
      </c>
      <c r="S33" s="29">
        <f t="shared" si="18"/>
        <v>2120.2575236457437</v>
      </c>
      <c r="T33" s="29">
        <f t="shared" si="18"/>
        <v>2543.0073946689599</v>
      </c>
      <c r="U33" s="29">
        <f t="shared" si="18"/>
        <v>2463.2997420464317</v>
      </c>
      <c r="V33" s="29">
        <f t="shared" si="18"/>
        <v>2212.1928632846093</v>
      </c>
      <c r="W33" s="29">
        <f t="shared" si="18"/>
        <v>1817.5469475494408</v>
      </c>
      <c r="X33" s="29">
        <f t="shared" ref="X33" si="19">SUM(X34:X50)</f>
        <v>1787.666638005159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293.42648323301808</v>
      </c>
      <c r="D36" s="10">
        <v>255.34823731728289</v>
      </c>
      <c r="E36" s="10">
        <v>290.51461736887359</v>
      </c>
      <c r="F36" s="10">
        <v>295.66638005159069</v>
      </c>
      <c r="G36" s="10">
        <v>279.09114359415298</v>
      </c>
      <c r="H36" s="10">
        <v>254.22828890799661</v>
      </c>
      <c r="I36" s="10">
        <v>192.63112639724849</v>
      </c>
      <c r="J36" s="10">
        <v>222.86973344797931</v>
      </c>
      <c r="K36" s="10">
        <v>148.95313843508171</v>
      </c>
      <c r="L36" s="10">
        <v>208.3104041272571</v>
      </c>
      <c r="M36" s="10">
        <v>174.71195184866721</v>
      </c>
      <c r="N36" s="10">
        <v>142.23344797936369</v>
      </c>
      <c r="O36" s="10">
        <v>163.51246775580401</v>
      </c>
      <c r="P36" s="10">
        <v>162.39251934651759</v>
      </c>
      <c r="Q36" s="10">
        <v>147.83319002579529</v>
      </c>
      <c r="R36" s="10">
        <v>160.152622527945</v>
      </c>
      <c r="S36" s="10">
        <v>173.5920034393809</v>
      </c>
      <c r="T36" s="10">
        <v>210.66233877901979</v>
      </c>
      <c r="U36" s="10">
        <v>178.18383490971621</v>
      </c>
      <c r="V36" s="10">
        <v>151.64101461736891</v>
      </c>
      <c r="W36" s="10">
        <v>153.8809114359415</v>
      </c>
      <c r="X36" s="10">
        <v>162.16852966466041</v>
      </c>
    </row>
    <row r="37" spans="1:24" ht="11.25" customHeight="1" x14ac:dyDescent="0.2">
      <c r="A37" s="41" t="s">
        <v>61</v>
      </c>
      <c r="B37" s="9" t="s">
        <v>62</v>
      </c>
      <c r="C37" s="10">
        <v>560.19724849527086</v>
      </c>
      <c r="D37" s="10">
        <v>591.08271711092004</v>
      </c>
      <c r="E37" s="10">
        <v>498.42648323301802</v>
      </c>
      <c r="F37" s="10">
        <v>672.02373172828891</v>
      </c>
      <c r="G37" s="10">
        <v>648.59346517626818</v>
      </c>
      <c r="H37" s="10">
        <v>751.89974204643147</v>
      </c>
      <c r="I37" s="10">
        <v>724.20945829750644</v>
      </c>
      <c r="J37" s="10">
        <v>763.61496130696469</v>
      </c>
      <c r="K37" s="10">
        <v>621.96809974204632</v>
      </c>
      <c r="L37" s="10">
        <v>765.74496990541695</v>
      </c>
      <c r="M37" s="10">
        <v>707.16921754084262</v>
      </c>
      <c r="N37" s="10">
        <v>533.57196904557179</v>
      </c>
      <c r="O37" s="10">
        <v>584.69260533104045</v>
      </c>
      <c r="P37" s="10">
        <v>502.68650042992249</v>
      </c>
      <c r="Q37" s="10">
        <v>455.82596732588132</v>
      </c>
      <c r="R37" s="10">
        <v>552.74221840068788</v>
      </c>
      <c r="S37" s="10">
        <v>550.6121238177127</v>
      </c>
      <c r="T37" s="10">
        <v>685.01693895098879</v>
      </c>
      <c r="U37" s="10">
        <v>510.14161650902832</v>
      </c>
      <c r="V37" s="10">
        <v>452.63086844368007</v>
      </c>
      <c r="W37" s="10">
        <v>380.63594153052452</v>
      </c>
      <c r="X37" s="10">
        <v>349.21805674978498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43.048667239896822</v>
      </c>
      <c r="D40" s="10">
        <v>18.899398108340499</v>
      </c>
      <c r="E40" s="10">
        <v>7.3497850386930343</v>
      </c>
      <c r="F40" s="10">
        <v>12.599570077386071</v>
      </c>
      <c r="G40" s="10">
        <v>9.4496990541702495</v>
      </c>
      <c r="H40" s="10">
        <v>2.0999140154772138</v>
      </c>
      <c r="I40" s="10">
        <v>2.0999140154772138</v>
      </c>
      <c r="J40" s="10">
        <v>0</v>
      </c>
      <c r="K40" s="10">
        <v>1.0499570077386069</v>
      </c>
      <c r="L40" s="10">
        <v>1.0499570077386069</v>
      </c>
      <c r="M40" s="10">
        <v>5.249871023215821</v>
      </c>
      <c r="N40" s="10">
        <v>6.2998280309544272</v>
      </c>
      <c r="O40" s="10">
        <v>4.1998280309544276</v>
      </c>
      <c r="P40" s="10">
        <v>0</v>
      </c>
      <c r="Q40" s="10">
        <v>4.1998280309544276</v>
      </c>
      <c r="R40" s="10">
        <v>6.2998280309544272</v>
      </c>
      <c r="S40" s="10">
        <v>10.49965606190886</v>
      </c>
      <c r="T40" s="10">
        <v>15.749527085124679</v>
      </c>
      <c r="U40" s="10">
        <v>10.184694754944109</v>
      </c>
      <c r="V40" s="10">
        <v>16.694496990541701</v>
      </c>
      <c r="W40" s="10">
        <v>2.414961306964746</v>
      </c>
      <c r="X40" s="10">
        <v>1.8899398108340499</v>
      </c>
    </row>
    <row r="41" spans="1:24" ht="11.25" customHeight="1" x14ac:dyDescent="0.2">
      <c r="A41" s="41" t="s">
        <v>69</v>
      </c>
      <c r="B41" s="9" t="s">
        <v>70</v>
      </c>
      <c r="C41" s="10">
        <v>2.0999140154772138</v>
      </c>
      <c r="D41" s="10">
        <v>2.0999140154772138</v>
      </c>
      <c r="E41" s="10">
        <v>1.0499570077386069</v>
      </c>
      <c r="F41" s="10">
        <v>1.0499570077386069</v>
      </c>
      <c r="G41" s="10">
        <v>1.0499570077386069</v>
      </c>
      <c r="H41" s="10">
        <v>1.0499570077386069</v>
      </c>
      <c r="I41" s="10">
        <v>1.0499570077386069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150.16698194325019</v>
      </c>
      <c r="D42" s="10">
        <v>197.0276010318143</v>
      </c>
      <c r="E42" s="10">
        <v>217.26285468615649</v>
      </c>
      <c r="F42" s="10">
        <v>186.3773860705073</v>
      </c>
      <c r="G42" s="10">
        <v>225.7829750644884</v>
      </c>
      <c r="H42" s="10">
        <v>171.4672398968186</v>
      </c>
      <c r="I42" s="10">
        <v>195.96251074806531</v>
      </c>
      <c r="J42" s="10">
        <v>201.2876182287188</v>
      </c>
      <c r="K42" s="10">
        <v>138.45176268271709</v>
      </c>
      <c r="L42" s="10">
        <v>150.16698194325019</v>
      </c>
      <c r="M42" s="10">
        <v>78.811006018916586</v>
      </c>
      <c r="N42" s="10">
        <v>101.17635425623391</v>
      </c>
      <c r="O42" s="10">
        <v>63.900859845227863</v>
      </c>
      <c r="P42" s="10">
        <v>30.88538263112639</v>
      </c>
      <c r="Q42" s="10">
        <v>39.405503009458293</v>
      </c>
      <c r="R42" s="10">
        <v>52.185640584694752</v>
      </c>
      <c r="S42" s="10">
        <v>71.355889939810837</v>
      </c>
      <c r="T42" s="10">
        <v>53.037661220980219</v>
      </c>
      <c r="U42" s="10">
        <v>42.2810834049871</v>
      </c>
      <c r="V42" s="10">
        <v>13.73869303525365</v>
      </c>
      <c r="W42" s="10">
        <v>62.83585554600171</v>
      </c>
      <c r="X42" s="10">
        <v>28.755374032674119</v>
      </c>
    </row>
    <row r="43" spans="1:24" ht="11.25" customHeight="1" x14ac:dyDescent="0.2">
      <c r="A43" s="41" t="s">
        <v>73</v>
      </c>
      <c r="B43" s="9" t="s">
        <v>74</v>
      </c>
      <c r="C43" s="10">
        <v>364.17953568357689</v>
      </c>
      <c r="D43" s="10">
        <v>447.82863284608771</v>
      </c>
      <c r="E43" s="10">
        <v>409.0644024075666</v>
      </c>
      <c r="F43" s="10">
        <v>463.1303525365434</v>
      </c>
      <c r="G43" s="10">
        <v>504.95485812553738</v>
      </c>
      <c r="H43" s="10">
        <v>356.01865864144452</v>
      </c>
      <c r="I43" s="10">
        <v>401.92364574376609</v>
      </c>
      <c r="J43" s="10">
        <v>524.33697334479791</v>
      </c>
      <c r="K43" s="10">
        <v>543.92312983662941</v>
      </c>
      <c r="L43" s="10">
        <v>308.07343078245913</v>
      </c>
      <c r="M43" s="10">
        <v>381.52141014617371</v>
      </c>
      <c r="N43" s="10">
        <v>384.7858125537403</v>
      </c>
      <c r="O43" s="10">
        <v>394.88486672398972</v>
      </c>
      <c r="P43" s="10">
        <v>451.9091143594153</v>
      </c>
      <c r="Q43" s="10">
        <v>536.57833190025792</v>
      </c>
      <c r="R43" s="10">
        <v>609.00619088564054</v>
      </c>
      <c r="S43" s="10">
        <v>688.57480653482367</v>
      </c>
      <c r="T43" s="10">
        <v>957.88409286328442</v>
      </c>
      <c r="U43" s="10">
        <v>995.62820292347374</v>
      </c>
      <c r="V43" s="10">
        <v>1145.3803955288049</v>
      </c>
      <c r="W43" s="10">
        <v>861.38159931212374</v>
      </c>
      <c r="X43" s="10">
        <v>945.33671539122952</v>
      </c>
    </row>
    <row r="44" spans="1:24" ht="11.25" customHeight="1" x14ac:dyDescent="0.2">
      <c r="A44" s="41" t="s">
        <v>75</v>
      </c>
      <c r="B44" s="9" t="s">
        <v>76</v>
      </c>
      <c r="C44" s="10">
        <v>185.65399828030951</v>
      </c>
      <c r="D44" s="10">
        <v>69.475494411006011</v>
      </c>
      <c r="E44" s="10">
        <v>82.019690455717964</v>
      </c>
      <c r="F44" s="10">
        <v>3.8597592433362</v>
      </c>
      <c r="G44" s="10">
        <v>293.72691315563202</v>
      </c>
      <c r="H44" s="10">
        <v>225.40937231298361</v>
      </c>
      <c r="I44" s="10">
        <v>217.88288907996559</v>
      </c>
      <c r="J44" s="10">
        <v>207.46156491831471</v>
      </c>
      <c r="K44" s="10">
        <v>169.82897678417879</v>
      </c>
      <c r="L44" s="10">
        <v>323.92949269131549</v>
      </c>
      <c r="M44" s="10">
        <v>387.90481513327597</v>
      </c>
      <c r="N44" s="10">
        <v>358.95674978503871</v>
      </c>
      <c r="O44" s="10">
        <v>311.67480653482369</v>
      </c>
      <c r="P44" s="10">
        <v>359.92166809974202</v>
      </c>
      <c r="Q44" s="10">
        <v>320.35924333619943</v>
      </c>
      <c r="R44" s="10">
        <v>361.8515047291487</v>
      </c>
      <c r="S44" s="10">
        <v>436.24823731728293</v>
      </c>
      <c r="T44" s="10">
        <v>501.86397248495268</v>
      </c>
      <c r="U44" s="10">
        <v>574.13774720550293</v>
      </c>
      <c r="V44" s="10">
        <v>338.01754084264832</v>
      </c>
      <c r="W44" s="10">
        <v>230.52355975924331</v>
      </c>
      <c r="X44" s="10">
        <v>237.29260533104039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9.5958727429062765E-2</v>
      </c>
      <c r="E45" s="10">
        <v>0.38400687876182288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9.5958727429062765E-2</v>
      </c>
      <c r="U45" s="10">
        <v>9.5958727429062765E-2</v>
      </c>
      <c r="V45" s="10">
        <v>0.19200343938091141</v>
      </c>
      <c r="W45" s="10">
        <v>9.5958727429062765E-2</v>
      </c>
      <c r="X45" s="10">
        <v>0.86397248495270851</v>
      </c>
    </row>
    <row r="46" spans="1:24" ht="11.25" customHeight="1" x14ac:dyDescent="0.2">
      <c r="A46" s="41" t="s">
        <v>79</v>
      </c>
      <c r="B46" s="9" t="s">
        <v>80</v>
      </c>
      <c r="C46" s="10">
        <v>7.2012037833190021</v>
      </c>
      <c r="D46" s="10">
        <v>6.4010318142734306</v>
      </c>
      <c r="E46" s="10">
        <v>40.806792777300089</v>
      </c>
      <c r="F46" s="10">
        <v>11.201891659501291</v>
      </c>
      <c r="G46" s="10">
        <v>36.806190885640582</v>
      </c>
      <c r="H46" s="10">
        <v>44.007394668959577</v>
      </c>
      <c r="I46" s="10">
        <v>36.806190885640582</v>
      </c>
      <c r="J46" s="10">
        <v>40.806792777300089</v>
      </c>
      <c r="K46" s="10">
        <v>25.60429922613929</v>
      </c>
      <c r="L46" s="10">
        <v>9.6016337059329313</v>
      </c>
      <c r="M46" s="10">
        <v>7.2012037833190021</v>
      </c>
      <c r="N46" s="10">
        <v>6.4010318142734306</v>
      </c>
      <c r="O46" s="10">
        <v>5.6009458297506436</v>
      </c>
      <c r="P46" s="10">
        <v>6.4010318142734306</v>
      </c>
      <c r="Q46" s="10">
        <v>8.0013757523645737</v>
      </c>
      <c r="R46" s="10">
        <v>7.2012037833190021</v>
      </c>
      <c r="S46" s="10">
        <v>9.6016337059329313</v>
      </c>
      <c r="T46" s="10">
        <v>7.1211521926053312</v>
      </c>
      <c r="U46" s="10">
        <v>6.6411006018916598</v>
      </c>
      <c r="V46" s="10">
        <v>7.1211521926053312</v>
      </c>
      <c r="W46" s="10">
        <v>6.8011177987962146</v>
      </c>
      <c r="X46" s="10">
        <v>7.7613069647463444</v>
      </c>
    </row>
    <row r="47" spans="1:24" ht="11.25" customHeight="1" x14ac:dyDescent="0.2">
      <c r="A47" s="41" t="s">
        <v>81</v>
      </c>
      <c r="B47" s="9" t="s">
        <v>82</v>
      </c>
      <c r="C47" s="10">
        <v>63.21057609630266</v>
      </c>
      <c r="D47" s="10">
        <v>53.608942390369727</v>
      </c>
      <c r="E47" s="10">
        <v>76.012725709372305</v>
      </c>
      <c r="F47" s="10">
        <v>55.209200343938093</v>
      </c>
      <c r="G47" s="10">
        <v>56.809458297506438</v>
      </c>
      <c r="H47" s="10">
        <v>69.611607910576083</v>
      </c>
      <c r="I47" s="10">
        <v>76.012725709372305</v>
      </c>
      <c r="J47" s="10">
        <v>45.607652622527937</v>
      </c>
      <c r="K47" s="10">
        <v>58.409802235597589</v>
      </c>
      <c r="L47" s="10">
        <v>16.802837489251939</v>
      </c>
      <c r="M47" s="10">
        <v>8.8014617368873598</v>
      </c>
      <c r="N47" s="10">
        <v>8.0013757523645737</v>
      </c>
      <c r="O47" s="10">
        <v>4.8007738607050729</v>
      </c>
      <c r="P47" s="10">
        <v>0.80017196904557164</v>
      </c>
      <c r="Q47" s="10">
        <v>0.80017196904557164</v>
      </c>
      <c r="R47" s="10">
        <v>0.80017196904557164</v>
      </c>
      <c r="S47" s="10">
        <v>3.6006018916595011</v>
      </c>
      <c r="T47" s="10">
        <v>13.84230438521066</v>
      </c>
      <c r="U47" s="10">
        <v>12.00197764402408</v>
      </c>
      <c r="V47" s="10">
        <v>0.72012037833190023</v>
      </c>
      <c r="W47" s="10">
        <v>0.80017196904557164</v>
      </c>
      <c r="X47" s="10">
        <v>1.7602751504729151</v>
      </c>
    </row>
    <row r="48" spans="1:24" ht="11.25" customHeight="1" x14ac:dyDescent="0.2">
      <c r="A48" s="41" t="s">
        <v>83</v>
      </c>
      <c r="B48" s="9" t="s">
        <v>84</v>
      </c>
      <c r="C48" s="10">
        <v>35.244110060189158</v>
      </c>
      <c r="D48" s="10">
        <v>24.433963886500429</v>
      </c>
      <c r="E48" s="10">
        <v>29.61685296646603</v>
      </c>
      <c r="F48" s="10">
        <v>40.723215821152188</v>
      </c>
      <c r="G48" s="10">
        <v>29.61685296646603</v>
      </c>
      <c r="H48" s="10">
        <v>25.914789337919171</v>
      </c>
      <c r="I48" s="10">
        <v>27.39561478933792</v>
      </c>
      <c r="J48" s="10">
        <v>30.35735167669819</v>
      </c>
      <c r="K48" s="10">
        <v>25.914789337919171</v>
      </c>
      <c r="L48" s="10">
        <v>16.289251934651759</v>
      </c>
      <c r="M48" s="10">
        <v>39.24239036973345</v>
      </c>
      <c r="N48" s="10">
        <v>15.54883920894239</v>
      </c>
      <c r="O48" s="10">
        <v>20.731814273430778</v>
      </c>
      <c r="P48" s="10">
        <v>14.808426483233021</v>
      </c>
      <c r="Q48" s="10">
        <v>21.472226999140151</v>
      </c>
      <c r="R48" s="10">
        <v>11.106362854686161</v>
      </c>
      <c r="S48" s="10">
        <v>4.4425623387790196</v>
      </c>
      <c r="T48" s="10">
        <v>2.2212381771281171</v>
      </c>
      <c r="U48" s="10">
        <v>12.95735167669819</v>
      </c>
      <c r="V48" s="10">
        <v>14.73439380911436</v>
      </c>
      <c r="W48" s="10">
        <v>3.8502149613069649</v>
      </c>
      <c r="X48" s="10">
        <v>3.1838349097162508</v>
      </c>
    </row>
    <row r="49" spans="1:24" ht="11.25" customHeight="1" x14ac:dyDescent="0.2">
      <c r="A49" s="41" t="s">
        <v>85</v>
      </c>
      <c r="B49" s="9" t="s">
        <v>86</v>
      </c>
      <c r="C49" s="10">
        <v>2.8797936371453128</v>
      </c>
      <c r="D49" s="10">
        <v>1.9198624247635421</v>
      </c>
      <c r="E49" s="10">
        <v>3.839724849527085</v>
      </c>
      <c r="F49" s="10">
        <v>4.7995700773860701</v>
      </c>
      <c r="G49" s="10">
        <v>2.8797936371453128</v>
      </c>
      <c r="H49" s="10">
        <v>2.8797936371453128</v>
      </c>
      <c r="I49" s="10">
        <v>0.95993121238177115</v>
      </c>
      <c r="J49" s="10">
        <v>2.8797936371453128</v>
      </c>
      <c r="K49" s="10">
        <v>1.9198624247635421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0.19200343938091141</v>
      </c>
      <c r="U49" s="10">
        <v>0.19200343938091141</v>
      </c>
      <c r="V49" s="10">
        <v>0.19200343938091141</v>
      </c>
      <c r="W49" s="10">
        <v>0.19200343938091141</v>
      </c>
      <c r="X49" s="10">
        <v>0.19200343938091141</v>
      </c>
    </row>
    <row r="50" spans="1:24" ht="11.25" customHeight="1" x14ac:dyDescent="0.2">
      <c r="A50" s="41" t="s">
        <v>87</v>
      </c>
      <c r="B50" s="9" t="s">
        <v>88</v>
      </c>
      <c r="C50" s="10">
        <v>40.028718830610487</v>
      </c>
      <c r="D50" s="10">
        <v>30.717454858125539</v>
      </c>
      <c r="E50" s="10">
        <v>9.5992261392949256</v>
      </c>
      <c r="F50" s="10">
        <v>40.508684436801367</v>
      </c>
      <c r="G50" s="10">
        <v>12.670937231298369</v>
      </c>
      <c r="H50" s="10">
        <v>12.287016337059329</v>
      </c>
      <c r="I50" s="10">
        <v>13.91883061049011</v>
      </c>
      <c r="J50" s="10">
        <v>33.693293207222702</v>
      </c>
      <c r="K50" s="10">
        <v>34.845141874462598</v>
      </c>
      <c r="L50" s="10">
        <v>121.33413585554599</v>
      </c>
      <c r="M50" s="10">
        <v>170.57807394668961</v>
      </c>
      <c r="N50" s="10">
        <v>52.123731728288902</v>
      </c>
      <c r="O50" s="10">
        <v>42.812467755803951</v>
      </c>
      <c r="P50" s="10">
        <v>43.004471195184863</v>
      </c>
      <c r="Q50" s="10">
        <v>42.908512467755799</v>
      </c>
      <c r="R50" s="10">
        <v>134.00507308684439</v>
      </c>
      <c r="S50" s="10">
        <v>171.73000859845229</v>
      </c>
      <c r="T50" s="10">
        <v>95.320206362854691</v>
      </c>
      <c r="U50" s="10">
        <v>120.85417024935511</v>
      </c>
      <c r="V50" s="10">
        <v>71.130180567497845</v>
      </c>
      <c r="W50" s="10">
        <v>114.13465176268269</v>
      </c>
      <c r="X50" s="10">
        <v>49.244024075666367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200.45571797076531</v>
      </c>
      <c r="E51" s="37">
        <v>295.87274290627693</v>
      </c>
      <c r="F51" s="37">
        <v>279.36371453138429</v>
      </c>
      <c r="G51" s="37">
        <v>283.9423903697334</v>
      </c>
      <c r="H51" s="37">
        <v>363.26268271711092</v>
      </c>
      <c r="I51" s="37">
        <v>731.57781599312113</v>
      </c>
      <c r="J51" s="37">
        <v>614.03697334479784</v>
      </c>
      <c r="K51" s="37">
        <v>559.47979363714524</v>
      </c>
      <c r="L51" s="37">
        <v>653.63284608770414</v>
      </c>
      <c r="M51" s="37">
        <v>393.12123817712808</v>
      </c>
      <c r="N51" s="37">
        <v>209.9957007738607</v>
      </c>
      <c r="O51" s="37">
        <v>208.5339638865004</v>
      </c>
      <c r="P51" s="37">
        <v>305.41702493551162</v>
      </c>
      <c r="Q51" s="37">
        <v>358.57695614789333</v>
      </c>
      <c r="R51" s="37">
        <v>303.61134995700769</v>
      </c>
      <c r="S51" s="37">
        <v>323.66448839208942</v>
      </c>
      <c r="T51" s="37">
        <v>165.51040412725709</v>
      </c>
      <c r="U51" s="37">
        <v>93.740154772141011</v>
      </c>
      <c r="V51" s="37">
        <v>59.818314703353387</v>
      </c>
      <c r="W51" s="37">
        <v>43.599570077386069</v>
      </c>
      <c r="X51" s="37">
        <v>105.4981943250215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45.906190885640576</v>
      </c>
      <c r="J52" s="37">
        <f t="shared" si="20"/>
        <v>44.3512467755804</v>
      </c>
      <c r="K52" s="37">
        <f t="shared" si="20"/>
        <v>80.608082545141869</v>
      </c>
      <c r="L52" s="37">
        <f t="shared" si="20"/>
        <v>91.90094582975064</v>
      </c>
      <c r="M52" s="37">
        <f t="shared" si="20"/>
        <v>107.55726569217541</v>
      </c>
      <c r="N52" s="37">
        <f t="shared" si="20"/>
        <v>188.78245915735164</v>
      </c>
      <c r="O52" s="37">
        <f t="shared" si="20"/>
        <v>203.26079105760965</v>
      </c>
      <c r="P52" s="37">
        <f t="shared" si="20"/>
        <v>245.31453138435083</v>
      </c>
      <c r="Q52" s="37">
        <f t="shared" si="20"/>
        <v>286.24892519346514</v>
      </c>
      <c r="R52" s="37">
        <f t="shared" si="20"/>
        <v>298.04110060189169</v>
      </c>
      <c r="S52" s="37">
        <f t="shared" si="20"/>
        <v>312.36319862424762</v>
      </c>
      <c r="T52" s="37">
        <f t="shared" si="20"/>
        <v>333.26156491831466</v>
      </c>
      <c r="U52" s="37">
        <f t="shared" si="20"/>
        <v>276.97532244196043</v>
      </c>
      <c r="V52" s="37">
        <f t="shared" si="20"/>
        <v>250.86809974204638</v>
      </c>
      <c r="W52" s="37">
        <f t="shared" si="20"/>
        <v>253.5059329320722</v>
      </c>
      <c r="X52" s="37">
        <f t="shared" ref="X52" si="21">SUM(X53:X70)</f>
        <v>300.88142734307814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45.906190885640576</v>
      </c>
      <c r="J59" s="10">
        <v>43.732674118658643</v>
      </c>
      <c r="K59" s="10">
        <v>79.105760963026654</v>
      </c>
      <c r="L59" s="10">
        <v>86.653310404127254</v>
      </c>
      <c r="M59" s="10">
        <v>96.565434221840064</v>
      </c>
      <c r="N59" s="10">
        <v>183.36199484092859</v>
      </c>
      <c r="O59" s="10">
        <v>200.2484092863285</v>
      </c>
      <c r="P59" s="10">
        <v>241.01943250214961</v>
      </c>
      <c r="Q59" s="10">
        <v>280.8828030954428</v>
      </c>
      <c r="R59" s="10">
        <v>292.70567497850391</v>
      </c>
      <c r="S59" s="10">
        <v>306.51092003439379</v>
      </c>
      <c r="T59" s="10">
        <v>327.2546861564918</v>
      </c>
      <c r="U59" s="10">
        <v>270.77446259673258</v>
      </c>
      <c r="V59" s="10">
        <v>243.10773860705069</v>
      </c>
      <c r="W59" s="10">
        <v>244.68022355975921</v>
      </c>
      <c r="X59" s="10">
        <v>289.30507308684429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2.2069647463456579</v>
      </c>
      <c r="M60" s="10">
        <v>0.73568357695614772</v>
      </c>
      <c r="N60" s="10">
        <v>0.66517626827171106</v>
      </c>
      <c r="O60" s="10">
        <v>2.6666380051590708</v>
      </c>
      <c r="P60" s="10">
        <v>2.6559759243336201</v>
      </c>
      <c r="Q60" s="10">
        <v>4.0094582975064492</v>
      </c>
      <c r="R60" s="10">
        <v>4.6773860705073087</v>
      </c>
      <c r="S60" s="10">
        <v>5.3501289767841786</v>
      </c>
      <c r="T60" s="10">
        <v>6.0068787618228718</v>
      </c>
      <c r="U60" s="10">
        <v>6.2008598452278587</v>
      </c>
      <c r="V60" s="10">
        <v>7.7603611349956996</v>
      </c>
      <c r="W60" s="10">
        <v>8.8257093723129838</v>
      </c>
      <c r="X60" s="10">
        <v>11.576354256233881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0.618572656921754</v>
      </c>
      <c r="K65" s="10">
        <v>1.5023215821152189</v>
      </c>
      <c r="L65" s="10">
        <v>3.04067067927773</v>
      </c>
      <c r="M65" s="10">
        <v>10.25614789337919</v>
      </c>
      <c r="N65" s="10">
        <v>4.7552880481513329</v>
      </c>
      <c r="O65" s="10">
        <v>0.34574376612209801</v>
      </c>
      <c r="P65" s="10">
        <v>1.6391229578675841</v>
      </c>
      <c r="Q65" s="10">
        <v>1.3566638005159071</v>
      </c>
      <c r="R65" s="10">
        <v>0.65803955288048144</v>
      </c>
      <c r="S65" s="10">
        <v>0.50214961306964745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82.975064488392078</v>
      </c>
      <c r="D76" s="40">
        <v>105.07308684436801</v>
      </c>
      <c r="E76" s="40">
        <v>76.69819432502149</v>
      </c>
      <c r="F76" s="40">
        <v>100.42992261392951</v>
      </c>
      <c r="G76" s="40">
        <v>197.93637145313841</v>
      </c>
      <c r="H76" s="40">
        <v>372.91487532244201</v>
      </c>
      <c r="I76" s="40">
        <v>284.43680137575228</v>
      </c>
      <c r="J76" s="40">
        <v>164.6603611349957</v>
      </c>
      <c r="K76" s="40">
        <v>536.71539122957859</v>
      </c>
      <c r="L76" s="40">
        <v>592.34737747205497</v>
      </c>
      <c r="M76" s="40">
        <v>726.31126397248488</v>
      </c>
      <c r="N76" s="40">
        <v>587.27429062768692</v>
      </c>
      <c r="O76" s="40">
        <v>493.80911435941528</v>
      </c>
      <c r="P76" s="40">
        <v>635.511607910576</v>
      </c>
      <c r="Q76" s="40">
        <v>597.1625107480653</v>
      </c>
      <c r="R76" s="40">
        <v>547.63542562338773</v>
      </c>
      <c r="S76" s="40">
        <v>590.45571797076525</v>
      </c>
      <c r="T76" s="40">
        <v>447.4806534823731</v>
      </c>
      <c r="U76" s="40">
        <v>628.18572656921754</v>
      </c>
      <c r="V76" s="40">
        <v>452.94926913155632</v>
      </c>
      <c r="W76" s="40">
        <v>503.15563198624238</v>
      </c>
      <c r="X76" s="40">
        <v>648.64144453998279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121.50868443680145</v>
      </c>
      <c r="D2" s="31">
        <f t="shared" si="0"/>
        <v>110.98684436801373</v>
      </c>
      <c r="E2" s="31">
        <f t="shared" si="0"/>
        <v>-389.21246775580391</v>
      </c>
      <c r="F2" s="31">
        <f t="shared" si="0"/>
        <v>138.19535683576959</v>
      </c>
      <c r="G2" s="31">
        <f t="shared" si="0"/>
        <v>-90.827343078245931</v>
      </c>
      <c r="H2" s="31">
        <f t="shared" si="0"/>
        <v>-94.837145313843493</v>
      </c>
      <c r="I2" s="31">
        <f t="shared" si="0"/>
        <v>-27.436973344797948</v>
      </c>
      <c r="J2" s="31">
        <f t="shared" si="0"/>
        <v>-3.5269131556319659</v>
      </c>
      <c r="K2" s="31">
        <f t="shared" si="0"/>
        <v>-312.31272570937233</v>
      </c>
      <c r="L2" s="31">
        <f t="shared" si="0"/>
        <v>206.16431642304383</v>
      </c>
      <c r="M2" s="31">
        <f t="shared" si="0"/>
        <v>-117.03748925193464</v>
      </c>
      <c r="N2" s="31">
        <f t="shared" si="0"/>
        <v>56.764316423043766</v>
      </c>
      <c r="O2" s="31">
        <f t="shared" si="0"/>
        <v>144.90120378331898</v>
      </c>
      <c r="P2" s="31">
        <f t="shared" si="0"/>
        <v>41.655202063628515</v>
      </c>
      <c r="Q2" s="31">
        <f t="shared" si="0"/>
        <v>183.84797936371456</v>
      </c>
      <c r="R2" s="31">
        <f t="shared" si="0"/>
        <v>-57.281857265692175</v>
      </c>
      <c r="S2" s="31">
        <f t="shared" si="0"/>
        <v>-12.865606190885639</v>
      </c>
      <c r="T2" s="31">
        <f t="shared" si="0"/>
        <v>-61.040326741186583</v>
      </c>
      <c r="U2" s="31">
        <f t="shared" si="0"/>
        <v>-81.265950128976769</v>
      </c>
      <c r="V2" s="31">
        <f t="shared" si="0"/>
        <v>-41.201891659501243</v>
      </c>
      <c r="W2" s="31">
        <f t="shared" si="0"/>
        <v>132.55709372312981</v>
      </c>
      <c r="X2" s="31">
        <f t="shared" ref="X2" si="1">SUM(X3,X17,X22,X25,X26,X51,X52,X71,X74,X75,X76)</f>
        <v>8.2588134135855498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-46.978933791917456</v>
      </c>
      <c r="D3" s="34">
        <f t="shared" si="2"/>
        <v>34.713757523645747</v>
      </c>
      <c r="E3" s="34">
        <f t="shared" si="2"/>
        <v>-11.867325881341356</v>
      </c>
      <c r="F3" s="34">
        <f t="shared" si="2"/>
        <v>1.7972484952708503</v>
      </c>
      <c r="G3" s="34">
        <f t="shared" si="2"/>
        <v>-64.423903697334481</v>
      </c>
      <c r="H3" s="34">
        <f t="shared" si="2"/>
        <v>59.470679277730007</v>
      </c>
      <c r="I3" s="34">
        <f t="shared" si="2"/>
        <v>-56.919690455717969</v>
      </c>
      <c r="J3" s="34">
        <f t="shared" si="2"/>
        <v>-12.654084264832326</v>
      </c>
      <c r="K3" s="34">
        <f t="shared" si="2"/>
        <v>-86.592175408426485</v>
      </c>
      <c r="L3" s="34">
        <f t="shared" si="2"/>
        <v>51.754084264832329</v>
      </c>
      <c r="M3" s="34">
        <f t="shared" si="2"/>
        <v>-17.457265692175408</v>
      </c>
      <c r="N3" s="34">
        <f t="shared" si="2"/>
        <v>11.350042992261393</v>
      </c>
      <c r="O3" s="34">
        <f t="shared" si="2"/>
        <v>76.830610490111781</v>
      </c>
      <c r="P3" s="34">
        <f t="shared" si="2"/>
        <v>-68.45563198624248</v>
      </c>
      <c r="Q3" s="34">
        <f t="shared" si="2"/>
        <v>49.440326741186588</v>
      </c>
      <c r="R3" s="34">
        <f t="shared" si="2"/>
        <v>-18.405760963026651</v>
      </c>
      <c r="S3" s="34">
        <f t="shared" si="2"/>
        <v>-13.005588993981078</v>
      </c>
      <c r="T3" s="34">
        <f t="shared" si="2"/>
        <v>-2.84591573516767</v>
      </c>
      <c r="U3" s="34">
        <f t="shared" si="2"/>
        <v>31.757953568357699</v>
      </c>
      <c r="V3" s="34">
        <f t="shared" si="2"/>
        <v>-30.584006878761812</v>
      </c>
      <c r="W3" s="34">
        <f t="shared" si="2"/>
        <v>-21.588392089423902</v>
      </c>
      <c r="X3" s="34">
        <f t="shared" ref="X3" si="3">SUM(X4,X8,X11)</f>
        <v>-2.9644024075666371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-49.779191745485811</v>
      </c>
      <c r="D4" s="29">
        <f t="shared" si="4"/>
        <v>35.413843508168533</v>
      </c>
      <c r="E4" s="29">
        <f t="shared" si="4"/>
        <v>-9.1828890799656051</v>
      </c>
      <c r="F4" s="29">
        <f t="shared" si="4"/>
        <v>1.7972484952708503</v>
      </c>
      <c r="G4" s="29">
        <f t="shared" si="4"/>
        <v>-64.423903697334481</v>
      </c>
      <c r="H4" s="29">
        <f t="shared" si="4"/>
        <v>59.470679277730007</v>
      </c>
      <c r="I4" s="29">
        <f t="shared" si="4"/>
        <v>-56.919690455717969</v>
      </c>
      <c r="J4" s="29">
        <f t="shared" si="4"/>
        <v>-11.953998280309539</v>
      </c>
      <c r="K4" s="29">
        <f t="shared" si="4"/>
        <v>-86.592175408426485</v>
      </c>
      <c r="L4" s="29">
        <f t="shared" si="4"/>
        <v>50.35399828030954</v>
      </c>
      <c r="M4" s="29">
        <f t="shared" si="4"/>
        <v>-17.417626827171109</v>
      </c>
      <c r="N4" s="29">
        <f t="shared" si="4"/>
        <v>9.9499570077386075</v>
      </c>
      <c r="O4" s="29">
        <f t="shared" si="4"/>
        <v>75.112725709372313</v>
      </c>
      <c r="P4" s="29">
        <f t="shared" si="4"/>
        <v>-68.380309544282028</v>
      </c>
      <c r="Q4" s="29">
        <f t="shared" si="4"/>
        <v>47.207394668959587</v>
      </c>
      <c r="R4" s="29">
        <f t="shared" si="4"/>
        <v>-13.75107480653482</v>
      </c>
      <c r="S4" s="29">
        <f t="shared" si="4"/>
        <v>-14.724849527085119</v>
      </c>
      <c r="T4" s="29">
        <f t="shared" si="4"/>
        <v>-3.05597592433362</v>
      </c>
      <c r="U4" s="29">
        <f t="shared" si="4"/>
        <v>30.987876182287192</v>
      </c>
      <c r="V4" s="29">
        <f t="shared" si="4"/>
        <v>-32.964230438521056</v>
      </c>
      <c r="W4" s="29">
        <f t="shared" si="4"/>
        <v>-22.35846947549441</v>
      </c>
      <c r="X4" s="29">
        <f t="shared" ref="X4" si="5">SUM(X5:X7)</f>
        <v>-2.8944110060189159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-4.6177128116938952</v>
      </c>
      <c r="F5" s="10">
        <v>4.6061049011177984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-49.779191745485811</v>
      </c>
      <c r="D7" s="10">
        <v>35.413843508168533</v>
      </c>
      <c r="E7" s="10">
        <v>-4.5651762682717107</v>
      </c>
      <c r="F7" s="10">
        <v>-2.8088564058469481</v>
      </c>
      <c r="G7" s="10">
        <v>-64.423903697334481</v>
      </c>
      <c r="H7" s="10">
        <v>59.470679277730007</v>
      </c>
      <c r="I7" s="10">
        <v>-56.919690455717969</v>
      </c>
      <c r="J7" s="10">
        <v>-11.953998280309539</v>
      </c>
      <c r="K7" s="10">
        <v>-86.592175408426485</v>
      </c>
      <c r="L7" s="10">
        <v>50.35399828030954</v>
      </c>
      <c r="M7" s="10">
        <v>-17.417626827171109</v>
      </c>
      <c r="N7" s="10">
        <v>9.9499570077386075</v>
      </c>
      <c r="O7" s="10">
        <v>75.112725709372313</v>
      </c>
      <c r="P7" s="10">
        <v>-68.380309544282028</v>
      </c>
      <c r="Q7" s="10">
        <v>47.207394668959587</v>
      </c>
      <c r="R7" s="10">
        <v>-13.75107480653482</v>
      </c>
      <c r="S7" s="10">
        <v>-14.724849527085119</v>
      </c>
      <c r="T7" s="10">
        <v>-3.05597592433362</v>
      </c>
      <c r="U7" s="10">
        <v>30.987876182287192</v>
      </c>
      <c r="V7" s="10">
        <v>-32.964230438521056</v>
      </c>
      <c r="W7" s="10">
        <v>-22.35846947549441</v>
      </c>
      <c r="X7" s="10">
        <v>-2.8944110060189159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-2.6844368013757518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-3.9638865004299223E-2</v>
      </c>
      <c r="N8" s="29">
        <f t="shared" si="6"/>
        <v>0</v>
      </c>
      <c r="O8" s="29">
        <f t="shared" si="6"/>
        <v>1.717884780739467</v>
      </c>
      <c r="P8" s="29">
        <f t="shared" si="6"/>
        <v>0.62476354256233879</v>
      </c>
      <c r="Q8" s="29">
        <f t="shared" si="6"/>
        <v>0.8328460877042132</v>
      </c>
      <c r="R8" s="29">
        <f t="shared" si="6"/>
        <v>-4.6546861564918309</v>
      </c>
      <c r="S8" s="29">
        <f t="shared" si="6"/>
        <v>2.4193465176268272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-2.6844368013757518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-3.9638865004299223E-2</v>
      </c>
      <c r="N10" s="10">
        <v>0</v>
      </c>
      <c r="O10" s="10">
        <v>1.717884780739467</v>
      </c>
      <c r="P10" s="10">
        <v>0.62476354256233879</v>
      </c>
      <c r="Q10" s="10">
        <v>0.8328460877042132</v>
      </c>
      <c r="R10" s="10">
        <v>-4.6546861564918309</v>
      </c>
      <c r="S10" s="10">
        <v>2.4193465176268272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2.8002579535683569</v>
      </c>
      <c r="D11" s="29">
        <f t="shared" si="8"/>
        <v>-0.70008598452278581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-0.70008598452278581</v>
      </c>
      <c r="K11" s="29">
        <f t="shared" si="8"/>
        <v>0</v>
      </c>
      <c r="L11" s="29">
        <f t="shared" si="8"/>
        <v>1.400085984522786</v>
      </c>
      <c r="M11" s="29">
        <f t="shared" si="8"/>
        <v>0</v>
      </c>
      <c r="N11" s="29">
        <f t="shared" si="8"/>
        <v>1.400085984522786</v>
      </c>
      <c r="O11" s="29">
        <f t="shared" si="8"/>
        <v>0</v>
      </c>
      <c r="P11" s="29">
        <f t="shared" si="8"/>
        <v>-0.70008598452278581</v>
      </c>
      <c r="Q11" s="29">
        <f t="shared" si="8"/>
        <v>1.400085984522786</v>
      </c>
      <c r="R11" s="29">
        <f t="shared" si="8"/>
        <v>0</v>
      </c>
      <c r="S11" s="29">
        <f t="shared" si="8"/>
        <v>-0.70008598452278581</v>
      </c>
      <c r="T11" s="29">
        <f t="shared" si="8"/>
        <v>0.2100601891659501</v>
      </c>
      <c r="U11" s="29">
        <f t="shared" si="8"/>
        <v>0.77007738607050724</v>
      </c>
      <c r="V11" s="29">
        <f t="shared" si="8"/>
        <v>2.3802235597592429</v>
      </c>
      <c r="W11" s="29">
        <f t="shared" si="8"/>
        <v>0.77007738607050724</v>
      </c>
      <c r="X11" s="29">
        <f t="shared" ref="X11" si="9">SUM(X12:X16)</f>
        <v>-6.9991401547721405E-2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2.8002579535683569</v>
      </c>
      <c r="D13" s="10">
        <v>-0.70008598452278581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-0.70008598452278581</v>
      </c>
      <c r="K13" s="10">
        <v>0</v>
      </c>
      <c r="L13" s="10">
        <v>1.400085984522786</v>
      </c>
      <c r="M13" s="10">
        <v>0</v>
      </c>
      <c r="N13" s="10">
        <v>1.400085984522786</v>
      </c>
      <c r="O13" s="10">
        <v>0</v>
      </c>
      <c r="P13" s="10">
        <v>-0.70008598452278581</v>
      </c>
      <c r="Q13" s="10">
        <v>1.400085984522786</v>
      </c>
      <c r="R13" s="10">
        <v>0</v>
      </c>
      <c r="S13" s="10">
        <v>-0.70008598452278581</v>
      </c>
      <c r="T13" s="10">
        <v>0.2100601891659501</v>
      </c>
      <c r="U13" s="10">
        <v>0.77007738607050724</v>
      </c>
      <c r="V13" s="10">
        <v>2.3802235597592429</v>
      </c>
      <c r="W13" s="10">
        <v>0.77007738607050724</v>
      </c>
      <c r="X13" s="10">
        <v>-6.9991401547721405E-2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218.8960447119519</v>
      </c>
      <c r="D26" s="37">
        <f t="shared" si="14"/>
        <v>87.623043852106591</v>
      </c>
      <c r="E26" s="37">
        <f t="shared" si="14"/>
        <v>-425.77592433361991</v>
      </c>
      <c r="F26" s="37">
        <f t="shared" si="14"/>
        <v>219.7171109200344</v>
      </c>
      <c r="G26" s="37">
        <f t="shared" si="14"/>
        <v>-112.32347377472055</v>
      </c>
      <c r="H26" s="37">
        <f t="shared" si="14"/>
        <v>-97.34307824591572</v>
      </c>
      <c r="I26" s="37">
        <f t="shared" si="14"/>
        <v>83.88942390369732</v>
      </c>
      <c r="J26" s="37">
        <f t="shared" si="14"/>
        <v>-81.450386930352522</v>
      </c>
      <c r="K26" s="37">
        <f t="shared" si="14"/>
        <v>-181.52932072226997</v>
      </c>
      <c r="L26" s="37">
        <f t="shared" si="14"/>
        <v>141.88237317282886</v>
      </c>
      <c r="M26" s="37">
        <f t="shared" si="14"/>
        <v>-42.242218400687861</v>
      </c>
      <c r="N26" s="37">
        <f t="shared" si="14"/>
        <v>-16.672055030094668</v>
      </c>
      <c r="O26" s="37">
        <f t="shared" si="14"/>
        <v>182.95993121238172</v>
      </c>
      <c r="P26" s="37">
        <f t="shared" si="14"/>
        <v>57.16466036113497</v>
      </c>
      <c r="Q26" s="37">
        <f t="shared" si="14"/>
        <v>146.18134135855547</v>
      </c>
      <c r="R26" s="37">
        <f t="shared" si="14"/>
        <v>-89.390283748925185</v>
      </c>
      <c r="S26" s="37">
        <f t="shared" si="14"/>
        <v>-78.110662080825449</v>
      </c>
      <c r="T26" s="37">
        <f t="shared" si="14"/>
        <v>23.320722269991403</v>
      </c>
      <c r="U26" s="37">
        <f t="shared" si="14"/>
        <v>-162.64496990541701</v>
      </c>
      <c r="V26" s="37">
        <f t="shared" si="14"/>
        <v>40.480825451418774</v>
      </c>
      <c r="W26" s="37">
        <f t="shared" si="14"/>
        <v>76.939294926913163</v>
      </c>
      <c r="X26" s="37">
        <f t="shared" ref="X26" si="15">SUM(X27,X33)</f>
        <v>11.282717110920027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224.82089423903702</v>
      </c>
      <c r="D27" s="29">
        <f t="shared" si="16"/>
        <v>-73.927601031814291</v>
      </c>
      <c r="E27" s="29">
        <f t="shared" si="16"/>
        <v>-157.98220120378329</v>
      </c>
      <c r="F27" s="29">
        <f t="shared" si="16"/>
        <v>139.75348237317283</v>
      </c>
      <c r="G27" s="29">
        <f t="shared" si="16"/>
        <v>1.0127257093723152</v>
      </c>
      <c r="H27" s="29">
        <f t="shared" si="16"/>
        <v>41.520980223559761</v>
      </c>
      <c r="I27" s="29">
        <f t="shared" si="16"/>
        <v>93.169045571797056</v>
      </c>
      <c r="J27" s="29">
        <f t="shared" si="16"/>
        <v>11.139724849527088</v>
      </c>
      <c r="K27" s="29">
        <f t="shared" si="16"/>
        <v>84.054600171969</v>
      </c>
      <c r="L27" s="29">
        <f t="shared" si="16"/>
        <v>56.979105760963023</v>
      </c>
      <c r="M27" s="29">
        <f t="shared" si="16"/>
        <v>3.0525365434221907</v>
      </c>
      <c r="N27" s="29">
        <f t="shared" si="16"/>
        <v>-164.19939810834055</v>
      </c>
      <c r="O27" s="29">
        <f t="shared" si="16"/>
        <v>184.59681857265687</v>
      </c>
      <c r="P27" s="29">
        <f t="shared" si="16"/>
        <v>-41.814703353396389</v>
      </c>
      <c r="Q27" s="29">
        <f t="shared" si="16"/>
        <v>6.1192605331040406</v>
      </c>
      <c r="R27" s="29">
        <f t="shared" si="16"/>
        <v>-85.669217540842638</v>
      </c>
      <c r="S27" s="29">
        <f t="shared" si="16"/>
        <v>-3.0595872742906307</v>
      </c>
      <c r="T27" s="29">
        <f t="shared" si="16"/>
        <v>1.3176268271711085</v>
      </c>
      <c r="U27" s="29">
        <f t="shared" si="16"/>
        <v>-67.872570937231302</v>
      </c>
      <c r="V27" s="29">
        <f t="shared" si="16"/>
        <v>43.871453138435079</v>
      </c>
      <c r="W27" s="29">
        <f t="shared" si="16"/>
        <v>34.777558039552886</v>
      </c>
      <c r="X27" s="29">
        <f t="shared" ref="X27" si="17">SUM(X28:X32)</f>
        <v>13.258383490971624</v>
      </c>
    </row>
    <row r="28" spans="1:24" ht="11.25" customHeight="1" x14ac:dyDescent="0.2">
      <c r="A28" s="41" t="s">
        <v>45</v>
      </c>
      <c r="B28" s="9" t="s">
        <v>46</v>
      </c>
      <c r="C28" s="10">
        <v>173.17282889079971</v>
      </c>
      <c r="D28" s="10">
        <v>-120.5121238177128</v>
      </c>
      <c r="E28" s="10">
        <v>-81.016509028374884</v>
      </c>
      <c r="F28" s="10">
        <v>143.80429922613931</v>
      </c>
      <c r="G28" s="10">
        <v>-9.1143594153052447</v>
      </c>
      <c r="H28" s="10">
        <v>46.584522785898542</v>
      </c>
      <c r="I28" s="10">
        <v>24.304987102321579</v>
      </c>
      <c r="J28" s="10">
        <v>-11.13981083404987</v>
      </c>
      <c r="K28" s="10">
        <v>116.4612209802235</v>
      </c>
      <c r="L28" s="10">
        <v>-20.349699054170252</v>
      </c>
      <c r="M28" s="10">
        <v>11.192347377472061</v>
      </c>
      <c r="N28" s="10">
        <v>-147.88142734307829</v>
      </c>
      <c r="O28" s="10">
        <v>187.65640584694751</v>
      </c>
      <c r="P28" s="10">
        <v>-30.596130696474631</v>
      </c>
      <c r="Q28" s="10">
        <v>-3.0595872742906272</v>
      </c>
      <c r="R28" s="10">
        <v>-85.669217540842638</v>
      </c>
      <c r="S28" s="10">
        <v>27.536543422184</v>
      </c>
      <c r="T28" s="10">
        <v>-24.374978503869301</v>
      </c>
      <c r="U28" s="10">
        <v>-64.761908856405853</v>
      </c>
      <c r="V28" s="10">
        <v>47.118056749785033</v>
      </c>
      <c r="W28" s="10">
        <v>5.9152192605331031</v>
      </c>
      <c r="X28" s="10">
        <v>6.7311263972484952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-0.110146173688736</v>
      </c>
      <c r="U29" s="10">
        <v>-2.090799656061908</v>
      </c>
      <c r="V29" s="10">
        <v>-6.612209802235598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51.648065348237317</v>
      </c>
      <c r="D30" s="10">
        <v>44.559071367153898</v>
      </c>
      <c r="E30" s="10">
        <v>-76.965692175408421</v>
      </c>
      <c r="F30" s="10">
        <v>-4.0508168529664657</v>
      </c>
      <c r="G30" s="10">
        <v>10.12708512467756</v>
      </c>
      <c r="H30" s="10">
        <v>-5.0635425623387791</v>
      </c>
      <c r="I30" s="10">
        <v>69.876784178847799</v>
      </c>
      <c r="J30" s="10">
        <v>25.317626827171111</v>
      </c>
      <c r="K30" s="10">
        <v>-35.44471195184866</v>
      </c>
      <c r="L30" s="10">
        <v>78.346259673258814</v>
      </c>
      <c r="M30" s="10">
        <v>-7.1223559759243331</v>
      </c>
      <c r="N30" s="10">
        <v>-16.317970765262249</v>
      </c>
      <c r="O30" s="10">
        <v>-3.0595872742906272</v>
      </c>
      <c r="P30" s="10">
        <v>-8.1589853826311263</v>
      </c>
      <c r="Q30" s="10">
        <v>9.1788478073946678</v>
      </c>
      <c r="R30" s="10">
        <v>0</v>
      </c>
      <c r="S30" s="10">
        <v>-36.715391229578671</v>
      </c>
      <c r="T30" s="10">
        <v>24.272914875322439</v>
      </c>
      <c r="U30" s="10">
        <v>-0.2039552880481513</v>
      </c>
      <c r="V30" s="10">
        <v>2.8556319862424759</v>
      </c>
      <c r="W30" s="10">
        <v>29.678245915735172</v>
      </c>
      <c r="X30" s="10">
        <v>4.1815133276010306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2.025451418744626</v>
      </c>
      <c r="E31" s="10">
        <v>0</v>
      </c>
      <c r="F31" s="10">
        <v>0</v>
      </c>
      <c r="G31" s="10">
        <v>0</v>
      </c>
      <c r="H31" s="10">
        <v>0</v>
      </c>
      <c r="I31" s="10">
        <v>-1.012725709372313</v>
      </c>
      <c r="J31" s="10">
        <v>-3.0380911435941531</v>
      </c>
      <c r="K31" s="10">
        <v>3.0380911435941531</v>
      </c>
      <c r="L31" s="10">
        <v>-1.0174548581255369</v>
      </c>
      <c r="M31" s="10">
        <v>-1.0174548581255369</v>
      </c>
      <c r="N31" s="10">
        <v>0</v>
      </c>
      <c r="O31" s="10">
        <v>0</v>
      </c>
      <c r="P31" s="10">
        <v>-3.0595872742906272</v>
      </c>
      <c r="Q31" s="10">
        <v>0</v>
      </c>
      <c r="R31" s="10">
        <v>0</v>
      </c>
      <c r="S31" s="10">
        <v>6.1192605331040406</v>
      </c>
      <c r="T31" s="10">
        <v>1.5298366294067069</v>
      </c>
      <c r="U31" s="10">
        <v>-0.81590713671539128</v>
      </c>
      <c r="V31" s="10">
        <v>0.50997420464316423</v>
      </c>
      <c r="W31" s="10">
        <v>-0.81590713671539128</v>
      </c>
      <c r="X31" s="10">
        <v>2.3457437661220979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-5.9248495270851294</v>
      </c>
      <c r="D33" s="29">
        <f t="shared" si="18"/>
        <v>161.55064488392088</v>
      </c>
      <c r="E33" s="29">
        <f t="shared" si="18"/>
        <v>-267.79372312983662</v>
      </c>
      <c r="F33" s="29">
        <f t="shared" si="18"/>
        <v>79.963628546861571</v>
      </c>
      <c r="G33" s="29">
        <f t="shared" si="18"/>
        <v>-113.33619948409287</v>
      </c>
      <c r="H33" s="29">
        <f t="shared" si="18"/>
        <v>-138.86405846947548</v>
      </c>
      <c r="I33" s="29">
        <f t="shared" si="18"/>
        <v>-9.2796216680997414</v>
      </c>
      <c r="J33" s="29">
        <f t="shared" si="18"/>
        <v>-92.590111779879607</v>
      </c>
      <c r="K33" s="29">
        <f t="shared" si="18"/>
        <v>-265.58392089423899</v>
      </c>
      <c r="L33" s="29">
        <f t="shared" si="18"/>
        <v>84.903267411865841</v>
      </c>
      <c r="M33" s="29">
        <f t="shared" si="18"/>
        <v>-45.294754944110053</v>
      </c>
      <c r="N33" s="29">
        <f t="shared" si="18"/>
        <v>147.52734307824588</v>
      </c>
      <c r="O33" s="29">
        <f t="shared" si="18"/>
        <v>-1.6368873602751535</v>
      </c>
      <c r="P33" s="29">
        <f t="shared" si="18"/>
        <v>98.97936371453136</v>
      </c>
      <c r="Q33" s="29">
        <f t="shared" si="18"/>
        <v>140.06208082545143</v>
      </c>
      <c r="R33" s="29">
        <f t="shared" si="18"/>
        <v>-3.7210662080825472</v>
      </c>
      <c r="S33" s="29">
        <f t="shared" si="18"/>
        <v>-75.051074806534814</v>
      </c>
      <c r="T33" s="29">
        <f t="shared" si="18"/>
        <v>22.003095442820296</v>
      </c>
      <c r="U33" s="29">
        <f t="shared" si="18"/>
        <v>-94.772398968185712</v>
      </c>
      <c r="V33" s="29">
        <f t="shared" si="18"/>
        <v>-3.3906276870163055</v>
      </c>
      <c r="W33" s="29">
        <f t="shared" si="18"/>
        <v>42.161736887360277</v>
      </c>
      <c r="X33" s="29">
        <f t="shared" ref="X33" si="19">SUM(X34:X50)</f>
        <v>-1.9756663800515977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-5.5997420464316416</v>
      </c>
      <c r="D36" s="10">
        <v>0</v>
      </c>
      <c r="E36" s="10">
        <v>-0.2239896818572657</v>
      </c>
      <c r="F36" s="10">
        <v>0</v>
      </c>
      <c r="G36" s="10">
        <v>0.2239896818572657</v>
      </c>
      <c r="H36" s="10">
        <v>-3.359845227858985</v>
      </c>
      <c r="I36" s="10">
        <v>-1.1199484092863281</v>
      </c>
      <c r="J36" s="10">
        <v>-2.2398968185726571</v>
      </c>
      <c r="K36" s="10">
        <v>-2.2398968185726571</v>
      </c>
      <c r="L36" s="10">
        <v>-2.2398968185726571</v>
      </c>
      <c r="M36" s="10">
        <v>3.359845227858985</v>
      </c>
      <c r="N36" s="10">
        <v>-3.359845227858985</v>
      </c>
      <c r="O36" s="10">
        <v>-2.2398968185726571</v>
      </c>
      <c r="P36" s="10">
        <v>1.1199484092863281</v>
      </c>
      <c r="Q36" s="10">
        <v>2.2398968185726571</v>
      </c>
      <c r="R36" s="10">
        <v>-1.1199484092863281</v>
      </c>
      <c r="S36" s="10">
        <v>-2.2398968185726571</v>
      </c>
      <c r="T36" s="10">
        <v>0.78400687876182285</v>
      </c>
      <c r="U36" s="10">
        <v>3.0239036973344802</v>
      </c>
      <c r="V36" s="10">
        <v>-0.89595872742906268</v>
      </c>
      <c r="W36" s="10">
        <v>2.1279449699054171</v>
      </c>
      <c r="X36" s="10">
        <v>-1.3439380911435941</v>
      </c>
    </row>
    <row r="37" spans="1:24" ht="11.25" customHeight="1" x14ac:dyDescent="0.2">
      <c r="A37" s="41" t="s">
        <v>61</v>
      </c>
      <c r="B37" s="9" t="s">
        <v>62</v>
      </c>
      <c r="C37" s="10">
        <v>-30.88538263112639</v>
      </c>
      <c r="D37" s="10">
        <v>61.770765262252787</v>
      </c>
      <c r="E37" s="10">
        <v>-62.83585554600171</v>
      </c>
      <c r="F37" s="10">
        <v>40.470507308684439</v>
      </c>
      <c r="G37" s="10">
        <v>-31.95038693035254</v>
      </c>
      <c r="H37" s="10">
        <v>-9.5851246775580385</v>
      </c>
      <c r="I37" s="10">
        <v>1.065004299226139</v>
      </c>
      <c r="J37" s="10">
        <v>-15.97523645743766</v>
      </c>
      <c r="K37" s="10">
        <v>-9.5851246775580385</v>
      </c>
      <c r="L37" s="10">
        <v>-18.105245055889942</v>
      </c>
      <c r="M37" s="10">
        <v>-10.650128976784179</v>
      </c>
      <c r="N37" s="10">
        <v>52.185640584694752</v>
      </c>
      <c r="O37" s="10">
        <v>-21.300257953568359</v>
      </c>
      <c r="P37" s="10">
        <v>22.365262252794491</v>
      </c>
      <c r="Q37" s="10">
        <v>14.910232158211519</v>
      </c>
      <c r="R37" s="10">
        <v>-10.650128976784179</v>
      </c>
      <c r="S37" s="10">
        <v>-7.4551160791057596</v>
      </c>
      <c r="T37" s="10">
        <v>-9.4785898538263105</v>
      </c>
      <c r="U37" s="10">
        <v>-54.315735167669807</v>
      </c>
      <c r="V37" s="10">
        <v>37.914531384350823</v>
      </c>
      <c r="W37" s="10">
        <v>1.7040412725709371</v>
      </c>
      <c r="X37" s="10">
        <v>22.045829750644881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-8.3997420464316406</v>
      </c>
      <c r="D40" s="10">
        <v>5.249871023215821</v>
      </c>
      <c r="E40" s="10">
        <v>-5.249871023215821</v>
      </c>
      <c r="F40" s="10">
        <v>3.1498710232158209</v>
      </c>
      <c r="G40" s="10">
        <v>-4.1998280309544276</v>
      </c>
      <c r="H40" s="10">
        <v>-7.3497850386930343</v>
      </c>
      <c r="I40" s="10">
        <v>3.1498710232158209</v>
      </c>
      <c r="J40" s="10">
        <v>0</v>
      </c>
      <c r="K40" s="10">
        <v>-3.1498710232158209</v>
      </c>
      <c r="L40" s="10">
        <v>4.1998280309544276</v>
      </c>
      <c r="M40" s="10">
        <v>3.1498710232158209</v>
      </c>
      <c r="N40" s="10">
        <v>-3.1498710232158209</v>
      </c>
      <c r="O40" s="10">
        <v>2.0999140154772138</v>
      </c>
      <c r="P40" s="10">
        <v>0</v>
      </c>
      <c r="Q40" s="10">
        <v>-5.249871023215821</v>
      </c>
      <c r="R40" s="10">
        <v>-2.0999140154772138</v>
      </c>
      <c r="S40" s="10">
        <v>0</v>
      </c>
      <c r="T40" s="10">
        <v>5.1447979363714529</v>
      </c>
      <c r="U40" s="10">
        <v>-23.414273430782458</v>
      </c>
      <c r="V40" s="10">
        <v>10.70963026655202</v>
      </c>
      <c r="W40" s="10">
        <v>0.20997420464316419</v>
      </c>
      <c r="X40" s="10">
        <v>10.394668959587269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-1.0499570077386069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1.065004299226139</v>
      </c>
      <c r="D42" s="10">
        <v>-12.780137575236459</v>
      </c>
      <c r="E42" s="10">
        <v>3.195012897678418</v>
      </c>
      <c r="F42" s="10">
        <v>-24.495356835769559</v>
      </c>
      <c r="G42" s="10">
        <v>-37.275494411006022</v>
      </c>
      <c r="H42" s="10">
        <v>-53.250730868443682</v>
      </c>
      <c r="I42" s="10">
        <v>24.495356835769559</v>
      </c>
      <c r="J42" s="10">
        <v>1.065004299226139</v>
      </c>
      <c r="K42" s="10">
        <v>1.065004299226139</v>
      </c>
      <c r="L42" s="10">
        <v>3.195012897678418</v>
      </c>
      <c r="M42" s="10">
        <v>8.5201203783318995</v>
      </c>
      <c r="N42" s="10">
        <v>5.3251074806534806</v>
      </c>
      <c r="O42" s="10">
        <v>1.065004299226139</v>
      </c>
      <c r="P42" s="10">
        <v>-1.065004299226139</v>
      </c>
      <c r="Q42" s="10">
        <v>6.3901117798796214</v>
      </c>
      <c r="R42" s="10">
        <v>-3.195012897678418</v>
      </c>
      <c r="S42" s="10">
        <v>3.195012897678418</v>
      </c>
      <c r="T42" s="10">
        <v>-1.81049011177988</v>
      </c>
      <c r="U42" s="10">
        <v>1.171539122957868</v>
      </c>
      <c r="V42" s="10">
        <v>-1.171539122957868</v>
      </c>
      <c r="W42" s="10">
        <v>5.7510748065348238</v>
      </c>
      <c r="X42" s="10">
        <v>0.63903697334479792</v>
      </c>
    </row>
    <row r="43" spans="1:24" ht="11.25" customHeight="1" x14ac:dyDescent="0.2">
      <c r="A43" s="41" t="s">
        <v>73</v>
      </c>
      <c r="B43" s="9" t="s">
        <v>74</v>
      </c>
      <c r="C43" s="10">
        <v>-26.52287188306105</v>
      </c>
      <c r="D43" s="10">
        <v>42.844625967325882</v>
      </c>
      <c r="E43" s="10">
        <v>-62.226741186586409</v>
      </c>
      <c r="F43" s="10">
        <v>25.50275150472914</v>
      </c>
      <c r="G43" s="10">
        <v>10.20111779879621</v>
      </c>
      <c r="H43" s="10">
        <v>-10.20111779879621</v>
      </c>
      <c r="I43" s="10">
        <v>-28.563112639724849</v>
      </c>
      <c r="J43" s="10">
        <v>-2.0402407566637999</v>
      </c>
      <c r="K43" s="10">
        <v>-64.777042132416156</v>
      </c>
      <c r="L43" s="10">
        <v>20.40223559759243</v>
      </c>
      <c r="M43" s="10">
        <v>26.52287188306105</v>
      </c>
      <c r="N43" s="10">
        <v>-16.729836629406709</v>
      </c>
      <c r="O43" s="10">
        <v>-3.9784178847807392</v>
      </c>
      <c r="P43" s="10">
        <v>17.341874462596731</v>
      </c>
      <c r="Q43" s="10">
        <v>32.643508168529657</v>
      </c>
      <c r="R43" s="10">
        <v>-46.92510748065348</v>
      </c>
      <c r="S43" s="10">
        <v>-3.0603611349956998</v>
      </c>
      <c r="T43" s="10">
        <v>-34.377730008598448</v>
      </c>
      <c r="U43" s="10">
        <v>-39.376268271711091</v>
      </c>
      <c r="V43" s="10">
        <v>-106.29552880481511</v>
      </c>
      <c r="W43" s="10">
        <v>-25.910834049871021</v>
      </c>
      <c r="X43" s="10">
        <v>-15.709716251074809</v>
      </c>
    </row>
    <row r="44" spans="1:24" ht="11.25" customHeight="1" x14ac:dyDescent="0.2">
      <c r="A44" s="41" t="s">
        <v>75</v>
      </c>
      <c r="B44" s="9" t="s">
        <v>76</v>
      </c>
      <c r="C44" s="10">
        <v>43.422184006878759</v>
      </c>
      <c r="D44" s="10">
        <v>50.176784178847811</v>
      </c>
      <c r="E44" s="10">
        <v>-118.6872742906277</v>
      </c>
      <c r="F44" s="10">
        <v>12.544196044711949</v>
      </c>
      <c r="G44" s="10">
        <v>13.5091143594153</v>
      </c>
      <c r="H44" s="10">
        <v>-29.237575236457442</v>
      </c>
      <c r="I44" s="10">
        <v>0.86844368013757511</v>
      </c>
      <c r="J44" s="10">
        <v>-45.352020636285459</v>
      </c>
      <c r="K44" s="10">
        <v>-187.1978503869303</v>
      </c>
      <c r="L44" s="10">
        <v>65.808770421324155</v>
      </c>
      <c r="M44" s="10">
        <v>-44.387102321582113</v>
      </c>
      <c r="N44" s="10">
        <v>96.493723129836624</v>
      </c>
      <c r="O44" s="10">
        <v>35.702665520206359</v>
      </c>
      <c r="P44" s="10">
        <v>57.896216680997412</v>
      </c>
      <c r="Q44" s="10">
        <v>44.387102321582113</v>
      </c>
      <c r="R44" s="10">
        <v>47.281943250214958</v>
      </c>
      <c r="S44" s="10">
        <v>-28.755116079105761</v>
      </c>
      <c r="T44" s="10">
        <v>66.387704213241619</v>
      </c>
      <c r="U44" s="10">
        <v>-6.0791057609630261</v>
      </c>
      <c r="V44" s="10">
        <v>4.8246775580395527</v>
      </c>
      <c r="W44" s="10">
        <v>6.0791057609630261</v>
      </c>
      <c r="X44" s="10">
        <v>-4.2236457437661219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-9.5958727429062765E-2</v>
      </c>
      <c r="E45" s="10">
        <v>-9.5958727429062765E-2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0.80017196904557164</v>
      </c>
      <c r="D46" s="10">
        <v>-0.80017196904557164</v>
      </c>
      <c r="E46" s="10">
        <v>-11.201891659501291</v>
      </c>
      <c r="F46" s="10">
        <v>4.8007738607050729</v>
      </c>
      <c r="G46" s="10">
        <v>1.6002579535683581</v>
      </c>
      <c r="H46" s="10">
        <v>3.2005159071367149</v>
      </c>
      <c r="I46" s="10">
        <v>2.4004299226139301</v>
      </c>
      <c r="J46" s="10">
        <v>0.80017196904557164</v>
      </c>
      <c r="K46" s="10">
        <v>2.4004299226139301</v>
      </c>
      <c r="L46" s="10">
        <v>0</v>
      </c>
      <c r="M46" s="10">
        <v>0.80017196904557164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-0.2400687876182287</v>
      </c>
      <c r="X46" s="10">
        <v>-8.0051590713671544E-2</v>
      </c>
    </row>
    <row r="47" spans="1:24" ht="11.25" customHeight="1" x14ac:dyDescent="0.2">
      <c r="A47" s="41" t="s">
        <v>81</v>
      </c>
      <c r="B47" s="9" t="s">
        <v>82</v>
      </c>
      <c r="C47" s="10">
        <v>-1.6002579535683581</v>
      </c>
      <c r="D47" s="10">
        <v>0.80017196904557164</v>
      </c>
      <c r="E47" s="10">
        <v>-3.2005159071367149</v>
      </c>
      <c r="F47" s="10">
        <v>2.4004299226139301</v>
      </c>
      <c r="G47" s="10">
        <v>-5.6009458297506436</v>
      </c>
      <c r="H47" s="10">
        <v>3.2005159071367149</v>
      </c>
      <c r="I47" s="10">
        <v>0.80017196904557164</v>
      </c>
      <c r="J47" s="10">
        <v>-1.6002579535683581</v>
      </c>
      <c r="K47" s="10">
        <v>-4.8007738607050729</v>
      </c>
      <c r="L47" s="10">
        <v>0</v>
      </c>
      <c r="M47" s="10">
        <v>0</v>
      </c>
      <c r="N47" s="10">
        <v>0.80017196904557164</v>
      </c>
      <c r="O47" s="10">
        <v>0</v>
      </c>
      <c r="P47" s="10">
        <v>-1.6002579535683581</v>
      </c>
      <c r="Q47" s="10">
        <v>1.6002579535683581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8.0051590713671544E-2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-0.66638005159071367</v>
      </c>
      <c r="D48" s="10">
        <v>2.9616509028374889</v>
      </c>
      <c r="E48" s="10">
        <v>-11.106362854686161</v>
      </c>
      <c r="F48" s="10">
        <v>11.84677558039553</v>
      </c>
      <c r="G48" s="10">
        <v>-1.4808254514187451</v>
      </c>
      <c r="H48" s="10">
        <v>0.74041272570937233</v>
      </c>
      <c r="I48" s="10">
        <v>-10.365950128976779</v>
      </c>
      <c r="J48" s="10">
        <v>-2.9616509028374889</v>
      </c>
      <c r="K48" s="10">
        <v>2.2212381771281171</v>
      </c>
      <c r="L48" s="10">
        <v>-0.74041272570937233</v>
      </c>
      <c r="M48" s="10">
        <v>4.4425623387790196</v>
      </c>
      <c r="N48" s="10">
        <v>-0.74041272570937233</v>
      </c>
      <c r="O48" s="10">
        <v>-4.4425623387790196</v>
      </c>
      <c r="P48" s="10">
        <v>-3.702149613069647</v>
      </c>
      <c r="Q48" s="10">
        <v>6.6638005159071358</v>
      </c>
      <c r="R48" s="10">
        <v>-5.9233877901977641</v>
      </c>
      <c r="S48" s="10">
        <v>-16.289251934651759</v>
      </c>
      <c r="T48" s="10">
        <v>4.6646603611349953</v>
      </c>
      <c r="U48" s="10">
        <v>-0.74041272570937233</v>
      </c>
      <c r="V48" s="10">
        <v>-3.479965606190885</v>
      </c>
      <c r="W48" s="10">
        <v>16.363370593293212</v>
      </c>
      <c r="X48" s="10">
        <v>-13.69785038693035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0.95993121238177115</v>
      </c>
      <c r="I49" s="10">
        <v>-0.95993121238177115</v>
      </c>
      <c r="J49" s="10">
        <v>0</v>
      </c>
      <c r="K49" s="10">
        <v>0.95993121238177115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22.4621668099742</v>
      </c>
      <c r="D50" s="10">
        <v>11.42304385210662</v>
      </c>
      <c r="E50" s="10">
        <v>3.839724849527085</v>
      </c>
      <c r="F50" s="10">
        <v>3.743680137575236</v>
      </c>
      <c r="G50" s="10">
        <v>-58.36319862424763</v>
      </c>
      <c r="H50" s="10">
        <v>-33.981255374032671</v>
      </c>
      <c r="I50" s="10">
        <v>0</v>
      </c>
      <c r="J50" s="10">
        <v>-24.285984522785899</v>
      </c>
      <c r="K50" s="10">
        <v>-0.47996560619088557</v>
      </c>
      <c r="L50" s="10">
        <v>12.38297506448839</v>
      </c>
      <c r="M50" s="10">
        <v>-37.052966466036111</v>
      </c>
      <c r="N50" s="10">
        <v>16.702665520206359</v>
      </c>
      <c r="O50" s="10">
        <v>-8.5433361994840915</v>
      </c>
      <c r="P50" s="10">
        <v>6.6234737747205514</v>
      </c>
      <c r="Q50" s="10">
        <v>36.477042132416173</v>
      </c>
      <c r="R50" s="10">
        <v>18.910490111779879</v>
      </c>
      <c r="S50" s="10">
        <v>-20.446345657781599</v>
      </c>
      <c r="T50" s="10">
        <v>-9.3112639724849533</v>
      </c>
      <c r="U50" s="10">
        <v>24.957953568357691</v>
      </c>
      <c r="V50" s="10">
        <v>55.003525365434221</v>
      </c>
      <c r="W50" s="10">
        <v>35.997076526225278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-50.408426483233008</v>
      </c>
      <c r="D51" s="37">
        <v>-11.34995700773861</v>
      </c>
      <c r="E51" s="37">
        <v>48.430782459157349</v>
      </c>
      <c r="F51" s="37">
        <v>-83.319002579535677</v>
      </c>
      <c r="G51" s="37">
        <v>85.920034393809104</v>
      </c>
      <c r="H51" s="37">
        <v>-56.96474634565778</v>
      </c>
      <c r="I51" s="37">
        <v>-54.4067067927773</v>
      </c>
      <c r="J51" s="37">
        <v>90.842648323301802</v>
      </c>
      <c r="K51" s="37">
        <v>-44.368013757523642</v>
      </c>
      <c r="L51" s="37">
        <v>12.42476354256234</v>
      </c>
      <c r="M51" s="37">
        <v>-57.824591573516763</v>
      </c>
      <c r="N51" s="37">
        <v>61.801375752364571</v>
      </c>
      <c r="O51" s="37">
        <v>-115.5631986242476</v>
      </c>
      <c r="P51" s="37">
        <v>48.323301805674973</v>
      </c>
      <c r="Q51" s="37">
        <v>-1.7411865864144449</v>
      </c>
      <c r="R51" s="37">
        <v>46.281169389509877</v>
      </c>
      <c r="S51" s="37">
        <v>73.881599312123811</v>
      </c>
      <c r="T51" s="37">
        <v>-77.741014617368876</v>
      </c>
      <c r="U51" s="37">
        <v>53.364832330180569</v>
      </c>
      <c r="V51" s="37">
        <v>-43.02278589853826</v>
      </c>
      <c r="W51" s="37">
        <v>83.461994840928625</v>
      </c>
      <c r="X51" s="37">
        <v>-3.6782459157351668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-0.26509028374892518</v>
      </c>
      <c r="K52" s="37">
        <f t="shared" si="20"/>
        <v>0.17678417884780739</v>
      </c>
      <c r="L52" s="37">
        <f t="shared" si="20"/>
        <v>0.1030954428202923</v>
      </c>
      <c r="M52" s="37">
        <f t="shared" si="20"/>
        <v>0.48658641444539991</v>
      </c>
      <c r="N52" s="37">
        <f t="shared" si="20"/>
        <v>0.28495270851246768</v>
      </c>
      <c r="O52" s="37">
        <f t="shared" si="20"/>
        <v>0.67386070507308637</v>
      </c>
      <c r="P52" s="37">
        <f t="shared" si="20"/>
        <v>4.6228718830610491</v>
      </c>
      <c r="Q52" s="37">
        <f t="shared" si="20"/>
        <v>-10.03250214961307</v>
      </c>
      <c r="R52" s="37">
        <f t="shared" si="20"/>
        <v>4.2330180567497848</v>
      </c>
      <c r="S52" s="37">
        <f t="shared" si="20"/>
        <v>4.3690455717970762</v>
      </c>
      <c r="T52" s="37">
        <f t="shared" si="20"/>
        <v>-3.7741186586414441</v>
      </c>
      <c r="U52" s="37">
        <f t="shared" si="20"/>
        <v>-3.7437661220980223</v>
      </c>
      <c r="V52" s="37">
        <f t="shared" si="20"/>
        <v>-8.0759243336199482</v>
      </c>
      <c r="W52" s="37">
        <f t="shared" si="20"/>
        <v>-6.255803955288048</v>
      </c>
      <c r="X52" s="37">
        <f t="shared" ref="X52" si="21">SUM(X53:X70)</f>
        <v>3.6187446259673259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-0.2149613069647463</v>
      </c>
      <c r="N59" s="10">
        <v>0.66878761822871879</v>
      </c>
      <c r="O59" s="10">
        <v>1.098710232158211</v>
      </c>
      <c r="P59" s="10">
        <v>1.982459157351677</v>
      </c>
      <c r="Q59" s="10">
        <v>-9.3866723989681855</v>
      </c>
      <c r="R59" s="10">
        <v>4.0364574376612206</v>
      </c>
      <c r="S59" s="10">
        <v>4.6813413585554597</v>
      </c>
      <c r="T59" s="10">
        <v>-3.3963886500429918</v>
      </c>
      <c r="U59" s="10">
        <v>-1.3170249355116079</v>
      </c>
      <c r="V59" s="10">
        <v>-5.8827171109200336</v>
      </c>
      <c r="W59" s="10">
        <v>-2.4854686156491832</v>
      </c>
      <c r="X59" s="10">
        <v>9.371195184866723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-0.66827171109200345</v>
      </c>
      <c r="R60" s="10">
        <v>0</v>
      </c>
      <c r="S60" s="10">
        <v>-0.66878761822871879</v>
      </c>
      <c r="T60" s="10">
        <v>-0.14643164230438521</v>
      </c>
      <c r="U60" s="10">
        <v>0.1203783319002579</v>
      </c>
      <c r="V60" s="10">
        <v>-0.56380051590713676</v>
      </c>
      <c r="W60" s="10">
        <v>-1.173688736027515</v>
      </c>
      <c r="X60" s="10">
        <v>0.56242476354256232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-0.2267411865864144</v>
      </c>
      <c r="U63" s="10">
        <v>-1.4015477214101461E-2</v>
      </c>
      <c r="V63" s="10">
        <v>3.6973344797936368E-2</v>
      </c>
      <c r="W63" s="10">
        <v>0.19750644883920901</v>
      </c>
      <c r="X63" s="10">
        <v>-2.9320722269991401E-2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-0.26509028374892518</v>
      </c>
      <c r="K65" s="10">
        <v>0.17678417884780739</v>
      </c>
      <c r="L65" s="10">
        <v>0.1030954428202923</v>
      </c>
      <c r="M65" s="10">
        <v>0.70154772141014621</v>
      </c>
      <c r="N65" s="10">
        <v>-0.38383490971625112</v>
      </c>
      <c r="O65" s="10">
        <v>-0.42484952708512458</v>
      </c>
      <c r="P65" s="10">
        <v>2.6404127257093721</v>
      </c>
      <c r="Q65" s="10">
        <v>2.2441960447119519E-2</v>
      </c>
      <c r="R65" s="10">
        <v>0.19656061908856401</v>
      </c>
      <c r="S65" s="10">
        <v>0.35649183147033531</v>
      </c>
      <c r="T65" s="10">
        <v>-4.557179707652622E-3</v>
      </c>
      <c r="U65" s="10">
        <v>-2.5331040412725709</v>
      </c>
      <c r="V65" s="10">
        <v>2.5200343938091141</v>
      </c>
      <c r="W65" s="10">
        <v>-3.7107480653482372</v>
      </c>
      <c r="X65" s="10">
        <v>-6.3110920034393798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-4.1864144453998282</v>
      </c>
      <c r="W66" s="10">
        <v>0.91659501289767842</v>
      </c>
      <c r="X66" s="10">
        <v>2.553740326741186E-2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8488.8697334479803</v>
      </c>
      <c r="D2" s="31">
        <f t="shared" si="0"/>
        <v>8833.2922613929477</v>
      </c>
      <c r="E2" s="31">
        <f t="shared" si="0"/>
        <v>9039.1110920034407</v>
      </c>
      <c r="F2" s="31">
        <f t="shared" si="0"/>
        <v>9673.7457437661233</v>
      </c>
      <c r="G2" s="31">
        <f t="shared" si="0"/>
        <v>9681.0353396388655</v>
      </c>
      <c r="H2" s="31">
        <f t="shared" si="0"/>
        <v>9850.9062768701624</v>
      </c>
      <c r="I2" s="31">
        <f t="shared" si="0"/>
        <v>9795.0377472055025</v>
      </c>
      <c r="J2" s="31">
        <f t="shared" si="0"/>
        <v>10181.539036973343</v>
      </c>
      <c r="K2" s="31">
        <f t="shared" si="0"/>
        <v>9939.7522785898527</v>
      </c>
      <c r="L2" s="31">
        <f t="shared" si="0"/>
        <v>9570.1601891659484</v>
      </c>
      <c r="M2" s="31">
        <f t="shared" si="0"/>
        <v>9477.7590713671543</v>
      </c>
      <c r="N2" s="31">
        <f t="shared" si="0"/>
        <v>9284.1177987962164</v>
      </c>
      <c r="O2" s="31">
        <f t="shared" si="0"/>
        <v>8728.9153912295787</v>
      </c>
      <c r="P2" s="31">
        <f t="shared" si="0"/>
        <v>8559.5195184866716</v>
      </c>
      <c r="Q2" s="31">
        <f t="shared" si="0"/>
        <v>8156.1916595012899</v>
      </c>
      <c r="R2" s="31">
        <f t="shared" si="0"/>
        <v>8508.4260533104043</v>
      </c>
      <c r="S2" s="31">
        <f t="shared" si="0"/>
        <v>8583.0069647463461</v>
      </c>
      <c r="T2" s="31">
        <f t="shared" si="0"/>
        <v>8888.2388650042976</v>
      </c>
      <c r="U2" s="31">
        <f t="shared" si="0"/>
        <v>8696.7912295786755</v>
      </c>
      <c r="V2" s="31">
        <f t="shared" si="0"/>
        <v>8814.04539982803</v>
      </c>
      <c r="W2" s="31">
        <f t="shared" si="0"/>
        <v>8323.131900257953</v>
      </c>
      <c r="X2" s="31">
        <f t="shared" ref="X2" si="1">SUM(X3,X17,X22,X25,X26,X51,X52,X71,X74,X75,X76)</f>
        <v>8718.1828890799661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431.68220120378328</v>
      </c>
      <c r="D3" s="34">
        <f t="shared" si="2"/>
        <v>479.9579535683576</v>
      </c>
      <c r="E3" s="34">
        <f t="shared" si="2"/>
        <v>579.24144453998281</v>
      </c>
      <c r="F3" s="34">
        <f t="shared" si="2"/>
        <v>649.44196044711941</v>
      </c>
      <c r="G3" s="34">
        <f t="shared" si="2"/>
        <v>690.02037833190025</v>
      </c>
      <c r="H3" s="34">
        <f t="shared" si="2"/>
        <v>683.59019776440243</v>
      </c>
      <c r="I3" s="34">
        <f t="shared" si="2"/>
        <v>634.62932072226988</v>
      </c>
      <c r="J3" s="34">
        <f t="shared" si="2"/>
        <v>689.16766981943249</v>
      </c>
      <c r="K3" s="34">
        <f t="shared" si="2"/>
        <v>709.1408426483232</v>
      </c>
      <c r="L3" s="34">
        <f t="shared" si="2"/>
        <v>506.56835769561479</v>
      </c>
      <c r="M3" s="34">
        <f t="shared" si="2"/>
        <v>682.45107480653473</v>
      </c>
      <c r="N3" s="34">
        <f t="shared" si="2"/>
        <v>702.84539982803085</v>
      </c>
      <c r="O3" s="34">
        <f t="shared" si="2"/>
        <v>631.55528804815128</v>
      </c>
      <c r="P3" s="34">
        <f t="shared" si="2"/>
        <v>674.76414445399826</v>
      </c>
      <c r="Q3" s="34">
        <f t="shared" si="2"/>
        <v>646.75348237317269</v>
      </c>
      <c r="R3" s="34">
        <f t="shared" si="2"/>
        <v>605.36216680997416</v>
      </c>
      <c r="S3" s="34">
        <f t="shared" si="2"/>
        <v>651.15116079105746</v>
      </c>
      <c r="T3" s="34">
        <f t="shared" si="2"/>
        <v>392.33456577816003</v>
      </c>
      <c r="U3" s="34">
        <f t="shared" si="2"/>
        <v>366.35537403267404</v>
      </c>
      <c r="V3" s="34">
        <f t="shared" si="2"/>
        <v>418.43121238177127</v>
      </c>
      <c r="W3" s="34">
        <f t="shared" si="2"/>
        <v>361.1914015477214</v>
      </c>
      <c r="X3" s="34">
        <f t="shared" ref="X3" si="3">SUM(X4,X8,X11)</f>
        <v>415.33508168529659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389.18056749785035</v>
      </c>
      <c r="D4" s="29">
        <f t="shared" si="4"/>
        <v>434.91874462596724</v>
      </c>
      <c r="E4" s="29">
        <f t="shared" si="4"/>
        <v>533.57833190025792</v>
      </c>
      <c r="F4" s="29">
        <f t="shared" si="4"/>
        <v>602.66904557179691</v>
      </c>
      <c r="G4" s="29">
        <f t="shared" si="4"/>
        <v>642.23938091143589</v>
      </c>
      <c r="H4" s="29">
        <f t="shared" si="4"/>
        <v>633.75288048151333</v>
      </c>
      <c r="I4" s="29">
        <f t="shared" si="4"/>
        <v>585.64471195184854</v>
      </c>
      <c r="J4" s="29">
        <f t="shared" si="4"/>
        <v>642.97755803955283</v>
      </c>
      <c r="K4" s="29">
        <f t="shared" si="4"/>
        <v>666.80705073086835</v>
      </c>
      <c r="L4" s="29">
        <f t="shared" si="4"/>
        <v>469.30662080825448</v>
      </c>
      <c r="M4" s="29">
        <f t="shared" si="4"/>
        <v>627.18830610490102</v>
      </c>
      <c r="N4" s="29">
        <f t="shared" si="4"/>
        <v>653.39965606190879</v>
      </c>
      <c r="O4" s="29">
        <f t="shared" si="4"/>
        <v>591.29793637145303</v>
      </c>
      <c r="P4" s="29">
        <f t="shared" si="4"/>
        <v>636.64660361134997</v>
      </c>
      <c r="Q4" s="29">
        <f t="shared" si="4"/>
        <v>608.99974204643161</v>
      </c>
      <c r="R4" s="29">
        <f t="shared" si="4"/>
        <v>570.69174548581248</v>
      </c>
      <c r="S4" s="29">
        <f t="shared" si="4"/>
        <v>610.72880481513323</v>
      </c>
      <c r="T4" s="29">
        <f t="shared" si="4"/>
        <v>350.19982803095456</v>
      </c>
      <c r="U4" s="29">
        <f t="shared" si="4"/>
        <v>330.32364574376606</v>
      </c>
      <c r="V4" s="29">
        <f t="shared" si="4"/>
        <v>383.91066208082549</v>
      </c>
      <c r="W4" s="29">
        <f t="shared" si="4"/>
        <v>332.91272570937235</v>
      </c>
      <c r="X4" s="29">
        <f t="shared" ref="X4" si="5">SUM(X5:X7)</f>
        <v>392.8898538263112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6.5950128976784178E-2</v>
      </c>
      <c r="D5" s="10">
        <f>PPRD!D5+RCV_RCY!D5+IMP!D5-EXP!D5+STK_CHG!D5</f>
        <v>0.13190025795356841</v>
      </c>
      <c r="E5" s="10">
        <f>PPRD!E5+RCV_RCY!E5+IMP!E5-EXP!E5+STK_CHG!E5</f>
        <v>0.13190025795356775</v>
      </c>
      <c r="F5" s="10">
        <f>PPRD!F5+RCV_RCY!F5+IMP!F5-EXP!F5+STK_CHG!F5</f>
        <v>0</v>
      </c>
      <c r="G5" s="10">
        <f>PPRD!G5+RCV_RCY!G5+IMP!G5-EXP!G5+STK_CHG!G5</f>
        <v>0.26388650042992262</v>
      </c>
      <c r="H5" s="10">
        <f>PPRD!H5+RCV_RCY!H5+IMP!H5-EXP!H5+STK_CHG!H5</f>
        <v>0.19793637145313839</v>
      </c>
      <c r="I5" s="10">
        <f>PPRD!I5+RCV_RCY!I5+IMP!I5-EXP!I5+STK_CHG!I5</f>
        <v>6.5950128976784178E-2</v>
      </c>
      <c r="J5" s="10">
        <f>PPRD!J5+RCV_RCY!J5+IMP!J5-EXP!J5+STK_CHG!J5</f>
        <v>0.19742046431642299</v>
      </c>
      <c r="K5" s="10">
        <f>PPRD!K5+RCV_RCY!K5+IMP!K5-EXP!K5+STK_CHG!K5</f>
        <v>0</v>
      </c>
      <c r="L5" s="10">
        <f>PPRD!L5+RCV_RCY!L5+IMP!L5-EXP!L5+STK_CHG!L5</f>
        <v>0.19793637145313839</v>
      </c>
      <c r="M5" s="10">
        <f>PPRD!M5+RCV_RCY!M5+IMP!M5-EXP!M5+STK_CHG!M5</f>
        <v>0.85760963026655201</v>
      </c>
      <c r="N5" s="10">
        <f>PPRD!N5+RCV_RCY!N5+IMP!N5-EXP!N5+STK_CHG!N5</f>
        <v>1.385296646603611</v>
      </c>
      <c r="O5" s="10">
        <f>PPRD!O5+RCV_RCY!O5+IMP!O5-EXP!O5+STK_CHG!O5</f>
        <v>0.13190025795356841</v>
      </c>
      <c r="P5" s="10">
        <f>PPRD!P5+RCV_RCY!P5+IMP!P5-EXP!P5+STK_CHG!P5</f>
        <v>1.781083404987102</v>
      </c>
      <c r="Q5" s="10">
        <f>PPRD!Q5+RCV_RCY!Q5+IMP!Q5-EXP!Q5+STK_CHG!Q5</f>
        <v>0.9895098882201202</v>
      </c>
      <c r="R5" s="10">
        <f>PPRD!R5+RCV_RCY!R5+IMP!R5-EXP!R5+STK_CHG!R5</f>
        <v>0.59372312983662934</v>
      </c>
      <c r="S5" s="10">
        <f>PPRD!S5+RCV_RCY!S5+IMP!S5-EXP!S5+STK_CHG!S5</f>
        <v>6.5950128976784178E-2</v>
      </c>
      <c r="T5" s="10">
        <f>PPRD!T5+RCV_RCY!T5+IMP!T5-EXP!T5+STK_CHG!T5</f>
        <v>0.19742046431642299</v>
      </c>
      <c r="U5" s="10">
        <f>PPRD!U5+RCV_RCY!U5+IMP!U5-EXP!U5+STK_CHG!U5</f>
        <v>2.0398968185726569</v>
      </c>
      <c r="V5" s="10">
        <f>PPRD!V5+RCV_RCY!V5+IMP!V5-EXP!V5+STK_CHG!V5</f>
        <v>1.0527944969905421</v>
      </c>
      <c r="W5" s="10">
        <f>PPRD!W5+RCV_RCY!W5+IMP!W5-EXP!W5+STK_CHG!W5</f>
        <v>0.59226139294926905</v>
      </c>
      <c r="X5" s="10">
        <f>PPRD!X5+RCV_RCY!X5+IMP!X5-EXP!X5+STK_CHG!X5</f>
        <v>2.4346517626827171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0</v>
      </c>
      <c r="D6" s="10">
        <f>PPRD!D6+RCV_RCY!D6+IMP!D6-EXP!D6+STK_CHG!D6</f>
        <v>0</v>
      </c>
      <c r="E6" s="10">
        <f>PPRD!E6+RCV_RCY!E6+IMP!E6-EXP!E6+STK_CHG!E6</f>
        <v>0</v>
      </c>
      <c r="F6" s="10">
        <f>PPRD!F6+RCV_RCY!F6+IMP!F6-EXP!F6+STK_CHG!F6</f>
        <v>0</v>
      </c>
      <c r="G6" s="10">
        <f>PPRD!G6+RCV_RCY!G6+IMP!G6-EXP!G6+STK_CHG!G6</f>
        <v>0</v>
      </c>
      <c r="H6" s="10">
        <f>PPRD!H6+RCV_RCY!H6+IMP!H6-EXP!H6+STK_CHG!H6</f>
        <v>0</v>
      </c>
      <c r="I6" s="10">
        <f>PPRD!I6+RCV_RCY!I6+IMP!I6-EXP!I6+STK_CHG!I6</f>
        <v>0</v>
      </c>
      <c r="J6" s="10">
        <f>PPRD!J6+RCV_RCY!J6+IMP!J6-EXP!J6+STK_CHG!J6</f>
        <v>0</v>
      </c>
      <c r="K6" s="10">
        <f>PPRD!K6+RCV_RCY!K6+IMP!K6-EXP!K6+STK_CHG!K6</f>
        <v>0</v>
      </c>
      <c r="L6" s="10">
        <f>PPRD!L6+RCV_RCY!L6+IMP!L6-EXP!L6+STK_CHG!L6</f>
        <v>0</v>
      </c>
      <c r="M6" s="10">
        <f>PPRD!M6+RCV_RCY!M6+IMP!M6-EXP!M6+STK_CHG!M6</f>
        <v>0</v>
      </c>
      <c r="N6" s="10">
        <f>PPRD!N6+RCV_RCY!N6+IMP!N6-EXP!N6+STK_CHG!N6</f>
        <v>0</v>
      </c>
      <c r="O6" s="10">
        <f>PPRD!O6+RCV_RCY!O6+IMP!O6-EXP!O6+STK_CHG!O6</f>
        <v>0</v>
      </c>
      <c r="P6" s="10">
        <f>PPRD!P6+RCV_RCY!P6+IMP!P6-EXP!P6+STK_CHG!P6</f>
        <v>0</v>
      </c>
      <c r="Q6" s="10">
        <f>PPRD!Q6+RCV_RCY!Q6+IMP!Q6-EXP!Q6+STK_CHG!Q6</f>
        <v>0</v>
      </c>
      <c r="R6" s="10">
        <f>PPRD!R6+RCV_RCY!R6+IMP!R6-EXP!R6+STK_CHG!R6</f>
        <v>0</v>
      </c>
      <c r="S6" s="10">
        <f>PPRD!S6+RCV_RCY!S6+IMP!S6-EXP!S6+STK_CHG!S6</f>
        <v>0</v>
      </c>
      <c r="T6" s="10">
        <f>PPRD!T6+RCV_RCY!T6+IMP!T6-EXP!T6+STK_CHG!T6</f>
        <v>0</v>
      </c>
      <c r="U6" s="10">
        <f>PPRD!U6+RCV_RCY!U6+IMP!U6-EXP!U6+STK_CHG!U6</f>
        <v>0</v>
      </c>
      <c r="V6" s="10">
        <f>PPRD!V6+RCV_RCY!V6+IMP!V6-EXP!V6+STK_CHG!V6</f>
        <v>0</v>
      </c>
      <c r="W6" s="10">
        <f>PPRD!W6+RCV_RCY!W6+IMP!W6-EXP!W6+STK_CHG!W6</f>
        <v>0</v>
      </c>
      <c r="X6" s="10">
        <f>PPRD!X6+RCV_RCY!X6+IMP!X6-EXP!X6+STK_CHG!X6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389.11461736887355</v>
      </c>
      <c r="D7" s="10">
        <f>PPRD!D7+RCV_RCY!D7+IMP!D7-EXP!D7+STK_CHG!D7</f>
        <v>434.78684436801365</v>
      </c>
      <c r="E7" s="10">
        <f>PPRD!E7+RCV_RCY!E7+IMP!E7-EXP!E7+STK_CHG!E7</f>
        <v>533.44643164230433</v>
      </c>
      <c r="F7" s="10">
        <f>PPRD!F7+RCV_RCY!F7+IMP!F7-EXP!F7+STK_CHG!F7</f>
        <v>602.66904557179691</v>
      </c>
      <c r="G7" s="10">
        <f>PPRD!G7+RCV_RCY!G7+IMP!G7-EXP!G7+STK_CHG!G7</f>
        <v>641.97549441100591</v>
      </c>
      <c r="H7" s="10">
        <f>PPRD!H7+RCV_RCY!H7+IMP!H7-EXP!H7+STK_CHG!H7</f>
        <v>633.55494411006021</v>
      </c>
      <c r="I7" s="10">
        <f>PPRD!I7+RCV_RCY!I7+IMP!I7-EXP!I7+STK_CHG!I7</f>
        <v>585.5787618228718</v>
      </c>
      <c r="J7" s="10">
        <f>PPRD!J7+RCV_RCY!J7+IMP!J7-EXP!J7+STK_CHG!J7</f>
        <v>642.78013757523638</v>
      </c>
      <c r="K7" s="10">
        <f>PPRD!K7+RCV_RCY!K7+IMP!K7-EXP!K7+STK_CHG!K7</f>
        <v>666.80705073086835</v>
      </c>
      <c r="L7" s="10">
        <f>PPRD!L7+RCV_RCY!L7+IMP!L7-EXP!L7+STK_CHG!L7</f>
        <v>469.10868443680135</v>
      </c>
      <c r="M7" s="10">
        <f>PPRD!M7+RCV_RCY!M7+IMP!M7-EXP!M7+STK_CHG!M7</f>
        <v>626.33069647463446</v>
      </c>
      <c r="N7" s="10">
        <f>PPRD!N7+RCV_RCY!N7+IMP!N7-EXP!N7+STK_CHG!N7</f>
        <v>652.01435941530519</v>
      </c>
      <c r="O7" s="10">
        <f>PPRD!O7+RCV_RCY!O7+IMP!O7-EXP!O7+STK_CHG!O7</f>
        <v>591.16603611349944</v>
      </c>
      <c r="P7" s="10">
        <f>PPRD!P7+RCV_RCY!P7+IMP!P7-EXP!P7+STK_CHG!P7</f>
        <v>634.86552020636282</v>
      </c>
      <c r="Q7" s="10">
        <f>PPRD!Q7+RCV_RCY!Q7+IMP!Q7-EXP!Q7+STK_CHG!Q7</f>
        <v>608.01023215821147</v>
      </c>
      <c r="R7" s="10">
        <f>PPRD!R7+RCV_RCY!R7+IMP!R7-EXP!R7+STK_CHG!R7</f>
        <v>570.0980223559759</v>
      </c>
      <c r="S7" s="10">
        <f>PPRD!S7+RCV_RCY!S7+IMP!S7-EXP!S7+STK_CHG!S7</f>
        <v>610.66285468615649</v>
      </c>
      <c r="T7" s="10">
        <f>PPRD!T7+RCV_RCY!T7+IMP!T7-EXP!T7+STK_CHG!T7</f>
        <v>350.00240756663811</v>
      </c>
      <c r="U7" s="10">
        <f>PPRD!U7+RCV_RCY!U7+IMP!U7-EXP!U7+STK_CHG!U7</f>
        <v>328.28374892519344</v>
      </c>
      <c r="V7" s="10">
        <f>PPRD!V7+RCV_RCY!V7+IMP!V7-EXP!V7+STK_CHG!V7</f>
        <v>382.85786758383495</v>
      </c>
      <c r="W7" s="10">
        <f>PPRD!W7+RCV_RCY!W7+IMP!W7-EXP!W7+STK_CHG!W7</f>
        <v>332.32046431642306</v>
      </c>
      <c r="X7" s="10">
        <f>PPRD!X7+RCV_RCY!X7+IMP!X7-EXP!X7+STK_CHG!X7</f>
        <v>390.45520206362846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29.900601891659502</v>
      </c>
      <c r="D8" s="29">
        <f t="shared" si="6"/>
        <v>31.738177128116941</v>
      </c>
      <c r="E8" s="29">
        <f t="shared" si="6"/>
        <v>33.762166809974204</v>
      </c>
      <c r="F8" s="29">
        <f t="shared" si="6"/>
        <v>34.871969045571802</v>
      </c>
      <c r="G8" s="29">
        <f t="shared" si="6"/>
        <v>33.779879621668101</v>
      </c>
      <c r="H8" s="29">
        <f t="shared" si="6"/>
        <v>33.73602751504729</v>
      </c>
      <c r="I8" s="29">
        <f t="shared" si="6"/>
        <v>34.283404987102323</v>
      </c>
      <c r="J8" s="29">
        <f t="shared" si="6"/>
        <v>26.58856405846948</v>
      </c>
      <c r="K8" s="29">
        <f t="shared" si="6"/>
        <v>24.832330180567499</v>
      </c>
      <c r="L8" s="29">
        <f t="shared" si="6"/>
        <v>19.060275150472911</v>
      </c>
      <c r="M8" s="29">
        <f t="shared" si="6"/>
        <v>36.361220980223564</v>
      </c>
      <c r="N8" s="29">
        <f t="shared" si="6"/>
        <v>29.84419604471195</v>
      </c>
      <c r="O8" s="29">
        <f t="shared" si="6"/>
        <v>20.655717970765267</v>
      </c>
      <c r="P8" s="29">
        <f t="shared" si="6"/>
        <v>20.616165090283747</v>
      </c>
      <c r="Q8" s="29">
        <f t="shared" si="6"/>
        <v>17.452106620808252</v>
      </c>
      <c r="R8" s="29">
        <f t="shared" si="6"/>
        <v>17.168959587274291</v>
      </c>
      <c r="S8" s="29">
        <f t="shared" si="6"/>
        <v>20.120722269991397</v>
      </c>
      <c r="T8" s="29">
        <f t="shared" si="6"/>
        <v>20.012897678417879</v>
      </c>
      <c r="U8" s="29">
        <f t="shared" si="6"/>
        <v>14.539982803095439</v>
      </c>
      <c r="V8" s="29">
        <f t="shared" si="6"/>
        <v>12.538693035253649</v>
      </c>
      <c r="W8" s="29">
        <f t="shared" si="6"/>
        <v>7.1368873602751499</v>
      </c>
      <c r="X8" s="29">
        <f t="shared" ref="X8" si="7">SUM(X9:X10)</f>
        <v>1.7935511607910579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12.954514187446261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0</v>
      </c>
      <c r="Q9" s="10">
        <f>PPRD!Q9+RCV_RCY!Q9+IMP!Q9-EXP!Q9+STK_CHG!Q9</f>
        <v>0</v>
      </c>
      <c r="R9" s="10">
        <f>PPRD!R9+RCV_RCY!R9+IMP!R9-EXP!R9+STK_CHG!R9</f>
        <v>0</v>
      </c>
      <c r="S9" s="10">
        <f>PPRD!S9+RCV_RCY!S9+IMP!S9-EXP!S9+STK_CHG!S9</f>
        <v>0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29.900601891659502</v>
      </c>
      <c r="D10" s="10">
        <f>PPRD!D10+RCV_RCY!D10+IMP!D10-EXP!D10+STK_CHG!D10</f>
        <v>31.738177128116941</v>
      </c>
      <c r="E10" s="10">
        <f>PPRD!E10+RCV_RCY!E10+IMP!E10-EXP!E10+STK_CHG!E10</f>
        <v>33.762166809974204</v>
      </c>
      <c r="F10" s="10">
        <f>PPRD!F10+RCV_RCY!F10+IMP!F10-EXP!F10+STK_CHG!F10</f>
        <v>34.871969045571802</v>
      </c>
      <c r="G10" s="10">
        <f>PPRD!G10+RCV_RCY!G10+IMP!G10-EXP!G10+STK_CHG!G10</f>
        <v>33.779879621668101</v>
      </c>
      <c r="H10" s="10">
        <f>PPRD!H10+RCV_RCY!H10+IMP!H10-EXP!H10+STK_CHG!H10</f>
        <v>33.73602751504729</v>
      </c>
      <c r="I10" s="10">
        <f>PPRD!I10+RCV_RCY!I10+IMP!I10-EXP!I10+STK_CHG!I10</f>
        <v>34.283404987102323</v>
      </c>
      <c r="J10" s="10">
        <f>PPRD!J10+RCV_RCY!J10+IMP!J10-EXP!J10+STK_CHG!J10</f>
        <v>26.58856405846948</v>
      </c>
      <c r="K10" s="10">
        <f>PPRD!K10+RCV_RCY!K10+IMP!K10-EXP!K10+STK_CHG!K10</f>
        <v>24.832330180567499</v>
      </c>
      <c r="L10" s="10">
        <f>PPRD!L10+RCV_RCY!L10+IMP!L10-EXP!L10+STK_CHG!L10</f>
        <v>19.060275150472911</v>
      </c>
      <c r="M10" s="10">
        <f>PPRD!M10+RCV_RCY!M10+IMP!M10-EXP!M10+STK_CHG!M10</f>
        <v>23.4067067927773</v>
      </c>
      <c r="N10" s="10">
        <f>PPRD!N10+RCV_RCY!N10+IMP!N10-EXP!N10+STK_CHG!N10</f>
        <v>29.84419604471195</v>
      </c>
      <c r="O10" s="10">
        <f>PPRD!O10+RCV_RCY!O10+IMP!O10-EXP!O10+STK_CHG!O10</f>
        <v>20.655717970765267</v>
      </c>
      <c r="P10" s="10">
        <f>PPRD!P10+RCV_RCY!P10+IMP!P10-EXP!P10+STK_CHG!P10</f>
        <v>20.616165090283747</v>
      </c>
      <c r="Q10" s="10">
        <f>PPRD!Q10+RCV_RCY!Q10+IMP!Q10-EXP!Q10+STK_CHG!Q10</f>
        <v>17.452106620808252</v>
      </c>
      <c r="R10" s="10">
        <f>PPRD!R10+RCV_RCY!R10+IMP!R10-EXP!R10+STK_CHG!R10</f>
        <v>17.168959587274291</v>
      </c>
      <c r="S10" s="10">
        <f>PPRD!S10+RCV_RCY!S10+IMP!S10-EXP!S10+STK_CHG!S10</f>
        <v>20.120722269991397</v>
      </c>
      <c r="T10" s="10">
        <f>PPRD!T10+RCV_RCY!T10+IMP!T10-EXP!T10+STK_CHG!T10</f>
        <v>20.012897678417879</v>
      </c>
      <c r="U10" s="10">
        <f>PPRD!U10+RCV_RCY!U10+IMP!U10-EXP!U10+STK_CHG!U10</f>
        <v>14.539982803095439</v>
      </c>
      <c r="V10" s="10">
        <f>PPRD!V10+RCV_RCY!V10+IMP!V10-EXP!V10+STK_CHG!V10</f>
        <v>12.538693035253649</v>
      </c>
      <c r="W10" s="10">
        <f>PPRD!W10+RCV_RCY!W10+IMP!W10-EXP!W10+STK_CHG!W10</f>
        <v>7.1368873602751499</v>
      </c>
      <c r="X10" s="10">
        <f>PPRD!X10+RCV_RCY!X10+IMP!X10-EXP!X10+STK_CHG!X10</f>
        <v>1.7935511607910579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12.60103181427343</v>
      </c>
      <c r="D11" s="29">
        <f t="shared" si="8"/>
        <v>13.301031814273433</v>
      </c>
      <c r="E11" s="29">
        <f t="shared" si="8"/>
        <v>11.90094582975064</v>
      </c>
      <c r="F11" s="29">
        <f t="shared" si="8"/>
        <v>11.90094582975064</v>
      </c>
      <c r="G11" s="29">
        <f t="shared" si="8"/>
        <v>14.001117798796219</v>
      </c>
      <c r="H11" s="29">
        <f t="shared" si="8"/>
        <v>16.101289767841791</v>
      </c>
      <c r="I11" s="29">
        <f t="shared" si="8"/>
        <v>14.701203783319</v>
      </c>
      <c r="J11" s="29">
        <f t="shared" si="8"/>
        <v>19.601547721410142</v>
      </c>
      <c r="K11" s="29">
        <f t="shared" si="8"/>
        <v>17.501461736887361</v>
      </c>
      <c r="L11" s="29">
        <f t="shared" si="8"/>
        <v>18.201461736887357</v>
      </c>
      <c r="M11" s="29">
        <f t="shared" si="8"/>
        <v>18.90154772141014</v>
      </c>
      <c r="N11" s="29">
        <f t="shared" si="8"/>
        <v>19.601547721410146</v>
      </c>
      <c r="O11" s="29">
        <f t="shared" si="8"/>
        <v>19.60163370593293</v>
      </c>
      <c r="P11" s="29">
        <f t="shared" si="8"/>
        <v>17.501375752364574</v>
      </c>
      <c r="Q11" s="29">
        <f t="shared" si="8"/>
        <v>20.301633705932925</v>
      </c>
      <c r="R11" s="29">
        <f t="shared" si="8"/>
        <v>17.501461736887361</v>
      </c>
      <c r="S11" s="29">
        <f t="shared" si="8"/>
        <v>20.301633705932932</v>
      </c>
      <c r="T11" s="29">
        <f t="shared" si="8"/>
        <v>22.12184006878762</v>
      </c>
      <c r="U11" s="29">
        <f t="shared" si="8"/>
        <v>21.491745485812547</v>
      </c>
      <c r="V11" s="29">
        <f t="shared" si="8"/>
        <v>21.981857265692174</v>
      </c>
      <c r="W11" s="29">
        <f t="shared" si="8"/>
        <v>21.141788478073948</v>
      </c>
      <c r="X11" s="29">
        <f t="shared" ref="X11" si="9">SUM(X12:X16)</f>
        <v>20.651676698194319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</v>
      </c>
      <c r="G12" s="10">
        <f>PPRD!G12+RCV_RCY!G12+IMP!G12-EXP!G12+STK_CHG!G12</f>
        <v>0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0</v>
      </c>
      <c r="L12" s="10">
        <f>PPRD!L12+RCV_RCY!L12+IMP!L12-EXP!L12+STK_CHG!L12</f>
        <v>0</v>
      </c>
      <c r="M12" s="10">
        <f>PPRD!M12+RCV_RCY!M12+IMP!M12-EXP!M12+STK_CHG!M12</f>
        <v>0</v>
      </c>
      <c r="N12" s="10">
        <f>PPRD!N12+RCV_RCY!N12+IMP!N12-EXP!N12+STK_CHG!N12</f>
        <v>0</v>
      </c>
      <c r="O12" s="10">
        <f>PPRD!O12+RCV_RCY!O12+IMP!O12-EXP!O12+STK_CHG!O12</f>
        <v>0</v>
      </c>
      <c r="P12" s="10">
        <f>PPRD!P12+RCV_RCY!P12+IMP!P12-EXP!P12+STK_CHG!P12</f>
        <v>0</v>
      </c>
      <c r="Q12" s="10">
        <f>PPRD!Q12+RCV_RCY!Q12+IMP!Q12-EXP!Q12+STK_CHG!Q12</f>
        <v>0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12.60103181427343</v>
      </c>
      <c r="D13" s="10">
        <f>PPRD!D13+RCV_RCY!D13+IMP!D13-EXP!D13+STK_CHG!D13</f>
        <v>13.301031814273433</v>
      </c>
      <c r="E13" s="10">
        <f>PPRD!E13+RCV_RCY!E13+IMP!E13-EXP!E13+STK_CHG!E13</f>
        <v>11.90094582975064</v>
      </c>
      <c r="F13" s="10">
        <f>PPRD!F13+RCV_RCY!F13+IMP!F13-EXP!F13+STK_CHG!F13</f>
        <v>11.90094582975064</v>
      </c>
      <c r="G13" s="10">
        <f>PPRD!G13+RCV_RCY!G13+IMP!G13-EXP!G13+STK_CHG!G13</f>
        <v>14.001117798796219</v>
      </c>
      <c r="H13" s="10">
        <f>PPRD!H13+RCV_RCY!H13+IMP!H13-EXP!H13+STK_CHG!H13</f>
        <v>16.101289767841791</v>
      </c>
      <c r="I13" s="10">
        <f>PPRD!I13+RCV_RCY!I13+IMP!I13-EXP!I13+STK_CHG!I13</f>
        <v>14.701203783319</v>
      </c>
      <c r="J13" s="10">
        <f>PPRD!J13+RCV_RCY!J13+IMP!J13-EXP!J13+STK_CHG!J13</f>
        <v>19.601547721410142</v>
      </c>
      <c r="K13" s="10">
        <f>PPRD!K13+RCV_RCY!K13+IMP!K13-EXP!K13+STK_CHG!K13</f>
        <v>17.501461736887361</v>
      </c>
      <c r="L13" s="10">
        <f>PPRD!L13+RCV_RCY!L13+IMP!L13-EXP!L13+STK_CHG!L13</f>
        <v>18.201461736887357</v>
      </c>
      <c r="M13" s="10">
        <f>PPRD!M13+RCV_RCY!M13+IMP!M13-EXP!M13+STK_CHG!M13</f>
        <v>18.90154772141014</v>
      </c>
      <c r="N13" s="10">
        <f>PPRD!N13+RCV_RCY!N13+IMP!N13-EXP!N13+STK_CHG!N13</f>
        <v>19.601547721410146</v>
      </c>
      <c r="O13" s="10">
        <f>PPRD!O13+RCV_RCY!O13+IMP!O13-EXP!O13+STK_CHG!O13</f>
        <v>19.60163370593293</v>
      </c>
      <c r="P13" s="10">
        <f>PPRD!P13+RCV_RCY!P13+IMP!P13-EXP!P13+STK_CHG!P13</f>
        <v>17.501375752364574</v>
      </c>
      <c r="Q13" s="10">
        <f>PPRD!Q13+RCV_RCY!Q13+IMP!Q13-EXP!Q13+STK_CHG!Q13</f>
        <v>20.301633705932925</v>
      </c>
      <c r="R13" s="10">
        <f>PPRD!R13+RCV_RCY!R13+IMP!R13-EXP!R13+STK_CHG!R13</f>
        <v>17.501461736887361</v>
      </c>
      <c r="S13" s="10">
        <f>PPRD!S13+RCV_RCY!S13+IMP!S13-EXP!S13+STK_CHG!S13</f>
        <v>20.301633705932932</v>
      </c>
      <c r="T13" s="10">
        <f>PPRD!T13+RCV_RCY!T13+IMP!T13-EXP!T13+STK_CHG!T13</f>
        <v>22.12184006878762</v>
      </c>
      <c r="U13" s="10">
        <f>PPRD!U13+RCV_RCY!U13+IMP!U13-EXP!U13+STK_CHG!U13</f>
        <v>21.491745485812547</v>
      </c>
      <c r="V13" s="10">
        <f>PPRD!V13+RCV_RCY!V13+IMP!V13-EXP!V13+STK_CHG!V13</f>
        <v>21.981857265692174</v>
      </c>
      <c r="W13" s="10">
        <f>PPRD!W13+RCV_RCY!W13+IMP!W13-EXP!W13+STK_CHG!W13</f>
        <v>21.141788478073948</v>
      </c>
      <c r="X13" s="10">
        <f>PPRD!X13+RCV_RCY!X13+IMP!X13-EXP!X13+STK_CHG!X13</f>
        <v>20.651676698194319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0</v>
      </c>
      <c r="J15" s="10">
        <f>PPRD!J15+RCV_RCY!J15+IMP!J15-EXP!J15+STK_CHG!J15</f>
        <v>0</v>
      </c>
      <c r="K15" s="10">
        <f>PPRD!K15+RCV_RCY!K15+IMP!K15-EXP!K15+STK_CHG!K15</f>
        <v>0</v>
      </c>
      <c r="L15" s="10">
        <f>PPRD!L15+RCV_RCY!L15+IMP!L15-EXP!L15+STK_CHG!L15</f>
        <v>0</v>
      </c>
      <c r="M15" s="10">
        <f>PPRD!M15+RCV_RCY!M15+IMP!M15-EXP!M15+STK_CHG!M15</f>
        <v>0</v>
      </c>
      <c r="N15" s="10">
        <f>PPRD!N15+RCV_RCY!N15+IMP!N15-EXP!N15+STK_CHG!N15</f>
        <v>0</v>
      </c>
      <c r="O15" s="10">
        <f>PPRD!O15+RCV_RCY!O15+IMP!O15-EXP!O15+STK_CHG!O15</f>
        <v>0</v>
      </c>
      <c r="P15" s="10">
        <f>PPRD!P15+RCV_RCY!P15+IMP!P15-EXP!P15+STK_CHG!P15</f>
        <v>0</v>
      </c>
      <c r="Q15" s="10">
        <f>PPRD!Q15+RCV_RCY!Q15+IMP!Q15-EXP!Q15+STK_CHG!Q15</f>
        <v>0</v>
      </c>
      <c r="R15" s="10">
        <f>PPRD!R15+RCV_RCY!R15+IMP!R15-EXP!R15+STK_CHG!R15</f>
        <v>0</v>
      </c>
      <c r="S15" s="10">
        <f>PPRD!S15+RCV_RCY!S15+IMP!S15-EXP!S15+STK_CHG!S15</f>
        <v>0</v>
      </c>
      <c r="T15" s="10">
        <f>PPRD!T15+RCV_RCY!T15+IMP!T15-EXP!T15+STK_CHG!T15</f>
        <v>0</v>
      </c>
      <c r="U15" s="10">
        <f>PPRD!U15+RCV_RCY!U15+IMP!U15-EXP!U15+STK_CHG!U15</f>
        <v>0</v>
      </c>
      <c r="V15" s="10">
        <f>PPRD!V15+RCV_RCY!V15+IMP!V15-EXP!V15+STK_CHG!V15</f>
        <v>0</v>
      </c>
      <c r="W15" s="10">
        <f>PPRD!W15+RCV_RCY!W15+IMP!W15-EXP!W15+STK_CHG!W15</f>
        <v>0</v>
      </c>
      <c r="X15" s="10">
        <f>PPRD!X15+RCV_RCY!X15+IMP!X15-EXP!X15+STK_CHG!X15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0</v>
      </c>
      <c r="D16" s="10">
        <f>PPRD!D16+RCV_RCY!D16+IMP!D16-EXP!D16+STK_CHG!D16</f>
        <v>0</v>
      </c>
      <c r="E16" s="10">
        <f>PPRD!E16+RCV_RCY!E16+IMP!E16-EXP!E16+STK_CHG!E16</f>
        <v>0</v>
      </c>
      <c r="F16" s="10">
        <f>PPRD!F16+RCV_RCY!F16+IMP!F16-EXP!F16+STK_CHG!F16</f>
        <v>0</v>
      </c>
      <c r="G16" s="10">
        <f>PPRD!G16+RCV_RCY!G16+IMP!G16-EXP!G16+STK_CHG!G16</f>
        <v>0</v>
      </c>
      <c r="H16" s="10">
        <f>PPRD!H16+RCV_RCY!H16+IMP!H16-EXP!H16+STK_CHG!H16</f>
        <v>0</v>
      </c>
      <c r="I16" s="10">
        <f>PPRD!I16+RCV_RCY!I16+IMP!I16-EXP!I16+STK_CHG!I16</f>
        <v>0</v>
      </c>
      <c r="J16" s="10">
        <f>PPRD!J16+RCV_RCY!J16+IMP!J16-EXP!J16+STK_CHG!J16</f>
        <v>0</v>
      </c>
      <c r="K16" s="10">
        <f>PPRD!K16+RCV_RCY!K16+IMP!K16-EXP!K16+STK_CHG!K16</f>
        <v>0</v>
      </c>
      <c r="L16" s="10">
        <f>PPRD!L16+RCV_RCY!L16+IMP!L16-EXP!L16+STK_CHG!L16</f>
        <v>0</v>
      </c>
      <c r="M16" s="10">
        <f>PPRD!M16+RCV_RCY!M16+IMP!M16-EXP!M16+STK_CHG!M16</f>
        <v>0</v>
      </c>
      <c r="N16" s="10">
        <f>PPRD!N16+RCV_RCY!N16+IMP!N16-EXP!N16+STK_CHG!N16</f>
        <v>0</v>
      </c>
      <c r="O16" s="10">
        <f>PPRD!O16+RCV_RCY!O16+IMP!O16-EXP!O16+STK_CHG!O16</f>
        <v>0</v>
      </c>
      <c r="P16" s="10">
        <f>PPRD!P16+RCV_RCY!P16+IMP!P16-EXP!P16+STK_CHG!P16</f>
        <v>0</v>
      </c>
      <c r="Q16" s="10">
        <f>PPRD!Q16+RCV_RCY!Q16+IMP!Q16-EXP!Q16+STK_CHG!Q16</f>
        <v>0</v>
      </c>
      <c r="R16" s="10">
        <f>PPRD!R16+RCV_RCY!R16+IMP!R16-EXP!R16+STK_CHG!R16</f>
        <v>0</v>
      </c>
      <c r="S16" s="10">
        <f>PPRD!S16+RCV_RCY!S16+IMP!S16-EXP!S16+STK_CHG!S16</f>
        <v>0</v>
      </c>
      <c r="T16" s="10">
        <f>PPRD!T16+RCV_RCY!T16+IMP!T16-EXP!T16+STK_CHG!T16</f>
        <v>0</v>
      </c>
      <c r="U16" s="10">
        <f>PPRD!U16+RCV_RCY!U16+IMP!U16-EXP!U16+STK_CHG!U16</f>
        <v>0</v>
      </c>
      <c r="V16" s="10">
        <f>PPRD!V16+RCV_RCY!V16+IMP!V16-EXP!V16+STK_CHG!V16</f>
        <v>0</v>
      </c>
      <c r="W16" s="10">
        <f>PPRD!W16+RCV_RCY!W16+IMP!W16-EXP!W16+STK_CHG!W16</f>
        <v>0</v>
      </c>
      <c r="X16" s="10">
        <f>PPRD!X16+RCV_RCY!X16+IMP!X16-EXP!X16+STK_CHG!X16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0</v>
      </c>
      <c r="D23" s="10">
        <f>PPRD!D23+RCV_RCY!D23+IMP!D23-EXP!D23+STK_CHG!D23</f>
        <v>0</v>
      </c>
      <c r="E23" s="10">
        <f>PPRD!E23+RCV_RCY!E23+IMP!E23-EXP!E23+STK_CHG!E23</f>
        <v>0</v>
      </c>
      <c r="F23" s="10">
        <f>PPRD!F23+RCV_RCY!F23+IMP!F23-EXP!F23+STK_CHG!F23</f>
        <v>0</v>
      </c>
      <c r="G23" s="10">
        <f>PPRD!G23+RCV_RCY!G23+IMP!G23-EXP!G23+STK_CHG!G23</f>
        <v>0</v>
      </c>
      <c r="H23" s="10">
        <f>PPRD!H23+RCV_RCY!H23+IMP!H23-EXP!H23+STK_CHG!H23</f>
        <v>0</v>
      </c>
      <c r="I23" s="10">
        <f>PPRD!I23+RCV_RCY!I23+IMP!I23-EXP!I23+STK_CHG!I23</f>
        <v>0</v>
      </c>
      <c r="J23" s="10">
        <f>PPRD!J23+RCV_RCY!J23+IMP!J23-EXP!J23+STK_CHG!J23</f>
        <v>0</v>
      </c>
      <c r="K23" s="10">
        <f>PPRD!K23+RCV_RCY!K23+IMP!K23-EXP!K23+STK_CHG!K23</f>
        <v>0</v>
      </c>
      <c r="L23" s="10">
        <f>PPRD!L23+RCV_RCY!L23+IMP!L23-EXP!L23+STK_CHG!L23</f>
        <v>0</v>
      </c>
      <c r="M23" s="10">
        <f>PPRD!M23+RCV_RCY!M23+IMP!M23-EXP!M23+STK_CHG!M23</f>
        <v>0</v>
      </c>
      <c r="N23" s="10">
        <f>PPRD!N23+RCV_RCY!N23+IMP!N23-EXP!N23+STK_CHG!N23</f>
        <v>0</v>
      </c>
      <c r="O23" s="10">
        <f>PPRD!O23+RCV_RCY!O23+IMP!O23-EXP!O23+STK_CHG!O23</f>
        <v>0</v>
      </c>
      <c r="P23" s="10">
        <f>PPRD!P23+RCV_RCY!P23+IMP!P23-EXP!P23+STK_CHG!P23</f>
        <v>0</v>
      </c>
      <c r="Q23" s="10">
        <f>PPRD!Q23+RCV_RCY!Q23+IMP!Q23-EXP!Q23+STK_CHG!Q23</f>
        <v>0</v>
      </c>
      <c r="R23" s="10">
        <f>PPRD!R23+RCV_RCY!R23+IMP!R23-EXP!R23+STK_CHG!R23</f>
        <v>0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3994.7808254514193</v>
      </c>
      <c r="D26" s="37">
        <f t="shared" si="14"/>
        <v>4103.7862424763534</v>
      </c>
      <c r="E26" s="37">
        <f t="shared" si="14"/>
        <v>4271.1780739466894</v>
      </c>
      <c r="F26" s="37">
        <f t="shared" si="14"/>
        <v>4696.6960447119518</v>
      </c>
      <c r="G26" s="37">
        <f t="shared" si="14"/>
        <v>4420.4011177987959</v>
      </c>
      <c r="H26" s="37">
        <f t="shared" si="14"/>
        <v>4546.3983662940655</v>
      </c>
      <c r="I26" s="37">
        <f t="shared" si="14"/>
        <v>4636.74600171969</v>
      </c>
      <c r="J26" s="37">
        <f t="shared" si="14"/>
        <v>4732.4754944110045</v>
      </c>
      <c r="K26" s="37">
        <f t="shared" si="14"/>
        <v>4486.5493551160789</v>
      </c>
      <c r="L26" s="37">
        <f t="shared" si="14"/>
        <v>4379.5260533104038</v>
      </c>
      <c r="M26" s="37">
        <f t="shared" si="14"/>
        <v>3734.78486672399</v>
      </c>
      <c r="N26" s="37">
        <f t="shared" si="14"/>
        <v>3673.1334479793632</v>
      </c>
      <c r="O26" s="37">
        <f t="shared" si="14"/>
        <v>3274.5714531384351</v>
      </c>
      <c r="P26" s="37">
        <f t="shared" si="14"/>
        <v>3164.1699914015476</v>
      </c>
      <c r="Q26" s="37">
        <f t="shared" si="14"/>
        <v>3122.947119518486</v>
      </c>
      <c r="R26" s="37">
        <f t="shared" si="14"/>
        <v>3253.263112639725</v>
      </c>
      <c r="S26" s="37">
        <f t="shared" si="14"/>
        <v>3257.603783319003</v>
      </c>
      <c r="T26" s="37">
        <f t="shared" si="14"/>
        <v>3482.9905417024929</v>
      </c>
      <c r="U26" s="37">
        <f t="shared" si="14"/>
        <v>3371.9760103181425</v>
      </c>
      <c r="V26" s="37">
        <f t="shared" si="14"/>
        <v>3299.0049871023207</v>
      </c>
      <c r="W26" s="37">
        <f t="shared" si="14"/>
        <v>2806.2586414445391</v>
      </c>
      <c r="X26" s="37">
        <f t="shared" ref="X26" si="15">SUM(X27,X33)</f>
        <v>2975.5325881341359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5543.474806534824</v>
      </c>
      <c r="D27" s="29">
        <f t="shared" si="16"/>
        <v>5217.9705932932065</v>
      </c>
      <c r="E27" s="29">
        <f t="shared" si="16"/>
        <v>5378.334479793637</v>
      </c>
      <c r="F27" s="29">
        <f t="shared" si="16"/>
        <v>5652.2693895098882</v>
      </c>
      <c r="G27" s="29">
        <f t="shared" si="16"/>
        <v>5627.1912295786751</v>
      </c>
      <c r="H27" s="29">
        <f t="shared" si="16"/>
        <v>5436.4229578675822</v>
      </c>
      <c r="I27" s="29">
        <f t="shared" si="16"/>
        <v>5107.4967325881335</v>
      </c>
      <c r="J27" s="29">
        <f t="shared" si="16"/>
        <v>5532.8963026655192</v>
      </c>
      <c r="K27" s="29">
        <f t="shared" si="16"/>
        <v>4730.9461736887361</v>
      </c>
      <c r="L27" s="29">
        <f t="shared" si="16"/>
        <v>5062.3614789337917</v>
      </c>
      <c r="M27" s="29">
        <f t="shared" si="16"/>
        <v>4449.1338779019779</v>
      </c>
      <c r="N27" s="29">
        <f t="shared" si="16"/>
        <v>3722.7905417024931</v>
      </c>
      <c r="O27" s="29">
        <f t="shared" si="16"/>
        <v>3701.2308684436803</v>
      </c>
      <c r="P27" s="29">
        <f t="shared" si="16"/>
        <v>3444.0057609630267</v>
      </c>
      <c r="Q27" s="29">
        <f t="shared" si="16"/>
        <v>3017.1295786758378</v>
      </c>
      <c r="R27" s="29">
        <f t="shared" si="16"/>
        <v>3426.3212381771286</v>
      </c>
      <c r="S27" s="29">
        <f t="shared" si="16"/>
        <v>3813.0806534823737</v>
      </c>
      <c r="T27" s="29">
        <f t="shared" si="16"/>
        <v>4004.9120378331891</v>
      </c>
      <c r="U27" s="29">
        <f t="shared" si="16"/>
        <v>4025.1755803955289</v>
      </c>
      <c r="V27" s="29">
        <f t="shared" si="16"/>
        <v>2980.4349097162503</v>
      </c>
      <c r="W27" s="29">
        <f t="shared" si="16"/>
        <v>2668.7630266552014</v>
      </c>
      <c r="X27" s="29">
        <f t="shared" ref="X27" si="17">SUM(X28:X32)</f>
        <v>2508.8390369733452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5228.604213241616</v>
      </c>
      <c r="D28" s="10">
        <f>PPRD!D28+RCV_RCY!D28+IMP!D28-EXP!D28+STK_CHG!D28</f>
        <v>4893.398194325021</v>
      </c>
      <c r="E28" s="10">
        <f>PPRD!E28+RCV_RCY!E28+IMP!E28-EXP!E28+STK_CHG!E28</f>
        <v>4891.3728288908005</v>
      </c>
      <c r="F28" s="10">
        <f>PPRD!F28+RCV_RCY!F28+IMP!F28-EXP!F28+STK_CHG!F28</f>
        <v>4928.8429922613923</v>
      </c>
      <c r="G28" s="10">
        <f>PPRD!G28+RCV_RCY!G28+IMP!G28-EXP!G28+STK_CHG!G28</f>
        <v>5143.5368013757516</v>
      </c>
      <c r="H28" s="10">
        <f>PPRD!H28+RCV_RCY!H28+IMP!H28-EXP!H28+STK_CHG!H28</f>
        <v>4936.9447119518472</v>
      </c>
      <c r="I28" s="10">
        <f>PPRD!I28+RCV_RCY!I28+IMP!I28-EXP!I28+STK_CHG!I28</f>
        <v>4688.8316423043843</v>
      </c>
      <c r="J28" s="10">
        <f>PPRD!J28+RCV_RCY!J28+IMP!J28-EXP!J28+STK_CHG!J28</f>
        <v>5017.9611349957004</v>
      </c>
      <c r="K28" s="10">
        <f>PPRD!K28+RCV_RCY!K28+IMP!K28-EXP!K28+STK_CHG!K28</f>
        <v>4359.7018916595007</v>
      </c>
      <c r="L28" s="10">
        <f>PPRD!L28+RCV_RCY!L28+IMP!L28-EXP!L28+STK_CHG!L28</f>
        <v>4777.0850386930351</v>
      </c>
      <c r="M28" s="10">
        <f>PPRD!M28+RCV_RCY!M28+IMP!M28-EXP!M28+STK_CHG!M28</f>
        <v>4235.7839208942396</v>
      </c>
      <c r="N28" s="10">
        <f>PPRD!N28+RCV_RCY!N28+IMP!N28-EXP!N28+STK_CHG!N28</f>
        <v>3338.0409286328454</v>
      </c>
      <c r="O28" s="10">
        <f>PPRD!O28+RCV_RCY!O28+IMP!O28-EXP!O28+STK_CHG!O28</f>
        <v>3118.7684436801374</v>
      </c>
      <c r="P28" s="10">
        <f>PPRD!P28+RCV_RCY!P28+IMP!P28-EXP!P28+STK_CHG!P28</f>
        <v>3026.9801375752363</v>
      </c>
      <c r="Q28" s="10">
        <f>PPRD!Q28+RCV_RCY!Q28+IMP!Q28-EXP!Q28+STK_CHG!Q28</f>
        <v>2436.4742046431638</v>
      </c>
      <c r="R28" s="10">
        <f>PPRD!R28+RCV_RCY!R28+IMP!R28-EXP!R28+STK_CHG!R28</f>
        <v>2919.8935511607915</v>
      </c>
      <c r="S28" s="10">
        <f>PPRD!S28+RCV_RCY!S28+IMP!S28-EXP!S28+STK_CHG!S28</f>
        <v>3288.067239896819</v>
      </c>
      <c r="T28" s="10">
        <f>PPRD!T28+RCV_RCY!T28+IMP!T28-EXP!T28+STK_CHG!T28</f>
        <v>3552.5200343938081</v>
      </c>
      <c r="U28" s="10">
        <f>PPRD!U28+RCV_RCY!U28+IMP!U28-EXP!U28+STK_CHG!U28</f>
        <v>3661.4423903697334</v>
      </c>
      <c r="V28" s="10">
        <f>PPRD!V28+RCV_RCY!V28+IMP!V28-EXP!V28+STK_CHG!V28</f>
        <v>2646.1598452278581</v>
      </c>
      <c r="W28" s="10">
        <f>PPRD!W28+RCV_RCY!W28+IMP!W28-EXP!W28+STK_CHG!W28</f>
        <v>2027.4035253654336</v>
      </c>
      <c r="X28" s="10">
        <f>PPRD!X28+RCV_RCY!X28+IMP!X28-EXP!X28+STK_CHG!X28</f>
        <v>1898.4916595012901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222.71427343078241</v>
      </c>
      <c r="D29" s="10">
        <f>PPRD!D29+RCV_RCY!D29+IMP!D29-EXP!D29+STK_CHG!D29</f>
        <v>194.94600171969051</v>
      </c>
      <c r="E29" s="10">
        <f>PPRD!E29+RCV_RCY!E29+IMP!E29-EXP!E29+STK_CHG!E29</f>
        <v>189.22588134135859</v>
      </c>
      <c r="F29" s="10">
        <f>PPRD!F29+RCV_RCY!F29+IMP!F29-EXP!F29+STK_CHG!F29</f>
        <v>184.66646603611349</v>
      </c>
      <c r="G29" s="10">
        <f>PPRD!G29+RCV_RCY!G29+IMP!G29-EXP!G29+STK_CHG!G29</f>
        <v>198.0711092003439</v>
      </c>
      <c r="H29" s="10">
        <f>PPRD!H29+RCV_RCY!H29+IMP!H29-EXP!H29+STK_CHG!H29</f>
        <v>193.64084264832329</v>
      </c>
      <c r="I29" s="10">
        <f>PPRD!I29+RCV_RCY!I29+IMP!I29-EXP!I29+STK_CHG!I29</f>
        <v>184.72992261392949</v>
      </c>
      <c r="J29" s="10">
        <f>PPRD!J29+RCV_RCY!J29+IMP!J29-EXP!J29+STK_CHG!J29</f>
        <v>174.6656921754084</v>
      </c>
      <c r="K29" s="10">
        <f>PPRD!K29+RCV_RCY!K29+IMP!K29-EXP!K29+STK_CHG!K29</f>
        <v>162.6267411865864</v>
      </c>
      <c r="L29" s="10">
        <f>PPRD!L29+RCV_RCY!L29+IMP!L29-EXP!L29+STK_CHG!L29</f>
        <v>148.9336199484093</v>
      </c>
      <c r="M29" s="10">
        <f>PPRD!M29+RCV_RCY!M29+IMP!M29-EXP!M29+STK_CHG!M29</f>
        <v>138.0561478933792</v>
      </c>
      <c r="N29" s="10">
        <f>PPRD!N29+RCV_RCY!N29+IMP!N29-EXP!N29+STK_CHG!N29</f>
        <v>115.5033533963886</v>
      </c>
      <c r="O29" s="10">
        <f>PPRD!O29+RCV_RCY!O29+IMP!O29-EXP!O29+STK_CHG!O29</f>
        <v>71.506534823731727</v>
      </c>
      <c r="P29" s="10">
        <f>PPRD!P29+RCV_RCY!P29+IMP!P29-EXP!P29+STK_CHG!P29</f>
        <v>67.209544282029228</v>
      </c>
      <c r="Q29" s="10">
        <f>PPRD!Q29+RCV_RCY!Q29+IMP!Q29-EXP!Q29+STK_CHG!Q29</f>
        <v>59.500859845227858</v>
      </c>
      <c r="R29" s="10">
        <f>PPRD!R29+RCV_RCY!R29+IMP!R29-EXP!R29+STK_CHG!R29</f>
        <v>61.763456577815987</v>
      </c>
      <c r="S29" s="10">
        <f>PPRD!S29+RCV_RCY!S29+IMP!S29-EXP!S29+STK_CHG!S29</f>
        <v>65.051074806534814</v>
      </c>
      <c r="T29" s="10">
        <f>PPRD!T29+RCV_RCY!T29+IMP!T29-EXP!T29+STK_CHG!T29</f>
        <v>70.246001719690454</v>
      </c>
      <c r="U29" s="10">
        <f>PPRD!U29+RCV_RCY!U29+IMP!U29-EXP!U29+STK_CHG!U29</f>
        <v>61.953052450558893</v>
      </c>
      <c r="V29" s="10">
        <f>PPRD!V29+RCV_RCY!V29+IMP!V29-EXP!V29+STK_CHG!V29</f>
        <v>58.297678417884782</v>
      </c>
      <c r="W29" s="10">
        <f>PPRD!W29+RCV_RCY!W29+IMP!W29-EXP!W29+STK_CHG!W29</f>
        <v>56.055030094582968</v>
      </c>
      <c r="X29" s="10">
        <f>PPRD!X29+RCV_RCY!X29+IMP!X29-EXP!X29+STK_CHG!X29</f>
        <v>54.823043852106608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51.648065348237317</v>
      </c>
      <c r="D30" s="10">
        <f>PPRD!D30+RCV_RCY!D30+IMP!D30-EXP!D30+STK_CHG!D30</f>
        <v>115.44849527085123</v>
      </c>
      <c r="E30" s="10">
        <f>PPRD!E30+RCV_RCY!E30+IMP!E30-EXP!E30+STK_CHG!E30</f>
        <v>287.60868443680135</v>
      </c>
      <c r="F30" s="10">
        <f>PPRD!F30+RCV_RCY!F30+IMP!F30-EXP!F30+STK_CHG!F30</f>
        <v>524.58202923473766</v>
      </c>
      <c r="G30" s="10">
        <f>PPRD!G30+RCV_RCY!G30+IMP!G30-EXP!G30+STK_CHG!G30</f>
        <v>270.39269131556313</v>
      </c>
      <c r="H30" s="10">
        <f>PPRD!H30+RCV_RCY!H30+IMP!H30-EXP!H30+STK_CHG!H30</f>
        <v>285.58323301805672</v>
      </c>
      <c r="I30" s="10">
        <f>PPRD!I30+RCV_RCY!I30+IMP!I30-EXP!I30+STK_CHG!I30</f>
        <v>209.6302665520206</v>
      </c>
      <c r="J30" s="10">
        <f>PPRD!J30+RCV_RCY!J30+IMP!J30-EXP!J30+STK_CHG!J30</f>
        <v>304.82467755803953</v>
      </c>
      <c r="K30" s="10">
        <f>PPRD!K30+RCV_RCY!K30+IMP!K30-EXP!K30+STK_CHG!K30</f>
        <v>165.07119518486675</v>
      </c>
      <c r="L30" s="10">
        <f>PPRD!L30+RCV_RCY!L30+IMP!L30-EXP!L30+STK_CHG!L30</f>
        <v>84.451160791057617</v>
      </c>
      <c r="M30" s="10">
        <f>PPRD!M30+RCV_RCY!M30+IMP!M30-EXP!M30+STK_CHG!M30</f>
        <v>6.1049011177987973</v>
      </c>
      <c r="N30" s="10">
        <f>PPRD!N30+RCV_RCY!N30+IMP!N30-EXP!N30+STK_CHG!N30</f>
        <v>190.71607910576094</v>
      </c>
      <c r="O30" s="10">
        <f>PPRD!O30+RCV_RCY!O30+IMP!O30-EXP!O30+STK_CHG!O30</f>
        <v>446.70395528804812</v>
      </c>
      <c r="P30" s="10">
        <f>PPRD!P30+RCV_RCY!P30+IMP!P30-EXP!P30+STK_CHG!P30</f>
        <v>279.44488392089431</v>
      </c>
      <c r="Q30" s="10">
        <f>PPRD!Q30+RCV_RCY!Q30+IMP!Q30-EXP!Q30+STK_CHG!Q30</f>
        <v>462.00197764402395</v>
      </c>
      <c r="R30" s="10">
        <f>PPRD!R30+RCV_RCY!R30+IMP!R30-EXP!R30+STK_CHG!R30</f>
        <v>390.61100601891661</v>
      </c>
      <c r="S30" s="10">
        <f>PPRD!S30+RCV_RCY!S30+IMP!S30-EXP!S30+STK_CHG!S30</f>
        <v>392.65073086844359</v>
      </c>
      <c r="T30" s="10">
        <f>PPRD!T30+RCV_RCY!T30+IMP!T30-EXP!T30+STK_CHG!T30</f>
        <v>317.48607050730863</v>
      </c>
      <c r="U30" s="10">
        <f>PPRD!U30+RCV_RCY!U30+IMP!U30-EXP!U30+STK_CHG!U30</f>
        <v>247.31900257953566</v>
      </c>
      <c r="V30" s="10">
        <f>PPRD!V30+RCV_RCY!V30+IMP!V30-EXP!V30+STK_CHG!V30</f>
        <v>233.95864144453998</v>
      </c>
      <c r="W30" s="10">
        <f>PPRD!W30+RCV_RCY!W30+IMP!W30-EXP!W30+STK_CHG!W30</f>
        <v>543.89767841788478</v>
      </c>
      <c r="X30" s="10">
        <f>PPRD!X30+RCV_RCY!X30+IMP!X30-EXP!X30+STK_CHG!X30</f>
        <v>509.12012037833182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40.508254514187442</v>
      </c>
      <c r="D31" s="10">
        <f>PPRD!D31+RCV_RCY!D31+IMP!D31-EXP!D31+STK_CHG!D31</f>
        <v>14.177901977644026</v>
      </c>
      <c r="E31" s="10">
        <f>PPRD!E31+RCV_RCY!E31+IMP!E31-EXP!E31+STK_CHG!E31</f>
        <v>10.12708512467756</v>
      </c>
      <c r="F31" s="10">
        <f>PPRD!F31+RCV_RCY!F31+IMP!F31-EXP!F31+STK_CHG!F31</f>
        <v>14.177901977644019</v>
      </c>
      <c r="G31" s="10">
        <f>PPRD!G31+RCV_RCY!G31+IMP!G31-EXP!G31+STK_CHG!G31</f>
        <v>15.19062768701634</v>
      </c>
      <c r="H31" s="10">
        <f>PPRD!H31+RCV_RCY!H31+IMP!H31-EXP!H31+STK_CHG!H31</f>
        <v>20.25417024935512</v>
      </c>
      <c r="I31" s="10">
        <f>PPRD!I31+RCV_RCY!I31+IMP!I31-EXP!I31+STK_CHG!I31</f>
        <v>24.304901117798799</v>
      </c>
      <c r="J31" s="10">
        <f>PPRD!J31+RCV_RCY!J31+IMP!J31-EXP!J31+STK_CHG!J31</f>
        <v>35.444797936371451</v>
      </c>
      <c r="K31" s="10">
        <f>PPRD!K31+RCV_RCY!K31+IMP!K31-EXP!K31+STK_CHG!K31</f>
        <v>43.546345657781593</v>
      </c>
      <c r="L31" s="10">
        <f>PPRD!L31+RCV_RCY!L31+IMP!L31-EXP!L31+STK_CHG!L31</f>
        <v>51.891659501289759</v>
      </c>
      <c r="M31" s="10">
        <f>PPRD!M31+RCV_RCY!M31+IMP!M31-EXP!M31+STK_CHG!M31</f>
        <v>69.188907996560616</v>
      </c>
      <c r="N31" s="10">
        <f>PPRD!N31+RCV_RCY!N31+IMP!N31-EXP!N31+STK_CHG!N31</f>
        <v>78.530180567497851</v>
      </c>
      <c r="O31" s="10">
        <f>PPRD!O31+RCV_RCY!O31+IMP!O31-EXP!O31+STK_CHG!O31</f>
        <v>64.251934651762681</v>
      </c>
      <c r="P31" s="10">
        <f>PPRD!P31+RCV_RCY!P31+IMP!P31-EXP!P31+STK_CHG!P31</f>
        <v>70.371195184866721</v>
      </c>
      <c r="Q31" s="10">
        <f>PPRD!Q31+RCV_RCY!Q31+IMP!Q31-EXP!Q31+STK_CHG!Q31</f>
        <v>59.15253654342218</v>
      </c>
      <c r="R31" s="10">
        <f>PPRD!R31+RCV_RCY!R31+IMP!R31-EXP!R31+STK_CHG!R31</f>
        <v>54.053224419604469</v>
      </c>
      <c r="S31" s="10">
        <f>PPRD!S31+RCV_RCY!S31+IMP!S31-EXP!S31+STK_CHG!S31</f>
        <v>67.3116079105761</v>
      </c>
      <c r="T31" s="10">
        <f>PPRD!T31+RCV_RCY!T31+IMP!T31-EXP!T31+STK_CHG!T31</f>
        <v>64.65993121238175</v>
      </c>
      <c r="U31" s="10">
        <f>PPRD!U31+RCV_RCY!U31+IMP!U31-EXP!U31+STK_CHG!U31</f>
        <v>54.461134995700775</v>
      </c>
      <c r="V31" s="10">
        <f>PPRD!V31+RCV_RCY!V31+IMP!V31-EXP!V31+STK_CHG!V31</f>
        <v>42.018744625967322</v>
      </c>
      <c r="W31" s="10">
        <f>PPRD!W31+RCV_RCY!W31+IMP!W31-EXP!W31+STK_CHG!W31</f>
        <v>41.40679277730009</v>
      </c>
      <c r="X31" s="10">
        <f>PPRD!X31+RCV_RCY!X31+IMP!X31-EXP!X31+STK_CHG!X31</f>
        <v>46.40421324161651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0</v>
      </c>
      <c r="F32" s="10">
        <f>PPRD!F32+RCV_RCY!F32+IMP!F32-EXP!F32+STK_CHG!F32</f>
        <v>0</v>
      </c>
      <c r="G32" s="10">
        <f>PPRD!G32+RCV_RCY!G32+IMP!G32-EXP!G32+STK_CHG!G32</f>
        <v>0</v>
      </c>
      <c r="H32" s="10">
        <f>PPRD!H32+RCV_RCY!H32+IMP!H32-EXP!H32+STK_CHG!H32</f>
        <v>0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-1548.6939810834047</v>
      </c>
      <c r="D33" s="29">
        <f t="shared" si="18"/>
        <v>-1114.1843508168531</v>
      </c>
      <c r="E33" s="29">
        <f t="shared" si="18"/>
        <v>-1107.1564058469478</v>
      </c>
      <c r="F33" s="29">
        <f t="shared" si="18"/>
        <v>-955.57334479793644</v>
      </c>
      <c r="G33" s="29">
        <f t="shared" si="18"/>
        <v>-1206.7901117798795</v>
      </c>
      <c r="H33" s="29">
        <f t="shared" si="18"/>
        <v>-890.02459157351677</v>
      </c>
      <c r="I33" s="29">
        <f t="shared" si="18"/>
        <v>-470.75073086844395</v>
      </c>
      <c r="J33" s="29">
        <f t="shared" si="18"/>
        <v>-800.42080825451433</v>
      </c>
      <c r="K33" s="29">
        <f t="shared" si="18"/>
        <v>-244.39681857265691</v>
      </c>
      <c r="L33" s="29">
        <f t="shared" si="18"/>
        <v>-682.83542562338755</v>
      </c>
      <c r="M33" s="29">
        <f t="shared" si="18"/>
        <v>-714.3490111779879</v>
      </c>
      <c r="N33" s="29">
        <f t="shared" si="18"/>
        <v>-49.657093723129719</v>
      </c>
      <c r="O33" s="29">
        <f t="shared" si="18"/>
        <v>-426.65941530524515</v>
      </c>
      <c r="P33" s="29">
        <f t="shared" si="18"/>
        <v>-279.83576956147903</v>
      </c>
      <c r="Q33" s="29">
        <f t="shared" si="18"/>
        <v>105.81754084264821</v>
      </c>
      <c r="R33" s="29">
        <f t="shared" si="18"/>
        <v>-173.05812553740353</v>
      </c>
      <c r="S33" s="29">
        <f t="shared" si="18"/>
        <v>-555.4768701633709</v>
      </c>
      <c r="T33" s="29">
        <f t="shared" si="18"/>
        <v>-521.92149613069614</v>
      </c>
      <c r="U33" s="29">
        <f t="shared" si="18"/>
        <v>-653.19957007738662</v>
      </c>
      <c r="V33" s="29">
        <f t="shared" si="18"/>
        <v>318.57007738607047</v>
      </c>
      <c r="W33" s="29">
        <f t="shared" si="18"/>
        <v>137.49561478933757</v>
      </c>
      <c r="X33" s="29">
        <f t="shared" ref="X33" si="19">SUM(X34:X50)</f>
        <v>466.69355116079083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-297.90627687016337</v>
      </c>
      <c r="D36" s="10">
        <f>PPRD!D36+RCV_RCY!D36+IMP!D36-EXP!D36+STK_CHG!D36</f>
        <v>-251.98839208942391</v>
      </c>
      <c r="E36" s="10">
        <f>PPRD!E36+RCV_RCY!E36+IMP!E36-EXP!E36+STK_CHG!E36</f>
        <v>-283.45889939810837</v>
      </c>
      <c r="F36" s="10">
        <f>PPRD!F36+RCV_RCY!F36+IMP!F36-EXP!F36+STK_CHG!F36</f>
        <v>-287.82674118658639</v>
      </c>
      <c r="G36" s="10">
        <f>PPRD!G36+RCV_RCY!G36+IMP!G36-EXP!G36+STK_CHG!G36</f>
        <v>-270.35554600171957</v>
      </c>
      <c r="H36" s="10">
        <f>PPRD!H36+RCV_RCY!H36+IMP!H36-EXP!H36+STK_CHG!H36</f>
        <v>-254.22828890799661</v>
      </c>
      <c r="I36" s="10">
        <f>PPRD!I36+RCV_RCY!I36+IMP!I36-EXP!I36+STK_CHG!I36</f>
        <v>-191.51117798796218</v>
      </c>
      <c r="J36" s="10">
        <f>PPRD!J36+RCV_RCY!J36+IMP!J36-EXP!J36+STK_CHG!J36</f>
        <v>-222.86973344797931</v>
      </c>
      <c r="K36" s="10">
        <f>PPRD!K36+RCV_RCY!K36+IMP!K36-EXP!K36+STK_CHG!K36</f>
        <v>-139.99355116079107</v>
      </c>
      <c r="L36" s="10">
        <f>PPRD!L36+RCV_RCY!L36+IMP!L36-EXP!L36+STK_CHG!L36</f>
        <v>-191.51117798796216</v>
      </c>
      <c r="M36" s="10">
        <f>PPRD!M36+RCV_RCY!M36+IMP!M36-EXP!M36+STK_CHG!M36</f>
        <v>-155.67282889079962</v>
      </c>
      <c r="N36" s="10">
        <f>PPRD!N36+RCV_RCY!N36+IMP!N36-EXP!N36+STK_CHG!N36</f>
        <v>-129.91401547721406</v>
      </c>
      <c r="O36" s="10">
        <f>PPRD!O36+RCV_RCY!O36+IMP!O36-EXP!O36+STK_CHG!O36</f>
        <v>-150.07308684436805</v>
      </c>
      <c r="P36" s="10">
        <f>PPRD!P36+RCV_RCY!P36+IMP!P36-EXP!P36+STK_CHG!P36</f>
        <v>-116.47463456577813</v>
      </c>
      <c r="Q36" s="10">
        <f>PPRD!Q36+RCV_RCY!Q36+IMP!Q36-EXP!Q36+STK_CHG!Q36</f>
        <v>-96.315563198624176</v>
      </c>
      <c r="R36" s="10">
        <f>PPRD!R36+RCV_RCY!R36+IMP!R36-EXP!R36+STK_CHG!R36</f>
        <v>-120.95442820292349</v>
      </c>
      <c r="S36" s="10">
        <f>PPRD!S36+RCV_RCY!S36+IMP!S36-EXP!S36+STK_CHG!S36</f>
        <v>-115.35468615649184</v>
      </c>
      <c r="T36" s="10">
        <f>PPRD!T36+RCV_RCY!T36+IMP!T36-EXP!T36+STK_CHG!T36</f>
        <v>-157.4647463456578</v>
      </c>
      <c r="U36" s="10">
        <f>PPRD!U36+RCV_RCY!U36+IMP!U36-EXP!U36+STK_CHG!U36</f>
        <v>-129.35399828030953</v>
      </c>
      <c r="V36" s="10">
        <f>PPRD!V36+RCV_RCY!V36+IMP!V36-EXP!V36+STK_CHG!V36</f>
        <v>-69.100773860705104</v>
      </c>
      <c r="W36" s="10">
        <f>PPRD!W36+RCV_RCY!W36+IMP!W36-EXP!W36+STK_CHG!W36</f>
        <v>-77.50034393809112</v>
      </c>
      <c r="X36" s="10">
        <f>PPRD!X36+RCV_RCY!X36+IMP!X36-EXP!X36+STK_CHG!X36</f>
        <v>-71.228718830610546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-581.4975064488392</v>
      </c>
      <c r="D37" s="10">
        <f>PPRD!D37+RCV_RCY!D37+IMP!D37-EXP!D37+STK_CHG!D37</f>
        <v>-485.64634565778158</v>
      </c>
      <c r="E37" s="10">
        <f>PPRD!E37+RCV_RCY!E37+IMP!E37-EXP!E37+STK_CHG!E37</f>
        <v>-480.32132416165086</v>
      </c>
      <c r="F37" s="10">
        <f>PPRD!F37+RCV_RCY!F37+IMP!F37-EXP!F37+STK_CHG!F37</f>
        <v>-537.83198624247632</v>
      </c>
      <c r="G37" s="10">
        <f>PPRD!G37+RCV_RCY!G37+IMP!G37-EXP!G37+STK_CHG!G37</f>
        <v>-535.70197764402405</v>
      </c>
      <c r="H37" s="10">
        <f>PPRD!H37+RCV_RCY!H37+IMP!H37-EXP!H37+STK_CHG!H37</f>
        <v>-488.84135855545992</v>
      </c>
      <c r="I37" s="10">
        <f>PPRD!I37+RCV_RCY!I37+IMP!I37-EXP!I37+STK_CHG!I37</f>
        <v>-397.25021496130699</v>
      </c>
      <c r="J37" s="10">
        <f>PPRD!J37+RCV_RCY!J37+IMP!J37-EXP!J37+STK_CHG!J37</f>
        <v>-509.07669819432499</v>
      </c>
      <c r="K37" s="10">
        <f>PPRD!K37+RCV_RCY!K37+IMP!K37-EXP!K37+STK_CHG!K37</f>
        <v>-325.89423903697326</v>
      </c>
      <c r="L37" s="10">
        <f>PPRD!L37+RCV_RCY!L37+IMP!L37-EXP!L37+STK_CHG!L37</f>
        <v>-549.54720550300931</v>
      </c>
      <c r="M37" s="10">
        <f>PPRD!M37+RCV_RCY!M37+IMP!M37-EXP!M37+STK_CHG!M37</f>
        <v>-472.86612209802229</v>
      </c>
      <c r="N37" s="10">
        <f>PPRD!N37+RCV_RCY!N37+IMP!N37-EXP!N37+STK_CHG!N37</f>
        <v>-251.34333619948404</v>
      </c>
      <c r="O37" s="10">
        <f>PPRD!O37+RCV_RCY!O37+IMP!O37-EXP!O37+STK_CHG!O37</f>
        <v>-426.00550300945827</v>
      </c>
      <c r="P37" s="10">
        <f>PPRD!P37+RCV_RCY!P37+IMP!P37-EXP!P37+STK_CHG!P37</f>
        <v>-374.8848667239896</v>
      </c>
      <c r="Q37" s="10">
        <f>PPRD!Q37+RCV_RCY!Q37+IMP!Q37-EXP!Q37+STK_CHG!Q37</f>
        <v>-289.68374892519341</v>
      </c>
      <c r="R37" s="10">
        <f>PPRD!R37+RCV_RCY!R37+IMP!R37-EXP!R37+STK_CHG!R37</f>
        <v>-331.21934651762689</v>
      </c>
      <c r="S37" s="10">
        <f>PPRD!S37+RCV_RCY!S37+IMP!S37-EXP!S37+STK_CHG!S37</f>
        <v>-351.45451418744619</v>
      </c>
      <c r="T37" s="10">
        <f>PPRD!T37+RCV_RCY!T37+IMP!T37-EXP!T37+STK_CHG!T37</f>
        <v>-524.0932932072227</v>
      </c>
      <c r="U37" s="10">
        <f>PPRD!U37+RCV_RCY!U37+IMP!U37-EXP!U37+STK_CHG!U37</f>
        <v>-421.85202063628543</v>
      </c>
      <c r="V37" s="10">
        <f>PPRD!V37+RCV_RCY!V37+IMP!V37-EXP!V37+STK_CHG!V37</f>
        <v>-250.17171109200336</v>
      </c>
      <c r="W37" s="10">
        <f>PPRD!W37+RCV_RCY!W37+IMP!W37-EXP!W37+STK_CHG!W37</f>
        <v>-243.24909716251076</v>
      </c>
      <c r="X37" s="10">
        <f>PPRD!X37+RCV_RCY!X37+IMP!X37-EXP!X37+STK_CHG!X37</f>
        <v>-150.27343078245909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0</v>
      </c>
      <c r="D38" s="10">
        <f>PPRD!D38+RCV_RCY!D38+IMP!D38-EXP!D38+STK_CHG!D38</f>
        <v>0</v>
      </c>
      <c r="E38" s="10">
        <f>PPRD!E38+RCV_RCY!E38+IMP!E38-EXP!E38+STK_CHG!E38</f>
        <v>0.5290627687016336</v>
      </c>
      <c r="F38" s="10">
        <f>PPRD!F38+RCV_RCY!F38+IMP!F38-EXP!F38+STK_CHG!F38</f>
        <v>0.53250214961306963</v>
      </c>
      <c r="G38" s="10">
        <f>PPRD!G38+RCV_RCY!G38+IMP!G38-EXP!G38+STK_CHG!G38</f>
        <v>0.53250214961306963</v>
      </c>
      <c r="H38" s="10">
        <f>PPRD!H38+RCV_RCY!H38+IMP!H38-EXP!H38+STK_CHG!H38</f>
        <v>0.53250214961306963</v>
      </c>
      <c r="I38" s="10">
        <f>PPRD!I38+RCV_RCY!I38+IMP!I38-EXP!I38+STK_CHG!I38</f>
        <v>0.53250214961306963</v>
      </c>
      <c r="J38" s="10">
        <f>PPRD!J38+RCV_RCY!J38+IMP!J38-EXP!J38+STK_CHG!J38</f>
        <v>0.53250214961306963</v>
      </c>
      <c r="K38" s="10">
        <f>PPRD!K38+RCV_RCY!K38+IMP!K38-EXP!K38+STK_CHG!K38</f>
        <v>0.53250214961306963</v>
      </c>
      <c r="L38" s="10">
        <f>PPRD!L38+RCV_RCY!L38+IMP!L38-EXP!L38+STK_CHG!L38</f>
        <v>0.53250214961306963</v>
      </c>
      <c r="M38" s="10">
        <f>PPRD!M38+RCV_RCY!M38+IMP!M38-EXP!M38+STK_CHG!M38</f>
        <v>0.53250214961306963</v>
      </c>
      <c r="N38" s="10">
        <f>PPRD!N38+RCV_RCY!N38+IMP!N38-EXP!N38+STK_CHG!N38</f>
        <v>0.53250214961306963</v>
      </c>
      <c r="O38" s="10">
        <f>PPRD!O38+RCV_RCY!O38+IMP!O38-EXP!O38+STK_CHG!O38</f>
        <v>0.53250214961306963</v>
      </c>
      <c r="P38" s="10">
        <f>PPRD!P38+RCV_RCY!P38+IMP!P38-EXP!P38+STK_CHG!P38</f>
        <v>0.53250214961306963</v>
      </c>
      <c r="Q38" s="10">
        <f>PPRD!Q38+RCV_RCY!Q38+IMP!Q38-EXP!Q38+STK_CHG!Q38</f>
        <v>0.53250214961306963</v>
      </c>
      <c r="R38" s="10">
        <f>PPRD!R38+RCV_RCY!R38+IMP!R38-EXP!R38+STK_CHG!R38</f>
        <v>0.42596732588134129</v>
      </c>
      <c r="S38" s="10">
        <f>PPRD!S38+RCV_RCY!S38+IMP!S38-EXP!S38+STK_CHG!S38</f>
        <v>0.53250214961306963</v>
      </c>
      <c r="T38" s="10">
        <f>PPRD!T38+RCV_RCY!T38+IMP!T38-EXP!T38+STK_CHG!T38</f>
        <v>0.53250214961306963</v>
      </c>
      <c r="U38" s="10">
        <f>PPRD!U38+RCV_RCY!U38+IMP!U38-EXP!U38+STK_CHG!U38</f>
        <v>0.53250214961306963</v>
      </c>
      <c r="V38" s="10">
        <f>PPRD!V38+RCV_RCY!V38+IMP!V38-EXP!V38+STK_CHG!V38</f>
        <v>0.53250214961306963</v>
      </c>
      <c r="W38" s="10">
        <f>PPRD!W38+RCV_RCY!W38+IMP!W38-EXP!W38+STK_CHG!W38</f>
        <v>0.42596732588134129</v>
      </c>
      <c r="X38" s="10">
        <f>PPRD!X38+RCV_RCY!X38+IMP!X38-EXP!X38+STK_CHG!X38</f>
        <v>0.53250214961306963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-13.649613069647465</v>
      </c>
      <c r="D40" s="10">
        <f>PPRD!D40+RCV_RCY!D40+IMP!D40-EXP!D40+STK_CHG!D40</f>
        <v>0</v>
      </c>
      <c r="E40" s="10">
        <f>PPRD!E40+RCV_RCY!E40+IMP!E40-EXP!E40+STK_CHG!E40</f>
        <v>1.0498710232158244</v>
      </c>
      <c r="F40" s="10">
        <f>PPRD!F40+RCV_RCY!F40+IMP!F40-EXP!F40+STK_CHG!F40</f>
        <v>-7.3497850386930352</v>
      </c>
      <c r="G40" s="10">
        <f>PPRD!G40+RCV_RCY!G40+IMP!G40-EXP!G40+STK_CHG!G40</f>
        <v>-13.649527085124678</v>
      </c>
      <c r="H40" s="10">
        <f>PPRD!H40+RCV_RCY!H40+IMP!H40-EXP!H40+STK_CHG!H40</f>
        <v>-6.2998280309544272</v>
      </c>
      <c r="I40" s="10">
        <f>PPRD!I40+RCV_RCY!I40+IMP!I40-EXP!I40+STK_CHG!I40</f>
        <v>30.449011177987956</v>
      </c>
      <c r="J40" s="10">
        <f>PPRD!J40+RCV_RCY!J40+IMP!J40-EXP!J40+STK_CHG!J40</f>
        <v>3.1498710232158209</v>
      </c>
      <c r="K40" s="10">
        <f>PPRD!K40+RCV_RCY!K40+IMP!K40-EXP!K40+STK_CHG!K40</f>
        <v>16.799484092863285</v>
      </c>
      <c r="L40" s="10">
        <f>PPRD!L40+RCV_RCY!L40+IMP!L40-EXP!L40+STK_CHG!L40</f>
        <v>3.1498710232158205</v>
      </c>
      <c r="M40" s="10">
        <f>PPRD!M40+RCV_RCY!M40+IMP!M40-EXP!M40+STK_CHG!M40</f>
        <v>9.4496130696474605</v>
      </c>
      <c r="N40" s="10">
        <f>PPRD!N40+RCV_RCY!N40+IMP!N40-EXP!N40+STK_CHG!N40</f>
        <v>-8.3997420464316406</v>
      </c>
      <c r="O40" s="10">
        <f>PPRD!O40+RCV_RCY!O40+IMP!O40-EXP!O40+STK_CHG!O40</f>
        <v>17.849441100601886</v>
      </c>
      <c r="P40" s="10">
        <f>PPRD!P40+RCV_RCY!P40+IMP!P40-EXP!P40+STK_CHG!P40</f>
        <v>15.749527085124679</v>
      </c>
      <c r="Q40" s="10">
        <f>PPRD!Q40+RCV_RCY!Q40+IMP!Q40-EXP!Q40+STK_CHG!Q40</f>
        <v>18.899398108340492</v>
      </c>
      <c r="R40" s="10">
        <f>PPRD!R40+RCV_RCY!R40+IMP!R40-EXP!R40+STK_CHG!R40</f>
        <v>16.799484092863288</v>
      </c>
      <c r="S40" s="10">
        <f>PPRD!S40+RCV_RCY!S40+IMP!S40-EXP!S40+STK_CHG!S40</f>
        <v>12.599570077386071</v>
      </c>
      <c r="T40" s="10">
        <f>PPRD!T40+RCV_RCY!T40+IMP!T40-EXP!T40+STK_CHG!T40</f>
        <v>20.894239036973346</v>
      </c>
      <c r="U40" s="10">
        <f>PPRD!U40+RCV_RCY!U40+IMP!U40-EXP!U40+STK_CHG!U40</f>
        <v>-7.3497850386930352</v>
      </c>
      <c r="V40" s="10">
        <f>PPRD!V40+RCV_RCY!V40+IMP!V40-EXP!V40+STK_CHG!V40</f>
        <v>43.573516766981939</v>
      </c>
      <c r="W40" s="10">
        <f>PPRD!W40+RCV_RCY!W40+IMP!W40-EXP!W40+STK_CHG!W40</f>
        <v>-2.0999999999999996</v>
      </c>
      <c r="X40" s="10">
        <f>PPRD!X40+RCV_RCY!X40+IMP!X40-EXP!X40+STK_CHG!X40</f>
        <v>21.629320722269988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-2.0999140154772138</v>
      </c>
      <c r="D41" s="10">
        <f>PPRD!D41+RCV_RCY!D41+IMP!D41-EXP!D41+STK_CHG!D41</f>
        <v>-2.0999140154772138</v>
      </c>
      <c r="E41" s="10">
        <f>PPRD!E41+RCV_RCY!E41+IMP!E41-EXP!E41+STK_CHG!E41</f>
        <v>0</v>
      </c>
      <c r="F41" s="10">
        <f>PPRD!F41+RCV_RCY!F41+IMP!F41-EXP!F41+STK_CHG!F41</f>
        <v>0</v>
      </c>
      <c r="G41" s="10">
        <f>PPRD!G41+RCV_RCY!G41+IMP!G41-EXP!G41+STK_CHG!G41</f>
        <v>0</v>
      </c>
      <c r="H41" s="10">
        <f>PPRD!H41+RCV_RCY!H41+IMP!H41-EXP!H41+STK_CHG!H41</f>
        <v>0</v>
      </c>
      <c r="I41" s="10">
        <f>PPRD!I41+RCV_RCY!I41+IMP!I41-EXP!I41+STK_CHG!I41</f>
        <v>-1.0499570077386069</v>
      </c>
      <c r="J41" s="10">
        <f>PPRD!J41+RCV_RCY!J41+IMP!J41-EXP!J41+STK_CHG!J41</f>
        <v>1.0499570077386069</v>
      </c>
      <c r="K41" s="10">
        <f>PPRD!K41+RCV_RCY!K41+IMP!K41-EXP!K41+STK_CHG!K41</f>
        <v>1.0499570077386069</v>
      </c>
      <c r="L41" s="10">
        <f>PPRD!L41+RCV_RCY!L41+IMP!L41-EXP!L41+STK_CHG!L41</f>
        <v>1.0499570077386069</v>
      </c>
      <c r="M41" s="10">
        <f>PPRD!M41+RCV_RCY!M41+IMP!M41-EXP!M41+STK_CHG!M41</f>
        <v>1.0499570077386069</v>
      </c>
      <c r="N41" s="10">
        <f>PPRD!N41+RCV_RCY!N41+IMP!N41-EXP!N41+STK_CHG!N41</f>
        <v>1.0499570077386069</v>
      </c>
      <c r="O41" s="10">
        <f>PPRD!O41+RCV_RCY!O41+IMP!O41-EXP!O41+STK_CHG!O41</f>
        <v>1.0499570077386069</v>
      </c>
      <c r="P41" s="10">
        <f>PPRD!P41+RCV_RCY!P41+IMP!P41-EXP!P41+STK_CHG!P41</f>
        <v>1.0499570077386069</v>
      </c>
      <c r="Q41" s="10">
        <f>PPRD!Q41+RCV_RCY!Q41+IMP!Q41-EXP!Q41+STK_CHG!Q41</f>
        <v>2.0999140154772138</v>
      </c>
      <c r="R41" s="10">
        <f>PPRD!R41+RCV_RCY!R41+IMP!R41-EXP!R41+STK_CHG!R41</f>
        <v>3.1498710232158209</v>
      </c>
      <c r="S41" s="10">
        <f>PPRD!S41+RCV_RCY!S41+IMP!S41-EXP!S41+STK_CHG!S41</f>
        <v>4.1998280309544276</v>
      </c>
      <c r="T41" s="10">
        <f>PPRD!T41+RCV_RCY!T41+IMP!T41-EXP!T41+STK_CHG!T41</f>
        <v>2.7299226139294919</v>
      </c>
      <c r="U41" s="10">
        <f>PPRD!U41+RCV_RCY!U41+IMP!U41-EXP!U41+STK_CHG!U41</f>
        <v>3.0448839208942391</v>
      </c>
      <c r="V41" s="10">
        <f>PPRD!V41+RCV_RCY!V41+IMP!V41-EXP!V41+STK_CHG!V41</f>
        <v>1.6799656061908861</v>
      </c>
      <c r="W41" s="10">
        <f>PPRD!W41+RCV_RCY!W41+IMP!W41-EXP!W41+STK_CHG!W41</f>
        <v>1.5749785038693029</v>
      </c>
      <c r="X41" s="10">
        <f>PPRD!X41+RCV_RCY!X41+IMP!X41-EXP!X41+STK_CHG!X41</f>
        <v>1.8899398108340499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-149.10197764402406</v>
      </c>
      <c r="D42" s="10">
        <f>PPRD!D42+RCV_RCY!D42+IMP!D42-EXP!D42+STK_CHG!D42</f>
        <v>-209.80773860705077</v>
      </c>
      <c r="E42" s="10">
        <f>PPRD!E42+RCV_RCY!E42+IMP!E42-EXP!E42+STK_CHG!E42</f>
        <v>-214.06784178847806</v>
      </c>
      <c r="F42" s="10">
        <f>PPRD!F42+RCV_RCY!F42+IMP!F42-EXP!F42+STK_CHG!F42</f>
        <v>-210.87274290627687</v>
      </c>
      <c r="G42" s="10">
        <f>PPRD!G42+RCV_RCY!G42+IMP!G42-EXP!G42+STK_CHG!G42</f>
        <v>-263.05846947549441</v>
      </c>
      <c r="H42" s="10">
        <f>PPRD!H42+RCV_RCY!H42+IMP!H42-EXP!H42+STK_CHG!H42</f>
        <v>-224.71797076526229</v>
      </c>
      <c r="I42" s="10">
        <f>PPRD!I42+RCV_RCY!I42+IMP!I42-EXP!I42+STK_CHG!I42</f>
        <v>-171.46715391229574</v>
      </c>
      <c r="J42" s="10">
        <f>PPRD!J42+RCV_RCY!J42+IMP!J42-EXP!J42+STK_CHG!J42</f>
        <v>-200.22261392949267</v>
      </c>
      <c r="K42" s="10">
        <f>PPRD!K42+RCV_RCY!K42+IMP!K42-EXP!K42+STK_CHG!K42</f>
        <v>-137.38675838349096</v>
      </c>
      <c r="L42" s="10">
        <f>PPRD!L42+RCV_RCY!L42+IMP!L42-EXP!L42+STK_CHG!L42</f>
        <v>-146.97196904557177</v>
      </c>
      <c r="M42" s="10">
        <f>PPRD!M42+RCV_RCY!M42+IMP!M42-EXP!M42+STK_CHG!M42</f>
        <v>-70.29088564058469</v>
      </c>
      <c r="N42" s="10">
        <f>PPRD!N42+RCV_RCY!N42+IMP!N42-EXP!N42+STK_CHG!N42</f>
        <v>-95.851246775580421</v>
      </c>
      <c r="O42" s="10">
        <f>PPRD!O42+RCV_RCY!O42+IMP!O42-EXP!O42+STK_CHG!O42</f>
        <v>-62.835855546001724</v>
      </c>
      <c r="P42" s="10">
        <f>PPRD!P42+RCV_RCY!P42+IMP!P42-EXP!P42+STK_CHG!P42</f>
        <v>-31.950386930352529</v>
      </c>
      <c r="Q42" s="10">
        <f>PPRD!Q42+RCV_RCY!Q42+IMP!Q42-EXP!Q42+STK_CHG!Q42</f>
        <v>-33.015391229578668</v>
      </c>
      <c r="R42" s="10">
        <f>PPRD!R42+RCV_RCY!R42+IMP!R42-EXP!R42+STK_CHG!R42</f>
        <v>-55.38065348237317</v>
      </c>
      <c r="S42" s="10">
        <f>PPRD!S42+RCV_RCY!S42+IMP!S42-EXP!S42+STK_CHG!S42</f>
        <v>-68.160877042132412</v>
      </c>
      <c r="T42" s="10">
        <f>PPRD!T42+RCV_RCY!T42+IMP!T42-EXP!T42+STK_CHG!T42</f>
        <v>-54.848151332760096</v>
      </c>
      <c r="U42" s="10">
        <f>PPRD!U42+RCV_RCY!U42+IMP!U42-EXP!U42+STK_CHG!U42</f>
        <v>-41.109544282029233</v>
      </c>
      <c r="V42" s="10">
        <f>PPRD!V42+RCV_RCY!V42+IMP!V42-EXP!V42+STK_CHG!V42</f>
        <v>-14.910232158211517</v>
      </c>
      <c r="W42" s="10">
        <f>PPRD!W42+RCV_RCY!W42+IMP!W42-EXP!W42+STK_CHG!W42</f>
        <v>-57.084780739466886</v>
      </c>
      <c r="X42" s="10">
        <f>PPRD!X42+RCV_RCY!X42+IMP!X42-EXP!X42+STK_CHG!X42</f>
        <v>-28.116337059329322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-321.33490971625099</v>
      </c>
      <c r="D43" s="10">
        <f>PPRD!D43+RCV_RCY!D43+IMP!D43-EXP!D43+STK_CHG!D43</f>
        <v>-236.66569217540842</v>
      </c>
      <c r="E43" s="10">
        <f>PPRD!E43+RCV_RCY!E43+IMP!E43-EXP!E43+STK_CHG!E43</f>
        <v>-143.83559759243332</v>
      </c>
      <c r="F43" s="10">
        <f>PPRD!F43+RCV_RCY!F43+IMP!F43-EXP!F43+STK_CHG!F43</f>
        <v>-198.92166809974208</v>
      </c>
      <c r="G43" s="10">
        <f>PPRD!G43+RCV_RCY!G43+IMP!G43-EXP!G43+STK_CHG!G43</f>
        <v>-14.28151332760107</v>
      </c>
      <c r="H43" s="10">
        <f>PPRD!H43+RCV_RCY!H43+IMP!H43-EXP!H43+STK_CHG!H43</f>
        <v>187.70042992261389</v>
      </c>
      <c r="I43" s="10">
        <f>PPRD!I43+RCV_RCY!I43+IMP!I43-EXP!I43+STK_CHG!I43</f>
        <v>269.30928632846087</v>
      </c>
      <c r="J43" s="10">
        <f>PPRD!J43+RCV_RCY!J43+IMP!J43-EXP!J43+STK_CHG!J43</f>
        <v>209.12269991401539</v>
      </c>
      <c r="K43" s="10">
        <f>PPRD!K43+RCV_RCY!K43+IMP!K43-EXP!K43+STK_CHG!K43</f>
        <v>476.08564058469443</v>
      </c>
      <c r="L43" s="10">
        <f>PPRD!L43+RCV_RCY!L43+IMP!L43-EXP!L43+STK_CHG!L43</f>
        <v>309.09363714531383</v>
      </c>
      <c r="M43" s="10">
        <f>PPRD!M43+RCV_RCY!M43+IMP!M43-EXP!M43+STK_CHG!M43</f>
        <v>428.44660361134993</v>
      </c>
      <c r="N43" s="10">
        <f>PPRD!N43+RCV_RCY!N43+IMP!N43-EXP!N43+STK_CHG!N43</f>
        <v>562.18306104901126</v>
      </c>
      <c r="O43" s="10">
        <f>PPRD!O43+RCV_RCY!O43+IMP!O43-EXP!O43+STK_CHG!O43</f>
        <v>308.27755803955284</v>
      </c>
      <c r="P43" s="10">
        <f>PPRD!P43+RCV_RCY!P43+IMP!P43-EXP!P43+STK_CHG!P43</f>
        <v>368.26001719690441</v>
      </c>
      <c r="Q43" s="10">
        <f>PPRD!Q43+RCV_RCY!Q43+IMP!Q43-EXP!Q43+STK_CHG!Q43</f>
        <v>536.57824591573478</v>
      </c>
      <c r="R43" s="10">
        <f>PPRD!R43+RCV_RCY!R43+IMP!R43-EXP!R43+STK_CHG!R43</f>
        <v>470.271023215821</v>
      </c>
      <c r="S43" s="10">
        <f>PPRD!S43+RCV_RCY!S43+IMP!S43-EXP!S43+STK_CHG!S43</f>
        <v>336.63654342218365</v>
      </c>
      <c r="T43" s="10">
        <f>PPRD!T43+RCV_RCY!T43+IMP!T43-EXP!T43+STK_CHG!T43</f>
        <v>449.97085124677602</v>
      </c>
      <c r="U43" s="10">
        <f>PPRD!U43+RCV_RCY!U43+IMP!U43-EXP!U43+STK_CHG!U43</f>
        <v>327.35356835769517</v>
      </c>
      <c r="V43" s="10">
        <f>PPRD!V43+RCV_RCY!V43+IMP!V43-EXP!V43+STK_CHG!V43</f>
        <v>710.50722269991388</v>
      </c>
      <c r="W43" s="10">
        <f>PPRD!W43+RCV_RCY!W43+IMP!W43-EXP!W43+STK_CHG!W43</f>
        <v>612.47446259673222</v>
      </c>
      <c r="X43" s="10">
        <f>PPRD!X43+RCV_RCY!X43+IMP!X43-EXP!X43+STK_CHG!X43</f>
        <v>777.73250214961274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-96.879793637145298</v>
      </c>
      <c r="D44" s="10">
        <f>PPRD!D44+RCV_RCY!D44+IMP!D44-EXP!D44+STK_CHG!D44</f>
        <v>112.89767841788479</v>
      </c>
      <c r="E44" s="10">
        <f>PPRD!E44+RCV_RCY!E44+IMP!E44-EXP!E44+STK_CHG!E44</f>
        <v>118.68736027515044</v>
      </c>
      <c r="F44" s="10">
        <f>PPRD!F44+RCV_RCY!F44+IMP!F44-EXP!F44+STK_CHG!F44</f>
        <v>323.25399828030953</v>
      </c>
      <c r="G44" s="10">
        <f>PPRD!G44+RCV_RCY!G44+IMP!G44-EXP!G44+STK_CHG!G44</f>
        <v>-74.39664660361143</v>
      </c>
      <c r="H44" s="10">
        <f>PPRD!H44+RCV_RCY!H44+IMP!H44-EXP!H44+STK_CHG!H44</f>
        <v>-172.53078245915731</v>
      </c>
      <c r="I44" s="10">
        <f>PPRD!I44+RCV_RCY!I44+IMP!I44-EXP!I44+STK_CHG!I44</f>
        <v>-103.15184866723992</v>
      </c>
      <c r="J44" s="10">
        <f>PPRD!J44+RCV_RCY!J44+IMP!J44-EXP!J44+STK_CHG!J44</f>
        <v>-159.2146173688736</v>
      </c>
      <c r="K44" s="10">
        <f>PPRD!K44+RCV_RCY!K44+IMP!K44-EXP!K44+STK_CHG!K44</f>
        <v>-285.62149613069636</v>
      </c>
      <c r="L44" s="10">
        <f>PPRD!L44+RCV_RCY!L44+IMP!L44-EXP!L44+STK_CHG!L44</f>
        <v>-185.46096302665512</v>
      </c>
      <c r="M44" s="10">
        <f>PPRD!M44+RCV_RCY!M44+IMP!M44-EXP!M44+STK_CHG!M44</f>
        <v>-377.29045571797076</v>
      </c>
      <c r="N44" s="10">
        <f>PPRD!N44+RCV_RCY!N44+IMP!N44-EXP!N44+STK_CHG!N44</f>
        <v>-249.91883061049015</v>
      </c>
      <c r="O44" s="10">
        <f>PPRD!O44+RCV_RCY!O44+IMP!O44-EXP!O44+STK_CHG!O44</f>
        <v>-215.18108340498708</v>
      </c>
      <c r="P44" s="10">
        <f>PPRD!P44+RCV_RCY!P44+IMP!P44-EXP!P44+STK_CHG!P44</f>
        <v>-302.02545141874464</v>
      </c>
      <c r="Q44" s="10">
        <f>PPRD!Q44+RCV_RCY!Q44+IMP!Q44-EXP!Q44+STK_CHG!Q44</f>
        <v>-247.02398968185719</v>
      </c>
      <c r="R44" s="10">
        <f>PPRD!R44+RCV_RCY!R44+IMP!R44-EXP!R44+STK_CHG!R44</f>
        <v>-260.53310404127251</v>
      </c>
      <c r="S44" s="10">
        <f>PPRD!S44+RCV_RCY!S44+IMP!S44-EXP!S44+STK_CHG!S44</f>
        <v>-420.42321582115221</v>
      </c>
      <c r="T44" s="10">
        <f>PPRD!T44+RCV_RCY!T44+IMP!T44-EXP!T44+STK_CHG!T44</f>
        <v>-389.64170249355118</v>
      </c>
      <c r="U44" s="10">
        <f>PPRD!U44+RCV_RCY!U44+IMP!U44-EXP!U44+STK_CHG!U44</f>
        <v>-525.11891659501282</v>
      </c>
      <c r="V44" s="10">
        <f>PPRD!V44+RCV_RCY!V44+IMP!V44-EXP!V44+STK_CHG!V44</f>
        <v>-293.63043852106625</v>
      </c>
      <c r="W44" s="10">
        <f>PPRD!W44+RCV_RCY!W44+IMP!W44-EXP!W44+STK_CHG!W44</f>
        <v>-218.75133276010317</v>
      </c>
      <c r="X44" s="10">
        <f>PPRD!X44+RCV_RCY!X44+IMP!X44-EXP!X44+STK_CHG!X44</f>
        <v>-238.92441960447118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3.9356835769561469</v>
      </c>
      <c r="D45" s="10">
        <f>PPRD!D45+RCV_RCY!D45+IMP!D45-EXP!D45+STK_CHG!D45</f>
        <v>4.2237317282889064</v>
      </c>
      <c r="E45" s="10">
        <f>PPRD!E45+RCV_RCY!E45+IMP!E45-EXP!E45+STK_CHG!E45</f>
        <v>4.0316423043852101</v>
      </c>
      <c r="F45" s="10">
        <f>PPRD!F45+RCV_RCY!F45+IMP!F45-EXP!F45+STK_CHG!F45</f>
        <v>5.7595012897678419</v>
      </c>
      <c r="G45" s="10">
        <f>PPRD!G45+RCV_RCY!G45+IMP!G45-EXP!G45+STK_CHG!G45</f>
        <v>4.7995700773860701</v>
      </c>
      <c r="H45" s="10">
        <f>PPRD!H45+RCV_RCY!H45+IMP!H45-EXP!H45+STK_CHG!H45</f>
        <v>4.7995700773860701</v>
      </c>
      <c r="I45" s="10">
        <f>PPRD!I45+RCV_RCY!I45+IMP!I45-EXP!I45+STK_CHG!I45</f>
        <v>4.7995700773860701</v>
      </c>
      <c r="J45" s="10">
        <f>PPRD!J45+RCV_RCY!J45+IMP!J45-EXP!J45+STK_CHG!J45</f>
        <v>4.7995700773860701</v>
      </c>
      <c r="K45" s="10">
        <f>PPRD!K45+RCV_RCY!K45+IMP!K45-EXP!K45+STK_CHG!K45</f>
        <v>3.839724849527085</v>
      </c>
      <c r="L45" s="10">
        <f>PPRD!L45+RCV_RCY!L45+IMP!L45-EXP!L45+STK_CHG!L45</f>
        <v>2.8797936371453128</v>
      </c>
      <c r="M45" s="10">
        <f>PPRD!M45+RCV_RCY!M45+IMP!M45-EXP!M45+STK_CHG!M45</f>
        <v>2.8797936371453128</v>
      </c>
      <c r="N45" s="10">
        <f>PPRD!N45+RCV_RCY!N45+IMP!N45-EXP!N45+STK_CHG!N45</f>
        <v>2.8797936371453128</v>
      </c>
      <c r="O45" s="10">
        <f>PPRD!O45+RCV_RCY!O45+IMP!O45-EXP!O45+STK_CHG!O45</f>
        <v>1.9198624247635421</v>
      </c>
      <c r="P45" s="10">
        <f>PPRD!P45+RCV_RCY!P45+IMP!P45-EXP!P45+STK_CHG!P45</f>
        <v>2.8797936371453128</v>
      </c>
      <c r="Q45" s="10">
        <f>PPRD!Q45+RCV_RCY!Q45+IMP!Q45-EXP!Q45+STK_CHG!Q45</f>
        <v>2.8797936371453128</v>
      </c>
      <c r="R45" s="10">
        <f>PPRD!R45+RCV_RCY!R45+IMP!R45-EXP!R45+STK_CHG!R45</f>
        <v>2.8797936371453128</v>
      </c>
      <c r="S45" s="10">
        <f>PPRD!S45+RCV_RCY!S45+IMP!S45-EXP!S45+STK_CHG!S45</f>
        <v>2.8797936371453128</v>
      </c>
      <c r="T45" s="10">
        <f>PPRD!T45+RCV_RCY!T45+IMP!T45-EXP!T45+STK_CHG!T45</f>
        <v>2.9757523645743764</v>
      </c>
      <c r="U45" s="10">
        <f>PPRD!U45+RCV_RCY!U45+IMP!U45-EXP!U45+STK_CHG!U45</f>
        <v>2.78383490971625</v>
      </c>
      <c r="V45" s="10">
        <f>PPRD!V45+RCV_RCY!V45+IMP!V45-EXP!V45+STK_CHG!V45</f>
        <v>2.9757523645743769</v>
      </c>
      <c r="W45" s="10">
        <f>PPRD!W45+RCV_RCY!W45+IMP!W45-EXP!W45+STK_CHG!W45</f>
        <v>3.1677558039552882</v>
      </c>
      <c r="X45" s="10">
        <f>PPRD!X45+RCV_RCY!X45+IMP!X45-EXP!X45+STK_CHG!X45</f>
        <v>3.263714531384351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1.6003439380911431</v>
      </c>
      <c r="D46" s="10">
        <f>PPRD!D46+RCV_RCY!D46+IMP!D46-EXP!D46+STK_CHG!D46</f>
        <v>1.6002579535683576</v>
      </c>
      <c r="E46" s="10">
        <f>PPRD!E46+RCV_RCY!E46+IMP!E46-EXP!E46+STK_CHG!E46</f>
        <v>-35.205846947549439</v>
      </c>
      <c r="F46" s="10">
        <f>PPRD!F46+RCV_RCY!F46+IMP!F46-EXP!F46+STK_CHG!F46</f>
        <v>13.602235597592433</v>
      </c>
      <c r="G46" s="10">
        <f>PPRD!G46+RCV_RCY!G46+IMP!G46-EXP!G46+STK_CHG!G46</f>
        <v>-17.603009458297503</v>
      </c>
      <c r="H46" s="10">
        <f>PPRD!H46+RCV_RCY!H46+IMP!H46-EXP!H46+STK_CHG!H46</f>
        <v>-20.803525365434211</v>
      </c>
      <c r="I46" s="10">
        <f>PPRD!I46+RCV_RCY!I46+IMP!I46-EXP!I46+STK_CHG!I46</f>
        <v>-12.00197764402407</v>
      </c>
      <c r="J46" s="10">
        <f>PPRD!J46+RCV_RCY!J46+IMP!J46-EXP!J46+STK_CHG!J46</f>
        <v>-16.002579535683587</v>
      </c>
      <c r="K46" s="10">
        <f>PPRD!K46+RCV_RCY!K46+IMP!K46-EXP!K46+STK_CHG!K46</f>
        <v>1.6002579535683621</v>
      </c>
      <c r="L46" s="10">
        <f>PPRD!L46+RCV_RCY!L46+IMP!L46-EXP!L46+STK_CHG!L46</f>
        <v>15.20249355116079</v>
      </c>
      <c r="M46" s="10">
        <f>PPRD!M46+RCV_RCY!M46+IMP!M46-EXP!M46+STK_CHG!M46</f>
        <v>16.002751504729151</v>
      </c>
      <c r="N46" s="10">
        <f>PPRD!N46+RCV_RCY!N46+IMP!N46-EXP!N46+STK_CHG!N46</f>
        <v>19.203267411865859</v>
      </c>
      <c r="O46" s="10">
        <f>PPRD!O46+RCV_RCY!O46+IMP!O46-EXP!O46+STK_CHG!O46</f>
        <v>13.602235597592436</v>
      </c>
      <c r="P46" s="10">
        <f>PPRD!P46+RCV_RCY!P46+IMP!P46-EXP!P46+STK_CHG!P46</f>
        <v>12.00206362854686</v>
      </c>
      <c r="Q46" s="10">
        <f>PPRD!Q46+RCV_RCY!Q46+IMP!Q46-EXP!Q46+STK_CHG!Q46</f>
        <v>13.602235597592436</v>
      </c>
      <c r="R46" s="10">
        <f>PPRD!R46+RCV_RCY!R46+IMP!R46-EXP!R46+STK_CHG!R46</f>
        <v>15.202579535683579</v>
      </c>
      <c r="S46" s="10">
        <f>PPRD!S46+RCV_RCY!S46+IMP!S46-EXP!S46+STK_CHG!S46</f>
        <v>18.403009458297511</v>
      </c>
      <c r="T46" s="10">
        <f>PPRD!T46+RCV_RCY!T46+IMP!T46-EXP!T46+STK_CHG!T46</f>
        <v>18.083061049011178</v>
      </c>
      <c r="U46" s="10">
        <f>PPRD!U46+RCV_RCY!U46+IMP!U46-EXP!U46+STK_CHG!U46</f>
        <v>18.80318142734307</v>
      </c>
      <c r="V46" s="10">
        <f>PPRD!V46+RCV_RCY!V46+IMP!V46-EXP!V46+STK_CHG!V46</f>
        <v>19.923387790197758</v>
      </c>
      <c r="W46" s="10">
        <f>PPRD!W46+RCV_RCY!W46+IMP!W46-EXP!W46+STK_CHG!W46</f>
        <v>20.243336199484098</v>
      </c>
      <c r="X46" s="10">
        <f>PPRD!X46+RCV_RCY!X46+IMP!X46-EXP!X46+STK_CHG!X46</f>
        <v>20.96345657781599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-56.809458297506445</v>
      </c>
      <c r="D47" s="10">
        <f>PPRD!D47+RCV_RCY!D47+IMP!D47-EXP!D47+STK_CHG!D47</f>
        <v>-42.407050730868434</v>
      </c>
      <c r="E47" s="10">
        <f>PPRD!E47+RCV_RCY!E47+IMP!E47-EXP!E47+STK_CHG!E47</f>
        <v>-40.806792777300089</v>
      </c>
      <c r="F47" s="10">
        <f>PPRD!F47+RCV_RCY!F47+IMP!F47-EXP!F47+STK_CHG!F47</f>
        <v>2.4004299226139301</v>
      </c>
      <c r="G47" s="10">
        <f>PPRD!G47+RCV_RCY!G47+IMP!G47-EXP!G47+STK_CHG!G47</f>
        <v>24.004041272570944</v>
      </c>
      <c r="H47" s="10">
        <f>PPRD!H47+RCV_RCY!H47+IMP!H47-EXP!H47+STK_CHG!H47</f>
        <v>18.403095442820298</v>
      </c>
      <c r="I47" s="10">
        <f>PPRD!I47+RCV_RCY!I47+IMP!I47-EXP!I47+STK_CHG!I47</f>
        <v>-12.802149613069645</v>
      </c>
      <c r="J47" s="10">
        <f>PPRD!J47+RCV_RCY!J47+IMP!J47-EXP!J47+STK_CHG!J47</f>
        <v>29.604901117798789</v>
      </c>
      <c r="K47" s="10">
        <f>PPRD!K47+RCV_RCY!K47+IMP!K47-EXP!K47+STK_CHG!K47</f>
        <v>57.609630266552045</v>
      </c>
      <c r="L47" s="10">
        <f>PPRD!L47+RCV_RCY!L47+IMP!L47-EXP!L47+STK_CHG!L47</f>
        <v>77.612983662940664</v>
      </c>
      <c r="M47" s="10">
        <f>PPRD!M47+RCV_RCY!M47+IMP!M47-EXP!M47+STK_CHG!M47</f>
        <v>48.007996560619077</v>
      </c>
      <c r="N47" s="10">
        <f>PPRD!N47+RCV_RCY!N47+IMP!N47-EXP!N47+STK_CHG!N47</f>
        <v>73.612295786758381</v>
      </c>
      <c r="O47" s="10">
        <f>PPRD!O47+RCV_RCY!O47+IMP!O47-EXP!O47+STK_CHG!O47</f>
        <v>82.413843508168526</v>
      </c>
      <c r="P47" s="10">
        <f>PPRD!P47+RCV_RCY!P47+IMP!P47-EXP!P47+STK_CHG!P47</f>
        <v>81.613585554600149</v>
      </c>
      <c r="Q47" s="10">
        <f>PPRD!Q47+RCV_RCY!Q47+IMP!Q47-EXP!Q47+STK_CHG!Q47</f>
        <v>89.61496130696473</v>
      </c>
      <c r="R47" s="10">
        <f>PPRD!R47+RCV_RCY!R47+IMP!R47-EXP!R47+STK_CHG!R47</f>
        <v>85.614273430782447</v>
      </c>
      <c r="S47" s="10">
        <f>PPRD!S47+RCV_RCY!S47+IMP!S47-EXP!S47+STK_CHG!S47</f>
        <v>92.175408426483216</v>
      </c>
      <c r="T47" s="10">
        <f>PPRD!T47+RCV_RCY!T47+IMP!T47-EXP!T47+STK_CHG!T47</f>
        <v>82.973860705073093</v>
      </c>
      <c r="U47" s="10">
        <f>PPRD!U47+RCV_RCY!U47+IMP!U47-EXP!U47+STK_CHG!U47</f>
        <v>88.574806534823722</v>
      </c>
      <c r="V47" s="10">
        <f>PPRD!V47+RCV_RCY!V47+IMP!V47-EXP!V47+STK_CHG!V47</f>
        <v>107.2178847807395</v>
      </c>
      <c r="W47" s="10">
        <f>PPRD!W47+RCV_RCY!W47+IMP!W47-EXP!W47+STK_CHG!W47</f>
        <v>96.496130696474609</v>
      </c>
      <c r="X47" s="10">
        <f>PPRD!X47+RCV_RCY!X47+IMP!X47-EXP!X47+STK_CHG!X47</f>
        <v>107.21797076526228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-35.910490111779872</v>
      </c>
      <c r="D48" s="10">
        <f>PPRD!D48+RCV_RCY!D48+IMP!D48-EXP!D48+STK_CHG!D48</f>
        <v>-11.106362854686161</v>
      </c>
      <c r="E48" s="10">
        <f>PPRD!E48+RCV_RCY!E48+IMP!E48-EXP!E48+STK_CHG!E48</f>
        <v>-31.838177128116939</v>
      </c>
      <c r="F48" s="10">
        <f>PPRD!F48+RCV_RCY!F48+IMP!F48-EXP!F48+STK_CHG!F48</f>
        <v>-24.433877901977638</v>
      </c>
      <c r="G48" s="10">
        <f>PPRD!G48+RCV_RCY!G48+IMP!G48-EXP!G48+STK_CHG!G48</f>
        <v>19.251074806534827</v>
      </c>
      <c r="H48" s="10">
        <f>PPRD!H48+RCV_RCY!H48+IMP!H48-EXP!H48+STK_CHG!H48</f>
        <v>102.91865864144451</v>
      </c>
      <c r="I48" s="10">
        <f>PPRD!I48+RCV_RCY!I48+IMP!I48-EXP!I48+STK_CHG!I48</f>
        <v>120.6888220120378</v>
      </c>
      <c r="J48" s="10">
        <f>PPRD!J48+RCV_RCY!J48+IMP!J48-EXP!J48+STK_CHG!J48</f>
        <v>114.76543422184001</v>
      </c>
      <c r="K48" s="10">
        <f>PPRD!K48+RCV_RCY!K48+IMP!K48-EXP!K48+STK_CHG!K48</f>
        <v>118.46749785038693</v>
      </c>
      <c r="L48" s="10">
        <f>PPRD!L48+RCV_RCY!L48+IMP!L48-EXP!L48+STK_CHG!L48</f>
        <v>81.446517626827159</v>
      </c>
      <c r="M48" s="10">
        <f>PPRD!M48+RCV_RCY!M48+IMP!M48-EXP!M48+STK_CHG!M48</f>
        <v>52.569991401547711</v>
      </c>
      <c r="N48" s="10">
        <f>PPRD!N48+RCV_RCY!N48+IMP!N48-EXP!N48+STK_CHG!N48</f>
        <v>54.050902837489261</v>
      </c>
      <c r="O48" s="10">
        <f>PPRD!O48+RCV_RCY!O48+IMP!O48-EXP!O48+STK_CHG!O48</f>
        <v>47.387016337059336</v>
      </c>
      <c r="P48" s="10">
        <f>PPRD!P48+RCV_RCY!P48+IMP!P48-EXP!P48+STK_CHG!P48</f>
        <v>94.033619948409225</v>
      </c>
      <c r="Q48" s="10">
        <f>PPRD!Q48+RCV_RCY!Q48+IMP!Q48-EXP!Q48+STK_CHG!Q48</f>
        <v>107.36122098022359</v>
      </c>
      <c r="R48" s="10">
        <f>PPRD!R48+RCV_RCY!R48+IMP!R48-EXP!R48+STK_CHG!R48</f>
        <v>108.10163370593288</v>
      </c>
      <c r="S48" s="10">
        <f>PPRD!S48+RCV_RCY!S48+IMP!S48-EXP!S48+STK_CHG!S48</f>
        <v>116.98675838349092</v>
      </c>
      <c r="T48" s="10">
        <f>PPRD!T48+RCV_RCY!T48+IMP!T48-EXP!T48+STK_CHG!T48</f>
        <v>123.20627687016338</v>
      </c>
      <c r="U48" s="10">
        <f>PPRD!U48+RCV_RCY!U48+IMP!U48-EXP!U48+STK_CHG!U48</f>
        <v>120.24462596732583</v>
      </c>
      <c r="V48" s="10">
        <f>PPRD!V48+RCV_RCY!V48+IMP!V48-EXP!V48+STK_CHG!V48</f>
        <v>70.340154772140991</v>
      </c>
      <c r="W48" s="10">
        <f>PPRD!W48+RCV_RCY!W48+IMP!W48-EXP!W48+STK_CHG!W48</f>
        <v>74.560533104041269</v>
      </c>
      <c r="X48" s="10">
        <f>PPRD!X48+RCV_RCY!X48+IMP!X48-EXP!X48+STK_CHG!X48</f>
        <v>65.97153912295785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0.95993121238177226</v>
      </c>
      <c r="D49" s="10">
        <f>PPRD!D49+RCV_RCY!D49+IMP!D49-EXP!D49+STK_CHG!D49</f>
        <v>0.9599312123817707</v>
      </c>
      <c r="E49" s="10">
        <f>PPRD!E49+RCV_RCY!E49+IMP!E49-EXP!E49+STK_CHG!E49</f>
        <v>0.95984522785898507</v>
      </c>
      <c r="F49" s="10">
        <f>PPRD!F49+RCV_RCY!F49+IMP!F49-EXP!F49+STK_CHG!F49</f>
        <v>2.8797936371453146</v>
      </c>
      <c r="G49" s="10">
        <f>PPRD!G49+RCV_RCY!G49+IMP!G49-EXP!G49+STK_CHG!G49</f>
        <v>1.9197764402407573</v>
      </c>
      <c r="H49" s="10">
        <f>PPRD!H49+RCV_RCY!H49+IMP!H49-EXP!H49+STK_CHG!H49</f>
        <v>3.8396388650043001</v>
      </c>
      <c r="I49" s="10">
        <f>PPRD!I49+RCV_RCY!I49+IMP!I49-EXP!I49+STK_CHG!I49</f>
        <v>3.8396388650043001</v>
      </c>
      <c r="J49" s="10">
        <f>PPRD!J49+RCV_RCY!J49+IMP!J49-EXP!J49+STK_CHG!J49</f>
        <v>1.9197764402407573</v>
      </c>
      <c r="K49" s="10">
        <f>PPRD!K49+RCV_RCY!K49+IMP!K49-EXP!K49+STK_CHG!K49</f>
        <v>3.8396388650042992</v>
      </c>
      <c r="L49" s="10">
        <f>PPRD!L49+RCV_RCY!L49+IMP!L49-EXP!L49+STK_CHG!L49</f>
        <v>8.6392949269131538</v>
      </c>
      <c r="M49" s="10">
        <f>PPRD!M49+RCV_RCY!M49+IMP!M49-EXP!M49+STK_CHG!M49</f>
        <v>7.6793637145313847</v>
      </c>
      <c r="N49" s="10">
        <f>PPRD!N49+RCV_RCY!N49+IMP!N49-EXP!N49+STK_CHG!N49</f>
        <v>7.6793637145313847</v>
      </c>
      <c r="O49" s="10">
        <f>PPRD!O49+RCV_RCY!O49+IMP!O49-EXP!O49+STK_CHG!O49</f>
        <v>5.7595012897678419</v>
      </c>
      <c r="P49" s="10">
        <f>PPRD!P49+RCV_RCY!P49+IMP!P49-EXP!P49+STK_CHG!P49</f>
        <v>5.7595012897678419</v>
      </c>
      <c r="Q49" s="10">
        <f>PPRD!Q49+RCV_RCY!Q49+IMP!Q49-EXP!Q49+STK_CHG!Q49</f>
        <v>6.7194325021496129</v>
      </c>
      <c r="R49" s="10">
        <f>PPRD!R49+RCV_RCY!R49+IMP!R49-EXP!R49+STK_CHG!R49</f>
        <v>7.6793637145313847</v>
      </c>
      <c r="S49" s="10">
        <f>PPRD!S49+RCV_RCY!S49+IMP!S49-EXP!S49+STK_CHG!S49</f>
        <v>7.6793637145313847</v>
      </c>
      <c r="T49" s="10">
        <f>PPRD!T49+RCV_RCY!T49+IMP!T49-EXP!T49+STK_CHG!T49</f>
        <v>7.3914015477214088</v>
      </c>
      <c r="U49" s="10">
        <f>PPRD!U49+RCV_RCY!U49+IMP!U49-EXP!U49+STK_CHG!U49</f>
        <v>6.1435081685296646</v>
      </c>
      <c r="V49" s="10">
        <f>PPRD!V49+RCV_RCY!V49+IMP!V49-EXP!V49+STK_CHG!V49</f>
        <v>5.7595012897678401</v>
      </c>
      <c r="W49" s="10">
        <f>PPRD!W49+RCV_RCY!W49+IMP!W49-EXP!W49+STK_CHG!W49</f>
        <v>5.3755803955288046</v>
      </c>
      <c r="X49" s="10">
        <f>PPRD!X49+RCV_RCY!X49+IMP!X49-EXP!X49+STK_CHG!X49</f>
        <v>5.2795356835769551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0</v>
      </c>
      <c r="D50" s="10">
        <f>PPRD!D50+RCV_RCY!D50+IMP!D50-EXP!D50+STK_CHG!D50</f>
        <v>5.8555460017196914</v>
      </c>
      <c r="E50" s="10">
        <f>PPRD!E50+RCV_RCY!E50+IMP!E50-EXP!E50+STK_CHG!E50</f>
        <v>-2.8797076526225278</v>
      </c>
      <c r="F50" s="10">
        <f>PPRD!F50+RCV_RCY!F50+IMP!F50-EXP!F50+STK_CHG!F50</f>
        <v>-36.765004299226135</v>
      </c>
      <c r="G50" s="10">
        <f>PPRD!G50+RCV_RCY!G50+IMP!G50-EXP!G50+STK_CHG!G50</f>
        <v>-68.250386930352533</v>
      </c>
      <c r="H50" s="10">
        <f>PPRD!H50+RCV_RCY!H50+IMP!H50-EXP!H50+STK_CHG!H50</f>
        <v>-40.796732588134134</v>
      </c>
      <c r="I50" s="10">
        <f>PPRD!I50+RCV_RCY!I50+IMP!I50-EXP!I50+STK_CHG!I50</f>
        <v>-11.135081685296644</v>
      </c>
      <c r="J50" s="10">
        <f>PPRD!J50+RCV_RCY!J50+IMP!J50-EXP!J50+STK_CHG!J50</f>
        <v>-57.979277730008604</v>
      </c>
      <c r="K50" s="10">
        <f>PPRD!K50+RCV_RCY!K50+IMP!K50-EXP!K50+STK_CHG!K50</f>
        <v>-35.325107480653486</v>
      </c>
      <c r="L50" s="10">
        <f>PPRD!L50+RCV_RCY!L50+IMP!L50-EXP!L50+STK_CHG!L50</f>
        <v>-108.9511607910576</v>
      </c>
      <c r="M50" s="10">
        <f>PPRD!M50+RCV_RCY!M50+IMP!M50-EXP!M50+STK_CHG!M50</f>
        <v>-204.84729148753226</v>
      </c>
      <c r="N50" s="10">
        <f>PPRD!N50+RCV_RCY!N50+IMP!N50-EXP!N50+STK_CHG!N50</f>
        <v>-35.421066208082543</v>
      </c>
      <c r="O50" s="10">
        <f>PPRD!O50+RCV_RCY!O50+IMP!O50-EXP!O50+STK_CHG!O50</f>
        <v>-51.355803955288039</v>
      </c>
      <c r="P50" s="10">
        <f>PPRD!P50+RCV_RCY!P50+IMP!P50-EXP!P50+STK_CHG!P50</f>
        <v>-36.380997420464311</v>
      </c>
      <c r="Q50" s="10">
        <f>PPRD!Q50+RCV_RCY!Q50+IMP!Q50-EXP!Q50+STK_CHG!Q50</f>
        <v>-6.4314703353396254</v>
      </c>
      <c r="R50" s="10">
        <f>PPRD!R50+RCV_RCY!R50+IMP!R50-EXP!R50+STK_CHG!R50</f>
        <v>-115.09458297506451</v>
      </c>
      <c r="S50" s="10">
        <f>PPRD!S50+RCV_RCY!S50+IMP!S50-EXP!S50+STK_CHG!S50</f>
        <v>-192.17635425623388</v>
      </c>
      <c r="T50" s="10">
        <f>PPRD!T50+RCV_RCY!T50+IMP!T50-EXP!T50+STK_CHG!T50</f>
        <v>-104.63147033533964</v>
      </c>
      <c r="U50" s="10">
        <f>PPRD!U50+RCV_RCY!U50+IMP!U50-EXP!U50+STK_CHG!U50</f>
        <v>-95.896216680997412</v>
      </c>
      <c r="V50" s="10">
        <f>PPRD!V50+RCV_RCY!V50+IMP!V50-EXP!V50+STK_CHG!V50</f>
        <v>-16.126655202063624</v>
      </c>
      <c r="W50" s="10">
        <f>PPRD!W50+RCV_RCY!W50+IMP!W50-EXP!W50+STK_CHG!W50</f>
        <v>-78.137575236457423</v>
      </c>
      <c r="X50" s="10">
        <f>PPRD!X50+RCV_RCY!X50+IMP!X50-EXP!X50+STK_CHG!X50</f>
        <v>-49.244024075666367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2209.4153052450561</v>
      </c>
      <c r="D51" s="37">
        <f>PPRD!D51+RCV_RCY!D51+IMP!D51-EXP!D51+STK_CHG!D51</f>
        <v>2315.2106620808249</v>
      </c>
      <c r="E51" s="37">
        <f>PPRD!E51+RCV_RCY!E51+IMP!E51-EXP!E51+STK_CHG!E51</f>
        <v>2370.3353396388648</v>
      </c>
      <c r="F51" s="37">
        <f>PPRD!F51+RCV_RCY!F51+IMP!F51-EXP!F51+STK_CHG!F51</f>
        <v>2356.1263972484953</v>
      </c>
      <c r="G51" s="37">
        <f>PPRD!G51+RCV_RCY!G51+IMP!G51-EXP!G51+STK_CHG!G51</f>
        <v>2458.1470335339636</v>
      </c>
      <c r="H51" s="37">
        <f>PPRD!H51+RCV_RCY!H51+IMP!H51-EXP!H51+STK_CHG!H51</f>
        <v>2376.9604471195189</v>
      </c>
      <c r="I51" s="37">
        <f>PPRD!I51+RCV_RCY!I51+IMP!I51-EXP!I51+STK_CHG!I51</f>
        <v>2350.7308684436803</v>
      </c>
      <c r="J51" s="37">
        <f>PPRD!J51+RCV_RCY!J51+IMP!J51-EXP!J51+STK_CHG!J51</f>
        <v>2701.0963026655199</v>
      </c>
      <c r="K51" s="37">
        <f>PPRD!K51+RCV_RCY!K51+IMP!K51-EXP!K51+STK_CHG!K51</f>
        <v>2576.7626827171102</v>
      </c>
      <c r="L51" s="37">
        <f>PPRD!L51+RCV_RCY!L51+IMP!L51-EXP!L51+STK_CHG!L51</f>
        <v>2403.2674118658647</v>
      </c>
      <c r="M51" s="37">
        <f>PPRD!M51+RCV_RCY!M51+IMP!M51-EXP!M51+STK_CHG!M51</f>
        <v>2632.3516766981948</v>
      </c>
      <c r="N51" s="37">
        <f>PPRD!N51+RCV_RCY!N51+IMP!N51-EXP!N51+STK_CHG!N51</f>
        <v>2570.2278589853827</v>
      </c>
      <c r="O51" s="37">
        <f>PPRD!O51+RCV_RCY!O51+IMP!O51-EXP!O51+STK_CHG!O51</f>
        <v>2413.2416165090281</v>
      </c>
      <c r="P51" s="37">
        <f>PPRD!P51+RCV_RCY!P51+IMP!P51-EXP!P51+STK_CHG!P51</f>
        <v>2281.8572656921751</v>
      </c>
      <c r="Q51" s="37">
        <f>PPRD!Q51+RCV_RCY!Q51+IMP!Q51-EXP!Q51+STK_CHG!Q51</f>
        <v>2019.4110060189171</v>
      </c>
      <c r="R51" s="37">
        <f>PPRD!R51+RCV_RCY!R51+IMP!R51-EXP!R51+STK_CHG!R51</f>
        <v>2081.9002579535686</v>
      </c>
      <c r="S51" s="37">
        <f>PPRD!S51+RCV_RCY!S51+IMP!S51-EXP!S51+STK_CHG!S51</f>
        <v>2170.5316423043851</v>
      </c>
      <c r="T51" s="37">
        <f>PPRD!T51+RCV_RCY!T51+IMP!T51-EXP!T51+STK_CHG!T51</f>
        <v>2493.264832330181</v>
      </c>
      <c r="U51" s="37">
        <f>PPRD!U51+RCV_RCY!U51+IMP!U51-EXP!U51+STK_CHG!U51</f>
        <v>2292.2067927773005</v>
      </c>
      <c r="V51" s="37">
        <f>PPRD!V51+RCV_RCY!V51+IMP!V51-EXP!V51+STK_CHG!V51</f>
        <v>2405.9692175408427</v>
      </c>
      <c r="W51" s="37">
        <f>PPRD!W51+RCV_RCY!W51+IMP!W51-EXP!W51+STK_CHG!W51</f>
        <v>2525.2015477214095</v>
      </c>
      <c r="X51" s="37">
        <f>PPRD!X51+RCV_RCY!X51+IMP!X51-EXP!X51+STK_CHG!X51</f>
        <v>2429.2179707652622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1557.5007738607046</v>
      </c>
      <c r="D52" s="37">
        <f t="shared" si="20"/>
        <v>1712.6597592433359</v>
      </c>
      <c r="E52" s="37">
        <f t="shared" si="20"/>
        <v>1553.3567497850383</v>
      </c>
      <c r="F52" s="37">
        <f t="shared" si="20"/>
        <v>1683.681599312124</v>
      </c>
      <c r="G52" s="37">
        <f t="shared" si="20"/>
        <v>1850.557953568358</v>
      </c>
      <c r="H52" s="37">
        <f t="shared" si="20"/>
        <v>1860.6478073946687</v>
      </c>
      <c r="I52" s="37">
        <f t="shared" si="20"/>
        <v>1738.0170249355119</v>
      </c>
      <c r="J52" s="37">
        <f t="shared" si="20"/>
        <v>1545.3239036973346</v>
      </c>
      <c r="K52" s="37">
        <f t="shared" si="20"/>
        <v>1641.8575236457436</v>
      </c>
      <c r="L52" s="37">
        <f t="shared" si="20"/>
        <v>1841.708856405847</v>
      </c>
      <c r="M52" s="37">
        <f t="shared" si="20"/>
        <v>2079.3656921754082</v>
      </c>
      <c r="N52" s="37">
        <f t="shared" si="20"/>
        <v>1718.4165090283748</v>
      </c>
      <c r="O52" s="37">
        <f t="shared" si="20"/>
        <v>1762.4514187446262</v>
      </c>
      <c r="P52" s="37">
        <f t="shared" si="20"/>
        <v>2097.3122098022359</v>
      </c>
      <c r="Q52" s="37">
        <f t="shared" si="20"/>
        <v>2017.032244196045</v>
      </c>
      <c r="R52" s="37">
        <f t="shared" si="20"/>
        <v>1974.8366294067068</v>
      </c>
      <c r="S52" s="37">
        <f t="shared" si="20"/>
        <v>2017.9889939810839</v>
      </c>
      <c r="T52" s="37">
        <f t="shared" si="20"/>
        <v>1910.2092863284602</v>
      </c>
      <c r="U52" s="37">
        <f t="shared" si="20"/>
        <v>2183.4723989681861</v>
      </c>
      <c r="V52" s="37">
        <f t="shared" si="20"/>
        <v>2136.3336199484088</v>
      </c>
      <c r="W52" s="37">
        <f t="shared" si="20"/>
        <v>2192.6332760103182</v>
      </c>
      <c r="X52" s="37">
        <f t="shared" ref="X52" si="21">SUM(X53:X70)</f>
        <v>2512.3348237317291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554.84952708512458</v>
      </c>
      <c r="D53" s="10">
        <f>PPRD!D53+RCV_RCY!D53+IMP!D53-EXP!D53+STK_CHG!D53</f>
        <v>617.40326741186584</v>
      </c>
      <c r="E53" s="10">
        <f>PPRD!E53+RCV_RCY!E53+IMP!E53-EXP!E53+STK_CHG!E53</f>
        <v>503.12983662940673</v>
      </c>
      <c r="F53" s="10">
        <f>PPRD!F53+RCV_RCY!F53+IMP!F53-EXP!F53+STK_CHG!F53</f>
        <v>469.28632846087697</v>
      </c>
      <c r="G53" s="10">
        <f>PPRD!G53+RCV_RCY!G53+IMP!G53-EXP!G53+STK_CHG!G53</f>
        <v>655.76956147893372</v>
      </c>
      <c r="H53" s="10">
        <f>PPRD!H53+RCV_RCY!H53+IMP!H53-EXP!H53+STK_CHG!H53</f>
        <v>604.94411006018913</v>
      </c>
      <c r="I53" s="10">
        <f>PPRD!I53+RCV_RCY!I53+IMP!I53-EXP!I53+STK_CHG!I53</f>
        <v>568.95958727429058</v>
      </c>
      <c r="J53" s="10">
        <f>PPRD!J53+RCV_RCY!J53+IMP!J53-EXP!J53+STK_CHG!J53</f>
        <v>404.11006018916589</v>
      </c>
      <c r="K53" s="10">
        <f>PPRD!K53+RCV_RCY!K53+IMP!K53-EXP!K53+STK_CHG!K53</f>
        <v>496.99054170249349</v>
      </c>
      <c r="L53" s="10">
        <f>PPRD!L53+RCV_RCY!L53+IMP!L53-EXP!L53+STK_CHG!L53</f>
        <v>637.00782459157347</v>
      </c>
      <c r="M53" s="10">
        <f>PPRD!M53+RCV_RCY!M53+IMP!M53-EXP!M53+STK_CHG!M53</f>
        <v>784.71220980223552</v>
      </c>
      <c r="N53" s="10">
        <f>PPRD!N53+RCV_RCY!N53+IMP!N53-EXP!N53+STK_CHG!N53</f>
        <v>432.66440240756663</v>
      </c>
      <c r="O53" s="10">
        <f>PPRD!O53+RCV_RCY!O53+IMP!O53-EXP!O53+STK_CHG!O53</f>
        <v>415.89853826311258</v>
      </c>
      <c r="P53" s="10">
        <f>PPRD!P53+RCV_RCY!P53+IMP!P53-EXP!P53+STK_CHG!P53</f>
        <v>741.33276010318139</v>
      </c>
      <c r="Q53" s="10">
        <f>PPRD!Q53+RCV_RCY!Q53+IMP!Q53-EXP!Q53+STK_CHG!Q53</f>
        <v>774.38693035253652</v>
      </c>
      <c r="R53" s="10">
        <f>PPRD!R53+RCV_RCY!R53+IMP!R53-EXP!R53+STK_CHG!R53</f>
        <v>549.49578675838347</v>
      </c>
      <c r="S53" s="10">
        <f>PPRD!S53+RCV_RCY!S53+IMP!S53-EXP!S53+STK_CHG!S53</f>
        <v>589.17446259673261</v>
      </c>
      <c r="T53" s="10">
        <f>PPRD!T53+RCV_RCY!T53+IMP!T53-EXP!T53+STK_CHG!T53</f>
        <v>456.35425623387778</v>
      </c>
      <c r="U53" s="10">
        <f>PPRD!U53+RCV_RCY!U53+IMP!U53-EXP!U53+STK_CHG!U53</f>
        <v>662.15821152192598</v>
      </c>
      <c r="V53" s="10">
        <f>PPRD!V53+RCV_RCY!V53+IMP!V53-EXP!V53+STK_CHG!V53</f>
        <v>500.95442820292351</v>
      </c>
      <c r="W53" s="10">
        <f>PPRD!W53+RCV_RCY!W53+IMP!W53-EXP!W53+STK_CHG!W53</f>
        <v>486.87876182287181</v>
      </c>
      <c r="X53" s="10">
        <f>PPRD!X53+RCV_RCY!X53+IMP!X53-EXP!X53+STK_CHG!X53</f>
        <v>612.87188306104895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0</v>
      </c>
      <c r="D55" s="10">
        <f>PPRD!D55+RCV_RCY!D55+IMP!D55-EXP!D55+STK_CHG!D55</f>
        <v>0</v>
      </c>
      <c r="E55" s="10">
        <f>PPRD!E55+RCV_RCY!E55+IMP!E55-EXP!E55+STK_CHG!E55</f>
        <v>0</v>
      </c>
      <c r="F55" s="10">
        <f>PPRD!F55+RCV_RCY!F55+IMP!F55-EXP!F55+STK_CHG!F55</f>
        <v>0</v>
      </c>
      <c r="G55" s="10">
        <f>PPRD!G55+RCV_RCY!G55+IMP!G55-EXP!G55+STK_CHG!G55</f>
        <v>0.1719690455717971</v>
      </c>
      <c r="H55" s="10">
        <f>PPRD!H55+RCV_RCY!H55+IMP!H55-EXP!H55+STK_CHG!H55</f>
        <v>0.85984522785898532</v>
      </c>
      <c r="I55" s="10">
        <f>PPRD!I55+RCV_RCY!I55+IMP!I55-EXP!I55+STK_CHG!I55</f>
        <v>1.633705932932072</v>
      </c>
      <c r="J55" s="10">
        <f>PPRD!J55+RCV_RCY!J55+IMP!J55-EXP!J55+STK_CHG!J55</f>
        <v>3.000859845227859</v>
      </c>
      <c r="K55" s="10">
        <f>PPRD!K55+RCV_RCY!K55+IMP!K55-EXP!K55+STK_CHG!K55</f>
        <v>3.430782459157351</v>
      </c>
      <c r="L55" s="10">
        <f>PPRD!L55+RCV_RCY!L55+IMP!L55-EXP!L55+STK_CHG!L55</f>
        <v>4.6603611349957008</v>
      </c>
      <c r="M55" s="10">
        <f>PPRD!M55+RCV_RCY!M55+IMP!M55-EXP!M55+STK_CHG!M55</f>
        <v>11.96044711951849</v>
      </c>
      <c r="N55" s="10">
        <f>PPRD!N55+RCV_RCY!N55+IMP!N55-EXP!N55+STK_CHG!N55</f>
        <v>17.28288907996561</v>
      </c>
      <c r="O55" s="10">
        <f>PPRD!O55+RCV_RCY!O55+IMP!O55-EXP!O55+STK_CHG!O55</f>
        <v>28.267067927772999</v>
      </c>
      <c r="P55" s="10">
        <f>PPRD!P55+RCV_RCY!P55+IMP!P55-EXP!P55+STK_CHG!P55</f>
        <v>44.478675838349098</v>
      </c>
      <c r="Q55" s="10">
        <f>PPRD!Q55+RCV_RCY!Q55+IMP!Q55-EXP!Q55+STK_CHG!Q55</f>
        <v>62.766122098022358</v>
      </c>
      <c r="R55" s="10">
        <f>PPRD!R55+RCV_RCY!R55+IMP!R55-EXP!R55+STK_CHG!R55</f>
        <v>68.469045571797068</v>
      </c>
      <c r="S55" s="10">
        <f>PPRD!S55+RCV_RCY!S55+IMP!S55-EXP!S55+STK_CHG!S55</f>
        <v>87.209630266552026</v>
      </c>
      <c r="T55" s="10">
        <f>PPRD!T55+RCV_RCY!T55+IMP!T55-EXP!T55+STK_CHG!T55</f>
        <v>103.5253654342218</v>
      </c>
      <c r="U55" s="10">
        <f>PPRD!U55+RCV_RCY!U55+IMP!U55-EXP!U55+STK_CHG!U55</f>
        <v>114.82373172828891</v>
      </c>
      <c r="V55" s="10">
        <f>PPRD!V55+RCV_RCY!V55+IMP!V55-EXP!V55+STK_CHG!V55</f>
        <v>126.1650902837489</v>
      </c>
      <c r="W55" s="10">
        <f>PPRD!W55+RCV_RCY!W55+IMP!W55-EXP!W55+STK_CHG!W55</f>
        <v>147.95356835769559</v>
      </c>
      <c r="X55" s="10">
        <f>PPRD!X55+RCV_RCY!X55+IMP!X55-EXP!X55+STK_CHG!X55</f>
        <v>177.2828890799656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0</v>
      </c>
      <c r="D56" s="10">
        <f>PPRD!D56+RCV_RCY!D56+IMP!D56-EXP!D56+STK_CHG!D56</f>
        <v>0</v>
      </c>
      <c r="E56" s="10">
        <f>PPRD!E56+RCV_RCY!E56+IMP!E56-EXP!E56+STK_CHG!E56</f>
        <v>0</v>
      </c>
      <c r="F56" s="10">
        <f>PPRD!F56+RCV_RCY!F56+IMP!F56-EXP!F56+STK_CHG!F56</f>
        <v>0</v>
      </c>
      <c r="G56" s="10">
        <f>PPRD!G56+RCV_RCY!G56+IMP!G56-EXP!G56+STK_CHG!G56</f>
        <v>0</v>
      </c>
      <c r="H56" s="10">
        <f>PPRD!H56+RCV_RCY!H56+IMP!H56-EXP!H56+STK_CHG!H56</f>
        <v>0</v>
      </c>
      <c r="I56" s="10">
        <f>PPRD!I56+RCV_RCY!I56+IMP!I56-EXP!I56+STK_CHG!I56</f>
        <v>0</v>
      </c>
      <c r="J56" s="10">
        <f>PPRD!J56+RCV_RCY!J56+IMP!J56-EXP!J56+STK_CHG!J56</f>
        <v>0</v>
      </c>
      <c r="K56" s="10">
        <f>PPRD!K56+RCV_RCY!K56+IMP!K56-EXP!K56+STK_CHG!K56</f>
        <v>0</v>
      </c>
      <c r="L56" s="10">
        <f>PPRD!L56+RCV_RCY!L56+IMP!L56-EXP!L56+STK_CHG!L56</f>
        <v>7.8245915735167659E-3</v>
      </c>
      <c r="M56" s="10">
        <f>PPRD!M56+RCV_RCY!M56+IMP!M56-EXP!M56+STK_CHG!M56</f>
        <v>1.031814273430782E-2</v>
      </c>
      <c r="N56" s="10">
        <f>PPRD!N56+RCV_RCY!N56+IMP!N56-EXP!N56+STK_CHG!N56</f>
        <v>1.1779879621668101E-2</v>
      </c>
      <c r="O56" s="10">
        <f>PPRD!O56+RCV_RCY!O56+IMP!O56-EXP!O56+STK_CHG!O56</f>
        <v>0.20670679277730011</v>
      </c>
      <c r="P56" s="10">
        <f>PPRD!P56+RCV_RCY!P56+IMP!P56-EXP!P56+STK_CHG!P56</f>
        <v>0.97016337059329305</v>
      </c>
      <c r="Q56" s="10">
        <f>PPRD!Q56+RCV_RCY!Q56+IMP!Q56-EXP!Q56+STK_CHG!Q56</f>
        <v>3.0244196044711948</v>
      </c>
      <c r="R56" s="10">
        <f>PPRD!R56+RCV_RCY!R56+IMP!R56-EXP!R56+STK_CHG!R56</f>
        <v>4.9238177128116938</v>
      </c>
      <c r="S56" s="10">
        <f>PPRD!S56+RCV_RCY!S56+IMP!S56-EXP!S56+STK_CHG!S56</f>
        <v>5.6355116079105754</v>
      </c>
      <c r="T56" s="10">
        <f>PPRD!T56+RCV_RCY!T56+IMP!T56-EXP!T56+STK_CHG!T56</f>
        <v>6.7669819432502152</v>
      </c>
      <c r="U56" s="10">
        <f>PPRD!U56+RCV_RCY!U56+IMP!U56-EXP!U56+STK_CHG!U56</f>
        <v>6.4402407566638002</v>
      </c>
      <c r="V56" s="10">
        <f>PPRD!V56+RCV_RCY!V56+IMP!V56-EXP!V56+STK_CHG!V56</f>
        <v>7.1453138435081671</v>
      </c>
      <c r="W56" s="10">
        <f>PPRD!W56+RCV_RCY!W56+IMP!W56-EXP!W56+STK_CHG!W56</f>
        <v>8.2115219260533099</v>
      </c>
      <c r="X56" s="10">
        <f>PPRD!X56+RCV_RCY!X56+IMP!X56-EXP!X56+STK_CHG!X56</f>
        <v>12.80309544282029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1.1226139294926909</v>
      </c>
      <c r="D57" s="10">
        <f>PPRD!D57+RCV_RCY!D57+IMP!D57-EXP!D57+STK_CHG!D57</f>
        <v>1.218142734307825</v>
      </c>
      <c r="E57" s="10">
        <f>PPRD!E57+RCV_RCY!E57+IMP!E57-EXP!E57+STK_CHG!E57</f>
        <v>1.4331040412725711</v>
      </c>
      <c r="F57" s="10">
        <f>PPRD!F57+RCV_RCY!F57+IMP!F57-EXP!F57+STK_CHG!F57</f>
        <v>1.6957867583834909</v>
      </c>
      <c r="G57" s="10">
        <f>PPRD!G57+RCV_RCY!G57+IMP!G57-EXP!G57+STK_CHG!G57</f>
        <v>2.00627687016337</v>
      </c>
      <c r="H57" s="10">
        <f>PPRD!H57+RCV_RCY!H57+IMP!H57-EXP!H57+STK_CHG!H57</f>
        <v>2.2929492691315558</v>
      </c>
      <c r="I57" s="10">
        <f>PPRD!I57+RCV_RCY!I57+IMP!I57-EXP!I57+STK_CHG!I57</f>
        <v>2.6750644883920889</v>
      </c>
      <c r="J57" s="10">
        <f>PPRD!J57+RCV_RCY!J57+IMP!J57-EXP!J57+STK_CHG!J57</f>
        <v>3.224419604471195</v>
      </c>
      <c r="K57" s="10">
        <f>PPRD!K57+RCV_RCY!K57+IMP!K57-EXP!K57+STK_CHG!K57</f>
        <v>3.9648323301805668</v>
      </c>
      <c r="L57" s="10">
        <f>PPRD!L57+RCV_RCY!L57+IMP!L57-EXP!L57+STK_CHG!L57</f>
        <v>4.5858125537403263</v>
      </c>
      <c r="M57" s="10">
        <f>PPRD!M57+RCV_RCY!M57+IMP!M57-EXP!M57+STK_CHG!M57</f>
        <v>5.2068787618228711</v>
      </c>
      <c r="N57" s="10">
        <f>PPRD!N57+RCV_RCY!N57+IMP!N57-EXP!N57+STK_CHG!N57</f>
        <v>6.066723989681857</v>
      </c>
      <c r="O57" s="10">
        <f>PPRD!O57+RCV_RCY!O57+IMP!O57-EXP!O57+STK_CHG!O57</f>
        <v>7.1415305245055887</v>
      </c>
      <c r="P57" s="10">
        <f>PPRD!P57+RCV_RCY!P57+IMP!P57-EXP!P57+STK_CHG!P57</f>
        <v>8.2401547721410147</v>
      </c>
      <c r="Q57" s="10">
        <f>PPRD!Q57+RCV_RCY!Q57+IMP!Q57-EXP!Q57+STK_CHG!Q57</f>
        <v>9.3388650042992261</v>
      </c>
      <c r="R57" s="10">
        <f>PPRD!R57+RCV_RCY!R57+IMP!R57-EXP!R57+STK_CHG!R57</f>
        <v>10.38976784178848</v>
      </c>
      <c r="S57" s="10">
        <f>PPRD!S57+RCV_RCY!S57+IMP!S57-EXP!S57+STK_CHG!S57</f>
        <v>11.560103181427341</v>
      </c>
      <c r="T57" s="10">
        <f>PPRD!T57+RCV_RCY!T57+IMP!T57-EXP!T57+STK_CHG!T57</f>
        <v>12.85468615649183</v>
      </c>
      <c r="U57" s="10">
        <f>PPRD!U57+RCV_RCY!U57+IMP!U57-EXP!U57+STK_CHG!U57</f>
        <v>13.936629406706791</v>
      </c>
      <c r="V57" s="10">
        <f>PPRD!V57+RCV_RCY!V57+IMP!V57-EXP!V57+STK_CHG!V57</f>
        <v>15.44858125537403</v>
      </c>
      <c r="W57" s="10">
        <f>PPRD!W57+RCV_RCY!W57+IMP!W57-EXP!W57+STK_CHG!W57</f>
        <v>16.34419604471195</v>
      </c>
      <c r="X57" s="10">
        <f>PPRD!X57+RCV_RCY!X57+IMP!X57-EXP!X57+STK_CHG!X57</f>
        <v>17.067927773000861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0</v>
      </c>
      <c r="D58" s="10">
        <f>PPRD!D58+RCV_RCY!D58+IMP!D58-EXP!D58+STK_CHG!D58</f>
        <v>0</v>
      </c>
      <c r="E58" s="10">
        <f>PPRD!E58+RCV_RCY!E58+IMP!E58-EXP!E58+STK_CHG!E58</f>
        <v>0</v>
      </c>
      <c r="F58" s="10">
        <f>PPRD!F58+RCV_RCY!F58+IMP!F58-EXP!F58+STK_CHG!F58</f>
        <v>0</v>
      </c>
      <c r="G58" s="10">
        <f>PPRD!G58+RCV_RCY!G58+IMP!G58-EXP!G58+STK_CHG!G58</f>
        <v>0</v>
      </c>
      <c r="H58" s="10">
        <f>PPRD!H58+RCV_RCY!H58+IMP!H58-EXP!H58+STK_CHG!H58</f>
        <v>0</v>
      </c>
      <c r="I58" s="10">
        <f>PPRD!I58+RCV_RCY!I58+IMP!I58-EXP!I58+STK_CHG!I58</f>
        <v>0</v>
      </c>
      <c r="J58" s="10">
        <f>PPRD!J58+RCV_RCY!J58+IMP!J58-EXP!J58+STK_CHG!J58</f>
        <v>3.3438521066208078</v>
      </c>
      <c r="K58" s="10">
        <f>PPRD!K58+RCV_RCY!K58+IMP!K58-EXP!K58+STK_CHG!K58</f>
        <v>3.2005159071367149</v>
      </c>
      <c r="L58" s="10">
        <f>PPRD!L58+RCV_RCY!L58+IMP!L58-EXP!L58+STK_CHG!L58</f>
        <v>3.1527944969905422</v>
      </c>
      <c r="M58" s="10">
        <f>PPRD!M58+RCV_RCY!M58+IMP!M58-EXP!M58+STK_CHG!M58</f>
        <v>6.8071367153912297</v>
      </c>
      <c r="N58" s="10">
        <f>PPRD!N58+RCV_RCY!N58+IMP!N58-EXP!N58+STK_CHG!N58</f>
        <v>6.8548581255374019</v>
      </c>
      <c r="O58" s="10">
        <f>PPRD!O58+RCV_RCY!O58+IMP!O58-EXP!O58+STK_CHG!O58</f>
        <v>6.9503869303525363</v>
      </c>
      <c r="P58" s="10">
        <f>PPRD!P58+RCV_RCY!P58+IMP!P58-EXP!P58+STK_CHG!P58</f>
        <v>6.8309544282029231</v>
      </c>
      <c r="Q58" s="10">
        <f>PPRD!Q58+RCV_RCY!Q58+IMP!Q58-EXP!Q58+STK_CHG!Q58</f>
        <v>7.7386070507308684</v>
      </c>
      <c r="R58" s="10">
        <f>PPRD!R58+RCV_RCY!R58+IMP!R58-EXP!R58+STK_CHG!R58</f>
        <v>8.9089423903697327</v>
      </c>
      <c r="S58" s="10">
        <f>PPRD!S58+RCV_RCY!S58+IMP!S58-EXP!S58+STK_CHG!S58</f>
        <v>9.0522785898538256</v>
      </c>
      <c r="T58" s="10">
        <f>PPRD!T58+RCV_RCY!T58+IMP!T58-EXP!T58+STK_CHG!T58</f>
        <v>8.2425623387790203</v>
      </c>
      <c r="U58" s="10">
        <f>PPRD!U58+RCV_RCY!U58+IMP!U58-EXP!U58+STK_CHG!U58</f>
        <v>9.3674978503869308</v>
      </c>
      <c r="V58" s="10">
        <f>PPRD!V58+RCV_RCY!V58+IMP!V58-EXP!V58+STK_CHG!V58</f>
        <v>46.400257953568357</v>
      </c>
      <c r="W58" s="10">
        <f>PPRD!W58+RCV_RCY!W58+IMP!W58-EXP!W58+STK_CHG!W58</f>
        <v>58.549097162510748</v>
      </c>
      <c r="X58" s="10">
        <f>PPRD!X58+RCV_RCY!X58+IMP!X58-EXP!X58+STK_CHG!X58</f>
        <v>49.988392089423897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1001.194239036973</v>
      </c>
      <c r="D59" s="10">
        <f>PPRD!D59+RCV_RCY!D59+IMP!D59-EXP!D59+STK_CHG!D59</f>
        <v>1093.2693035253651</v>
      </c>
      <c r="E59" s="10">
        <f>PPRD!E59+RCV_RCY!E59+IMP!E59-EXP!E59+STK_CHG!E59</f>
        <v>1047.697506448839</v>
      </c>
      <c r="F59" s="10">
        <f>PPRD!F59+RCV_RCY!F59+IMP!F59-EXP!F59+STK_CHG!F59</f>
        <v>1210.900945829751</v>
      </c>
      <c r="G59" s="10">
        <f>PPRD!G59+RCV_RCY!G59+IMP!G59-EXP!G59+STK_CHG!G59</f>
        <v>1189.070421324162</v>
      </c>
      <c r="H59" s="10">
        <f>PPRD!H59+RCV_RCY!H59+IMP!H59-EXP!H59+STK_CHG!H59</f>
        <v>1243.933276010318</v>
      </c>
      <c r="I59" s="10">
        <f>PPRD!I59+RCV_RCY!I59+IMP!I59-EXP!I59+STK_CHG!I59</f>
        <v>1157.3993981083406</v>
      </c>
      <c r="J59" s="10">
        <f>PPRD!J59+RCV_RCY!J59+IMP!J59-EXP!J59+STK_CHG!J59</f>
        <v>1118.9452278589856</v>
      </c>
      <c r="K59" s="10">
        <f>PPRD!K59+RCV_RCY!K59+IMP!K59-EXP!K59+STK_CHG!K59</f>
        <v>1114.8371453138436</v>
      </c>
      <c r="L59" s="10">
        <f>PPRD!L59+RCV_RCY!L59+IMP!L59-EXP!L59+STK_CHG!L59</f>
        <v>1167.1681857265692</v>
      </c>
      <c r="M59" s="10">
        <f>PPRD!M59+RCV_RCY!M59+IMP!M59-EXP!M59+STK_CHG!M59</f>
        <v>1244.3871023215818</v>
      </c>
      <c r="N59" s="10">
        <f>PPRD!N59+RCV_RCY!N59+IMP!N59-EXP!N59+STK_CHG!N59</f>
        <v>1229.124849527085</v>
      </c>
      <c r="O59" s="10">
        <f>PPRD!O59+RCV_RCY!O59+IMP!O59-EXP!O59+STK_CHG!O59</f>
        <v>1242.2374892519347</v>
      </c>
      <c r="P59" s="10">
        <f>PPRD!P59+RCV_RCY!P59+IMP!P59-EXP!P59+STK_CHG!P59</f>
        <v>1231.8238177128121</v>
      </c>
      <c r="Q59" s="10">
        <f>PPRD!Q59+RCV_RCY!Q59+IMP!Q59-EXP!Q59+STK_CHG!Q59</f>
        <v>1092.6960447119523</v>
      </c>
      <c r="R59" s="10">
        <f>PPRD!R59+RCV_RCY!R59+IMP!R59-EXP!R59+STK_CHG!R59</f>
        <v>1258.2162510748067</v>
      </c>
      <c r="S59" s="10">
        <f>PPRD!S59+RCV_RCY!S59+IMP!S59-EXP!S59+STK_CHG!S59</f>
        <v>1252.8422184006881</v>
      </c>
      <c r="T59" s="10">
        <f>PPRD!T59+RCV_RCY!T59+IMP!T59-EXP!T59+STK_CHG!T59</f>
        <v>1241.3586414445394</v>
      </c>
      <c r="U59" s="10">
        <f>PPRD!U59+RCV_RCY!U59+IMP!U59-EXP!U59+STK_CHG!U59</f>
        <v>1259.2081685296648</v>
      </c>
      <c r="V59" s="10">
        <f>PPRD!V59+RCV_RCY!V59+IMP!V59-EXP!V59+STK_CHG!V59</f>
        <v>1280.755631986242</v>
      </c>
      <c r="W59" s="10">
        <f>PPRD!W59+RCV_RCY!W59+IMP!W59-EXP!W59+STK_CHG!W59</f>
        <v>1312.3081685296647</v>
      </c>
      <c r="X59" s="10">
        <f>PPRD!X59+RCV_RCY!X59+IMP!X59-EXP!X59+STK_CHG!X59</f>
        <v>1437.2283748925197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0</v>
      </c>
      <c r="H60" s="10">
        <f>PPRD!H60+RCV_RCY!H60+IMP!H60-EXP!H60+STK_CHG!H60</f>
        <v>0</v>
      </c>
      <c r="I60" s="10">
        <f>PPRD!I60+RCV_RCY!I60+IMP!I60-EXP!I60+STK_CHG!I60</f>
        <v>0</v>
      </c>
      <c r="J60" s="10">
        <f>PPRD!J60+RCV_RCY!J60+IMP!J60-EXP!J60+STK_CHG!J60</f>
        <v>0</v>
      </c>
      <c r="K60" s="10">
        <f>PPRD!K60+RCV_RCY!K60+IMP!K60-EXP!K60+STK_CHG!K60</f>
        <v>0</v>
      </c>
      <c r="L60" s="10">
        <f>PPRD!L60+RCV_RCY!L60+IMP!L60-EXP!L60+STK_CHG!L60</f>
        <v>0</v>
      </c>
      <c r="M60" s="10">
        <f>PPRD!M60+RCV_RCY!M60+IMP!M60-EXP!M60+STK_CHG!M60</f>
        <v>1.4712811693895103</v>
      </c>
      <c r="N60" s="10">
        <f>PPRD!N60+RCV_RCY!N60+IMP!N60-EXP!N60+STK_CHG!N60</f>
        <v>1.330438521066208</v>
      </c>
      <c r="O60" s="10">
        <f>PPRD!O60+RCV_RCY!O60+IMP!O60-EXP!O60+STK_CHG!O60</f>
        <v>-1.3332760103181418</v>
      </c>
      <c r="P60" s="10">
        <f>PPRD!P60+RCV_RCY!P60+IMP!P60-EXP!P60+STK_CHG!P60</f>
        <v>-0.66397248495270911</v>
      </c>
      <c r="Q60" s="10">
        <f>PPRD!Q60+RCV_RCY!Q60+IMP!Q60-EXP!Q60+STK_CHG!Q60</f>
        <v>-1.3365434221840076</v>
      </c>
      <c r="R60" s="10">
        <f>PPRD!R60+RCV_RCY!R60+IMP!R60-EXP!R60+STK_CHG!R60</f>
        <v>-0.66818572656921749</v>
      </c>
      <c r="S60" s="10">
        <f>PPRD!S60+RCV_RCY!S60+IMP!S60-EXP!S60+STK_CHG!S60</f>
        <v>-0.66878761822871879</v>
      </c>
      <c r="T60" s="10">
        <f>PPRD!T60+RCV_RCY!T60+IMP!T60-EXP!T60+STK_CHG!T60</f>
        <v>0.84402407566638016</v>
      </c>
      <c r="U60" s="10">
        <f>PPRD!U60+RCV_RCY!U60+IMP!U60-EXP!U60+STK_CHG!U60</f>
        <v>1.899226139294927</v>
      </c>
      <c r="V60" s="10">
        <f>PPRD!V60+RCV_RCY!V60+IMP!V60-EXP!V60+STK_CHG!V60</f>
        <v>0.25743766122098088</v>
      </c>
      <c r="W60" s="10">
        <f>PPRD!W60+RCV_RCY!W60+IMP!W60-EXP!W60+STK_CHG!W60</f>
        <v>-0.92218400687876234</v>
      </c>
      <c r="X60" s="10">
        <f>PPRD!X60+RCV_RCY!X60+IMP!X60-EXP!X60+STK_CHG!X60</f>
        <v>-1.2786758383491004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0</v>
      </c>
      <c r="D61" s="10">
        <f>PPRD!D61+RCV_RCY!D61+IMP!D61-EXP!D61+STK_CHG!D61</f>
        <v>0</v>
      </c>
      <c r="E61" s="10">
        <f>PPRD!E61+RCV_RCY!E61+IMP!E61-EXP!E61+STK_CHG!E61</f>
        <v>0</v>
      </c>
      <c r="F61" s="10">
        <f>PPRD!F61+RCV_RCY!F61+IMP!F61-EXP!F61+STK_CHG!F61</f>
        <v>0</v>
      </c>
      <c r="G61" s="10">
        <f>PPRD!G61+RCV_RCY!G61+IMP!G61-EXP!G61+STK_CHG!G61</f>
        <v>0</v>
      </c>
      <c r="H61" s="10">
        <f>PPRD!H61+RCV_RCY!H61+IMP!H61-EXP!H61+STK_CHG!H61</f>
        <v>3.367755803955288</v>
      </c>
      <c r="I61" s="10">
        <f>PPRD!I61+RCV_RCY!I61+IMP!I61-EXP!I61+STK_CHG!I61</f>
        <v>1.8391229578675841</v>
      </c>
      <c r="J61" s="10">
        <f>PPRD!J61+RCV_RCY!J61+IMP!J61-EXP!J61+STK_CHG!J61</f>
        <v>1.5763542562338779</v>
      </c>
      <c r="K61" s="10">
        <f>PPRD!K61+RCV_RCY!K61+IMP!K61-EXP!K61+STK_CHG!K61</f>
        <v>5.2987102321582116</v>
      </c>
      <c r="L61" s="10">
        <f>PPRD!L61+RCV_RCY!L61+IMP!L61-EXP!L61+STK_CHG!L61</f>
        <v>4.6575236457437663</v>
      </c>
      <c r="M61" s="10">
        <f>PPRD!M61+RCV_RCY!M61+IMP!M61-EXP!M61+STK_CHG!M61</f>
        <v>7.1238177128116931</v>
      </c>
      <c r="N61" s="10">
        <f>PPRD!N61+RCV_RCY!N61+IMP!N61-EXP!N61+STK_CHG!N61</f>
        <v>6.9249355116079103</v>
      </c>
      <c r="O61" s="10">
        <f>PPRD!O61+RCV_RCY!O61+IMP!O61-EXP!O61+STK_CHG!O61</f>
        <v>11.43198624247635</v>
      </c>
      <c r="P61" s="10">
        <f>PPRD!P61+RCV_RCY!P61+IMP!P61-EXP!P61+STK_CHG!P61</f>
        <v>16.560877042132411</v>
      </c>
      <c r="Q61" s="10">
        <f>PPRD!Q61+RCV_RCY!Q61+IMP!Q61-EXP!Q61+STK_CHG!Q61</f>
        <v>26.189337919174541</v>
      </c>
      <c r="R61" s="10">
        <f>PPRD!R61+RCV_RCY!R61+IMP!R61-EXP!R61+STK_CHG!R61</f>
        <v>35.97334479793637</v>
      </c>
      <c r="S61" s="10">
        <f>PPRD!S61+RCV_RCY!S61+IMP!S61-EXP!S61+STK_CHG!S61</f>
        <v>46.623731728288909</v>
      </c>
      <c r="T61" s="10">
        <f>PPRD!T61+RCV_RCY!T61+IMP!T61-EXP!T61+STK_CHG!T61</f>
        <v>63.810920034393803</v>
      </c>
      <c r="U61" s="10">
        <f>PPRD!U61+RCV_RCY!U61+IMP!U61-EXP!U61+STK_CHG!U61</f>
        <v>73.594239036973335</v>
      </c>
      <c r="V61" s="10">
        <f>PPRD!V61+RCV_RCY!V61+IMP!V61-EXP!V61+STK_CHG!V61</f>
        <v>82.205073086844365</v>
      </c>
      <c r="W61" s="10">
        <f>PPRD!W61+RCV_RCY!W61+IMP!W61-EXP!W61+STK_CHG!W61</f>
        <v>83.130696474634561</v>
      </c>
      <c r="X61" s="10">
        <f>PPRD!X61+RCV_RCY!X61+IMP!X61-EXP!X61+STK_CHG!X61</f>
        <v>99.22089423903698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0</v>
      </c>
      <c r="D62" s="10">
        <f>PPRD!D62+RCV_RCY!D62+IMP!D62-EXP!D62+STK_CHG!D62</f>
        <v>0</v>
      </c>
      <c r="E62" s="10">
        <f>PPRD!E62+RCV_RCY!E62+IMP!E62-EXP!E62+STK_CHG!E62</f>
        <v>0</v>
      </c>
      <c r="F62" s="10">
        <f>PPRD!F62+RCV_RCY!F62+IMP!F62-EXP!F62+STK_CHG!F62</f>
        <v>0</v>
      </c>
      <c r="G62" s="10">
        <f>PPRD!G62+RCV_RCY!G62+IMP!G62-EXP!G62+STK_CHG!G62</f>
        <v>0</v>
      </c>
      <c r="H62" s="10">
        <f>PPRD!H62+RCV_RCY!H62+IMP!H62-EXP!H62+STK_CHG!H62</f>
        <v>0</v>
      </c>
      <c r="I62" s="10">
        <f>PPRD!I62+RCV_RCY!I62+IMP!I62-EXP!I62+STK_CHG!I62</f>
        <v>0</v>
      </c>
      <c r="J62" s="10">
        <f>PPRD!J62+RCV_RCY!J62+IMP!J62-EXP!J62+STK_CHG!J62</f>
        <v>0</v>
      </c>
      <c r="K62" s="10">
        <f>PPRD!K62+RCV_RCY!K62+IMP!K62-EXP!K62+STK_CHG!K62</f>
        <v>0</v>
      </c>
      <c r="L62" s="10">
        <f>PPRD!L62+RCV_RCY!L62+IMP!L62-EXP!L62+STK_CHG!L62</f>
        <v>0</v>
      </c>
      <c r="M62" s="10">
        <f>PPRD!M62+RCV_RCY!M62+IMP!M62-EXP!M62+STK_CHG!M62</f>
        <v>0</v>
      </c>
      <c r="N62" s="10">
        <f>PPRD!N62+RCV_RCY!N62+IMP!N62-EXP!N62+STK_CHG!N62</f>
        <v>0</v>
      </c>
      <c r="O62" s="10">
        <f>PPRD!O62+RCV_RCY!O62+IMP!O62-EXP!O62+STK_CHG!O62</f>
        <v>0</v>
      </c>
      <c r="P62" s="10">
        <f>PPRD!P62+RCV_RCY!P62+IMP!P62-EXP!P62+STK_CHG!P62</f>
        <v>0</v>
      </c>
      <c r="Q62" s="10">
        <f>PPRD!Q62+RCV_RCY!Q62+IMP!Q62-EXP!Q62+STK_CHG!Q62</f>
        <v>0</v>
      </c>
      <c r="R62" s="10">
        <f>PPRD!R62+RCV_RCY!R62+IMP!R62-EXP!R62+STK_CHG!R62</f>
        <v>0</v>
      </c>
      <c r="S62" s="10">
        <f>PPRD!S62+RCV_RCY!S62+IMP!S62-EXP!S62+STK_CHG!S62</f>
        <v>0</v>
      </c>
      <c r="T62" s="10">
        <f>PPRD!T62+RCV_RCY!T62+IMP!T62-EXP!T62+STK_CHG!T62</f>
        <v>0</v>
      </c>
      <c r="U62" s="10">
        <f>PPRD!U62+RCV_RCY!U62+IMP!U62-EXP!U62+STK_CHG!U62</f>
        <v>0</v>
      </c>
      <c r="V62" s="10">
        <f>PPRD!V62+RCV_RCY!V62+IMP!V62-EXP!V62+STK_CHG!V62</f>
        <v>0</v>
      </c>
      <c r="W62" s="10">
        <f>PPRD!W62+RCV_RCY!W62+IMP!W62-EXP!W62+STK_CHG!W62</f>
        <v>0</v>
      </c>
      <c r="X62" s="10">
        <f>PPRD!X62+RCV_RCY!X62+IMP!X62-EXP!X62+STK_CHG!X62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0</v>
      </c>
      <c r="I63" s="10">
        <f>PPRD!I63+RCV_RCY!I63+IMP!I63-EXP!I63+STK_CHG!I63</f>
        <v>0</v>
      </c>
      <c r="J63" s="10">
        <f>PPRD!J63+RCV_RCY!J63+IMP!J63-EXP!J63+STK_CHG!J63</f>
        <v>0</v>
      </c>
      <c r="K63" s="10">
        <f>PPRD!K63+RCV_RCY!K63+IMP!K63-EXP!K63+STK_CHG!K63</f>
        <v>0</v>
      </c>
      <c r="L63" s="10">
        <f>PPRD!L63+RCV_RCY!L63+IMP!L63-EXP!L63+STK_CHG!L63</f>
        <v>0</v>
      </c>
      <c r="M63" s="10">
        <f>PPRD!M63+RCV_RCY!M63+IMP!M63-EXP!M63+STK_CHG!M63</f>
        <v>0</v>
      </c>
      <c r="N63" s="10">
        <f>PPRD!N63+RCV_RCY!N63+IMP!N63-EXP!N63+STK_CHG!N63</f>
        <v>0</v>
      </c>
      <c r="O63" s="10">
        <f>PPRD!O63+RCV_RCY!O63+IMP!O63-EXP!O63+STK_CHG!O63</f>
        <v>0</v>
      </c>
      <c r="P63" s="10">
        <f>PPRD!P63+RCV_RCY!P63+IMP!P63-EXP!P63+STK_CHG!P63</f>
        <v>0</v>
      </c>
      <c r="Q63" s="10">
        <f>PPRD!Q63+RCV_RCY!Q63+IMP!Q63-EXP!Q63+STK_CHG!Q63</f>
        <v>0</v>
      </c>
      <c r="R63" s="10">
        <f>PPRD!R63+RCV_RCY!R63+IMP!R63-EXP!R63+STK_CHG!R63</f>
        <v>0</v>
      </c>
      <c r="S63" s="10">
        <f>PPRD!S63+RCV_RCY!S63+IMP!S63-EXP!S63+STK_CHG!S63</f>
        <v>0</v>
      </c>
      <c r="T63" s="10">
        <f>PPRD!T63+RCV_RCY!T63+IMP!T63-EXP!T63+STK_CHG!T63</f>
        <v>9.3637145313843484E-2</v>
      </c>
      <c r="U63" s="10">
        <f>PPRD!U63+RCV_RCY!U63+IMP!U63-EXP!U63+STK_CHG!U63</f>
        <v>0.30257953568357693</v>
      </c>
      <c r="V63" s="10">
        <f>PPRD!V63+RCV_RCY!V63+IMP!V63-EXP!V63+STK_CHG!V63</f>
        <v>0.36818572656921755</v>
      </c>
      <c r="W63" s="10">
        <f>PPRD!W63+RCV_RCY!W63+IMP!W63-EXP!W63+STK_CHG!W63</f>
        <v>0.19750644883920901</v>
      </c>
      <c r="X63" s="10">
        <f>PPRD!X63+RCV_RCY!X63+IMP!X63-EXP!X63+STK_CHG!X63</f>
        <v>4.4539982803095443E-2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0</v>
      </c>
      <c r="L64" s="10">
        <f>PPRD!L64+RCV_RCY!L64+IMP!L64-EXP!L64+STK_CHG!L64</f>
        <v>2.5479793637145312</v>
      </c>
      <c r="M64" s="10">
        <f>PPRD!M64+RCV_RCY!M64+IMP!M64-EXP!M64+STK_CHG!M64</f>
        <v>0</v>
      </c>
      <c r="N64" s="10">
        <f>PPRD!N64+RCV_RCY!N64+IMP!N64-EXP!N64+STK_CHG!N64</f>
        <v>1.2740326741186589</v>
      </c>
      <c r="O64" s="10">
        <f>PPRD!O64+RCV_RCY!O64+IMP!O64-EXP!O64+STK_CHG!O64</f>
        <v>1.2740326741186589</v>
      </c>
      <c r="P64" s="10">
        <f>PPRD!P64+RCV_RCY!P64+IMP!P64-EXP!P64+STK_CHG!P64</f>
        <v>1.2740326741186589</v>
      </c>
      <c r="Q64" s="10">
        <f>PPRD!Q64+RCV_RCY!Q64+IMP!Q64-EXP!Q64+STK_CHG!Q64</f>
        <v>0</v>
      </c>
      <c r="R64" s="10">
        <f>PPRD!R64+RCV_RCY!R64+IMP!R64-EXP!R64+STK_CHG!R64</f>
        <v>0</v>
      </c>
      <c r="S64" s="10">
        <f>PPRD!S64+RCV_RCY!S64+IMP!S64-EXP!S64+STK_CHG!S64</f>
        <v>0</v>
      </c>
      <c r="T64" s="10">
        <f>PPRD!T64+RCV_RCY!T64+IMP!T64-EXP!T64+STK_CHG!T64</f>
        <v>0.16947549441100601</v>
      </c>
      <c r="U64" s="10">
        <f>PPRD!U64+RCV_RCY!U64+IMP!U64-EXP!U64+STK_CHG!U64</f>
        <v>0.10068787618228719</v>
      </c>
      <c r="V64" s="10">
        <f>PPRD!V64+RCV_RCY!V64+IMP!V64-EXP!V64+STK_CHG!V64</f>
        <v>0.58925193465176262</v>
      </c>
      <c r="W64" s="10">
        <f>PPRD!W64+RCV_RCY!W64+IMP!W64-EXP!W64+STK_CHG!W64</f>
        <v>0.56053310404127255</v>
      </c>
      <c r="X64" s="10">
        <f>PPRD!X64+RCV_RCY!X64+IMP!X64-EXP!X64+STK_CHG!X64</f>
        <v>0.75864144453998283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0</v>
      </c>
      <c r="H65" s="10">
        <f>PPRD!H65+RCV_RCY!H65+IMP!H65-EXP!H65+STK_CHG!H65</f>
        <v>0</v>
      </c>
      <c r="I65" s="10">
        <f>PPRD!I65+RCV_RCY!I65+IMP!I65-EXP!I65+STK_CHG!I65</f>
        <v>0</v>
      </c>
      <c r="J65" s="10">
        <f>PPRD!J65+RCV_RCY!J65+IMP!J65-EXP!J65+STK_CHG!J65</f>
        <v>2.6512467755803946</v>
      </c>
      <c r="K65" s="10">
        <f>PPRD!K65+RCV_RCY!K65+IMP!K65-EXP!K65+STK_CHG!K65</f>
        <v>1.7674978503869303</v>
      </c>
      <c r="L65" s="10">
        <f>PPRD!L65+RCV_RCY!L65+IMP!L65-EXP!L65+STK_CHG!L65</f>
        <v>2.643938091143593</v>
      </c>
      <c r="M65" s="10">
        <f>PPRD!M65+RCV_RCY!M65+IMP!M65-EXP!M65+STK_CHG!M65</f>
        <v>2.644024075666386</v>
      </c>
      <c r="N65" s="10">
        <f>PPRD!N65+RCV_RCY!N65+IMP!N65-EXP!N65+STK_CHG!N65</f>
        <v>1.7770421324161649</v>
      </c>
      <c r="O65" s="10">
        <f>PPRD!O65+RCV_RCY!O65+IMP!O65-EXP!O65+STK_CHG!O65</f>
        <v>33.976956147893382</v>
      </c>
      <c r="P65" s="10">
        <f>PPRD!P65+RCV_RCY!P65+IMP!P65-EXP!P65+STK_CHG!P65</f>
        <v>30.564746345657777</v>
      </c>
      <c r="Q65" s="10">
        <f>PPRD!Q65+RCV_RCY!Q65+IMP!Q65-EXP!Q65+STK_CHG!Q65</f>
        <v>29.82519346517627</v>
      </c>
      <c r="R65" s="10">
        <f>PPRD!R65+RCV_RCY!R65+IMP!R65-EXP!R65+STK_CHG!R65</f>
        <v>24.285984522785903</v>
      </c>
      <c r="S65" s="10">
        <f>PPRD!S65+RCV_RCY!S65+IMP!S65-EXP!S65+STK_CHG!S65</f>
        <v>0.85331040412725701</v>
      </c>
      <c r="T65" s="10">
        <f>PPRD!T65+RCV_RCY!T65+IMP!T65-EXP!T65+STK_CHG!T65</f>
        <v>0.32940670679277728</v>
      </c>
      <c r="U65" s="10">
        <f>PPRD!U65+RCV_RCY!U65+IMP!U65-EXP!U65+STK_CHG!U65</f>
        <v>24.492691315563199</v>
      </c>
      <c r="V65" s="10">
        <f>PPRD!V65+RCV_RCY!V65+IMP!V65-EXP!V65+STK_CHG!V65</f>
        <v>30.741014617368876</v>
      </c>
      <c r="W65" s="10">
        <f>PPRD!W65+RCV_RCY!W65+IMP!W65-EXP!W65+STK_CHG!W65</f>
        <v>36.754944110060187</v>
      </c>
      <c r="X65" s="10">
        <f>PPRD!X65+RCV_RCY!X65+IMP!X65-EXP!X65+STK_CHG!X65</f>
        <v>56.846517626827165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1.7674978503869301</v>
      </c>
      <c r="L66" s="10">
        <f>PPRD!L66+RCV_RCY!L66+IMP!L66-EXP!L66+STK_CHG!L66</f>
        <v>2.6440240756663802</v>
      </c>
      <c r="M66" s="10">
        <f>PPRD!M66+RCV_RCY!M66+IMP!M66-EXP!M66+STK_CHG!M66</f>
        <v>0</v>
      </c>
      <c r="N66" s="10">
        <f>PPRD!N66+RCV_RCY!N66+IMP!N66-EXP!N66+STK_CHG!N66</f>
        <v>0.88847807394668954</v>
      </c>
      <c r="O66" s="10">
        <f>PPRD!O66+RCV_RCY!O66+IMP!O66-EXP!O66+STK_CHG!O66</f>
        <v>1.7778159931212381</v>
      </c>
      <c r="P66" s="10">
        <f>PPRD!P66+RCV_RCY!P66+IMP!P66-EXP!P66+STK_CHG!P66</f>
        <v>0.89570077386070501</v>
      </c>
      <c r="Q66" s="10">
        <f>PPRD!Q66+RCV_RCY!Q66+IMP!Q66-EXP!Q66+STK_CHG!Q66</f>
        <v>0</v>
      </c>
      <c r="R66" s="10">
        <f>PPRD!R66+RCV_RCY!R66+IMP!R66-EXP!R66+STK_CHG!R66</f>
        <v>0</v>
      </c>
      <c r="S66" s="10">
        <f>PPRD!S66+RCV_RCY!S66+IMP!S66-EXP!S66+STK_CHG!S66</f>
        <v>0</v>
      </c>
      <c r="T66" s="10">
        <f>PPRD!T66+RCV_RCY!T66+IMP!T66-EXP!T66+STK_CHG!T66</f>
        <v>0</v>
      </c>
      <c r="U66" s="10">
        <f>PPRD!U66+RCV_RCY!U66+IMP!U66-EXP!U66+STK_CHG!U66</f>
        <v>2.117884780739467</v>
      </c>
      <c r="V66" s="10">
        <f>PPRD!V66+RCV_RCY!V66+IMP!V66-EXP!V66+STK_CHG!V66</f>
        <v>30.886586414445397</v>
      </c>
      <c r="W66" s="10">
        <f>PPRD!W66+RCV_RCY!W66+IMP!W66-EXP!W66+STK_CHG!W66</f>
        <v>28.044282029234736</v>
      </c>
      <c r="X66" s="10">
        <f>PPRD!X66+RCV_RCY!X66+IMP!X66-EXP!X66+STK_CHG!X66</f>
        <v>33.543078245915737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0</v>
      </c>
      <c r="J69" s="10">
        <f>PPRD!J69+RCV_RCY!J69+IMP!J69-EXP!J69+STK_CHG!J69</f>
        <v>0</v>
      </c>
      <c r="K69" s="10">
        <f>PPRD!K69+RCV_RCY!K69+IMP!K69-EXP!K69+STK_CHG!K69</f>
        <v>0</v>
      </c>
      <c r="L69" s="10">
        <f>PPRD!L69+RCV_RCY!L69+IMP!L69-EXP!L69+STK_CHG!L69</f>
        <v>0</v>
      </c>
      <c r="M69" s="10">
        <f>PPRD!M69+RCV_RCY!M69+IMP!M69-EXP!M69+STK_CHG!M69</f>
        <v>0</v>
      </c>
      <c r="N69" s="10">
        <f>PPRD!N69+RCV_RCY!N69+IMP!N69-EXP!N69+STK_CHG!N69</f>
        <v>0</v>
      </c>
      <c r="O69" s="10">
        <f>PPRD!O69+RCV_RCY!O69+IMP!O69-EXP!O69+STK_CHG!O69</f>
        <v>0</v>
      </c>
      <c r="P69" s="10">
        <f>PPRD!P69+RCV_RCY!P69+IMP!P69-EXP!P69+STK_CHG!P69</f>
        <v>0</v>
      </c>
      <c r="Q69" s="10">
        <f>PPRD!Q69+RCV_RCY!Q69+IMP!Q69-EXP!Q69+STK_CHG!Q69</f>
        <v>0</v>
      </c>
      <c r="R69" s="10">
        <f>PPRD!R69+RCV_RCY!R69+IMP!R69-EXP!R69+STK_CHG!R69</f>
        <v>0</v>
      </c>
      <c r="S69" s="10">
        <f>PPRD!S69+RCV_RCY!S69+IMP!S69-EXP!S69+STK_CHG!S69</f>
        <v>0</v>
      </c>
      <c r="T69" s="10">
        <f>PPRD!T69+RCV_RCY!T69+IMP!T69-EXP!T69+STK_CHG!T69</f>
        <v>0</v>
      </c>
      <c r="U69" s="10">
        <f>PPRD!U69+RCV_RCY!U69+IMP!U69-EXP!U69+STK_CHG!U69</f>
        <v>0</v>
      </c>
      <c r="V69" s="10">
        <f>PPRD!V69+RCV_RCY!V69+IMP!V69-EXP!V69+STK_CHG!V69</f>
        <v>0</v>
      </c>
      <c r="W69" s="10">
        <f>PPRD!W69+RCV_RCY!W69+IMP!W69-EXP!W69+STK_CHG!W69</f>
        <v>0</v>
      </c>
      <c r="X69" s="10">
        <f>PPRD!X69+RCV_RCY!X69+IMP!X69-EXP!X69+STK_CHG!X69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0.3343938091143594</v>
      </c>
      <c r="D70" s="10">
        <f>PPRD!D70+RCV_RCY!D70+IMP!D70-EXP!D70+STK_CHG!D70</f>
        <v>0.76904557179707655</v>
      </c>
      <c r="E70" s="10">
        <f>PPRD!E70+RCV_RCY!E70+IMP!E70-EXP!E70+STK_CHG!E70</f>
        <v>1.0963026655202059</v>
      </c>
      <c r="F70" s="10">
        <f>PPRD!F70+RCV_RCY!F70+IMP!F70-EXP!F70+STK_CHG!F70</f>
        <v>1.7985382631126401</v>
      </c>
      <c r="G70" s="10">
        <f>PPRD!G70+RCV_RCY!G70+IMP!G70-EXP!G70+STK_CHG!G70</f>
        <v>3.5397248495270852</v>
      </c>
      <c r="H70" s="10">
        <f>PPRD!H70+RCV_RCY!H70+IMP!H70-EXP!H70+STK_CHG!H70</f>
        <v>5.249871023215821</v>
      </c>
      <c r="I70" s="10">
        <f>PPRD!I70+RCV_RCY!I70+IMP!I70-EXP!I70+STK_CHG!I70</f>
        <v>5.5101461736887352</v>
      </c>
      <c r="J70" s="10">
        <f>PPRD!J70+RCV_RCY!J70+IMP!J70-EXP!J70+STK_CHG!J70</f>
        <v>8.4718830610490112</v>
      </c>
      <c r="K70" s="10">
        <f>PPRD!K70+RCV_RCY!K70+IMP!K70-EXP!K70+STK_CHG!K70</f>
        <v>10.6</v>
      </c>
      <c r="L70" s="10">
        <f>PPRD!L70+RCV_RCY!L70+IMP!L70-EXP!L70+STK_CHG!L70</f>
        <v>12.632588134135849</v>
      </c>
      <c r="M70" s="10">
        <f>PPRD!M70+RCV_RCY!M70+IMP!M70-EXP!M70+STK_CHG!M70</f>
        <v>15.04247635425623</v>
      </c>
      <c r="N70" s="10">
        <f>PPRD!N70+RCV_RCY!N70+IMP!N70-EXP!N70+STK_CHG!N70</f>
        <v>14.21607910576096</v>
      </c>
      <c r="O70" s="10">
        <f>PPRD!O70+RCV_RCY!O70+IMP!O70-EXP!O70+STK_CHG!O70</f>
        <v>14.62218400687876</v>
      </c>
      <c r="P70" s="10">
        <f>PPRD!P70+RCV_RCY!P70+IMP!P70-EXP!P70+STK_CHG!P70</f>
        <v>15.00429922613929</v>
      </c>
      <c r="Q70" s="10">
        <f>PPRD!Q70+RCV_RCY!Q70+IMP!Q70-EXP!Q70+STK_CHG!Q70</f>
        <v>12.40326741186586</v>
      </c>
      <c r="R70" s="10">
        <f>PPRD!R70+RCV_RCY!R70+IMP!R70-EXP!R70+STK_CHG!R70</f>
        <v>14.84187446259673</v>
      </c>
      <c r="S70" s="10">
        <f>PPRD!S70+RCV_RCY!S70+IMP!S70-EXP!S70+STK_CHG!S70</f>
        <v>15.706534823731729</v>
      </c>
      <c r="T70" s="10">
        <f>PPRD!T70+RCV_RCY!T70+IMP!T70-EXP!T70+STK_CHG!T70</f>
        <v>15.859329320722271</v>
      </c>
      <c r="U70" s="10">
        <f>PPRD!U70+RCV_RCY!U70+IMP!U70-EXP!U70+STK_CHG!U70</f>
        <v>15.03061049011178</v>
      </c>
      <c r="V70" s="10">
        <f>PPRD!V70+RCV_RCY!V70+IMP!V70-EXP!V70+STK_CHG!V70</f>
        <v>14.416766981943249</v>
      </c>
      <c r="W70" s="10">
        <f>PPRD!W70+RCV_RCY!W70+IMP!W70-EXP!W70+STK_CHG!W70</f>
        <v>14.62218400687876</v>
      </c>
      <c r="X70" s="10">
        <f>PPRD!X70+RCV_RCY!X70+IMP!X70-EXP!X70+STK_CHG!X70</f>
        <v>15.95726569217541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1.337575236457438</v>
      </c>
      <c r="D71" s="37">
        <f t="shared" si="22"/>
        <v>4.8246775580395527</v>
      </c>
      <c r="E71" s="37">
        <f t="shared" si="22"/>
        <v>4.0364574376612206</v>
      </c>
      <c r="F71" s="37">
        <f t="shared" si="22"/>
        <v>3.1049871023215818</v>
      </c>
      <c r="G71" s="37">
        <f t="shared" si="22"/>
        <v>4.2992261392949267</v>
      </c>
      <c r="H71" s="37">
        <f t="shared" si="22"/>
        <v>4.2036973344797932</v>
      </c>
      <c r="I71" s="37">
        <f t="shared" si="22"/>
        <v>4.5619948409286319</v>
      </c>
      <c r="J71" s="37">
        <f t="shared" si="22"/>
        <v>6.4249355116079094</v>
      </c>
      <c r="K71" s="37">
        <f t="shared" si="22"/>
        <v>8.5029234737747199</v>
      </c>
      <c r="L71" s="37">
        <f t="shared" si="22"/>
        <v>8.9089423903697327</v>
      </c>
      <c r="M71" s="37">
        <f t="shared" si="22"/>
        <v>7.6191745485812552</v>
      </c>
      <c r="N71" s="37">
        <f t="shared" si="22"/>
        <v>4.275322441960447</v>
      </c>
      <c r="O71" s="37">
        <f t="shared" si="22"/>
        <v>8.1446259673258812</v>
      </c>
      <c r="P71" s="37">
        <f t="shared" si="22"/>
        <v>8.7417884780739463</v>
      </c>
      <c r="Q71" s="37">
        <f t="shared" si="22"/>
        <v>10.150988822012041</v>
      </c>
      <c r="R71" s="37">
        <f t="shared" si="22"/>
        <v>9.3149613069647454</v>
      </c>
      <c r="S71" s="37">
        <f t="shared" si="22"/>
        <v>10.150988822012041</v>
      </c>
      <c r="T71" s="37">
        <f t="shared" si="22"/>
        <v>11.52906276870163</v>
      </c>
      <c r="U71" s="37">
        <f t="shared" si="22"/>
        <v>19.530438521066209</v>
      </c>
      <c r="V71" s="37">
        <f t="shared" si="22"/>
        <v>26.963284608770419</v>
      </c>
      <c r="W71" s="37">
        <f t="shared" si="22"/>
        <v>38.939036973344791</v>
      </c>
      <c r="X71" s="37">
        <f t="shared" ref="X71" si="23">SUM(X72:X73)</f>
        <v>45.177730008598452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1.337575236457438</v>
      </c>
      <c r="D72" s="10">
        <f>PPRD!D72+RCV_RCY!D72+IMP!D72-EXP!D72+STK_CHG!D72</f>
        <v>4.8246775580395527</v>
      </c>
      <c r="E72" s="10">
        <f>PPRD!E72+RCV_RCY!E72+IMP!E72-EXP!E72+STK_CHG!E72</f>
        <v>4.0364574376612206</v>
      </c>
      <c r="F72" s="10">
        <f>PPRD!F72+RCV_RCY!F72+IMP!F72-EXP!F72+STK_CHG!F72</f>
        <v>3.1049871023215818</v>
      </c>
      <c r="G72" s="10">
        <f>PPRD!G72+RCV_RCY!G72+IMP!G72-EXP!G72+STK_CHG!G72</f>
        <v>4.2992261392949267</v>
      </c>
      <c r="H72" s="10">
        <f>PPRD!H72+RCV_RCY!H72+IMP!H72-EXP!H72+STK_CHG!H72</f>
        <v>4.2036973344797932</v>
      </c>
      <c r="I72" s="10">
        <f>PPRD!I72+RCV_RCY!I72+IMP!I72-EXP!I72+STK_CHG!I72</f>
        <v>4.5619948409286319</v>
      </c>
      <c r="J72" s="10">
        <f>PPRD!J72+RCV_RCY!J72+IMP!J72-EXP!J72+STK_CHG!J72</f>
        <v>6.4249355116079094</v>
      </c>
      <c r="K72" s="10">
        <f>PPRD!K72+RCV_RCY!K72+IMP!K72-EXP!K72+STK_CHG!K72</f>
        <v>8.5029234737747199</v>
      </c>
      <c r="L72" s="10">
        <f>PPRD!L72+RCV_RCY!L72+IMP!L72-EXP!L72+STK_CHG!L72</f>
        <v>8.9089423903697327</v>
      </c>
      <c r="M72" s="10">
        <f>PPRD!M72+RCV_RCY!M72+IMP!M72-EXP!M72+STK_CHG!M72</f>
        <v>7.6191745485812552</v>
      </c>
      <c r="N72" s="10">
        <f>PPRD!N72+RCV_RCY!N72+IMP!N72-EXP!N72+STK_CHG!N72</f>
        <v>4.275322441960447</v>
      </c>
      <c r="O72" s="10">
        <f>PPRD!O72+RCV_RCY!O72+IMP!O72-EXP!O72+STK_CHG!O72</f>
        <v>8.1446259673258812</v>
      </c>
      <c r="P72" s="10">
        <f>PPRD!P72+RCV_RCY!P72+IMP!P72-EXP!P72+STK_CHG!P72</f>
        <v>8.7417884780739463</v>
      </c>
      <c r="Q72" s="10">
        <f>PPRD!Q72+RCV_RCY!Q72+IMP!Q72-EXP!Q72+STK_CHG!Q72</f>
        <v>10.150988822012041</v>
      </c>
      <c r="R72" s="10">
        <f>PPRD!R72+RCV_RCY!R72+IMP!R72-EXP!R72+STK_CHG!R72</f>
        <v>9.3149613069647454</v>
      </c>
      <c r="S72" s="10">
        <f>PPRD!S72+RCV_RCY!S72+IMP!S72-EXP!S72+STK_CHG!S72</f>
        <v>10.150988822012041</v>
      </c>
      <c r="T72" s="10">
        <f>PPRD!T72+RCV_RCY!T72+IMP!T72-EXP!T72+STK_CHG!T72</f>
        <v>11.52906276870163</v>
      </c>
      <c r="U72" s="10">
        <f>PPRD!U72+RCV_RCY!U72+IMP!U72-EXP!U72+STK_CHG!U72</f>
        <v>19.530438521066209</v>
      </c>
      <c r="V72" s="10">
        <f>PPRD!V72+RCV_RCY!V72+IMP!V72-EXP!V72+STK_CHG!V72</f>
        <v>26.963284608770419</v>
      </c>
      <c r="W72" s="10">
        <f>PPRD!W72+RCV_RCY!W72+IMP!W72-EXP!W72+STK_CHG!W72</f>
        <v>38.939036973344791</v>
      </c>
      <c r="X72" s="10">
        <f>PPRD!X72+RCV_RCY!X72+IMP!X72-EXP!X72+STK_CHG!X72</f>
        <v>45.177730008598452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0</v>
      </c>
      <c r="D73" s="10">
        <f>PPRD!D73+RCV_RCY!D73+IMP!D73-EXP!D73+STK_CHG!D73</f>
        <v>0</v>
      </c>
      <c r="E73" s="10">
        <f>PPRD!E73+RCV_RCY!E73+IMP!E73-EXP!E73+STK_CHG!E73</f>
        <v>0</v>
      </c>
      <c r="F73" s="10">
        <f>PPRD!F73+RCV_RCY!F73+IMP!F73-EXP!F73+STK_CHG!F73</f>
        <v>0</v>
      </c>
      <c r="G73" s="10">
        <f>PPRD!G73+RCV_RCY!G73+IMP!G73-EXP!G73+STK_CHG!G73</f>
        <v>0</v>
      </c>
      <c r="H73" s="10">
        <f>PPRD!H73+RCV_RCY!H73+IMP!H73-EXP!H73+STK_CHG!H73</f>
        <v>0</v>
      </c>
      <c r="I73" s="10">
        <f>PPRD!I73+RCV_RCY!I73+IMP!I73-EXP!I73+STK_CHG!I73</f>
        <v>0</v>
      </c>
      <c r="J73" s="10">
        <f>PPRD!J73+RCV_RCY!J73+IMP!J73-EXP!J73+STK_CHG!J73</f>
        <v>0</v>
      </c>
      <c r="K73" s="10">
        <f>PPRD!K73+RCV_RCY!K73+IMP!K73-EXP!K73+STK_CHG!K73</f>
        <v>0</v>
      </c>
      <c r="L73" s="10">
        <f>PPRD!L73+RCV_RCY!L73+IMP!L73-EXP!L73+STK_CHG!L73</f>
        <v>0</v>
      </c>
      <c r="M73" s="10">
        <f>PPRD!M73+RCV_RCY!M73+IMP!M73-EXP!M73+STK_CHG!M73</f>
        <v>0</v>
      </c>
      <c r="N73" s="10">
        <f>PPRD!N73+RCV_RCY!N73+IMP!N73-EXP!N73+STK_CHG!N73</f>
        <v>0</v>
      </c>
      <c r="O73" s="10">
        <f>PPRD!O73+RCV_RCY!O73+IMP!O73-EXP!O73+STK_CHG!O73</f>
        <v>0</v>
      </c>
      <c r="P73" s="10">
        <f>PPRD!P73+RCV_RCY!P73+IMP!P73-EXP!P73+STK_CHG!P73</f>
        <v>0</v>
      </c>
      <c r="Q73" s="10">
        <f>PPRD!Q73+RCV_RCY!Q73+IMP!Q73-EXP!Q73+STK_CHG!Q73</f>
        <v>0</v>
      </c>
      <c r="R73" s="10">
        <f>PPRD!R73+RCV_RCY!R73+IMP!R73-EXP!R73+STK_CHG!R73</f>
        <v>0</v>
      </c>
      <c r="S73" s="10">
        <f>PPRD!S73+RCV_RCY!S73+IMP!S73-EXP!S73+STK_CHG!S73</f>
        <v>0</v>
      </c>
      <c r="T73" s="10">
        <f>PPRD!T73+RCV_RCY!T73+IMP!T73-EXP!T73+STK_CHG!T73</f>
        <v>0</v>
      </c>
      <c r="U73" s="10">
        <f>PPRD!U73+RCV_RCY!U73+IMP!U73-EXP!U73+STK_CHG!U73</f>
        <v>0</v>
      </c>
      <c r="V73" s="10">
        <f>PPRD!V73+RCV_RCY!V73+IMP!V73-EXP!V73+STK_CHG!V73</f>
        <v>0</v>
      </c>
      <c r="W73" s="10">
        <f>PPRD!W73+RCV_RCY!W73+IMP!W73-EXP!W73+STK_CHG!W73</f>
        <v>0</v>
      </c>
      <c r="X73" s="10">
        <f>PPRD!X73+RCV_RCY!X73+IMP!X73-EXP!X73+STK_CHG!X73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0</v>
      </c>
      <c r="D74" s="37">
        <f>PPRD!D74+RCV_RCY!D74+IMP!D74-EXP!D74+STK_CHG!D74</f>
        <v>0</v>
      </c>
      <c r="E74" s="37">
        <f>PPRD!E74+RCV_RCY!E74+IMP!E74-EXP!E74+STK_CHG!E74</f>
        <v>0</v>
      </c>
      <c r="F74" s="37">
        <f>PPRD!F74+RCV_RCY!F74+IMP!F74-EXP!F74+STK_CHG!F74</f>
        <v>0</v>
      </c>
      <c r="G74" s="37">
        <f>PPRD!G74+RCV_RCY!G74+IMP!G74-EXP!G74+STK_CHG!G74</f>
        <v>0</v>
      </c>
      <c r="H74" s="37">
        <f>PPRD!H74+RCV_RCY!H74+IMP!H74-EXP!H74+STK_CHG!H74</f>
        <v>0</v>
      </c>
      <c r="I74" s="37">
        <f>PPRD!I74+RCV_RCY!I74+IMP!I74-EXP!I74+STK_CHG!I74</f>
        <v>0</v>
      </c>
      <c r="J74" s="37">
        <f>PPRD!J74+RCV_RCY!J74+IMP!J74-EXP!J74+STK_CHG!J74</f>
        <v>0</v>
      </c>
      <c r="K74" s="37">
        <f>PPRD!K74+RCV_RCY!K74+IMP!K74-EXP!K74+STK_CHG!K74</f>
        <v>0</v>
      </c>
      <c r="L74" s="37">
        <f>PPRD!L74+RCV_RCY!L74+IMP!L74-EXP!L74+STK_CHG!L74</f>
        <v>0</v>
      </c>
      <c r="M74" s="37">
        <f>PPRD!M74+RCV_RCY!M74+IMP!M74-EXP!M74+STK_CHG!M74</f>
        <v>0</v>
      </c>
      <c r="N74" s="37">
        <f>PPRD!N74+RCV_RCY!N74+IMP!N74-EXP!N74+STK_CHG!N74</f>
        <v>0</v>
      </c>
      <c r="O74" s="37">
        <f>PPRD!O74+RCV_RCY!O74+IMP!O74-EXP!O74+STK_CHG!O74</f>
        <v>0</v>
      </c>
      <c r="P74" s="37">
        <f>PPRD!P74+RCV_RCY!P74+IMP!P74-EXP!P74+STK_CHG!P74</f>
        <v>0</v>
      </c>
      <c r="Q74" s="37">
        <f>PPRD!Q74+RCV_RCY!Q74+IMP!Q74-EXP!Q74+STK_CHG!Q74</f>
        <v>0</v>
      </c>
      <c r="R74" s="37">
        <f>PPRD!R74+RCV_RCY!R74+IMP!R74-EXP!R74+STK_CHG!R74</f>
        <v>0</v>
      </c>
      <c r="S74" s="37">
        <f>PPRD!S74+RCV_RCY!S74+IMP!S74-EXP!S74+STK_CHG!S74</f>
        <v>0</v>
      </c>
      <c r="T74" s="37">
        <f>PPRD!T74+RCV_RCY!T74+IMP!T74-EXP!T74+STK_CHG!T74</f>
        <v>0</v>
      </c>
      <c r="U74" s="37">
        <f>PPRD!U74+RCV_RCY!U74+IMP!U74-EXP!U74+STK_CHG!U74</f>
        <v>0</v>
      </c>
      <c r="V74" s="37">
        <f>PPRD!V74+RCV_RCY!V74+IMP!V74-EXP!V74+STK_CHG!V74</f>
        <v>0</v>
      </c>
      <c r="W74" s="37">
        <f>PPRD!W74+RCV_RCY!W74+IMP!W74-EXP!W74+STK_CHG!W74</f>
        <v>0</v>
      </c>
      <c r="X74" s="37">
        <f>PPRD!X74+RCV_RCY!X74+IMP!X74-EXP!X74+STK_CHG!X74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0</v>
      </c>
      <c r="H75" s="37">
        <f>PPRD!H75+RCV_RCY!H75+IMP!H75-EXP!H75+STK_CHG!H75</f>
        <v>0</v>
      </c>
      <c r="I75" s="37">
        <f>PPRD!I75+RCV_RCY!I75+IMP!I75-EXP!I75+STK_CHG!I75</f>
        <v>0</v>
      </c>
      <c r="J75" s="37">
        <f>PPRD!J75+RCV_RCY!J75+IMP!J75-EXP!J75+STK_CHG!J75</f>
        <v>0</v>
      </c>
      <c r="K75" s="37">
        <f>PPRD!K75+RCV_RCY!K75+IMP!K75-EXP!K75+STK_CHG!K75</f>
        <v>0</v>
      </c>
      <c r="L75" s="37">
        <f>PPRD!L75+RCV_RCY!L75+IMP!L75-EXP!L75+STK_CHG!L75</f>
        <v>0</v>
      </c>
      <c r="M75" s="37">
        <f>PPRD!M75+RCV_RCY!M75+IMP!M75-EXP!M75+STK_CHG!M75</f>
        <v>0</v>
      </c>
      <c r="N75" s="37">
        <f>PPRD!N75+RCV_RCY!N75+IMP!N75-EXP!N75+STK_CHG!N75</f>
        <v>0</v>
      </c>
      <c r="O75" s="37">
        <f>PPRD!O75+RCV_RCY!O75+IMP!O75-EXP!O75+STK_CHG!O75</f>
        <v>0</v>
      </c>
      <c r="P75" s="37">
        <f>PPRD!P75+RCV_RCY!P75+IMP!P75-EXP!P75+STK_CHG!P75</f>
        <v>0</v>
      </c>
      <c r="Q75" s="37">
        <f>PPRD!Q75+RCV_RCY!Q75+IMP!Q75-EXP!Q75+STK_CHG!Q75</f>
        <v>0</v>
      </c>
      <c r="R75" s="37">
        <f>PPRD!R75+RCV_RCY!R75+IMP!R75-EXP!R75+STK_CHG!R75</f>
        <v>0</v>
      </c>
      <c r="S75" s="37">
        <f>PPRD!S75+RCV_RCY!S75+IMP!S75-EXP!S75+STK_CHG!S75</f>
        <v>0</v>
      </c>
      <c r="T75" s="37">
        <f>PPRD!T75+RCV_RCY!T75+IMP!T75-EXP!T75+STK_CHG!T75</f>
        <v>0</v>
      </c>
      <c r="U75" s="37">
        <f>PPRD!U75+RCV_RCY!U75+IMP!U75-EXP!U75+STK_CHG!U75</f>
        <v>0</v>
      </c>
      <c r="V75" s="37">
        <f>PPRD!V75+RCV_RCY!V75+IMP!V75-EXP!V75+STK_CHG!V75</f>
        <v>0</v>
      </c>
      <c r="W75" s="37">
        <f>PPRD!W75+RCV_RCY!W75+IMP!W75-EXP!W75+STK_CHG!W75</f>
        <v>0</v>
      </c>
      <c r="X75" s="37">
        <f>PPRD!X75+RCV_RCY!X75+IMP!X75-EXP!X75+STK_CHG!X75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294.15305245055879</v>
      </c>
      <c r="D76" s="40">
        <f>PPRD!D76+RCV_RCY!D76+IMP!D76-EXP!D76+STK_CHG!D76</f>
        <v>216.85296646603609</v>
      </c>
      <c r="E76" s="40">
        <f>PPRD!E76+RCV_RCY!E76+IMP!E76-EXP!E76+STK_CHG!E76</f>
        <v>260.96302665520216</v>
      </c>
      <c r="F76" s="40">
        <f>PPRD!F76+RCV_RCY!F76+IMP!F76-EXP!F76+STK_CHG!F76</f>
        <v>284.69475494410995</v>
      </c>
      <c r="G76" s="40">
        <f>PPRD!G76+RCV_RCY!G76+IMP!G76-EXP!G76+STK_CHG!G76</f>
        <v>257.60963026655202</v>
      </c>
      <c r="H76" s="40">
        <f>PPRD!H76+RCV_RCY!H76+IMP!H76-EXP!H76+STK_CHG!H76</f>
        <v>379.10576096302651</v>
      </c>
      <c r="I76" s="40">
        <f>PPRD!I76+RCV_RCY!I76+IMP!I76-EXP!I76+STK_CHG!I76</f>
        <v>430.35253654342222</v>
      </c>
      <c r="J76" s="40">
        <f>PPRD!J76+RCV_RCY!J76+IMP!J76-EXP!J76+STK_CHG!J76</f>
        <v>507.05073086844368</v>
      </c>
      <c r="K76" s="40">
        <f>PPRD!K76+RCV_RCY!K76+IMP!K76-EXP!K76+STK_CHG!K76</f>
        <v>516.93895098882251</v>
      </c>
      <c r="L76" s="40">
        <f>PPRD!L76+RCV_RCY!L76+IMP!L76-EXP!L76+STK_CHG!L76</f>
        <v>430.18056749785001</v>
      </c>
      <c r="M76" s="40">
        <f>PPRD!M76+RCV_RCY!M76+IMP!M76-EXP!M76+STK_CHG!M76</f>
        <v>341.18658641444506</v>
      </c>
      <c r="N76" s="40">
        <f>PPRD!N76+RCV_RCY!N76+IMP!N76-EXP!N76+STK_CHG!N76</f>
        <v>615.21926053310403</v>
      </c>
      <c r="O76" s="40">
        <f>PPRD!O76+RCV_RCY!O76+IMP!O76-EXP!O76+STK_CHG!O76</f>
        <v>638.95098882201171</v>
      </c>
      <c r="P76" s="40">
        <f>PPRD!P76+RCV_RCY!P76+IMP!P76-EXP!P76+STK_CHG!P76</f>
        <v>332.67411865864142</v>
      </c>
      <c r="Q76" s="40">
        <f>PPRD!Q76+RCV_RCY!Q76+IMP!Q76-EXP!Q76+STK_CHG!Q76</f>
        <v>339.89681857265691</v>
      </c>
      <c r="R76" s="40">
        <f>PPRD!R76+RCV_RCY!R76+IMP!R76-EXP!R76+STK_CHG!R76</f>
        <v>583.7489251934652</v>
      </c>
      <c r="S76" s="40">
        <f>PPRD!S76+RCV_RCY!S76+IMP!S76-EXP!S76+STK_CHG!S76</f>
        <v>475.58039552880484</v>
      </c>
      <c r="T76" s="40">
        <f>PPRD!T76+RCV_RCY!T76+IMP!T76-EXP!T76+STK_CHG!T76</f>
        <v>597.91057609630298</v>
      </c>
      <c r="U76" s="40">
        <f>PPRD!U76+RCV_RCY!U76+IMP!U76-EXP!U76+STK_CHG!U76</f>
        <v>463.25021496130637</v>
      </c>
      <c r="V76" s="40">
        <f>PPRD!V76+RCV_RCY!V76+IMP!V76-EXP!V76+STK_CHG!V76</f>
        <v>527.34307824591565</v>
      </c>
      <c r="W76" s="40">
        <f>PPRD!W76+RCV_RCY!W76+IMP!W76-EXP!W76+STK_CHG!W76</f>
        <v>398.90799656061915</v>
      </c>
      <c r="X76" s="40">
        <f>PPRD!X76+RCV_RCY!X76+IMP!X76-EXP!X76+STK_CHG!X76</f>
        <v>340.58469475494417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18.044539982803094</v>
      </c>
      <c r="D2" s="31">
        <f t="shared" si="0"/>
        <v>28.700515907136719</v>
      </c>
      <c r="E2" s="31">
        <f t="shared" si="0"/>
        <v>23.572398968185723</v>
      </c>
      <c r="F2" s="31">
        <f t="shared" si="0"/>
        <v>21.559673258813415</v>
      </c>
      <c r="G2" s="31">
        <f t="shared" si="0"/>
        <v>23.406878761822867</v>
      </c>
      <c r="H2" s="31">
        <f t="shared" si="0"/>
        <v>25.005932932072227</v>
      </c>
      <c r="I2" s="31">
        <f t="shared" si="0"/>
        <v>19.974462596732586</v>
      </c>
      <c r="J2" s="31">
        <f t="shared" si="0"/>
        <v>23.379191745485809</v>
      </c>
      <c r="K2" s="31">
        <f t="shared" si="0"/>
        <v>21.228632846087699</v>
      </c>
      <c r="L2" s="31">
        <f t="shared" si="0"/>
        <v>6.4237317282889066</v>
      </c>
      <c r="M2" s="31">
        <f t="shared" si="0"/>
        <v>6.8097162510748053</v>
      </c>
      <c r="N2" s="31">
        <f t="shared" si="0"/>
        <v>23.519690455717974</v>
      </c>
      <c r="O2" s="31">
        <f t="shared" si="0"/>
        <v>3.914961306964746</v>
      </c>
      <c r="P2" s="31">
        <f t="shared" si="0"/>
        <v>3.914961306964746</v>
      </c>
      <c r="Q2" s="31">
        <f t="shared" si="0"/>
        <v>4.9350816852966464</v>
      </c>
      <c r="R2" s="31">
        <f t="shared" si="0"/>
        <v>3.970077386070507</v>
      </c>
      <c r="S2" s="31">
        <f t="shared" si="0"/>
        <v>4.5077386070507295</v>
      </c>
      <c r="T2" s="31">
        <f t="shared" si="0"/>
        <v>6.385296646603611</v>
      </c>
      <c r="U2" s="31">
        <f t="shared" si="0"/>
        <v>20.868013757523645</v>
      </c>
      <c r="V2" s="31">
        <f t="shared" si="0"/>
        <v>24.931900257953568</v>
      </c>
      <c r="W2" s="31">
        <f t="shared" ref="W2:X2" si="1">SUM(W3,W17,W22,W25,W26,W51,W52,W71,W74,W75,W76)</f>
        <v>20.385554600171968</v>
      </c>
      <c r="X2" s="31">
        <f t="shared" si="1"/>
        <v>23.809802235597594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18.044539982803094</v>
      </c>
      <c r="D26" s="37">
        <f t="shared" si="14"/>
        <v>28.700515907136719</v>
      </c>
      <c r="E26" s="37">
        <f t="shared" si="14"/>
        <v>23.572398968185723</v>
      </c>
      <c r="F26" s="37">
        <f t="shared" si="14"/>
        <v>21.559673258813415</v>
      </c>
      <c r="G26" s="37">
        <f t="shared" si="14"/>
        <v>23.406878761822867</v>
      </c>
      <c r="H26" s="37">
        <f t="shared" si="14"/>
        <v>25.005932932072227</v>
      </c>
      <c r="I26" s="37">
        <f t="shared" si="14"/>
        <v>19.974462596732586</v>
      </c>
      <c r="J26" s="37">
        <f t="shared" si="14"/>
        <v>23.379191745485809</v>
      </c>
      <c r="K26" s="37">
        <f t="shared" si="14"/>
        <v>21.228632846087699</v>
      </c>
      <c r="L26" s="37">
        <f t="shared" si="14"/>
        <v>6.4237317282889066</v>
      </c>
      <c r="M26" s="37">
        <f t="shared" si="14"/>
        <v>6.8097162510748053</v>
      </c>
      <c r="N26" s="37">
        <f t="shared" si="14"/>
        <v>23.519690455717974</v>
      </c>
      <c r="O26" s="37">
        <f t="shared" si="14"/>
        <v>3.914961306964746</v>
      </c>
      <c r="P26" s="37">
        <f t="shared" si="14"/>
        <v>3.914961306964746</v>
      </c>
      <c r="Q26" s="37">
        <f t="shared" si="14"/>
        <v>4.9350816852966464</v>
      </c>
      <c r="R26" s="37">
        <f t="shared" si="14"/>
        <v>3.970077386070507</v>
      </c>
      <c r="S26" s="37">
        <f t="shared" si="14"/>
        <v>4.5077386070507295</v>
      </c>
      <c r="T26" s="37">
        <f t="shared" si="14"/>
        <v>6.385296646603611</v>
      </c>
      <c r="U26" s="37">
        <f t="shared" si="14"/>
        <v>20.868013757523645</v>
      </c>
      <c r="V26" s="37">
        <f t="shared" si="14"/>
        <v>24.931900257953568</v>
      </c>
      <c r="W26" s="37">
        <f t="shared" ref="W26:X26" si="15">SUM(W27,W33)</f>
        <v>20.385554600171968</v>
      </c>
      <c r="X26" s="37">
        <f t="shared" si="15"/>
        <v>23.809802235597594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18.044539982803094</v>
      </c>
      <c r="D33" s="29">
        <f t="shared" si="18"/>
        <v>28.700515907136719</v>
      </c>
      <c r="E33" s="29">
        <f t="shared" si="18"/>
        <v>23.572398968185723</v>
      </c>
      <c r="F33" s="29">
        <f t="shared" si="18"/>
        <v>21.559673258813415</v>
      </c>
      <c r="G33" s="29">
        <f t="shared" si="18"/>
        <v>23.406878761822867</v>
      </c>
      <c r="H33" s="29">
        <f t="shared" si="18"/>
        <v>25.005932932072227</v>
      </c>
      <c r="I33" s="29">
        <f t="shared" si="18"/>
        <v>19.974462596732586</v>
      </c>
      <c r="J33" s="29">
        <f t="shared" si="18"/>
        <v>23.379191745485809</v>
      </c>
      <c r="K33" s="29">
        <f t="shared" si="18"/>
        <v>21.228632846087699</v>
      </c>
      <c r="L33" s="29">
        <f t="shared" si="18"/>
        <v>6.4237317282889066</v>
      </c>
      <c r="M33" s="29">
        <f t="shared" si="18"/>
        <v>6.8097162510748053</v>
      </c>
      <c r="N33" s="29">
        <f t="shared" si="18"/>
        <v>23.519690455717974</v>
      </c>
      <c r="O33" s="29">
        <f t="shared" si="18"/>
        <v>3.914961306964746</v>
      </c>
      <c r="P33" s="29">
        <f t="shared" si="18"/>
        <v>3.914961306964746</v>
      </c>
      <c r="Q33" s="29">
        <f t="shared" si="18"/>
        <v>4.9350816852966464</v>
      </c>
      <c r="R33" s="29">
        <f t="shared" si="18"/>
        <v>3.970077386070507</v>
      </c>
      <c r="S33" s="29">
        <f t="shared" si="18"/>
        <v>4.5077386070507295</v>
      </c>
      <c r="T33" s="29">
        <f t="shared" si="18"/>
        <v>6.385296646603611</v>
      </c>
      <c r="U33" s="29">
        <f t="shared" si="18"/>
        <v>20.868013757523645</v>
      </c>
      <c r="V33" s="29">
        <f t="shared" si="18"/>
        <v>24.931900257953568</v>
      </c>
      <c r="W33" s="29">
        <f t="shared" ref="W33:X33" si="19">SUM(W34:W50)</f>
        <v>20.385554600171968</v>
      </c>
      <c r="X33" s="29">
        <f t="shared" si="19"/>
        <v>23.809802235597594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7.1407566638005164</v>
      </c>
      <c r="D43" s="10">
        <f>INTMARB_IN!D43+INTMARB_EX!D43</f>
        <v>13.261478933791921</v>
      </c>
      <c r="E43" s="10">
        <f>INTMARB_IN!E43+INTMARB_EX!E43</f>
        <v>11.221238177128111</v>
      </c>
      <c r="F43" s="10">
        <f>INTMARB_IN!F43+INTMARB_EX!F43</f>
        <v>6.120636285468616</v>
      </c>
      <c r="G43" s="10">
        <f>INTMARB_IN!G43+INTMARB_EX!G43</f>
        <v>8.1608770421324159</v>
      </c>
      <c r="H43" s="10">
        <f>INTMARB_IN!H43+INTMARB_EX!H43</f>
        <v>9.1809974204643154</v>
      </c>
      <c r="I43" s="10">
        <f>INTMARB_IN!I43+INTMARB_EX!I43</f>
        <v>7.1407566638005164</v>
      </c>
      <c r="J43" s="10">
        <f>INTMARB_IN!J43+INTMARB_EX!J43</f>
        <v>4.0804815133276007</v>
      </c>
      <c r="K43" s="10">
        <f>INTMARB_IN!K43+INTMARB_EX!K43</f>
        <v>0</v>
      </c>
      <c r="L43" s="10">
        <f>INTMARB_IN!L43+INTMARB_EX!L43</f>
        <v>1.0201203783318999</v>
      </c>
      <c r="M43" s="10">
        <f>INTMARB_IN!M43+INTMARB_EX!M43</f>
        <v>1.0201203783318999</v>
      </c>
      <c r="N43" s="10">
        <f>INTMARB_IN!N43+INTMARB_EX!N43</f>
        <v>1.3261392949269131</v>
      </c>
      <c r="O43" s="10">
        <f>INTMARB_IN!O43+INTMARB_EX!O43</f>
        <v>1.0201203783318999</v>
      </c>
      <c r="P43" s="10">
        <f>INTMARB_IN!P43+INTMARB_EX!P43</f>
        <v>1.0201203783318999</v>
      </c>
      <c r="Q43" s="10">
        <f>INTMARB_IN!Q43+INTMARB_EX!Q43</f>
        <v>2.0402407566637999</v>
      </c>
      <c r="R43" s="10">
        <f>INTMARB_IN!R43+INTMARB_EX!R43</f>
        <v>2.0402407566637999</v>
      </c>
      <c r="S43" s="10">
        <f>INTMARB_IN!S43+INTMARB_EX!S43</f>
        <v>3.0603611349956998</v>
      </c>
      <c r="T43" s="10">
        <f>INTMARB_IN!T43+INTMARB_EX!T43</f>
        <v>3.876440240756664</v>
      </c>
      <c r="U43" s="10">
        <f>INTMARB_IN!U43+INTMARB_EX!U43</f>
        <v>16.525795356835769</v>
      </c>
      <c r="V43" s="10">
        <f>INTMARB_IN!V43+INTMARB_EX!V43</f>
        <v>20.300171969045572</v>
      </c>
      <c r="W43" s="10">
        <f>INTMARB_IN!W43+INTMARB_EX!W43</f>
        <v>16.525795356835769</v>
      </c>
      <c r="X43" s="10">
        <f>INTMARB_IN!X43+INTMARB_EX!X43</f>
        <v>19.586156491831471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10.903783319002578</v>
      </c>
      <c r="D44" s="10">
        <f>INTMARB_IN!D44+INTMARB_EX!D44</f>
        <v>15.4390369733448</v>
      </c>
      <c r="E44" s="10">
        <f>INTMARB_IN!E44+INTMARB_EX!E44</f>
        <v>12.351160791057612</v>
      </c>
      <c r="F44" s="10">
        <f>INTMARB_IN!F44+INTMARB_EX!F44</f>
        <v>15.4390369733448</v>
      </c>
      <c r="G44" s="10">
        <f>INTMARB_IN!G44+INTMARB_EX!G44</f>
        <v>15.246001719690449</v>
      </c>
      <c r="H44" s="10">
        <f>INTMARB_IN!H44+INTMARB_EX!H44</f>
        <v>15.82493551160791</v>
      </c>
      <c r="I44" s="10">
        <f>INTMARB_IN!I44+INTMARB_EX!I44</f>
        <v>12.83370593293207</v>
      </c>
      <c r="J44" s="10">
        <f>INTMARB_IN!J44+INTMARB_EX!J44</f>
        <v>19.298710232158207</v>
      </c>
      <c r="K44" s="10">
        <f>INTMARB_IN!K44+INTMARB_EX!K44</f>
        <v>21.228632846087699</v>
      </c>
      <c r="L44" s="10">
        <f>INTMARB_IN!L44+INTMARB_EX!L44</f>
        <v>5.4036113499570071</v>
      </c>
      <c r="M44" s="10">
        <f>INTMARB_IN!M44+INTMARB_EX!M44</f>
        <v>5.7895958727429058</v>
      </c>
      <c r="N44" s="10">
        <f>INTMARB_IN!N44+INTMARB_EX!N44</f>
        <v>22.19355116079106</v>
      </c>
      <c r="O44" s="10">
        <f>INTMARB_IN!O44+INTMARB_EX!O44</f>
        <v>2.894840928632846</v>
      </c>
      <c r="P44" s="10">
        <f>INTMARB_IN!P44+INTMARB_EX!P44</f>
        <v>2.894840928632846</v>
      </c>
      <c r="Q44" s="10">
        <f>INTMARB_IN!Q44+INTMARB_EX!Q44</f>
        <v>2.894840928632846</v>
      </c>
      <c r="R44" s="10">
        <f>INTMARB_IN!R44+INTMARB_EX!R44</f>
        <v>1.9298366294067071</v>
      </c>
      <c r="S44" s="10">
        <f>INTMARB_IN!S44+INTMARB_EX!S44</f>
        <v>1.4473774720550301</v>
      </c>
      <c r="T44" s="10">
        <f>INTMARB_IN!T44+INTMARB_EX!T44</f>
        <v>2.5088564058469469</v>
      </c>
      <c r="U44" s="10">
        <f>INTMARB_IN!U44+INTMARB_EX!U44</f>
        <v>4.3422184006878757</v>
      </c>
      <c r="V44" s="10">
        <f>INTMARB_IN!V44+INTMARB_EX!V44</f>
        <v>4.631728288907996</v>
      </c>
      <c r="W44" s="10">
        <f>INTMARB_IN!W44+INTMARB_EX!W44</f>
        <v>3.8597592433362</v>
      </c>
      <c r="X44" s="10">
        <f>INTMARB_IN!X44+INTMARB_EX!X44</f>
        <v>4.2236457437661219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0</v>
      </c>
      <c r="D46" s="10">
        <f>INTMARB_IN!D46+INTMARB_EX!D46</f>
        <v>0</v>
      </c>
      <c r="E46" s="10">
        <f>INTMARB_IN!E46+INTMARB_EX!E46</f>
        <v>0</v>
      </c>
      <c r="F46" s="10">
        <f>INTMARB_IN!F46+INTMARB_EX!F46</f>
        <v>0</v>
      </c>
      <c r="G46" s="10">
        <f>INTMARB_IN!G46+INTMARB_EX!G46</f>
        <v>0</v>
      </c>
      <c r="H46" s="10">
        <f>INTMARB_IN!H46+INTMARB_EX!H46</f>
        <v>0</v>
      </c>
      <c r="I46" s="10">
        <f>INTMARB_IN!I46+INTMARB_EX!I46</f>
        <v>0</v>
      </c>
      <c r="J46" s="10">
        <f>INTMARB_IN!J46+INTMARB_EX!J46</f>
        <v>0</v>
      </c>
      <c r="K46" s="10">
        <f>INTMARB_IN!K46+INTMARB_EX!K46</f>
        <v>0</v>
      </c>
      <c r="L46" s="10">
        <f>INTMARB_IN!L46+INTMARB_EX!L46</f>
        <v>0</v>
      </c>
      <c r="M46" s="10">
        <f>INTMARB_IN!M46+INTMARB_EX!M46</f>
        <v>0</v>
      </c>
      <c r="N46" s="10">
        <f>INTMARB_IN!N46+INTMARB_EX!N46</f>
        <v>0</v>
      </c>
      <c r="O46" s="10">
        <f>INTMARB_IN!O46+INTMARB_EX!O46</f>
        <v>0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7.3495397058261283</v>
      </c>
      <c r="D2" s="31">
        <f t="shared" si="0"/>
        <v>11.630276038759492</v>
      </c>
      <c r="E2" s="31">
        <f t="shared" si="0"/>
        <v>9.5373535205556603</v>
      </c>
      <c r="F2" s="31">
        <f t="shared" si="0"/>
        <v>8.7244517879244334</v>
      </c>
      <c r="G2" s="31">
        <f t="shared" si="0"/>
        <v>9.4772801456188525</v>
      </c>
      <c r="H2" s="31">
        <f t="shared" si="0"/>
        <v>10.042596996983207</v>
      </c>
      <c r="I2" s="31">
        <f t="shared" si="0"/>
        <v>8.2683019667941124</v>
      </c>
      <c r="J2" s="31">
        <f t="shared" si="0"/>
        <v>8.9738617591110028</v>
      </c>
      <c r="K2" s="31">
        <f t="shared" si="0"/>
        <v>7.4539722337179342</v>
      </c>
      <c r="L2" s="31">
        <f t="shared" si="0"/>
        <v>2.7972019267147861</v>
      </c>
      <c r="M2" s="31">
        <f t="shared" si="0"/>
        <v>2.7452352318131217</v>
      </c>
      <c r="N2" s="31">
        <f t="shared" si="0"/>
        <v>9.8227067640772052</v>
      </c>
      <c r="O2" s="31">
        <f t="shared" si="0"/>
        <v>1.5874510073260872</v>
      </c>
      <c r="P2" s="31">
        <f t="shared" si="0"/>
        <v>1.3687489486959055</v>
      </c>
      <c r="Q2" s="31">
        <f t="shared" si="0"/>
        <v>1.6430251733981476</v>
      </c>
      <c r="R2" s="31">
        <f t="shared" si="0"/>
        <v>1.1968479424165943</v>
      </c>
      <c r="S2" s="31">
        <f t="shared" si="0"/>
        <v>1.2890989284975749</v>
      </c>
      <c r="T2" s="31">
        <f t="shared" si="0"/>
        <v>1.8693229154820636</v>
      </c>
      <c r="U2" s="31">
        <f t="shared" si="0"/>
        <v>5.7129313689345622</v>
      </c>
      <c r="V2" s="31">
        <f t="shared" si="0"/>
        <v>7.3208342326994575</v>
      </c>
      <c r="W2" s="31">
        <f t="shared" si="0"/>
        <v>6.4763168477704118</v>
      </c>
      <c r="X2" s="31">
        <f t="shared" ref="X2" si="1">SUM(X3,X17,X22,X25,X26,X51,X52,X71,X74,X75,X76)</f>
        <v>8.0260096708720923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7.3495397058261283</v>
      </c>
      <c r="D26" s="37">
        <f t="shared" si="14"/>
        <v>11.630276038759492</v>
      </c>
      <c r="E26" s="37">
        <f t="shared" si="14"/>
        <v>9.5373535205556603</v>
      </c>
      <c r="F26" s="37">
        <f t="shared" si="14"/>
        <v>8.7244517879244334</v>
      </c>
      <c r="G26" s="37">
        <f t="shared" si="14"/>
        <v>9.4772801456188525</v>
      </c>
      <c r="H26" s="37">
        <f t="shared" si="14"/>
        <v>10.042596996983207</v>
      </c>
      <c r="I26" s="37">
        <f t="shared" si="14"/>
        <v>8.2683019667941124</v>
      </c>
      <c r="J26" s="37">
        <f t="shared" si="14"/>
        <v>8.9738617591110028</v>
      </c>
      <c r="K26" s="37">
        <f t="shared" si="14"/>
        <v>7.4539722337179342</v>
      </c>
      <c r="L26" s="37">
        <f t="shared" si="14"/>
        <v>2.7972019267147861</v>
      </c>
      <c r="M26" s="37">
        <f t="shared" si="14"/>
        <v>2.7452352318131217</v>
      </c>
      <c r="N26" s="37">
        <f t="shared" si="14"/>
        <v>9.8227067640772052</v>
      </c>
      <c r="O26" s="37">
        <f t="shared" si="14"/>
        <v>1.5874510073260872</v>
      </c>
      <c r="P26" s="37">
        <f t="shared" si="14"/>
        <v>1.3687489486959055</v>
      </c>
      <c r="Q26" s="37">
        <f t="shared" si="14"/>
        <v>1.6430251733981476</v>
      </c>
      <c r="R26" s="37">
        <f t="shared" si="14"/>
        <v>1.1968479424165943</v>
      </c>
      <c r="S26" s="37">
        <f t="shared" si="14"/>
        <v>1.2890989284975749</v>
      </c>
      <c r="T26" s="37">
        <f t="shared" si="14"/>
        <v>1.8693229154820636</v>
      </c>
      <c r="U26" s="37">
        <f t="shared" si="14"/>
        <v>5.7129313689345622</v>
      </c>
      <c r="V26" s="37">
        <f t="shared" si="14"/>
        <v>7.3208342326994575</v>
      </c>
      <c r="W26" s="37">
        <f t="shared" si="14"/>
        <v>6.4763168477704118</v>
      </c>
      <c r="X26" s="37">
        <f t="shared" ref="X26" si="15">SUM(X27,X33)</f>
        <v>8.0260096708720923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7.3495397058261283</v>
      </c>
      <c r="D33" s="29">
        <f t="shared" si="18"/>
        <v>11.630276038759492</v>
      </c>
      <c r="E33" s="29">
        <f t="shared" si="18"/>
        <v>9.5373535205556603</v>
      </c>
      <c r="F33" s="29">
        <f t="shared" si="18"/>
        <v>8.7244517879244334</v>
      </c>
      <c r="G33" s="29">
        <f t="shared" si="18"/>
        <v>9.4772801456188525</v>
      </c>
      <c r="H33" s="29">
        <f t="shared" si="18"/>
        <v>10.042596996983207</v>
      </c>
      <c r="I33" s="29">
        <f t="shared" si="18"/>
        <v>8.2683019667941124</v>
      </c>
      <c r="J33" s="29">
        <f t="shared" si="18"/>
        <v>8.9738617591110028</v>
      </c>
      <c r="K33" s="29">
        <f t="shared" si="18"/>
        <v>7.4539722337179342</v>
      </c>
      <c r="L33" s="29">
        <f t="shared" si="18"/>
        <v>2.7972019267147861</v>
      </c>
      <c r="M33" s="29">
        <f t="shared" si="18"/>
        <v>2.7452352318131217</v>
      </c>
      <c r="N33" s="29">
        <f t="shared" si="18"/>
        <v>9.8227067640772052</v>
      </c>
      <c r="O33" s="29">
        <f t="shared" si="18"/>
        <v>1.5874510073260872</v>
      </c>
      <c r="P33" s="29">
        <f t="shared" si="18"/>
        <v>1.3687489486959055</v>
      </c>
      <c r="Q33" s="29">
        <f t="shared" si="18"/>
        <v>1.6430251733981476</v>
      </c>
      <c r="R33" s="29">
        <f t="shared" si="18"/>
        <v>1.1968479424165943</v>
      </c>
      <c r="S33" s="29">
        <f t="shared" si="18"/>
        <v>1.2890989284975749</v>
      </c>
      <c r="T33" s="29">
        <f t="shared" si="18"/>
        <v>1.8693229154820636</v>
      </c>
      <c r="U33" s="29">
        <f t="shared" si="18"/>
        <v>5.7129313689345622</v>
      </c>
      <c r="V33" s="29">
        <f t="shared" si="18"/>
        <v>7.3208342326994575</v>
      </c>
      <c r="W33" s="29">
        <f t="shared" si="18"/>
        <v>6.4763168477704118</v>
      </c>
      <c r="X33" s="29">
        <f t="shared" ref="X33" si="19">SUM(X34:X50)</f>
        <v>8.0260096708720923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5.7417358582002871</v>
      </c>
      <c r="D43" s="10">
        <v>10.65838085871621</v>
      </c>
      <c r="E43" s="10">
        <v>8.9743746824497528</v>
      </c>
      <c r="F43" s="10">
        <v>4.9130914322323758</v>
      </c>
      <c r="G43" s="10">
        <v>6.55300272805363</v>
      </c>
      <c r="H43" s="10">
        <v>7.3588356999717668</v>
      </c>
      <c r="I43" s="10">
        <v>5.7937551276795247</v>
      </c>
      <c r="J43" s="10">
        <v>3.209446695193316</v>
      </c>
      <c r="K43" s="10">
        <v>0</v>
      </c>
      <c r="L43" s="10">
        <v>0.84539771314132017</v>
      </c>
      <c r="M43" s="10">
        <v>0.81772111288076565</v>
      </c>
      <c r="N43" s="10">
        <v>1.0774328991616045</v>
      </c>
      <c r="O43" s="10">
        <v>0.81441565176257602</v>
      </c>
      <c r="P43" s="10">
        <v>0.75952800176361412</v>
      </c>
      <c r="Q43" s="10">
        <v>1.4570272196355645</v>
      </c>
      <c r="R43" s="10">
        <v>1.1968479424165943</v>
      </c>
      <c r="S43" s="10">
        <v>1.2890989284975749</v>
      </c>
      <c r="T43" s="10">
        <v>1.8693229154820636</v>
      </c>
      <c r="U43" s="10">
        <v>5.7129313689345622</v>
      </c>
      <c r="V43" s="10">
        <v>7.3208342326994575</v>
      </c>
      <c r="W43" s="10">
        <v>6.4763168477704118</v>
      </c>
      <c r="X43" s="10">
        <v>8.0260096708720923</v>
      </c>
    </row>
    <row r="44" spans="1:24" ht="11.25" customHeight="1" x14ac:dyDescent="0.2">
      <c r="A44" s="41" t="s">
        <v>75</v>
      </c>
      <c r="B44" s="9" t="s">
        <v>76</v>
      </c>
      <c r="C44" s="10">
        <v>1.6078038476258412</v>
      </c>
      <c r="D44" s="10">
        <v>0.97189518004328079</v>
      </c>
      <c r="E44" s="10">
        <v>0.56297883810590676</v>
      </c>
      <c r="F44" s="10">
        <v>3.8113603556920577</v>
      </c>
      <c r="G44" s="10">
        <v>2.924277417565222</v>
      </c>
      <c r="H44" s="10">
        <v>2.6837612970114395</v>
      </c>
      <c r="I44" s="10">
        <v>2.4745468391145868</v>
      </c>
      <c r="J44" s="10">
        <v>5.7644150639176859</v>
      </c>
      <c r="K44" s="10">
        <v>7.4539722337179342</v>
      </c>
      <c r="L44" s="10">
        <v>1.9518042135734661</v>
      </c>
      <c r="M44" s="10">
        <v>1.9275141189323559</v>
      </c>
      <c r="N44" s="10">
        <v>8.7452738649156014</v>
      </c>
      <c r="O44" s="10">
        <v>0.77303535556351122</v>
      </c>
      <c r="P44" s="10">
        <v>0.60922094693229134</v>
      </c>
      <c r="Q44" s="10">
        <v>0.18599795376258307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10.695000276976966</v>
      </c>
      <c r="D2" s="31">
        <f t="shared" si="0"/>
        <v>17.070239868377229</v>
      </c>
      <c r="E2" s="31">
        <f t="shared" si="0"/>
        <v>14.035045447630061</v>
      </c>
      <c r="F2" s="31">
        <f t="shared" si="0"/>
        <v>12.835221470888982</v>
      </c>
      <c r="G2" s="31">
        <f t="shared" si="0"/>
        <v>13.929598616204013</v>
      </c>
      <c r="H2" s="31">
        <f t="shared" si="0"/>
        <v>14.963335935089018</v>
      </c>
      <c r="I2" s="31">
        <f t="shared" si="0"/>
        <v>11.706160629938474</v>
      </c>
      <c r="J2" s="31">
        <f t="shared" si="0"/>
        <v>14.405329986374806</v>
      </c>
      <c r="K2" s="31">
        <f t="shared" si="0"/>
        <v>13.774660612369765</v>
      </c>
      <c r="L2" s="31">
        <f t="shared" si="0"/>
        <v>3.626529801574121</v>
      </c>
      <c r="M2" s="31">
        <f t="shared" si="0"/>
        <v>4.0644810192616845</v>
      </c>
      <c r="N2" s="31">
        <f t="shared" si="0"/>
        <v>13.696983691640765</v>
      </c>
      <c r="O2" s="31">
        <f t="shared" si="0"/>
        <v>2.327510299638659</v>
      </c>
      <c r="P2" s="31">
        <f t="shared" si="0"/>
        <v>2.5462123582688405</v>
      </c>
      <c r="Q2" s="31">
        <f t="shared" si="0"/>
        <v>3.2920565118984983</v>
      </c>
      <c r="R2" s="31">
        <f t="shared" si="0"/>
        <v>2.7732294436539124</v>
      </c>
      <c r="S2" s="31">
        <f t="shared" si="0"/>
        <v>3.218639678553155</v>
      </c>
      <c r="T2" s="31">
        <f t="shared" si="0"/>
        <v>4.5159737311215471</v>
      </c>
      <c r="U2" s="31">
        <f t="shared" si="0"/>
        <v>15.155082388589083</v>
      </c>
      <c r="V2" s="31">
        <f t="shared" si="0"/>
        <v>17.611066025254111</v>
      </c>
      <c r="W2" s="31">
        <f t="shared" si="0"/>
        <v>13.909237752401555</v>
      </c>
      <c r="X2" s="31">
        <f t="shared" ref="X2" si="1">SUM(X3,X17,X22,X25,X26,X51,X52,X71,X74,X75,X76)</f>
        <v>15.7837925647255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10.695000276976966</v>
      </c>
      <c r="D26" s="37">
        <f t="shared" si="14"/>
        <v>17.070239868377229</v>
      </c>
      <c r="E26" s="37">
        <f t="shared" si="14"/>
        <v>14.035045447630061</v>
      </c>
      <c r="F26" s="37">
        <f t="shared" si="14"/>
        <v>12.835221470888982</v>
      </c>
      <c r="G26" s="37">
        <f t="shared" si="14"/>
        <v>13.929598616204013</v>
      </c>
      <c r="H26" s="37">
        <f t="shared" si="14"/>
        <v>14.963335935089018</v>
      </c>
      <c r="I26" s="37">
        <f t="shared" si="14"/>
        <v>11.706160629938474</v>
      </c>
      <c r="J26" s="37">
        <f t="shared" si="14"/>
        <v>14.405329986374806</v>
      </c>
      <c r="K26" s="37">
        <f t="shared" si="14"/>
        <v>13.774660612369765</v>
      </c>
      <c r="L26" s="37">
        <f t="shared" si="14"/>
        <v>3.626529801574121</v>
      </c>
      <c r="M26" s="37">
        <f t="shared" si="14"/>
        <v>4.0644810192616845</v>
      </c>
      <c r="N26" s="37">
        <f t="shared" si="14"/>
        <v>13.696983691640765</v>
      </c>
      <c r="O26" s="37">
        <f t="shared" si="14"/>
        <v>2.327510299638659</v>
      </c>
      <c r="P26" s="37">
        <f t="shared" si="14"/>
        <v>2.5462123582688405</v>
      </c>
      <c r="Q26" s="37">
        <f t="shared" si="14"/>
        <v>3.2920565118984983</v>
      </c>
      <c r="R26" s="37">
        <f t="shared" si="14"/>
        <v>2.7732294436539124</v>
      </c>
      <c r="S26" s="37">
        <f t="shared" si="14"/>
        <v>3.218639678553155</v>
      </c>
      <c r="T26" s="37">
        <f t="shared" si="14"/>
        <v>4.5159737311215471</v>
      </c>
      <c r="U26" s="37">
        <f t="shared" si="14"/>
        <v>15.155082388589083</v>
      </c>
      <c r="V26" s="37">
        <f t="shared" si="14"/>
        <v>17.611066025254111</v>
      </c>
      <c r="W26" s="37">
        <f t="shared" si="14"/>
        <v>13.909237752401555</v>
      </c>
      <c r="X26" s="37">
        <f t="shared" ref="X26" si="15">SUM(X27,X33)</f>
        <v>15.7837925647255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10.695000276976966</v>
      </c>
      <c r="D33" s="29">
        <f t="shared" si="18"/>
        <v>17.070239868377229</v>
      </c>
      <c r="E33" s="29">
        <f t="shared" si="18"/>
        <v>14.035045447630061</v>
      </c>
      <c r="F33" s="29">
        <f t="shared" si="18"/>
        <v>12.835221470888982</v>
      </c>
      <c r="G33" s="29">
        <f t="shared" si="18"/>
        <v>13.929598616204013</v>
      </c>
      <c r="H33" s="29">
        <f t="shared" si="18"/>
        <v>14.963335935089018</v>
      </c>
      <c r="I33" s="29">
        <f t="shared" si="18"/>
        <v>11.706160629938474</v>
      </c>
      <c r="J33" s="29">
        <f t="shared" si="18"/>
        <v>14.405329986374806</v>
      </c>
      <c r="K33" s="29">
        <f t="shared" si="18"/>
        <v>13.774660612369765</v>
      </c>
      <c r="L33" s="29">
        <f t="shared" si="18"/>
        <v>3.626529801574121</v>
      </c>
      <c r="M33" s="29">
        <f t="shared" si="18"/>
        <v>4.0644810192616845</v>
      </c>
      <c r="N33" s="29">
        <f t="shared" si="18"/>
        <v>13.696983691640765</v>
      </c>
      <c r="O33" s="29">
        <f t="shared" si="18"/>
        <v>2.327510299638659</v>
      </c>
      <c r="P33" s="29">
        <f t="shared" si="18"/>
        <v>2.5462123582688405</v>
      </c>
      <c r="Q33" s="29">
        <f t="shared" si="18"/>
        <v>3.2920565118984983</v>
      </c>
      <c r="R33" s="29">
        <f t="shared" si="18"/>
        <v>2.7732294436539124</v>
      </c>
      <c r="S33" s="29">
        <f t="shared" si="18"/>
        <v>3.218639678553155</v>
      </c>
      <c r="T33" s="29">
        <f t="shared" si="18"/>
        <v>4.5159737311215471</v>
      </c>
      <c r="U33" s="29">
        <f t="shared" si="18"/>
        <v>15.155082388589083</v>
      </c>
      <c r="V33" s="29">
        <f t="shared" si="18"/>
        <v>17.611066025254111</v>
      </c>
      <c r="W33" s="29">
        <f t="shared" si="18"/>
        <v>13.909237752401555</v>
      </c>
      <c r="X33" s="29">
        <f t="shared" ref="X33" si="19">SUM(X34:X50)</f>
        <v>15.7837925647255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1.3990208056002289</v>
      </c>
      <c r="D43" s="10">
        <v>2.6030980750757102</v>
      </c>
      <c r="E43" s="10">
        <v>2.2468634946783572</v>
      </c>
      <c r="F43" s="10">
        <v>1.2075448532362403</v>
      </c>
      <c r="G43" s="10">
        <v>1.6078743140787857</v>
      </c>
      <c r="H43" s="10">
        <v>1.8221617204925487</v>
      </c>
      <c r="I43" s="10">
        <v>1.3470015361209919</v>
      </c>
      <c r="J43" s="10">
        <v>0.87103481813428463</v>
      </c>
      <c r="K43" s="10">
        <v>0</v>
      </c>
      <c r="L43" s="10">
        <v>0.17472266519057983</v>
      </c>
      <c r="M43" s="10">
        <v>0.20239926545113429</v>
      </c>
      <c r="N43" s="10">
        <v>0.24870639576530867</v>
      </c>
      <c r="O43" s="10">
        <v>0.20570472656932395</v>
      </c>
      <c r="P43" s="10">
        <v>0.26059237656828588</v>
      </c>
      <c r="Q43" s="10">
        <v>0.58321353702823531</v>
      </c>
      <c r="R43" s="10">
        <v>0.84339281424720558</v>
      </c>
      <c r="S43" s="10">
        <v>1.7712622064981249</v>
      </c>
      <c r="T43" s="10">
        <v>2.0071173252746002</v>
      </c>
      <c r="U43" s="10">
        <v>10.812863987901206</v>
      </c>
      <c r="V43" s="10">
        <v>12.979337736346116</v>
      </c>
      <c r="W43" s="10">
        <v>10.049478509065356</v>
      </c>
      <c r="X43" s="10">
        <v>11.560146820959378</v>
      </c>
    </row>
    <row r="44" spans="1:24" ht="11.25" customHeight="1" x14ac:dyDescent="0.2">
      <c r="A44" s="41" t="s">
        <v>75</v>
      </c>
      <c r="B44" s="9" t="s">
        <v>76</v>
      </c>
      <c r="C44" s="10">
        <v>9.2959794713767376</v>
      </c>
      <c r="D44" s="10">
        <v>14.467141793301519</v>
      </c>
      <c r="E44" s="10">
        <v>11.788181952951705</v>
      </c>
      <c r="F44" s="10">
        <v>11.627676617652742</v>
      </c>
      <c r="G44" s="10">
        <v>12.321724302125228</v>
      </c>
      <c r="H44" s="10">
        <v>13.14117421459647</v>
      </c>
      <c r="I44" s="10">
        <v>10.359159093817482</v>
      </c>
      <c r="J44" s="10">
        <v>13.534295168240522</v>
      </c>
      <c r="K44" s="10">
        <v>13.774660612369765</v>
      </c>
      <c r="L44" s="10">
        <v>3.451807136383541</v>
      </c>
      <c r="M44" s="10">
        <v>3.8620817538105499</v>
      </c>
      <c r="N44" s="10">
        <v>13.448277295875457</v>
      </c>
      <c r="O44" s="10">
        <v>2.1218055730693348</v>
      </c>
      <c r="P44" s="10">
        <v>2.2856199817005547</v>
      </c>
      <c r="Q44" s="10">
        <v>2.7088429748702629</v>
      </c>
      <c r="R44" s="10">
        <v>1.9298366294067071</v>
      </c>
      <c r="S44" s="10">
        <v>1.4473774720550301</v>
      </c>
      <c r="T44" s="10">
        <v>2.5088564058469469</v>
      </c>
      <c r="U44" s="10">
        <v>4.3422184006878757</v>
      </c>
      <c r="V44" s="10">
        <v>4.631728288907996</v>
      </c>
      <c r="W44" s="10">
        <v>3.8597592433362</v>
      </c>
      <c r="X44" s="10">
        <v>4.2236457437661219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8470.8251934651762</v>
      </c>
      <c r="D2" s="31">
        <f t="shared" si="0"/>
        <v>8804.59174548581</v>
      </c>
      <c r="E2" s="31">
        <f t="shared" si="0"/>
        <v>9015.5386930352543</v>
      </c>
      <c r="F2" s="31">
        <f t="shared" si="0"/>
        <v>9652.1860705073086</v>
      </c>
      <c r="G2" s="31">
        <f t="shared" si="0"/>
        <v>9657.628460877042</v>
      </c>
      <c r="H2" s="31">
        <f t="shared" si="0"/>
        <v>9825.9003439380904</v>
      </c>
      <c r="I2" s="31">
        <f t="shared" si="0"/>
        <v>9775.0632846087701</v>
      </c>
      <c r="J2" s="31">
        <f t="shared" si="0"/>
        <v>10158.159845227856</v>
      </c>
      <c r="K2" s="31">
        <f t="shared" si="0"/>
        <v>9918.5236457437641</v>
      </c>
      <c r="L2" s="31">
        <f t="shared" si="0"/>
        <v>9563.7364574376606</v>
      </c>
      <c r="M2" s="31">
        <f t="shared" si="0"/>
        <v>9470.9493551160795</v>
      </c>
      <c r="N2" s="31">
        <f t="shared" si="0"/>
        <v>9260.5981083404986</v>
      </c>
      <c r="O2" s="31">
        <f t="shared" si="0"/>
        <v>8725.000429922613</v>
      </c>
      <c r="P2" s="31">
        <f t="shared" si="0"/>
        <v>8555.6045571797076</v>
      </c>
      <c r="Q2" s="31">
        <f t="shared" si="0"/>
        <v>8151.2565778159933</v>
      </c>
      <c r="R2" s="31">
        <f t="shared" si="0"/>
        <v>8504.455975924333</v>
      </c>
      <c r="S2" s="31">
        <f t="shared" si="0"/>
        <v>8578.4992261392945</v>
      </c>
      <c r="T2" s="31">
        <f t="shared" si="0"/>
        <v>8881.8535683576938</v>
      </c>
      <c r="U2" s="31">
        <f t="shared" si="0"/>
        <v>8675.9232158211526</v>
      </c>
      <c r="V2" s="31">
        <f t="shared" si="0"/>
        <v>8789.1134995700759</v>
      </c>
      <c r="W2" s="31">
        <f t="shared" si="0"/>
        <v>8302.7463456577807</v>
      </c>
      <c r="X2" s="31">
        <f t="shared" ref="X2" si="1">SUM(X3,X17,X22,X25,X26,X51,X52,X71,X74,X75,X76)</f>
        <v>8694.3730868443672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431.68220120378328</v>
      </c>
      <c r="D3" s="34">
        <f t="shared" si="2"/>
        <v>479.9579535683576</v>
      </c>
      <c r="E3" s="34">
        <f t="shared" si="2"/>
        <v>579.24144453998281</v>
      </c>
      <c r="F3" s="34">
        <f t="shared" si="2"/>
        <v>649.44196044711941</v>
      </c>
      <c r="G3" s="34">
        <f t="shared" si="2"/>
        <v>690.02037833190025</v>
      </c>
      <c r="H3" s="34">
        <f t="shared" si="2"/>
        <v>683.59019776440243</v>
      </c>
      <c r="I3" s="34">
        <f t="shared" si="2"/>
        <v>634.62932072226988</v>
      </c>
      <c r="J3" s="34">
        <f t="shared" si="2"/>
        <v>689.16766981943249</v>
      </c>
      <c r="K3" s="34">
        <f t="shared" si="2"/>
        <v>709.1408426483232</v>
      </c>
      <c r="L3" s="34">
        <f t="shared" si="2"/>
        <v>506.56835769561479</v>
      </c>
      <c r="M3" s="34">
        <f t="shared" si="2"/>
        <v>682.45107480653473</v>
      </c>
      <c r="N3" s="34">
        <f t="shared" si="2"/>
        <v>702.84539982803085</v>
      </c>
      <c r="O3" s="34">
        <f t="shared" si="2"/>
        <v>631.55528804815128</v>
      </c>
      <c r="P3" s="34">
        <f t="shared" si="2"/>
        <v>674.76414445399826</v>
      </c>
      <c r="Q3" s="34">
        <f t="shared" si="2"/>
        <v>646.75348237317269</v>
      </c>
      <c r="R3" s="34">
        <f t="shared" si="2"/>
        <v>605.36216680997416</v>
      </c>
      <c r="S3" s="34">
        <f t="shared" si="2"/>
        <v>651.15116079105746</v>
      </c>
      <c r="T3" s="34">
        <f t="shared" si="2"/>
        <v>392.33456577816003</v>
      </c>
      <c r="U3" s="34">
        <f t="shared" si="2"/>
        <v>366.35537403267404</v>
      </c>
      <c r="V3" s="34">
        <f t="shared" si="2"/>
        <v>418.43121238177127</v>
      </c>
      <c r="W3" s="34">
        <f t="shared" si="2"/>
        <v>361.1914015477214</v>
      </c>
      <c r="X3" s="34">
        <f t="shared" ref="X3" si="3">SUM(X4,X8,X11)</f>
        <v>415.33508168529659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389.18056749785035</v>
      </c>
      <c r="D4" s="29">
        <f t="shared" si="4"/>
        <v>434.91874462596724</v>
      </c>
      <c r="E4" s="29">
        <f t="shared" si="4"/>
        <v>533.57833190025792</v>
      </c>
      <c r="F4" s="29">
        <f t="shared" si="4"/>
        <v>602.66904557179691</v>
      </c>
      <c r="G4" s="29">
        <f t="shared" si="4"/>
        <v>642.23938091143589</v>
      </c>
      <c r="H4" s="29">
        <f t="shared" si="4"/>
        <v>633.75288048151333</v>
      </c>
      <c r="I4" s="29">
        <f t="shared" si="4"/>
        <v>585.64471195184854</v>
      </c>
      <c r="J4" s="29">
        <f t="shared" si="4"/>
        <v>642.97755803955283</v>
      </c>
      <c r="K4" s="29">
        <f t="shared" si="4"/>
        <v>666.80705073086835</v>
      </c>
      <c r="L4" s="29">
        <f t="shared" si="4"/>
        <v>469.30662080825448</v>
      </c>
      <c r="M4" s="29">
        <f t="shared" si="4"/>
        <v>627.18830610490102</v>
      </c>
      <c r="N4" s="29">
        <f t="shared" si="4"/>
        <v>653.39965606190879</v>
      </c>
      <c r="O4" s="29">
        <f t="shared" si="4"/>
        <v>591.29793637145303</v>
      </c>
      <c r="P4" s="29">
        <f t="shared" si="4"/>
        <v>636.64660361134997</v>
      </c>
      <c r="Q4" s="29">
        <f t="shared" si="4"/>
        <v>608.99974204643161</v>
      </c>
      <c r="R4" s="29">
        <f t="shared" si="4"/>
        <v>570.69174548581248</v>
      </c>
      <c r="S4" s="29">
        <f t="shared" si="4"/>
        <v>610.72880481513323</v>
      </c>
      <c r="T4" s="29">
        <f t="shared" si="4"/>
        <v>350.19982803095456</v>
      </c>
      <c r="U4" s="29">
        <f t="shared" si="4"/>
        <v>330.32364574376606</v>
      </c>
      <c r="V4" s="29">
        <f t="shared" si="4"/>
        <v>383.91066208082549</v>
      </c>
      <c r="W4" s="29">
        <f t="shared" si="4"/>
        <v>332.91272570937235</v>
      </c>
      <c r="X4" s="29">
        <f t="shared" ref="X4" si="5">SUM(X5:X7)</f>
        <v>392.8898538263112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6.5950128976784178E-2</v>
      </c>
      <c r="D5" s="10">
        <f>PPRD!D5+RCV_RCY!D5+IMP!D5-EXP!D5+STK_CHG!D5-INTMARB!D5</f>
        <v>0.13190025795356841</v>
      </c>
      <c r="E5" s="10">
        <f>PPRD!E5+RCV_RCY!E5+IMP!E5-EXP!E5+STK_CHG!E5-INTMARB!E5</f>
        <v>0.13190025795356775</v>
      </c>
      <c r="F5" s="10">
        <f>PPRD!F5+RCV_RCY!F5+IMP!F5-EXP!F5+STK_CHG!F5-INTMARB!F5</f>
        <v>0</v>
      </c>
      <c r="G5" s="10">
        <f>PPRD!G5+RCV_RCY!G5+IMP!G5-EXP!G5+STK_CHG!G5-INTMARB!G5</f>
        <v>0.26388650042992262</v>
      </c>
      <c r="H5" s="10">
        <f>PPRD!H5+RCV_RCY!H5+IMP!H5-EXP!H5+STK_CHG!H5-INTMARB!H5</f>
        <v>0.19793637145313839</v>
      </c>
      <c r="I5" s="10">
        <f>PPRD!I5+RCV_RCY!I5+IMP!I5-EXP!I5+STK_CHG!I5-INTMARB!I5</f>
        <v>6.5950128976784178E-2</v>
      </c>
      <c r="J5" s="10">
        <f>PPRD!J5+RCV_RCY!J5+IMP!J5-EXP!J5+STK_CHG!J5-INTMARB!J5</f>
        <v>0.19742046431642299</v>
      </c>
      <c r="K5" s="10">
        <f>PPRD!K5+RCV_RCY!K5+IMP!K5-EXP!K5+STK_CHG!K5-INTMARB!K5</f>
        <v>0</v>
      </c>
      <c r="L5" s="10">
        <f>PPRD!L5+RCV_RCY!L5+IMP!L5-EXP!L5+STK_CHG!L5-INTMARB!L5</f>
        <v>0.19793637145313839</v>
      </c>
      <c r="M5" s="10">
        <f>PPRD!M5+RCV_RCY!M5+IMP!M5-EXP!M5+STK_CHG!M5-INTMARB!M5</f>
        <v>0.85760963026655201</v>
      </c>
      <c r="N5" s="10">
        <f>PPRD!N5+RCV_RCY!N5+IMP!N5-EXP!N5+STK_CHG!N5-INTMARB!N5</f>
        <v>1.385296646603611</v>
      </c>
      <c r="O5" s="10">
        <f>PPRD!O5+RCV_RCY!O5+IMP!O5-EXP!O5+STK_CHG!O5-INTMARB!O5</f>
        <v>0.13190025795356841</v>
      </c>
      <c r="P5" s="10">
        <f>PPRD!P5+RCV_RCY!P5+IMP!P5-EXP!P5+STK_CHG!P5-INTMARB!P5</f>
        <v>1.781083404987102</v>
      </c>
      <c r="Q5" s="10">
        <f>PPRD!Q5+RCV_RCY!Q5+IMP!Q5-EXP!Q5+STK_CHG!Q5-INTMARB!Q5</f>
        <v>0.9895098882201202</v>
      </c>
      <c r="R5" s="10">
        <f>PPRD!R5+RCV_RCY!R5+IMP!R5-EXP!R5+STK_CHG!R5-INTMARB!R5</f>
        <v>0.59372312983662934</v>
      </c>
      <c r="S5" s="10">
        <f>PPRD!S5+RCV_RCY!S5+IMP!S5-EXP!S5+STK_CHG!S5-INTMARB!S5</f>
        <v>6.5950128976784178E-2</v>
      </c>
      <c r="T5" s="10">
        <f>PPRD!T5+RCV_RCY!T5+IMP!T5-EXP!T5+STK_CHG!T5-INTMARB!T5</f>
        <v>0.19742046431642299</v>
      </c>
      <c r="U5" s="10">
        <f>PPRD!U5+RCV_RCY!U5+IMP!U5-EXP!U5+STK_CHG!U5-INTMARB!U5</f>
        <v>2.0398968185726569</v>
      </c>
      <c r="V5" s="10">
        <f>PPRD!V5+RCV_RCY!V5+IMP!V5-EXP!V5+STK_CHG!V5-INTMARB!V5</f>
        <v>1.0527944969905421</v>
      </c>
      <c r="W5" s="10">
        <f>PPRD!W5+RCV_RCY!W5+IMP!W5-EXP!W5+STK_CHG!W5-INTMARB!W5</f>
        <v>0.59226139294926905</v>
      </c>
      <c r="X5" s="10">
        <f>PPRD!X5+RCV_RCY!X5+IMP!X5-EXP!X5+STK_CHG!X5-INTMARB!X5</f>
        <v>2.4346517626827171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389.11461736887355</v>
      </c>
      <c r="D7" s="10">
        <f>PPRD!D7+RCV_RCY!D7+IMP!D7-EXP!D7+STK_CHG!D7-INTMARB!D7</f>
        <v>434.78684436801365</v>
      </c>
      <c r="E7" s="10">
        <f>PPRD!E7+RCV_RCY!E7+IMP!E7-EXP!E7+STK_CHG!E7-INTMARB!E7</f>
        <v>533.44643164230433</v>
      </c>
      <c r="F7" s="10">
        <f>PPRD!F7+RCV_RCY!F7+IMP!F7-EXP!F7+STK_CHG!F7-INTMARB!F7</f>
        <v>602.66904557179691</v>
      </c>
      <c r="G7" s="10">
        <f>PPRD!G7+RCV_RCY!G7+IMP!G7-EXP!G7+STK_CHG!G7-INTMARB!G7</f>
        <v>641.97549441100591</v>
      </c>
      <c r="H7" s="10">
        <f>PPRD!H7+RCV_RCY!H7+IMP!H7-EXP!H7+STK_CHG!H7-INTMARB!H7</f>
        <v>633.55494411006021</v>
      </c>
      <c r="I7" s="10">
        <f>PPRD!I7+RCV_RCY!I7+IMP!I7-EXP!I7+STK_CHG!I7-INTMARB!I7</f>
        <v>585.5787618228718</v>
      </c>
      <c r="J7" s="10">
        <f>PPRD!J7+RCV_RCY!J7+IMP!J7-EXP!J7+STK_CHG!J7-INTMARB!J7</f>
        <v>642.78013757523638</v>
      </c>
      <c r="K7" s="10">
        <f>PPRD!K7+RCV_RCY!K7+IMP!K7-EXP!K7+STK_CHG!K7-INTMARB!K7</f>
        <v>666.80705073086835</v>
      </c>
      <c r="L7" s="10">
        <f>PPRD!L7+RCV_RCY!L7+IMP!L7-EXP!L7+STK_CHG!L7-INTMARB!L7</f>
        <v>469.10868443680135</v>
      </c>
      <c r="M7" s="10">
        <f>PPRD!M7+RCV_RCY!M7+IMP!M7-EXP!M7+STK_CHG!M7-INTMARB!M7</f>
        <v>626.33069647463446</v>
      </c>
      <c r="N7" s="10">
        <f>PPRD!N7+RCV_RCY!N7+IMP!N7-EXP!N7+STK_CHG!N7-INTMARB!N7</f>
        <v>652.01435941530519</v>
      </c>
      <c r="O7" s="10">
        <f>PPRD!O7+RCV_RCY!O7+IMP!O7-EXP!O7+STK_CHG!O7-INTMARB!O7</f>
        <v>591.16603611349944</v>
      </c>
      <c r="P7" s="10">
        <f>PPRD!P7+RCV_RCY!P7+IMP!P7-EXP!P7+STK_CHG!P7-INTMARB!P7</f>
        <v>634.86552020636282</v>
      </c>
      <c r="Q7" s="10">
        <f>PPRD!Q7+RCV_RCY!Q7+IMP!Q7-EXP!Q7+STK_CHG!Q7-INTMARB!Q7</f>
        <v>608.01023215821147</v>
      </c>
      <c r="R7" s="10">
        <f>PPRD!R7+RCV_RCY!R7+IMP!R7-EXP!R7+STK_CHG!R7-INTMARB!R7</f>
        <v>570.0980223559759</v>
      </c>
      <c r="S7" s="10">
        <f>PPRD!S7+RCV_RCY!S7+IMP!S7-EXP!S7+STK_CHG!S7-INTMARB!S7</f>
        <v>610.66285468615649</v>
      </c>
      <c r="T7" s="10">
        <f>PPRD!T7+RCV_RCY!T7+IMP!T7-EXP!T7+STK_CHG!T7-INTMARB!T7</f>
        <v>350.00240756663811</v>
      </c>
      <c r="U7" s="10">
        <f>PPRD!U7+RCV_RCY!U7+IMP!U7-EXP!U7+STK_CHG!U7-INTMARB!U7</f>
        <v>328.28374892519344</v>
      </c>
      <c r="V7" s="10">
        <f>PPRD!V7+RCV_RCY!V7+IMP!V7-EXP!V7+STK_CHG!V7-INTMARB!V7</f>
        <v>382.85786758383495</v>
      </c>
      <c r="W7" s="10">
        <f>PPRD!W7+RCV_RCY!W7+IMP!W7-EXP!W7+STK_CHG!W7-INTMARB!W7</f>
        <v>332.32046431642306</v>
      </c>
      <c r="X7" s="10">
        <f>PPRD!X7+RCV_RCY!X7+IMP!X7-EXP!X7+STK_CHG!X7-INTMARB!X7</f>
        <v>390.45520206362846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29.900601891659502</v>
      </c>
      <c r="D8" s="29">
        <f t="shared" si="6"/>
        <v>31.738177128116941</v>
      </c>
      <c r="E8" s="29">
        <f t="shared" si="6"/>
        <v>33.762166809974204</v>
      </c>
      <c r="F8" s="29">
        <f t="shared" si="6"/>
        <v>34.871969045571802</v>
      </c>
      <c r="G8" s="29">
        <f t="shared" si="6"/>
        <v>33.779879621668101</v>
      </c>
      <c r="H8" s="29">
        <f t="shared" si="6"/>
        <v>33.73602751504729</v>
      </c>
      <c r="I8" s="29">
        <f t="shared" si="6"/>
        <v>34.283404987102323</v>
      </c>
      <c r="J8" s="29">
        <f t="shared" si="6"/>
        <v>26.58856405846948</v>
      </c>
      <c r="K8" s="29">
        <f t="shared" si="6"/>
        <v>24.832330180567499</v>
      </c>
      <c r="L8" s="29">
        <f t="shared" si="6"/>
        <v>19.060275150472911</v>
      </c>
      <c r="M8" s="29">
        <f t="shared" si="6"/>
        <v>36.361220980223564</v>
      </c>
      <c r="N8" s="29">
        <f t="shared" si="6"/>
        <v>29.84419604471195</v>
      </c>
      <c r="O8" s="29">
        <f t="shared" si="6"/>
        <v>20.655717970765267</v>
      </c>
      <c r="P8" s="29">
        <f t="shared" si="6"/>
        <v>20.616165090283747</v>
      </c>
      <c r="Q8" s="29">
        <f t="shared" si="6"/>
        <v>17.452106620808252</v>
      </c>
      <c r="R8" s="29">
        <f t="shared" si="6"/>
        <v>17.168959587274291</v>
      </c>
      <c r="S8" s="29">
        <f t="shared" si="6"/>
        <v>20.120722269991397</v>
      </c>
      <c r="T8" s="29">
        <f t="shared" si="6"/>
        <v>20.012897678417879</v>
      </c>
      <c r="U8" s="29">
        <f t="shared" si="6"/>
        <v>14.539982803095439</v>
      </c>
      <c r="V8" s="29">
        <f t="shared" si="6"/>
        <v>12.538693035253649</v>
      </c>
      <c r="W8" s="29">
        <f t="shared" si="6"/>
        <v>7.1368873602751499</v>
      </c>
      <c r="X8" s="29">
        <f t="shared" ref="X8" si="7">SUM(X9:X10)</f>
        <v>1.7935511607910579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12.954514187446261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29.900601891659502</v>
      </c>
      <c r="D10" s="10">
        <f>PPRD!D10+RCV_RCY!D10+IMP!D10-EXP!D10+STK_CHG!D10-INTMARB!D10</f>
        <v>31.738177128116941</v>
      </c>
      <c r="E10" s="10">
        <f>PPRD!E10+RCV_RCY!E10+IMP!E10-EXP!E10+STK_CHG!E10-INTMARB!E10</f>
        <v>33.762166809974204</v>
      </c>
      <c r="F10" s="10">
        <f>PPRD!F10+RCV_RCY!F10+IMP!F10-EXP!F10+STK_CHG!F10-INTMARB!F10</f>
        <v>34.871969045571802</v>
      </c>
      <c r="G10" s="10">
        <f>PPRD!G10+RCV_RCY!G10+IMP!G10-EXP!G10+STK_CHG!G10-INTMARB!G10</f>
        <v>33.779879621668101</v>
      </c>
      <c r="H10" s="10">
        <f>PPRD!H10+RCV_RCY!H10+IMP!H10-EXP!H10+STK_CHG!H10-INTMARB!H10</f>
        <v>33.73602751504729</v>
      </c>
      <c r="I10" s="10">
        <f>PPRD!I10+RCV_RCY!I10+IMP!I10-EXP!I10+STK_CHG!I10-INTMARB!I10</f>
        <v>34.283404987102323</v>
      </c>
      <c r="J10" s="10">
        <f>PPRD!J10+RCV_RCY!J10+IMP!J10-EXP!J10+STK_CHG!J10-INTMARB!J10</f>
        <v>26.58856405846948</v>
      </c>
      <c r="K10" s="10">
        <f>PPRD!K10+RCV_RCY!K10+IMP!K10-EXP!K10+STK_CHG!K10-INTMARB!K10</f>
        <v>24.832330180567499</v>
      </c>
      <c r="L10" s="10">
        <f>PPRD!L10+RCV_RCY!L10+IMP!L10-EXP!L10+STK_CHG!L10-INTMARB!L10</f>
        <v>19.060275150472911</v>
      </c>
      <c r="M10" s="10">
        <f>PPRD!M10+RCV_RCY!M10+IMP!M10-EXP!M10+STK_CHG!M10-INTMARB!M10</f>
        <v>23.4067067927773</v>
      </c>
      <c r="N10" s="10">
        <f>PPRD!N10+RCV_RCY!N10+IMP!N10-EXP!N10+STK_CHG!N10-INTMARB!N10</f>
        <v>29.84419604471195</v>
      </c>
      <c r="O10" s="10">
        <f>PPRD!O10+RCV_RCY!O10+IMP!O10-EXP!O10+STK_CHG!O10-INTMARB!O10</f>
        <v>20.655717970765267</v>
      </c>
      <c r="P10" s="10">
        <f>PPRD!P10+RCV_RCY!P10+IMP!P10-EXP!P10+STK_CHG!P10-INTMARB!P10</f>
        <v>20.616165090283747</v>
      </c>
      <c r="Q10" s="10">
        <f>PPRD!Q10+RCV_RCY!Q10+IMP!Q10-EXP!Q10+STK_CHG!Q10-INTMARB!Q10</f>
        <v>17.452106620808252</v>
      </c>
      <c r="R10" s="10">
        <f>PPRD!R10+RCV_RCY!R10+IMP!R10-EXP!R10+STK_CHG!R10-INTMARB!R10</f>
        <v>17.168959587274291</v>
      </c>
      <c r="S10" s="10">
        <f>PPRD!S10+RCV_RCY!S10+IMP!S10-EXP!S10+STK_CHG!S10-INTMARB!S10</f>
        <v>20.120722269991397</v>
      </c>
      <c r="T10" s="10">
        <f>PPRD!T10+RCV_RCY!T10+IMP!T10-EXP!T10+STK_CHG!T10-INTMARB!T10</f>
        <v>20.012897678417879</v>
      </c>
      <c r="U10" s="10">
        <f>PPRD!U10+RCV_RCY!U10+IMP!U10-EXP!U10+STK_CHG!U10-INTMARB!U10</f>
        <v>14.539982803095439</v>
      </c>
      <c r="V10" s="10">
        <f>PPRD!V10+RCV_RCY!V10+IMP!V10-EXP!V10+STK_CHG!V10-INTMARB!V10</f>
        <v>12.538693035253649</v>
      </c>
      <c r="W10" s="10">
        <f>PPRD!W10+RCV_RCY!W10+IMP!W10-EXP!W10+STK_CHG!W10-INTMARB!W10</f>
        <v>7.1368873602751499</v>
      </c>
      <c r="X10" s="10">
        <f>PPRD!X10+RCV_RCY!X10+IMP!X10-EXP!X10+STK_CHG!X10-INTMARB!X10</f>
        <v>1.7935511607910579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12.60103181427343</v>
      </c>
      <c r="D11" s="29">
        <f t="shared" si="8"/>
        <v>13.301031814273433</v>
      </c>
      <c r="E11" s="29">
        <f t="shared" si="8"/>
        <v>11.90094582975064</v>
      </c>
      <c r="F11" s="29">
        <f t="shared" si="8"/>
        <v>11.90094582975064</v>
      </c>
      <c r="G11" s="29">
        <f t="shared" si="8"/>
        <v>14.001117798796219</v>
      </c>
      <c r="H11" s="29">
        <f t="shared" si="8"/>
        <v>16.101289767841791</v>
      </c>
      <c r="I11" s="29">
        <f t="shared" si="8"/>
        <v>14.701203783319</v>
      </c>
      <c r="J11" s="29">
        <f t="shared" si="8"/>
        <v>19.601547721410142</v>
      </c>
      <c r="K11" s="29">
        <f t="shared" si="8"/>
        <v>17.501461736887361</v>
      </c>
      <c r="L11" s="29">
        <f t="shared" si="8"/>
        <v>18.201461736887357</v>
      </c>
      <c r="M11" s="29">
        <f t="shared" si="8"/>
        <v>18.90154772141014</v>
      </c>
      <c r="N11" s="29">
        <f t="shared" si="8"/>
        <v>19.601547721410146</v>
      </c>
      <c r="O11" s="29">
        <f t="shared" si="8"/>
        <v>19.60163370593293</v>
      </c>
      <c r="P11" s="29">
        <f t="shared" si="8"/>
        <v>17.501375752364574</v>
      </c>
      <c r="Q11" s="29">
        <f t="shared" si="8"/>
        <v>20.301633705932925</v>
      </c>
      <c r="R11" s="29">
        <f t="shared" si="8"/>
        <v>17.501461736887361</v>
      </c>
      <c r="S11" s="29">
        <f t="shared" si="8"/>
        <v>20.301633705932932</v>
      </c>
      <c r="T11" s="29">
        <f t="shared" si="8"/>
        <v>22.12184006878762</v>
      </c>
      <c r="U11" s="29">
        <f t="shared" si="8"/>
        <v>21.491745485812547</v>
      </c>
      <c r="V11" s="29">
        <f t="shared" si="8"/>
        <v>21.981857265692174</v>
      </c>
      <c r="W11" s="29">
        <f t="shared" si="8"/>
        <v>21.141788478073948</v>
      </c>
      <c r="X11" s="29">
        <f t="shared" ref="X11" si="9">SUM(X12:X16)</f>
        <v>20.651676698194319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12.60103181427343</v>
      </c>
      <c r="D13" s="10">
        <f>PPRD!D13+RCV_RCY!D13+IMP!D13-EXP!D13+STK_CHG!D13-INTMARB!D13</f>
        <v>13.301031814273433</v>
      </c>
      <c r="E13" s="10">
        <f>PPRD!E13+RCV_RCY!E13+IMP!E13-EXP!E13+STK_CHG!E13-INTMARB!E13</f>
        <v>11.90094582975064</v>
      </c>
      <c r="F13" s="10">
        <f>PPRD!F13+RCV_RCY!F13+IMP!F13-EXP!F13+STK_CHG!F13-INTMARB!F13</f>
        <v>11.90094582975064</v>
      </c>
      <c r="G13" s="10">
        <f>PPRD!G13+RCV_RCY!G13+IMP!G13-EXP!G13+STK_CHG!G13-INTMARB!G13</f>
        <v>14.001117798796219</v>
      </c>
      <c r="H13" s="10">
        <f>PPRD!H13+RCV_RCY!H13+IMP!H13-EXP!H13+STK_CHG!H13-INTMARB!H13</f>
        <v>16.101289767841791</v>
      </c>
      <c r="I13" s="10">
        <f>PPRD!I13+RCV_RCY!I13+IMP!I13-EXP!I13+STK_CHG!I13-INTMARB!I13</f>
        <v>14.701203783319</v>
      </c>
      <c r="J13" s="10">
        <f>PPRD!J13+RCV_RCY!J13+IMP!J13-EXP!J13+STK_CHG!J13-INTMARB!J13</f>
        <v>19.601547721410142</v>
      </c>
      <c r="K13" s="10">
        <f>PPRD!K13+RCV_RCY!K13+IMP!K13-EXP!K13+STK_CHG!K13-INTMARB!K13</f>
        <v>17.501461736887361</v>
      </c>
      <c r="L13" s="10">
        <f>PPRD!L13+RCV_RCY!L13+IMP!L13-EXP!L13+STK_CHG!L13-INTMARB!L13</f>
        <v>18.201461736887357</v>
      </c>
      <c r="M13" s="10">
        <f>PPRD!M13+RCV_RCY!M13+IMP!M13-EXP!M13+STK_CHG!M13-INTMARB!M13</f>
        <v>18.90154772141014</v>
      </c>
      <c r="N13" s="10">
        <f>PPRD!N13+RCV_RCY!N13+IMP!N13-EXP!N13+STK_CHG!N13-INTMARB!N13</f>
        <v>19.601547721410146</v>
      </c>
      <c r="O13" s="10">
        <f>PPRD!O13+RCV_RCY!O13+IMP!O13-EXP!O13+STK_CHG!O13-INTMARB!O13</f>
        <v>19.60163370593293</v>
      </c>
      <c r="P13" s="10">
        <f>PPRD!P13+RCV_RCY!P13+IMP!P13-EXP!P13+STK_CHG!P13-INTMARB!P13</f>
        <v>17.501375752364574</v>
      </c>
      <c r="Q13" s="10">
        <f>PPRD!Q13+RCV_RCY!Q13+IMP!Q13-EXP!Q13+STK_CHG!Q13-INTMARB!Q13</f>
        <v>20.301633705932925</v>
      </c>
      <c r="R13" s="10">
        <f>PPRD!R13+RCV_RCY!R13+IMP!R13-EXP!R13+STK_CHG!R13-INTMARB!R13</f>
        <v>17.501461736887361</v>
      </c>
      <c r="S13" s="10">
        <f>PPRD!S13+RCV_RCY!S13+IMP!S13-EXP!S13+STK_CHG!S13-INTMARB!S13</f>
        <v>20.301633705932932</v>
      </c>
      <c r="T13" s="10">
        <f>PPRD!T13+RCV_RCY!T13+IMP!T13-EXP!T13+STK_CHG!T13-INTMARB!T13</f>
        <v>22.12184006878762</v>
      </c>
      <c r="U13" s="10">
        <f>PPRD!U13+RCV_RCY!U13+IMP!U13-EXP!U13+STK_CHG!U13-INTMARB!U13</f>
        <v>21.491745485812547</v>
      </c>
      <c r="V13" s="10">
        <f>PPRD!V13+RCV_RCY!V13+IMP!V13-EXP!V13+STK_CHG!V13-INTMARB!V13</f>
        <v>21.981857265692174</v>
      </c>
      <c r="W13" s="10">
        <f>PPRD!W13+RCV_RCY!W13+IMP!W13-EXP!W13+STK_CHG!W13-INTMARB!W13</f>
        <v>21.141788478073948</v>
      </c>
      <c r="X13" s="10">
        <f>PPRD!X13+RCV_RCY!X13+IMP!X13-EXP!X13+STK_CHG!X13-INTMARB!X13</f>
        <v>20.651676698194319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3976.7362854686162</v>
      </c>
      <c r="D26" s="37">
        <f t="shared" si="14"/>
        <v>4075.0857265692166</v>
      </c>
      <c r="E26" s="37">
        <f t="shared" si="14"/>
        <v>4247.6056749785039</v>
      </c>
      <c r="F26" s="37">
        <f t="shared" si="14"/>
        <v>4675.1363714531381</v>
      </c>
      <c r="G26" s="37">
        <f t="shared" si="14"/>
        <v>4396.9942390369724</v>
      </c>
      <c r="H26" s="37">
        <f t="shared" si="14"/>
        <v>4521.3924333619934</v>
      </c>
      <c r="I26" s="37">
        <f t="shared" si="14"/>
        <v>4616.7715391229567</v>
      </c>
      <c r="J26" s="37">
        <f t="shared" si="14"/>
        <v>4709.096302665519</v>
      </c>
      <c r="K26" s="37">
        <f t="shared" si="14"/>
        <v>4465.3207222699912</v>
      </c>
      <c r="L26" s="37">
        <f t="shared" si="14"/>
        <v>4373.1023215821151</v>
      </c>
      <c r="M26" s="37">
        <f t="shared" si="14"/>
        <v>3727.9751504729152</v>
      </c>
      <c r="N26" s="37">
        <f t="shared" si="14"/>
        <v>3649.6137575236453</v>
      </c>
      <c r="O26" s="37">
        <f t="shared" si="14"/>
        <v>3270.6564918314702</v>
      </c>
      <c r="P26" s="37">
        <f t="shared" si="14"/>
        <v>3160.2550300945827</v>
      </c>
      <c r="Q26" s="37">
        <f t="shared" si="14"/>
        <v>3118.0120378331894</v>
      </c>
      <c r="R26" s="37">
        <f t="shared" si="14"/>
        <v>3249.2930352536546</v>
      </c>
      <c r="S26" s="37">
        <f t="shared" si="14"/>
        <v>3253.0960447119523</v>
      </c>
      <c r="T26" s="37">
        <f t="shared" si="14"/>
        <v>3476.6052450558891</v>
      </c>
      <c r="U26" s="37">
        <f t="shared" si="14"/>
        <v>3351.1079965606186</v>
      </c>
      <c r="V26" s="37">
        <f t="shared" si="14"/>
        <v>3274.073086844367</v>
      </c>
      <c r="W26" s="37">
        <f t="shared" si="14"/>
        <v>2785.8730868443672</v>
      </c>
      <c r="X26" s="37">
        <f t="shared" ref="X26" si="15">SUM(X27,X33)</f>
        <v>2951.7227858985384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5543.474806534824</v>
      </c>
      <c r="D27" s="29">
        <f t="shared" si="16"/>
        <v>5217.9705932932065</v>
      </c>
      <c r="E27" s="29">
        <f t="shared" si="16"/>
        <v>5378.334479793637</v>
      </c>
      <c r="F27" s="29">
        <f t="shared" si="16"/>
        <v>5652.2693895098882</v>
      </c>
      <c r="G27" s="29">
        <f t="shared" si="16"/>
        <v>5627.1912295786751</v>
      </c>
      <c r="H27" s="29">
        <f t="shared" si="16"/>
        <v>5436.4229578675822</v>
      </c>
      <c r="I27" s="29">
        <f t="shared" si="16"/>
        <v>5107.4967325881335</v>
      </c>
      <c r="J27" s="29">
        <f t="shared" si="16"/>
        <v>5532.8963026655192</v>
      </c>
      <c r="K27" s="29">
        <f t="shared" si="16"/>
        <v>4730.9461736887361</v>
      </c>
      <c r="L27" s="29">
        <f t="shared" si="16"/>
        <v>5062.3614789337917</v>
      </c>
      <c r="M27" s="29">
        <f t="shared" si="16"/>
        <v>4449.1338779019779</v>
      </c>
      <c r="N27" s="29">
        <f t="shared" si="16"/>
        <v>3722.7905417024931</v>
      </c>
      <c r="O27" s="29">
        <f t="shared" si="16"/>
        <v>3701.2308684436803</v>
      </c>
      <c r="P27" s="29">
        <f t="shared" si="16"/>
        <v>3444.0057609630267</v>
      </c>
      <c r="Q27" s="29">
        <f t="shared" si="16"/>
        <v>3017.1295786758378</v>
      </c>
      <c r="R27" s="29">
        <f t="shared" si="16"/>
        <v>3426.3212381771286</v>
      </c>
      <c r="S27" s="29">
        <f t="shared" si="16"/>
        <v>3813.0806534823737</v>
      </c>
      <c r="T27" s="29">
        <f t="shared" si="16"/>
        <v>4004.9120378331891</v>
      </c>
      <c r="U27" s="29">
        <f t="shared" si="16"/>
        <v>4025.1755803955289</v>
      </c>
      <c r="V27" s="29">
        <f t="shared" si="16"/>
        <v>2980.4349097162503</v>
      </c>
      <c r="W27" s="29">
        <f t="shared" si="16"/>
        <v>2668.7630266552014</v>
      </c>
      <c r="X27" s="29">
        <f t="shared" ref="X27" si="17">SUM(X28:X32)</f>
        <v>2508.8390369733452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5228.604213241616</v>
      </c>
      <c r="D28" s="10">
        <f>PPRD!D28+RCV_RCY!D28+IMP!D28-EXP!D28+STK_CHG!D28-INTMARB!D28</f>
        <v>4893.398194325021</v>
      </c>
      <c r="E28" s="10">
        <f>PPRD!E28+RCV_RCY!E28+IMP!E28-EXP!E28+STK_CHG!E28-INTMARB!E28</f>
        <v>4891.3728288908005</v>
      </c>
      <c r="F28" s="10">
        <f>PPRD!F28+RCV_RCY!F28+IMP!F28-EXP!F28+STK_CHG!F28-INTMARB!F28</f>
        <v>4928.8429922613923</v>
      </c>
      <c r="G28" s="10">
        <f>PPRD!G28+RCV_RCY!G28+IMP!G28-EXP!G28+STK_CHG!G28-INTMARB!G28</f>
        <v>5143.5368013757516</v>
      </c>
      <c r="H28" s="10">
        <f>PPRD!H28+RCV_RCY!H28+IMP!H28-EXP!H28+STK_CHG!H28-INTMARB!H28</f>
        <v>4936.9447119518472</v>
      </c>
      <c r="I28" s="10">
        <f>PPRD!I28+RCV_RCY!I28+IMP!I28-EXP!I28+STK_CHG!I28-INTMARB!I28</f>
        <v>4688.8316423043843</v>
      </c>
      <c r="J28" s="10">
        <f>PPRD!J28+RCV_RCY!J28+IMP!J28-EXP!J28+STK_CHG!J28-INTMARB!J28</f>
        <v>5017.9611349957004</v>
      </c>
      <c r="K28" s="10">
        <f>PPRD!K28+RCV_RCY!K28+IMP!K28-EXP!K28+STK_CHG!K28-INTMARB!K28</f>
        <v>4359.7018916595007</v>
      </c>
      <c r="L28" s="10">
        <f>PPRD!L28+RCV_RCY!L28+IMP!L28-EXP!L28+STK_CHG!L28-INTMARB!L28</f>
        <v>4777.0850386930351</v>
      </c>
      <c r="M28" s="10">
        <f>PPRD!M28+RCV_RCY!M28+IMP!M28-EXP!M28+STK_CHG!M28-INTMARB!M28</f>
        <v>4235.7839208942396</v>
      </c>
      <c r="N28" s="10">
        <f>PPRD!N28+RCV_RCY!N28+IMP!N28-EXP!N28+STK_CHG!N28-INTMARB!N28</f>
        <v>3338.0409286328454</v>
      </c>
      <c r="O28" s="10">
        <f>PPRD!O28+RCV_RCY!O28+IMP!O28-EXP!O28+STK_CHG!O28-INTMARB!O28</f>
        <v>3118.7684436801374</v>
      </c>
      <c r="P28" s="10">
        <f>PPRD!P28+RCV_RCY!P28+IMP!P28-EXP!P28+STK_CHG!P28-INTMARB!P28</f>
        <v>3026.9801375752363</v>
      </c>
      <c r="Q28" s="10">
        <f>PPRD!Q28+RCV_RCY!Q28+IMP!Q28-EXP!Q28+STK_CHG!Q28-INTMARB!Q28</f>
        <v>2436.4742046431638</v>
      </c>
      <c r="R28" s="10">
        <f>PPRD!R28+RCV_RCY!R28+IMP!R28-EXP!R28+STK_CHG!R28-INTMARB!R28</f>
        <v>2919.8935511607915</v>
      </c>
      <c r="S28" s="10">
        <f>PPRD!S28+RCV_RCY!S28+IMP!S28-EXP!S28+STK_CHG!S28-INTMARB!S28</f>
        <v>3288.067239896819</v>
      </c>
      <c r="T28" s="10">
        <f>PPRD!T28+RCV_RCY!T28+IMP!T28-EXP!T28+STK_CHG!T28-INTMARB!T28</f>
        <v>3552.5200343938081</v>
      </c>
      <c r="U28" s="10">
        <f>PPRD!U28+RCV_RCY!U28+IMP!U28-EXP!U28+STK_CHG!U28-INTMARB!U28</f>
        <v>3661.4423903697334</v>
      </c>
      <c r="V28" s="10">
        <f>PPRD!V28+RCV_RCY!V28+IMP!V28-EXP!V28+STK_CHG!V28-INTMARB!V28</f>
        <v>2646.1598452278581</v>
      </c>
      <c r="W28" s="10">
        <f>PPRD!W28+RCV_RCY!W28+IMP!W28-EXP!W28+STK_CHG!W28-INTMARB!W28</f>
        <v>2027.4035253654336</v>
      </c>
      <c r="X28" s="10">
        <f>PPRD!X28+RCV_RCY!X28+IMP!X28-EXP!X28+STK_CHG!X28-INTMARB!X28</f>
        <v>1898.4916595012901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222.71427343078241</v>
      </c>
      <c r="D29" s="10">
        <f>PPRD!D29+RCV_RCY!D29+IMP!D29-EXP!D29+STK_CHG!D29-INTMARB!D29</f>
        <v>194.94600171969051</v>
      </c>
      <c r="E29" s="10">
        <f>PPRD!E29+RCV_RCY!E29+IMP!E29-EXP!E29+STK_CHG!E29-INTMARB!E29</f>
        <v>189.22588134135859</v>
      </c>
      <c r="F29" s="10">
        <f>PPRD!F29+RCV_RCY!F29+IMP!F29-EXP!F29+STK_CHG!F29-INTMARB!F29</f>
        <v>184.66646603611349</v>
      </c>
      <c r="G29" s="10">
        <f>PPRD!G29+RCV_RCY!G29+IMP!G29-EXP!G29+STK_CHG!G29-INTMARB!G29</f>
        <v>198.0711092003439</v>
      </c>
      <c r="H29" s="10">
        <f>PPRD!H29+RCV_RCY!H29+IMP!H29-EXP!H29+STK_CHG!H29-INTMARB!H29</f>
        <v>193.64084264832329</v>
      </c>
      <c r="I29" s="10">
        <f>PPRD!I29+RCV_RCY!I29+IMP!I29-EXP!I29+STK_CHG!I29-INTMARB!I29</f>
        <v>184.72992261392949</v>
      </c>
      <c r="J29" s="10">
        <f>PPRD!J29+RCV_RCY!J29+IMP!J29-EXP!J29+STK_CHG!J29-INTMARB!J29</f>
        <v>174.6656921754084</v>
      </c>
      <c r="K29" s="10">
        <f>PPRD!K29+RCV_RCY!K29+IMP!K29-EXP!K29+STK_CHG!K29-INTMARB!K29</f>
        <v>162.6267411865864</v>
      </c>
      <c r="L29" s="10">
        <f>PPRD!L29+RCV_RCY!L29+IMP!L29-EXP!L29+STK_CHG!L29-INTMARB!L29</f>
        <v>148.9336199484093</v>
      </c>
      <c r="M29" s="10">
        <f>PPRD!M29+RCV_RCY!M29+IMP!M29-EXP!M29+STK_CHG!M29-INTMARB!M29</f>
        <v>138.0561478933792</v>
      </c>
      <c r="N29" s="10">
        <f>PPRD!N29+RCV_RCY!N29+IMP!N29-EXP!N29+STK_CHG!N29-INTMARB!N29</f>
        <v>115.5033533963886</v>
      </c>
      <c r="O29" s="10">
        <f>PPRD!O29+RCV_RCY!O29+IMP!O29-EXP!O29+STK_CHG!O29-INTMARB!O29</f>
        <v>71.506534823731727</v>
      </c>
      <c r="P29" s="10">
        <f>PPRD!P29+RCV_RCY!P29+IMP!P29-EXP!P29+STK_CHG!P29-INTMARB!P29</f>
        <v>67.209544282029228</v>
      </c>
      <c r="Q29" s="10">
        <f>PPRD!Q29+RCV_RCY!Q29+IMP!Q29-EXP!Q29+STK_CHG!Q29-INTMARB!Q29</f>
        <v>59.500859845227858</v>
      </c>
      <c r="R29" s="10">
        <f>PPRD!R29+RCV_RCY!R29+IMP!R29-EXP!R29+STK_CHG!R29-INTMARB!R29</f>
        <v>61.763456577815987</v>
      </c>
      <c r="S29" s="10">
        <f>PPRD!S29+RCV_RCY!S29+IMP!S29-EXP!S29+STK_CHG!S29-INTMARB!S29</f>
        <v>65.051074806534814</v>
      </c>
      <c r="T29" s="10">
        <f>PPRD!T29+RCV_RCY!T29+IMP!T29-EXP!T29+STK_CHG!T29-INTMARB!T29</f>
        <v>70.246001719690454</v>
      </c>
      <c r="U29" s="10">
        <f>PPRD!U29+RCV_RCY!U29+IMP!U29-EXP!U29+STK_CHG!U29-INTMARB!U29</f>
        <v>61.953052450558893</v>
      </c>
      <c r="V29" s="10">
        <f>PPRD!V29+RCV_RCY!V29+IMP!V29-EXP!V29+STK_CHG!V29-INTMARB!V29</f>
        <v>58.297678417884782</v>
      </c>
      <c r="W29" s="10">
        <f>PPRD!W29+RCV_RCY!W29+IMP!W29-EXP!W29+STK_CHG!W29-INTMARB!W29</f>
        <v>56.055030094582968</v>
      </c>
      <c r="X29" s="10">
        <f>PPRD!X29+RCV_RCY!X29+IMP!X29-EXP!X29+STK_CHG!X29-INTMARB!X29</f>
        <v>54.823043852106608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51.648065348237317</v>
      </c>
      <c r="D30" s="10">
        <f>PPRD!D30+RCV_RCY!D30+IMP!D30-EXP!D30+STK_CHG!D30-INTMARB!D30</f>
        <v>115.44849527085123</v>
      </c>
      <c r="E30" s="10">
        <f>PPRD!E30+RCV_RCY!E30+IMP!E30-EXP!E30+STK_CHG!E30-INTMARB!E30</f>
        <v>287.60868443680135</v>
      </c>
      <c r="F30" s="10">
        <f>PPRD!F30+RCV_RCY!F30+IMP!F30-EXP!F30+STK_CHG!F30-INTMARB!F30</f>
        <v>524.58202923473766</v>
      </c>
      <c r="G30" s="10">
        <f>PPRD!G30+RCV_RCY!G30+IMP!G30-EXP!G30+STK_CHG!G30-INTMARB!G30</f>
        <v>270.39269131556313</v>
      </c>
      <c r="H30" s="10">
        <f>PPRD!H30+RCV_RCY!H30+IMP!H30-EXP!H30+STK_CHG!H30-INTMARB!H30</f>
        <v>285.58323301805672</v>
      </c>
      <c r="I30" s="10">
        <f>PPRD!I30+RCV_RCY!I30+IMP!I30-EXP!I30+STK_CHG!I30-INTMARB!I30</f>
        <v>209.6302665520206</v>
      </c>
      <c r="J30" s="10">
        <f>PPRD!J30+RCV_RCY!J30+IMP!J30-EXP!J30+STK_CHG!J30-INTMARB!J30</f>
        <v>304.82467755803953</v>
      </c>
      <c r="K30" s="10">
        <f>PPRD!K30+RCV_RCY!K30+IMP!K30-EXP!K30+STK_CHG!K30-INTMARB!K30</f>
        <v>165.07119518486675</v>
      </c>
      <c r="L30" s="10">
        <f>PPRD!L30+RCV_RCY!L30+IMP!L30-EXP!L30+STK_CHG!L30-INTMARB!L30</f>
        <v>84.451160791057617</v>
      </c>
      <c r="M30" s="10">
        <f>PPRD!M30+RCV_RCY!M30+IMP!M30-EXP!M30+STK_CHG!M30-INTMARB!M30</f>
        <v>6.1049011177987973</v>
      </c>
      <c r="N30" s="10">
        <f>PPRD!N30+RCV_RCY!N30+IMP!N30-EXP!N30+STK_CHG!N30-INTMARB!N30</f>
        <v>190.71607910576094</v>
      </c>
      <c r="O30" s="10">
        <f>PPRD!O30+RCV_RCY!O30+IMP!O30-EXP!O30+STK_CHG!O30-INTMARB!O30</f>
        <v>446.70395528804812</v>
      </c>
      <c r="P30" s="10">
        <f>PPRD!P30+RCV_RCY!P30+IMP!P30-EXP!P30+STK_CHG!P30-INTMARB!P30</f>
        <v>279.44488392089431</v>
      </c>
      <c r="Q30" s="10">
        <f>PPRD!Q30+RCV_RCY!Q30+IMP!Q30-EXP!Q30+STK_CHG!Q30-INTMARB!Q30</f>
        <v>462.00197764402395</v>
      </c>
      <c r="R30" s="10">
        <f>PPRD!R30+RCV_RCY!R30+IMP!R30-EXP!R30+STK_CHG!R30-INTMARB!R30</f>
        <v>390.61100601891661</v>
      </c>
      <c r="S30" s="10">
        <f>PPRD!S30+RCV_RCY!S30+IMP!S30-EXP!S30+STK_CHG!S30-INTMARB!S30</f>
        <v>392.65073086844359</v>
      </c>
      <c r="T30" s="10">
        <f>PPRD!T30+RCV_RCY!T30+IMP!T30-EXP!T30+STK_CHG!T30-INTMARB!T30</f>
        <v>317.48607050730863</v>
      </c>
      <c r="U30" s="10">
        <f>PPRD!U30+RCV_RCY!U30+IMP!U30-EXP!U30+STK_CHG!U30-INTMARB!U30</f>
        <v>247.31900257953566</v>
      </c>
      <c r="V30" s="10">
        <f>PPRD!V30+RCV_RCY!V30+IMP!V30-EXP!V30+STK_CHG!V30-INTMARB!V30</f>
        <v>233.95864144453998</v>
      </c>
      <c r="W30" s="10">
        <f>PPRD!W30+RCV_RCY!W30+IMP!W30-EXP!W30+STK_CHG!W30-INTMARB!W30</f>
        <v>543.89767841788478</v>
      </c>
      <c r="X30" s="10">
        <f>PPRD!X30+RCV_RCY!X30+IMP!X30-EXP!X30+STK_CHG!X30-INTMARB!X30</f>
        <v>509.12012037833182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40.508254514187442</v>
      </c>
      <c r="D31" s="10">
        <f>PPRD!D31+RCV_RCY!D31+IMP!D31-EXP!D31+STK_CHG!D31-INTMARB!D31</f>
        <v>14.177901977644026</v>
      </c>
      <c r="E31" s="10">
        <f>PPRD!E31+RCV_RCY!E31+IMP!E31-EXP!E31+STK_CHG!E31-INTMARB!E31</f>
        <v>10.12708512467756</v>
      </c>
      <c r="F31" s="10">
        <f>PPRD!F31+RCV_RCY!F31+IMP!F31-EXP!F31+STK_CHG!F31-INTMARB!F31</f>
        <v>14.177901977644019</v>
      </c>
      <c r="G31" s="10">
        <f>PPRD!G31+RCV_RCY!G31+IMP!G31-EXP!G31+STK_CHG!G31-INTMARB!G31</f>
        <v>15.19062768701634</v>
      </c>
      <c r="H31" s="10">
        <f>PPRD!H31+RCV_RCY!H31+IMP!H31-EXP!H31+STK_CHG!H31-INTMARB!H31</f>
        <v>20.25417024935512</v>
      </c>
      <c r="I31" s="10">
        <f>PPRD!I31+RCV_RCY!I31+IMP!I31-EXP!I31+STK_CHG!I31-INTMARB!I31</f>
        <v>24.304901117798799</v>
      </c>
      <c r="J31" s="10">
        <f>PPRD!J31+RCV_RCY!J31+IMP!J31-EXP!J31+STK_CHG!J31-INTMARB!J31</f>
        <v>35.444797936371451</v>
      </c>
      <c r="K31" s="10">
        <f>PPRD!K31+RCV_RCY!K31+IMP!K31-EXP!K31+STK_CHG!K31-INTMARB!K31</f>
        <v>43.546345657781593</v>
      </c>
      <c r="L31" s="10">
        <f>PPRD!L31+RCV_RCY!L31+IMP!L31-EXP!L31+STK_CHG!L31-INTMARB!L31</f>
        <v>51.891659501289759</v>
      </c>
      <c r="M31" s="10">
        <f>PPRD!M31+RCV_RCY!M31+IMP!M31-EXP!M31+STK_CHG!M31-INTMARB!M31</f>
        <v>69.188907996560616</v>
      </c>
      <c r="N31" s="10">
        <f>PPRD!N31+RCV_RCY!N31+IMP!N31-EXP!N31+STK_CHG!N31-INTMARB!N31</f>
        <v>78.530180567497851</v>
      </c>
      <c r="O31" s="10">
        <f>PPRD!O31+RCV_RCY!O31+IMP!O31-EXP!O31+STK_CHG!O31-INTMARB!O31</f>
        <v>64.251934651762681</v>
      </c>
      <c r="P31" s="10">
        <f>PPRD!P31+RCV_RCY!P31+IMP!P31-EXP!P31+STK_CHG!P31-INTMARB!P31</f>
        <v>70.371195184866721</v>
      </c>
      <c r="Q31" s="10">
        <f>PPRD!Q31+RCV_RCY!Q31+IMP!Q31-EXP!Q31+STK_CHG!Q31-INTMARB!Q31</f>
        <v>59.15253654342218</v>
      </c>
      <c r="R31" s="10">
        <f>PPRD!R31+RCV_RCY!R31+IMP!R31-EXP!R31+STK_CHG!R31-INTMARB!R31</f>
        <v>54.053224419604469</v>
      </c>
      <c r="S31" s="10">
        <f>PPRD!S31+RCV_RCY!S31+IMP!S31-EXP!S31+STK_CHG!S31-INTMARB!S31</f>
        <v>67.3116079105761</v>
      </c>
      <c r="T31" s="10">
        <f>PPRD!T31+RCV_RCY!T31+IMP!T31-EXP!T31+STK_CHG!T31-INTMARB!T31</f>
        <v>64.65993121238175</v>
      </c>
      <c r="U31" s="10">
        <f>PPRD!U31+RCV_RCY!U31+IMP!U31-EXP!U31+STK_CHG!U31-INTMARB!U31</f>
        <v>54.461134995700775</v>
      </c>
      <c r="V31" s="10">
        <f>PPRD!V31+RCV_RCY!V31+IMP!V31-EXP!V31+STK_CHG!V31-INTMARB!V31</f>
        <v>42.018744625967322</v>
      </c>
      <c r="W31" s="10">
        <f>PPRD!W31+RCV_RCY!W31+IMP!W31-EXP!W31+STK_CHG!W31-INTMARB!W31</f>
        <v>41.40679277730009</v>
      </c>
      <c r="X31" s="10">
        <f>PPRD!X31+RCV_RCY!X31+IMP!X31-EXP!X31+STK_CHG!X31-INTMARB!X31</f>
        <v>46.40421324161651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-1566.738521066208</v>
      </c>
      <c r="D33" s="29">
        <f t="shared" si="18"/>
        <v>-1142.8848667239899</v>
      </c>
      <c r="E33" s="29">
        <f t="shared" si="18"/>
        <v>-1130.7288048151336</v>
      </c>
      <c r="F33" s="29">
        <f t="shared" si="18"/>
        <v>-977.13301805674973</v>
      </c>
      <c r="G33" s="29">
        <f t="shared" si="18"/>
        <v>-1230.1969905417022</v>
      </c>
      <c r="H33" s="29">
        <f t="shared" si="18"/>
        <v>-915.03052450558903</v>
      </c>
      <c r="I33" s="29">
        <f t="shared" si="18"/>
        <v>-490.72519346517652</v>
      </c>
      <c r="J33" s="29">
        <f t="shared" si="18"/>
        <v>-823.80000000000007</v>
      </c>
      <c r="K33" s="29">
        <f t="shared" si="18"/>
        <v>-265.62545141874466</v>
      </c>
      <c r="L33" s="29">
        <f t="shared" si="18"/>
        <v>-689.25915735167644</v>
      </c>
      <c r="M33" s="29">
        <f t="shared" si="18"/>
        <v>-721.15872742906265</v>
      </c>
      <c r="N33" s="29">
        <f t="shared" si="18"/>
        <v>-73.17678417884764</v>
      </c>
      <c r="O33" s="29">
        <f t="shared" si="18"/>
        <v>-430.5743766122099</v>
      </c>
      <c r="P33" s="29">
        <f t="shared" si="18"/>
        <v>-283.75073086844378</v>
      </c>
      <c r="Q33" s="29">
        <f t="shared" si="18"/>
        <v>100.88245915735155</v>
      </c>
      <c r="R33" s="29">
        <f t="shared" si="18"/>
        <v>-177.02820292347403</v>
      </c>
      <c r="S33" s="29">
        <f t="shared" si="18"/>
        <v>-559.98460877042157</v>
      </c>
      <c r="T33" s="29">
        <f t="shared" si="18"/>
        <v>-528.30679277729973</v>
      </c>
      <c r="U33" s="29">
        <f t="shared" si="18"/>
        <v>-674.06758383491024</v>
      </c>
      <c r="V33" s="29">
        <f t="shared" si="18"/>
        <v>293.63817712811692</v>
      </c>
      <c r="W33" s="29">
        <f t="shared" si="18"/>
        <v>117.11006018916564</v>
      </c>
      <c r="X33" s="29">
        <f t="shared" ref="X33" si="19">SUM(X34:X50)</f>
        <v>442.88374892519317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-297.90627687016337</v>
      </c>
      <c r="D36" s="10">
        <f>PPRD!D36+RCV_RCY!D36+IMP!D36-EXP!D36+STK_CHG!D36-INTMARB!D36</f>
        <v>-251.98839208942391</v>
      </c>
      <c r="E36" s="10">
        <f>PPRD!E36+RCV_RCY!E36+IMP!E36-EXP!E36+STK_CHG!E36-INTMARB!E36</f>
        <v>-283.45889939810837</v>
      </c>
      <c r="F36" s="10">
        <f>PPRD!F36+RCV_RCY!F36+IMP!F36-EXP!F36+STK_CHG!F36-INTMARB!F36</f>
        <v>-287.82674118658639</v>
      </c>
      <c r="G36" s="10">
        <f>PPRD!G36+RCV_RCY!G36+IMP!G36-EXP!G36+STK_CHG!G36-INTMARB!G36</f>
        <v>-270.35554600171957</v>
      </c>
      <c r="H36" s="10">
        <f>PPRD!H36+RCV_RCY!H36+IMP!H36-EXP!H36+STK_CHG!H36-INTMARB!H36</f>
        <v>-254.22828890799661</v>
      </c>
      <c r="I36" s="10">
        <f>PPRD!I36+RCV_RCY!I36+IMP!I36-EXP!I36+STK_CHG!I36-INTMARB!I36</f>
        <v>-191.51117798796218</v>
      </c>
      <c r="J36" s="10">
        <f>PPRD!J36+RCV_RCY!J36+IMP!J36-EXP!J36+STK_CHG!J36-INTMARB!J36</f>
        <v>-222.86973344797931</v>
      </c>
      <c r="K36" s="10">
        <f>PPRD!K36+RCV_RCY!K36+IMP!K36-EXP!K36+STK_CHG!K36-INTMARB!K36</f>
        <v>-139.99355116079107</v>
      </c>
      <c r="L36" s="10">
        <f>PPRD!L36+RCV_RCY!L36+IMP!L36-EXP!L36+STK_CHG!L36-INTMARB!L36</f>
        <v>-191.51117798796216</v>
      </c>
      <c r="M36" s="10">
        <f>PPRD!M36+RCV_RCY!M36+IMP!M36-EXP!M36+STK_CHG!M36-INTMARB!M36</f>
        <v>-155.67282889079962</v>
      </c>
      <c r="N36" s="10">
        <f>PPRD!N36+RCV_RCY!N36+IMP!N36-EXP!N36+STK_CHG!N36-INTMARB!N36</f>
        <v>-129.91401547721406</v>
      </c>
      <c r="O36" s="10">
        <f>PPRD!O36+RCV_RCY!O36+IMP!O36-EXP!O36+STK_CHG!O36-INTMARB!O36</f>
        <v>-150.07308684436805</v>
      </c>
      <c r="P36" s="10">
        <f>PPRD!P36+RCV_RCY!P36+IMP!P36-EXP!P36+STK_CHG!P36-INTMARB!P36</f>
        <v>-116.47463456577813</v>
      </c>
      <c r="Q36" s="10">
        <f>PPRD!Q36+RCV_RCY!Q36+IMP!Q36-EXP!Q36+STK_CHG!Q36-INTMARB!Q36</f>
        <v>-96.315563198624176</v>
      </c>
      <c r="R36" s="10">
        <f>PPRD!R36+RCV_RCY!R36+IMP!R36-EXP!R36+STK_CHG!R36-INTMARB!R36</f>
        <v>-120.95442820292349</v>
      </c>
      <c r="S36" s="10">
        <f>PPRD!S36+RCV_RCY!S36+IMP!S36-EXP!S36+STK_CHG!S36-INTMARB!S36</f>
        <v>-115.35468615649184</v>
      </c>
      <c r="T36" s="10">
        <f>PPRD!T36+RCV_RCY!T36+IMP!T36-EXP!T36+STK_CHG!T36-INTMARB!T36</f>
        <v>-157.4647463456578</v>
      </c>
      <c r="U36" s="10">
        <f>PPRD!U36+RCV_RCY!U36+IMP!U36-EXP!U36+STK_CHG!U36-INTMARB!U36</f>
        <v>-129.35399828030953</v>
      </c>
      <c r="V36" s="10">
        <f>PPRD!V36+RCV_RCY!V36+IMP!V36-EXP!V36+STK_CHG!V36-INTMARB!V36</f>
        <v>-69.100773860705104</v>
      </c>
      <c r="W36" s="10">
        <f>PPRD!W36+RCV_RCY!W36+IMP!W36-EXP!W36+STK_CHG!W36-INTMARB!W36</f>
        <v>-77.50034393809112</v>
      </c>
      <c r="X36" s="10">
        <f>PPRD!X36+RCV_RCY!X36+IMP!X36-EXP!X36+STK_CHG!X36-INTMARB!X36</f>
        <v>-71.228718830610546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-581.4975064488392</v>
      </c>
      <c r="D37" s="10">
        <f>PPRD!D37+RCV_RCY!D37+IMP!D37-EXP!D37+STK_CHG!D37-INTMARB!D37</f>
        <v>-485.64634565778158</v>
      </c>
      <c r="E37" s="10">
        <f>PPRD!E37+RCV_RCY!E37+IMP!E37-EXP!E37+STK_CHG!E37-INTMARB!E37</f>
        <v>-480.32132416165086</v>
      </c>
      <c r="F37" s="10">
        <f>PPRD!F37+RCV_RCY!F37+IMP!F37-EXP!F37+STK_CHG!F37-INTMARB!F37</f>
        <v>-537.83198624247632</v>
      </c>
      <c r="G37" s="10">
        <f>PPRD!G37+RCV_RCY!G37+IMP!G37-EXP!G37+STK_CHG!G37-INTMARB!G37</f>
        <v>-535.70197764402405</v>
      </c>
      <c r="H37" s="10">
        <f>PPRD!H37+RCV_RCY!H37+IMP!H37-EXP!H37+STK_CHG!H37-INTMARB!H37</f>
        <v>-488.84135855545992</v>
      </c>
      <c r="I37" s="10">
        <f>PPRD!I37+RCV_RCY!I37+IMP!I37-EXP!I37+STK_CHG!I37-INTMARB!I37</f>
        <v>-397.25021496130699</v>
      </c>
      <c r="J37" s="10">
        <f>PPRD!J37+RCV_RCY!J37+IMP!J37-EXP!J37+STK_CHG!J37-INTMARB!J37</f>
        <v>-509.07669819432499</v>
      </c>
      <c r="K37" s="10">
        <f>PPRD!K37+RCV_RCY!K37+IMP!K37-EXP!K37+STK_CHG!K37-INTMARB!K37</f>
        <v>-325.89423903697326</v>
      </c>
      <c r="L37" s="10">
        <f>PPRD!L37+RCV_RCY!L37+IMP!L37-EXP!L37+STK_CHG!L37-INTMARB!L37</f>
        <v>-549.54720550300931</v>
      </c>
      <c r="M37" s="10">
        <f>PPRD!M37+RCV_RCY!M37+IMP!M37-EXP!M37+STK_CHG!M37-INTMARB!M37</f>
        <v>-472.86612209802229</v>
      </c>
      <c r="N37" s="10">
        <f>PPRD!N37+RCV_RCY!N37+IMP!N37-EXP!N37+STK_CHG!N37-INTMARB!N37</f>
        <v>-251.34333619948404</v>
      </c>
      <c r="O37" s="10">
        <f>PPRD!O37+RCV_RCY!O37+IMP!O37-EXP!O37+STK_CHG!O37-INTMARB!O37</f>
        <v>-426.00550300945827</v>
      </c>
      <c r="P37" s="10">
        <f>PPRD!P37+RCV_RCY!P37+IMP!P37-EXP!P37+STK_CHG!P37-INTMARB!P37</f>
        <v>-374.8848667239896</v>
      </c>
      <c r="Q37" s="10">
        <f>PPRD!Q37+RCV_RCY!Q37+IMP!Q37-EXP!Q37+STK_CHG!Q37-INTMARB!Q37</f>
        <v>-289.68374892519341</v>
      </c>
      <c r="R37" s="10">
        <f>PPRD!R37+RCV_RCY!R37+IMP!R37-EXP!R37+STK_CHG!R37-INTMARB!R37</f>
        <v>-331.21934651762689</v>
      </c>
      <c r="S37" s="10">
        <f>PPRD!S37+RCV_RCY!S37+IMP!S37-EXP!S37+STK_CHG!S37-INTMARB!S37</f>
        <v>-351.45451418744619</v>
      </c>
      <c r="T37" s="10">
        <f>PPRD!T37+RCV_RCY!T37+IMP!T37-EXP!T37+STK_CHG!T37-INTMARB!T37</f>
        <v>-524.0932932072227</v>
      </c>
      <c r="U37" s="10">
        <f>PPRD!U37+RCV_RCY!U37+IMP!U37-EXP!U37+STK_CHG!U37-INTMARB!U37</f>
        <v>-421.85202063628543</v>
      </c>
      <c r="V37" s="10">
        <f>PPRD!V37+RCV_RCY!V37+IMP!V37-EXP!V37+STK_CHG!V37-INTMARB!V37</f>
        <v>-250.17171109200336</v>
      </c>
      <c r="W37" s="10">
        <f>PPRD!W37+RCV_RCY!W37+IMP!W37-EXP!W37+STK_CHG!W37-INTMARB!W37</f>
        <v>-243.24909716251076</v>
      </c>
      <c r="X37" s="10">
        <f>PPRD!X37+RCV_RCY!X37+IMP!X37-EXP!X37+STK_CHG!X37-INTMARB!X37</f>
        <v>-150.27343078245909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0</v>
      </c>
      <c r="D38" s="10">
        <f>PPRD!D38+RCV_RCY!D38+IMP!D38-EXP!D38+STK_CHG!D38-INTMARB!D38</f>
        <v>0</v>
      </c>
      <c r="E38" s="10">
        <f>PPRD!E38+RCV_RCY!E38+IMP!E38-EXP!E38+STK_CHG!E38-INTMARB!E38</f>
        <v>0.5290627687016336</v>
      </c>
      <c r="F38" s="10">
        <f>PPRD!F38+RCV_RCY!F38+IMP!F38-EXP!F38+STK_CHG!F38-INTMARB!F38</f>
        <v>0.53250214961306963</v>
      </c>
      <c r="G38" s="10">
        <f>PPRD!G38+RCV_RCY!G38+IMP!G38-EXP!G38+STK_CHG!G38-INTMARB!G38</f>
        <v>0.53250214961306963</v>
      </c>
      <c r="H38" s="10">
        <f>PPRD!H38+RCV_RCY!H38+IMP!H38-EXP!H38+STK_CHG!H38-INTMARB!H38</f>
        <v>0.53250214961306963</v>
      </c>
      <c r="I38" s="10">
        <f>PPRD!I38+RCV_RCY!I38+IMP!I38-EXP!I38+STK_CHG!I38-INTMARB!I38</f>
        <v>0.53250214961306963</v>
      </c>
      <c r="J38" s="10">
        <f>PPRD!J38+RCV_RCY!J38+IMP!J38-EXP!J38+STK_CHG!J38-INTMARB!J38</f>
        <v>0.53250214961306963</v>
      </c>
      <c r="K38" s="10">
        <f>PPRD!K38+RCV_RCY!K38+IMP!K38-EXP!K38+STK_CHG!K38-INTMARB!K38</f>
        <v>0.53250214961306963</v>
      </c>
      <c r="L38" s="10">
        <f>PPRD!L38+RCV_RCY!L38+IMP!L38-EXP!L38+STK_CHG!L38-INTMARB!L38</f>
        <v>0.53250214961306963</v>
      </c>
      <c r="M38" s="10">
        <f>PPRD!M38+RCV_RCY!M38+IMP!M38-EXP!M38+STK_CHG!M38-INTMARB!M38</f>
        <v>0.53250214961306963</v>
      </c>
      <c r="N38" s="10">
        <f>PPRD!N38+RCV_RCY!N38+IMP!N38-EXP!N38+STK_CHG!N38-INTMARB!N38</f>
        <v>0.53250214961306963</v>
      </c>
      <c r="O38" s="10">
        <f>PPRD!O38+RCV_RCY!O38+IMP!O38-EXP!O38+STK_CHG!O38-INTMARB!O38</f>
        <v>0.53250214961306963</v>
      </c>
      <c r="P38" s="10">
        <f>PPRD!P38+RCV_RCY!P38+IMP!P38-EXP!P38+STK_CHG!P38-INTMARB!P38</f>
        <v>0.53250214961306963</v>
      </c>
      <c r="Q38" s="10">
        <f>PPRD!Q38+RCV_RCY!Q38+IMP!Q38-EXP!Q38+STK_CHG!Q38-INTMARB!Q38</f>
        <v>0.53250214961306963</v>
      </c>
      <c r="R38" s="10">
        <f>PPRD!R38+RCV_RCY!R38+IMP!R38-EXP!R38+STK_CHG!R38-INTMARB!R38</f>
        <v>0.42596732588134129</v>
      </c>
      <c r="S38" s="10">
        <f>PPRD!S38+RCV_RCY!S38+IMP!S38-EXP!S38+STK_CHG!S38-INTMARB!S38</f>
        <v>0.53250214961306963</v>
      </c>
      <c r="T38" s="10">
        <f>PPRD!T38+RCV_RCY!T38+IMP!T38-EXP!T38+STK_CHG!T38-INTMARB!T38</f>
        <v>0.53250214961306963</v>
      </c>
      <c r="U38" s="10">
        <f>PPRD!U38+RCV_RCY!U38+IMP!U38-EXP!U38+STK_CHG!U38-INTMARB!U38</f>
        <v>0.53250214961306963</v>
      </c>
      <c r="V38" s="10">
        <f>PPRD!V38+RCV_RCY!V38+IMP!V38-EXP!V38+STK_CHG!V38-INTMARB!V38</f>
        <v>0.53250214961306963</v>
      </c>
      <c r="W38" s="10">
        <f>PPRD!W38+RCV_RCY!W38+IMP!W38-EXP!W38+STK_CHG!W38-INTMARB!W38</f>
        <v>0.42596732588134129</v>
      </c>
      <c r="X38" s="10">
        <f>PPRD!X38+RCV_RCY!X38+IMP!X38-EXP!X38+STK_CHG!X38-INTMARB!X38</f>
        <v>0.53250214961306963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-13.649613069647465</v>
      </c>
      <c r="D40" s="10">
        <f>PPRD!D40+RCV_RCY!D40+IMP!D40-EXP!D40+STK_CHG!D40-INTMARB!D40</f>
        <v>1.7763568394002505E-15</v>
      </c>
      <c r="E40" s="10">
        <f>PPRD!E40+RCV_RCY!E40+IMP!E40-EXP!E40+STK_CHG!E40-INTMARB!E40</f>
        <v>1.0498710232158244</v>
      </c>
      <c r="F40" s="10">
        <f>PPRD!F40+RCV_RCY!F40+IMP!F40-EXP!F40+STK_CHG!F40-INTMARB!F40</f>
        <v>-7.3497850386930352</v>
      </c>
      <c r="G40" s="10">
        <f>PPRD!G40+RCV_RCY!G40+IMP!G40-EXP!G40+STK_CHG!G40-INTMARB!G40</f>
        <v>-13.649527085124678</v>
      </c>
      <c r="H40" s="10">
        <f>PPRD!H40+RCV_RCY!H40+IMP!H40-EXP!H40+STK_CHG!H40-INTMARB!H40</f>
        <v>-6.2998280309544272</v>
      </c>
      <c r="I40" s="10">
        <f>PPRD!I40+RCV_RCY!I40+IMP!I40-EXP!I40+STK_CHG!I40-INTMARB!I40</f>
        <v>30.449011177987956</v>
      </c>
      <c r="J40" s="10">
        <f>PPRD!J40+RCV_RCY!J40+IMP!J40-EXP!J40+STK_CHG!J40-INTMARB!J40</f>
        <v>3.1498710232158209</v>
      </c>
      <c r="K40" s="10">
        <f>PPRD!K40+RCV_RCY!K40+IMP!K40-EXP!K40+STK_CHG!K40-INTMARB!K40</f>
        <v>16.799484092863285</v>
      </c>
      <c r="L40" s="10">
        <f>PPRD!L40+RCV_RCY!L40+IMP!L40-EXP!L40+STK_CHG!L40-INTMARB!L40</f>
        <v>3.1498710232158205</v>
      </c>
      <c r="M40" s="10">
        <f>PPRD!M40+RCV_RCY!M40+IMP!M40-EXP!M40+STK_CHG!M40-INTMARB!M40</f>
        <v>9.4496130696474605</v>
      </c>
      <c r="N40" s="10">
        <f>PPRD!N40+RCV_RCY!N40+IMP!N40-EXP!N40+STK_CHG!N40-INTMARB!N40</f>
        <v>-8.3997420464316406</v>
      </c>
      <c r="O40" s="10">
        <f>PPRD!O40+RCV_RCY!O40+IMP!O40-EXP!O40+STK_CHG!O40-INTMARB!O40</f>
        <v>17.849441100601886</v>
      </c>
      <c r="P40" s="10">
        <f>PPRD!P40+RCV_RCY!P40+IMP!P40-EXP!P40+STK_CHG!P40-INTMARB!P40</f>
        <v>15.749527085124679</v>
      </c>
      <c r="Q40" s="10">
        <f>PPRD!Q40+RCV_RCY!Q40+IMP!Q40-EXP!Q40+STK_CHG!Q40-INTMARB!Q40</f>
        <v>18.899398108340492</v>
      </c>
      <c r="R40" s="10">
        <f>PPRD!R40+RCV_RCY!R40+IMP!R40-EXP!R40+STK_CHG!R40-INTMARB!R40</f>
        <v>16.799484092863288</v>
      </c>
      <c r="S40" s="10">
        <f>PPRD!S40+RCV_RCY!S40+IMP!S40-EXP!S40+STK_CHG!S40-INTMARB!S40</f>
        <v>12.599570077386071</v>
      </c>
      <c r="T40" s="10">
        <f>PPRD!T40+RCV_RCY!T40+IMP!T40-EXP!T40+STK_CHG!T40-INTMARB!T40</f>
        <v>20.894239036973346</v>
      </c>
      <c r="U40" s="10">
        <f>PPRD!U40+RCV_RCY!U40+IMP!U40-EXP!U40+STK_CHG!U40-INTMARB!U40</f>
        <v>-7.3497850386930352</v>
      </c>
      <c r="V40" s="10">
        <f>PPRD!V40+RCV_RCY!V40+IMP!V40-EXP!V40+STK_CHG!V40-INTMARB!V40</f>
        <v>43.573516766981939</v>
      </c>
      <c r="W40" s="10">
        <f>PPRD!W40+RCV_RCY!W40+IMP!W40-EXP!W40+STK_CHG!W40-INTMARB!W40</f>
        <v>-2.0999999999999996</v>
      </c>
      <c r="X40" s="10">
        <f>PPRD!X40+RCV_RCY!X40+IMP!X40-EXP!X40+STK_CHG!X40-INTMARB!X40</f>
        <v>21.629320722269988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-2.0999140154772138</v>
      </c>
      <c r="D41" s="10">
        <f>PPRD!D41+RCV_RCY!D41+IMP!D41-EXP!D41+STK_CHG!D41-INTMARB!D41</f>
        <v>-2.0999140154772138</v>
      </c>
      <c r="E41" s="10">
        <f>PPRD!E41+RCV_RCY!E41+IMP!E41-EXP!E41+STK_CHG!E41-INTMARB!E41</f>
        <v>0</v>
      </c>
      <c r="F41" s="10">
        <f>PPRD!F41+RCV_RCY!F41+IMP!F41-EXP!F41+STK_CHG!F41-INTMARB!F41</f>
        <v>0</v>
      </c>
      <c r="G41" s="10">
        <f>PPRD!G41+RCV_RCY!G41+IMP!G41-EXP!G41+STK_CHG!G41-INTMARB!G41</f>
        <v>0</v>
      </c>
      <c r="H41" s="10">
        <f>PPRD!H41+RCV_RCY!H41+IMP!H41-EXP!H41+STK_CHG!H41-INTMARB!H41</f>
        <v>0</v>
      </c>
      <c r="I41" s="10">
        <f>PPRD!I41+RCV_RCY!I41+IMP!I41-EXP!I41+STK_CHG!I41-INTMARB!I41</f>
        <v>-1.0499570077386069</v>
      </c>
      <c r="J41" s="10">
        <f>PPRD!J41+RCV_RCY!J41+IMP!J41-EXP!J41+STK_CHG!J41-INTMARB!J41</f>
        <v>1.0499570077386069</v>
      </c>
      <c r="K41" s="10">
        <f>PPRD!K41+RCV_RCY!K41+IMP!K41-EXP!K41+STK_CHG!K41-INTMARB!K41</f>
        <v>1.0499570077386069</v>
      </c>
      <c r="L41" s="10">
        <f>PPRD!L41+RCV_RCY!L41+IMP!L41-EXP!L41+STK_CHG!L41-INTMARB!L41</f>
        <v>1.0499570077386069</v>
      </c>
      <c r="M41" s="10">
        <f>PPRD!M41+RCV_RCY!M41+IMP!M41-EXP!M41+STK_CHG!M41-INTMARB!M41</f>
        <v>1.0499570077386069</v>
      </c>
      <c r="N41" s="10">
        <f>PPRD!N41+RCV_RCY!N41+IMP!N41-EXP!N41+STK_CHG!N41-INTMARB!N41</f>
        <v>1.0499570077386069</v>
      </c>
      <c r="O41" s="10">
        <f>PPRD!O41+RCV_RCY!O41+IMP!O41-EXP!O41+STK_CHG!O41-INTMARB!O41</f>
        <v>1.0499570077386069</v>
      </c>
      <c r="P41" s="10">
        <f>PPRD!P41+RCV_RCY!P41+IMP!P41-EXP!P41+STK_CHG!P41-INTMARB!P41</f>
        <v>1.0499570077386069</v>
      </c>
      <c r="Q41" s="10">
        <f>PPRD!Q41+RCV_RCY!Q41+IMP!Q41-EXP!Q41+STK_CHG!Q41-INTMARB!Q41</f>
        <v>2.0999140154772138</v>
      </c>
      <c r="R41" s="10">
        <f>PPRD!R41+RCV_RCY!R41+IMP!R41-EXP!R41+STK_CHG!R41-INTMARB!R41</f>
        <v>3.1498710232158209</v>
      </c>
      <c r="S41" s="10">
        <f>PPRD!S41+RCV_RCY!S41+IMP!S41-EXP!S41+STK_CHG!S41-INTMARB!S41</f>
        <v>4.1998280309544276</v>
      </c>
      <c r="T41" s="10">
        <f>PPRD!T41+RCV_RCY!T41+IMP!T41-EXP!T41+STK_CHG!T41-INTMARB!T41</f>
        <v>2.7299226139294919</v>
      </c>
      <c r="U41" s="10">
        <f>PPRD!U41+RCV_RCY!U41+IMP!U41-EXP!U41+STK_CHG!U41-INTMARB!U41</f>
        <v>3.0448839208942391</v>
      </c>
      <c r="V41" s="10">
        <f>PPRD!V41+RCV_RCY!V41+IMP!V41-EXP!V41+STK_CHG!V41-INTMARB!V41</f>
        <v>1.6799656061908861</v>
      </c>
      <c r="W41" s="10">
        <f>PPRD!W41+RCV_RCY!W41+IMP!W41-EXP!W41+STK_CHG!W41-INTMARB!W41</f>
        <v>1.5749785038693029</v>
      </c>
      <c r="X41" s="10">
        <f>PPRD!X41+RCV_RCY!X41+IMP!X41-EXP!X41+STK_CHG!X41-INTMARB!X41</f>
        <v>1.8899398108340499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-149.10197764402406</v>
      </c>
      <c r="D42" s="10">
        <f>PPRD!D42+RCV_RCY!D42+IMP!D42-EXP!D42+STK_CHG!D42-INTMARB!D42</f>
        <v>-209.80773860705077</v>
      </c>
      <c r="E42" s="10">
        <f>PPRD!E42+RCV_RCY!E42+IMP!E42-EXP!E42+STK_CHG!E42-INTMARB!E42</f>
        <v>-214.06784178847806</v>
      </c>
      <c r="F42" s="10">
        <f>PPRD!F42+RCV_RCY!F42+IMP!F42-EXP!F42+STK_CHG!F42-INTMARB!F42</f>
        <v>-210.87274290627687</v>
      </c>
      <c r="G42" s="10">
        <f>PPRD!G42+RCV_RCY!G42+IMP!G42-EXP!G42+STK_CHG!G42-INTMARB!G42</f>
        <v>-263.05846947549441</v>
      </c>
      <c r="H42" s="10">
        <f>PPRD!H42+RCV_RCY!H42+IMP!H42-EXP!H42+STK_CHG!H42-INTMARB!H42</f>
        <v>-224.71797076526229</v>
      </c>
      <c r="I42" s="10">
        <f>PPRD!I42+RCV_RCY!I42+IMP!I42-EXP!I42+STK_CHG!I42-INTMARB!I42</f>
        <v>-171.46715391229574</v>
      </c>
      <c r="J42" s="10">
        <f>PPRD!J42+RCV_RCY!J42+IMP!J42-EXP!J42+STK_CHG!J42-INTMARB!J42</f>
        <v>-200.22261392949267</v>
      </c>
      <c r="K42" s="10">
        <f>PPRD!K42+RCV_RCY!K42+IMP!K42-EXP!K42+STK_CHG!K42-INTMARB!K42</f>
        <v>-137.38675838349096</v>
      </c>
      <c r="L42" s="10">
        <f>PPRD!L42+RCV_RCY!L42+IMP!L42-EXP!L42+STK_CHG!L42-INTMARB!L42</f>
        <v>-146.97196904557177</v>
      </c>
      <c r="M42" s="10">
        <f>PPRD!M42+RCV_RCY!M42+IMP!M42-EXP!M42+STK_CHG!M42-INTMARB!M42</f>
        <v>-70.29088564058469</v>
      </c>
      <c r="N42" s="10">
        <f>PPRD!N42+RCV_RCY!N42+IMP!N42-EXP!N42+STK_CHG!N42-INTMARB!N42</f>
        <v>-95.851246775580421</v>
      </c>
      <c r="O42" s="10">
        <f>PPRD!O42+RCV_RCY!O42+IMP!O42-EXP!O42+STK_CHG!O42-INTMARB!O42</f>
        <v>-62.835855546001724</v>
      </c>
      <c r="P42" s="10">
        <f>PPRD!P42+RCV_RCY!P42+IMP!P42-EXP!P42+STK_CHG!P42-INTMARB!P42</f>
        <v>-31.950386930352529</v>
      </c>
      <c r="Q42" s="10">
        <f>PPRD!Q42+RCV_RCY!Q42+IMP!Q42-EXP!Q42+STK_CHG!Q42-INTMARB!Q42</f>
        <v>-33.015391229578668</v>
      </c>
      <c r="R42" s="10">
        <f>PPRD!R42+RCV_RCY!R42+IMP!R42-EXP!R42+STK_CHG!R42-INTMARB!R42</f>
        <v>-55.38065348237317</v>
      </c>
      <c r="S42" s="10">
        <f>PPRD!S42+RCV_RCY!S42+IMP!S42-EXP!S42+STK_CHG!S42-INTMARB!S42</f>
        <v>-68.160877042132412</v>
      </c>
      <c r="T42" s="10">
        <f>PPRD!T42+RCV_RCY!T42+IMP!T42-EXP!T42+STK_CHG!T42-INTMARB!T42</f>
        <v>-54.848151332760096</v>
      </c>
      <c r="U42" s="10">
        <f>PPRD!U42+RCV_RCY!U42+IMP!U42-EXP!U42+STK_CHG!U42-INTMARB!U42</f>
        <v>-41.109544282029233</v>
      </c>
      <c r="V42" s="10">
        <f>PPRD!V42+RCV_RCY!V42+IMP!V42-EXP!V42+STK_CHG!V42-INTMARB!V42</f>
        <v>-14.910232158211517</v>
      </c>
      <c r="W42" s="10">
        <f>PPRD!W42+RCV_RCY!W42+IMP!W42-EXP!W42+STK_CHG!W42-INTMARB!W42</f>
        <v>-57.084780739466886</v>
      </c>
      <c r="X42" s="10">
        <f>PPRD!X42+RCV_RCY!X42+IMP!X42-EXP!X42+STK_CHG!X42-INTMARB!X42</f>
        <v>-28.116337059329322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-328.47566638005151</v>
      </c>
      <c r="D43" s="10">
        <f>PPRD!D43+RCV_RCY!D43+IMP!D43-EXP!D43+STK_CHG!D43-INTMARB!D43</f>
        <v>-249.92717110920034</v>
      </c>
      <c r="E43" s="10">
        <f>PPRD!E43+RCV_RCY!E43+IMP!E43-EXP!E43+STK_CHG!E43-INTMARB!E43</f>
        <v>-155.05683576956142</v>
      </c>
      <c r="F43" s="10">
        <f>PPRD!F43+RCV_RCY!F43+IMP!F43-EXP!F43+STK_CHG!F43-INTMARB!F43</f>
        <v>-205.04230438521068</v>
      </c>
      <c r="G43" s="10">
        <f>PPRD!G43+RCV_RCY!G43+IMP!G43-EXP!G43+STK_CHG!G43-INTMARB!G43</f>
        <v>-22.442390369733488</v>
      </c>
      <c r="H43" s="10">
        <f>PPRD!H43+RCV_RCY!H43+IMP!H43-EXP!H43+STK_CHG!H43-INTMARB!H43</f>
        <v>178.51943250214958</v>
      </c>
      <c r="I43" s="10">
        <f>PPRD!I43+RCV_RCY!I43+IMP!I43-EXP!I43+STK_CHG!I43-INTMARB!I43</f>
        <v>262.16852966466035</v>
      </c>
      <c r="J43" s="10">
        <f>PPRD!J43+RCV_RCY!J43+IMP!J43-EXP!J43+STK_CHG!J43-INTMARB!J43</f>
        <v>205.04221840068777</v>
      </c>
      <c r="K43" s="10">
        <f>PPRD!K43+RCV_RCY!K43+IMP!K43-EXP!K43+STK_CHG!K43-INTMARB!K43</f>
        <v>476.08564058469443</v>
      </c>
      <c r="L43" s="10">
        <f>PPRD!L43+RCV_RCY!L43+IMP!L43-EXP!L43+STK_CHG!L43-INTMARB!L43</f>
        <v>308.07351676698192</v>
      </c>
      <c r="M43" s="10">
        <f>PPRD!M43+RCV_RCY!M43+IMP!M43-EXP!M43+STK_CHG!M43-INTMARB!M43</f>
        <v>427.42648323301802</v>
      </c>
      <c r="N43" s="10">
        <f>PPRD!N43+RCV_RCY!N43+IMP!N43-EXP!N43+STK_CHG!N43-INTMARB!N43</f>
        <v>560.8569217540844</v>
      </c>
      <c r="O43" s="10">
        <f>PPRD!O43+RCV_RCY!O43+IMP!O43-EXP!O43+STK_CHG!O43-INTMARB!O43</f>
        <v>307.25743766122093</v>
      </c>
      <c r="P43" s="10">
        <f>PPRD!P43+RCV_RCY!P43+IMP!P43-EXP!P43+STK_CHG!P43-INTMARB!P43</f>
        <v>367.2398968185725</v>
      </c>
      <c r="Q43" s="10">
        <f>PPRD!Q43+RCV_RCY!Q43+IMP!Q43-EXP!Q43+STK_CHG!Q43-INTMARB!Q43</f>
        <v>534.53800515907096</v>
      </c>
      <c r="R43" s="10">
        <f>PPRD!R43+RCV_RCY!R43+IMP!R43-EXP!R43+STK_CHG!R43-INTMARB!R43</f>
        <v>468.23078245915718</v>
      </c>
      <c r="S43" s="10">
        <f>PPRD!S43+RCV_RCY!S43+IMP!S43-EXP!S43+STK_CHG!S43-INTMARB!S43</f>
        <v>333.57618228718798</v>
      </c>
      <c r="T43" s="10">
        <f>PPRD!T43+RCV_RCY!T43+IMP!T43-EXP!T43+STK_CHG!T43-INTMARB!T43</f>
        <v>446.09441100601936</v>
      </c>
      <c r="U43" s="10">
        <f>PPRD!U43+RCV_RCY!U43+IMP!U43-EXP!U43+STK_CHG!U43-INTMARB!U43</f>
        <v>310.82777300085939</v>
      </c>
      <c r="V43" s="10">
        <f>PPRD!V43+RCV_RCY!V43+IMP!V43-EXP!V43+STK_CHG!V43-INTMARB!V43</f>
        <v>690.20705073086833</v>
      </c>
      <c r="W43" s="10">
        <f>PPRD!W43+RCV_RCY!W43+IMP!W43-EXP!W43+STK_CHG!W43-INTMARB!W43</f>
        <v>595.94866723989651</v>
      </c>
      <c r="X43" s="10">
        <f>PPRD!X43+RCV_RCY!X43+IMP!X43-EXP!X43+STK_CHG!X43-INTMARB!X43</f>
        <v>758.14634565778124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-107.78357695614787</v>
      </c>
      <c r="D44" s="10">
        <f>PPRD!D44+RCV_RCY!D44+IMP!D44-EXP!D44+STK_CHG!D44-INTMARB!D44</f>
        <v>97.458641444539992</v>
      </c>
      <c r="E44" s="10">
        <f>PPRD!E44+RCV_RCY!E44+IMP!E44-EXP!E44+STK_CHG!E44-INTMARB!E44</f>
        <v>106.33619948409283</v>
      </c>
      <c r="F44" s="10">
        <f>PPRD!F44+RCV_RCY!F44+IMP!F44-EXP!F44+STK_CHG!F44-INTMARB!F44</f>
        <v>307.81496130696473</v>
      </c>
      <c r="G44" s="10">
        <f>PPRD!G44+RCV_RCY!G44+IMP!G44-EXP!G44+STK_CHG!G44-INTMARB!G44</f>
        <v>-89.642648323301884</v>
      </c>
      <c r="H44" s="10">
        <f>PPRD!H44+RCV_RCY!H44+IMP!H44-EXP!H44+STK_CHG!H44-INTMARB!H44</f>
        <v>-188.35571797076523</v>
      </c>
      <c r="I44" s="10">
        <f>PPRD!I44+RCV_RCY!I44+IMP!I44-EXP!I44+STK_CHG!I44-INTMARB!I44</f>
        <v>-115.98555460017198</v>
      </c>
      <c r="J44" s="10">
        <f>PPRD!J44+RCV_RCY!J44+IMP!J44-EXP!J44+STK_CHG!J44-INTMARB!J44</f>
        <v>-178.51332760103182</v>
      </c>
      <c r="K44" s="10">
        <f>PPRD!K44+RCV_RCY!K44+IMP!K44-EXP!K44+STK_CHG!K44-INTMARB!K44</f>
        <v>-306.85012897678405</v>
      </c>
      <c r="L44" s="10">
        <f>PPRD!L44+RCV_RCY!L44+IMP!L44-EXP!L44+STK_CHG!L44-INTMARB!L44</f>
        <v>-190.86457437661213</v>
      </c>
      <c r="M44" s="10">
        <f>PPRD!M44+RCV_RCY!M44+IMP!M44-EXP!M44+STK_CHG!M44-INTMARB!M44</f>
        <v>-383.08005159071365</v>
      </c>
      <c r="N44" s="10">
        <f>PPRD!N44+RCV_RCY!N44+IMP!N44-EXP!N44+STK_CHG!N44-INTMARB!N44</f>
        <v>-272.11238177128121</v>
      </c>
      <c r="O44" s="10">
        <f>PPRD!O44+RCV_RCY!O44+IMP!O44-EXP!O44+STK_CHG!O44-INTMARB!O44</f>
        <v>-218.07592433361992</v>
      </c>
      <c r="P44" s="10">
        <f>PPRD!P44+RCV_RCY!P44+IMP!P44-EXP!P44+STK_CHG!P44-INTMARB!P44</f>
        <v>-304.92029234737748</v>
      </c>
      <c r="Q44" s="10">
        <f>PPRD!Q44+RCV_RCY!Q44+IMP!Q44-EXP!Q44+STK_CHG!Q44-INTMARB!Q44</f>
        <v>-249.91883061049003</v>
      </c>
      <c r="R44" s="10">
        <f>PPRD!R44+RCV_RCY!R44+IMP!R44-EXP!R44+STK_CHG!R44-INTMARB!R44</f>
        <v>-262.46294067067919</v>
      </c>
      <c r="S44" s="10">
        <f>PPRD!S44+RCV_RCY!S44+IMP!S44-EXP!S44+STK_CHG!S44-INTMARB!S44</f>
        <v>-421.87059329320726</v>
      </c>
      <c r="T44" s="10">
        <f>PPRD!T44+RCV_RCY!T44+IMP!T44-EXP!T44+STK_CHG!T44-INTMARB!T44</f>
        <v>-392.15055889939811</v>
      </c>
      <c r="U44" s="10">
        <f>PPRD!U44+RCV_RCY!U44+IMP!U44-EXP!U44+STK_CHG!U44-INTMARB!U44</f>
        <v>-529.46113499570072</v>
      </c>
      <c r="V44" s="10">
        <f>PPRD!V44+RCV_RCY!V44+IMP!V44-EXP!V44+STK_CHG!V44-INTMARB!V44</f>
        <v>-298.26216680997425</v>
      </c>
      <c r="W44" s="10">
        <f>PPRD!W44+RCV_RCY!W44+IMP!W44-EXP!W44+STK_CHG!W44-INTMARB!W44</f>
        <v>-222.61109200343938</v>
      </c>
      <c r="X44" s="10">
        <f>PPRD!X44+RCV_RCY!X44+IMP!X44-EXP!X44+STK_CHG!X44-INTMARB!X44</f>
        <v>-243.14806534823731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3.9356835769561469</v>
      </c>
      <c r="D45" s="10">
        <f>PPRD!D45+RCV_RCY!D45+IMP!D45-EXP!D45+STK_CHG!D45-INTMARB!D45</f>
        <v>4.2237317282889064</v>
      </c>
      <c r="E45" s="10">
        <f>PPRD!E45+RCV_RCY!E45+IMP!E45-EXP!E45+STK_CHG!E45-INTMARB!E45</f>
        <v>4.0316423043852101</v>
      </c>
      <c r="F45" s="10">
        <f>PPRD!F45+RCV_RCY!F45+IMP!F45-EXP!F45+STK_CHG!F45-INTMARB!F45</f>
        <v>5.7595012897678419</v>
      </c>
      <c r="G45" s="10">
        <f>PPRD!G45+RCV_RCY!G45+IMP!G45-EXP!G45+STK_CHG!G45-INTMARB!G45</f>
        <v>4.7995700773860701</v>
      </c>
      <c r="H45" s="10">
        <f>PPRD!H45+RCV_RCY!H45+IMP!H45-EXP!H45+STK_CHG!H45-INTMARB!H45</f>
        <v>4.7995700773860701</v>
      </c>
      <c r="I45" s="10">
        <f>PPRD!I45+RCV_RCY!I45+IMP!I45-EXP!I45+STK_CHG!I45-INTMARB!I45</f>
        <v>4.7995700773860701</v>
      </c>
      <c r="J45" s="10">
        <f>PPRD!J45+RCV_RCY!J45+IMP!J45-EXP!J45+STK_CHG!J45-INTMARB!J45</f>
        <v>4.7995700773860701</v>
      </c>
      <c r="K45" s="10">
        <f>PPRD!K45+RCV_RCY!K45+IMP!K45-EXP!K45+STK_CHG!K45-INTMARB!K45</f>
        <v>3.839724849527085</v>
      </c>
      <c r="L45" s="10">
        <f>PPRD!L45+RCV_RCY!L45+IMP!L45-EXP!L45+STK_CHG!L45-INTMARB!L45</f>
        <v>2.8797936371453128</v>
      </c>
      <c r="M45" s="10">
        <f>PPRD!M45+RCV_RCY!M45+IMP!M45-EXP!M45+STK_CHG!M45-INTMARB!M45</f>
        <v>2.8797936371453128</v>
      </c>
      <c r="N45" s="10">
        <f>PPRD!N45+RCV_RCY!N45+IMP!N45-EXP!N45+STK_CHG!N45-INTMARB!N45</f>
        <v>2.8797936371453128</v>
      </c>
      <c r="O45" s="10">
        <f>PPRD!O45+RCV_RCY!O45+IMP!O45-EXP!O45+STK_CHG!O45-INTMARB!O45</f>
        <v>1.9198624247635421</v>
      </c>
      <c r="P45" s="10">
        <f>PPRD!P45+RCV_RCY!P45+IMP!P45-EXP!P45+STK_CHG!P45-INTMARB!P45</f>
        <v>2.8797936371453128</v>
      </c>
      <c r="Q45" s="10">
        <f>PPRD!Q45+RCV_RCY!Q45+IMP!Q45-EXP!Q45+STK_CHG!Q45-INTMARB!Q45</f>
        <v>2.8797936371453128</v>
      </c>
      <c r="R45" s="10">
        <f>PPRD!R45+RCV_RCY!R45+IMP!R45-EXP!R45+STK_CHG!R45-INTMARB!R45</f>
        <v>2.8797936371453128</v>
      </c>
      <c r="S45" s="10">
        <f>PPRD!S45+RCV_RCY!S45+IMP!S45-EXP!S45+STK_CHG!S45-INTMARB!S45</f>
        <v>2.8797936371453128</v>
      </c>
      <c r="T45" s="10">
        <f>PPRD!T45+RCV_RCY!T45+IMP!T45-EXP!T45+STK_CHG!T45-INTMARB!T45</f>
        <v>2.9757523645743764</v>
      </c>
      <c r="U45" s="10">
        <f>PPRD!U45+RCV_RCY!U45+IMP!U45-EXP!U45+STK_CHG!U45-INTMARB!U45</f>
        <v>2.78383490971625</v>
      </c>
      <c r="V45" s="10">
        <f>PPRD!V45+RCV_RCY!V45+IMP!V45-EXP!V45+STK_CHG!V45-INTMARB!V45</f>
        <v>2.9757523645743769</v>
      </c>
      <c r="W45" s="10">
        <f>PPRD!W45+RCV_RCY!W45+IMP!W45-EXP!W45+STK_CHG!W45-INTMARB!W45</f>
        <v>3.1677558039552882</v>
      </c>
      <c r="X45" s="10">
        <f>PPRD!X45+RCV_RCY!X45+IMP!X45-EXP!X45+STK_CHG!X45-INTMARB!X45</f>
        <v>3.263714531384351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1.6003439380911431</v>
      </c>
      <c r="D46" s="10">
        <f>PPRD!D46+RCV_RCY!D46+IMP!D46-EXP!D46+STK_CHG!D46-INTMARB!D46</f>
        <v>1.6002579535683576</v>
      </c>
      <c r="E46" s="10">
        <f>PPRD!E46+RCV_RCY!E46+IMP!E46-EXP!E46+STK_CHG!E46-INTMARB!E46</f>
        <v>-35.205846947549439</v>
      </c>
      <c r="F46" s="10">
        <f>PPRD!F46+RCV_RCY!F46+IMP!F46-EXP!F46+STK_CHG!F46-INTMARB!F46</f>
        <v>13.602235597592433</v>
      </c>
      <c r="G46" s="10">
        <f>PPRD!G46+RCV_RCY!G46+IMP!G46-EXP!G46+STK_CHG!G46-INTMARB!G46</f>
        <v>-17.603009458297503</v>
      </c>
      <c r="H46" s="10">
        <f>PPRD!H46+RCV_RCY!H46+IMP!H46-EXP!H46+STK_CHG!H46-INTMARB!H46</f>
        <v>-20.803525365434211</v>
      </c>
      <c r="I46" s="10">
        <f>PPRD!I46+RCV_RCY!I46+IMP!I46-EXP!I46+STK_CHG!I46-INTMARB!I46</f>
        <v>-12.00197764402407</v>
      </c>
      <c r="J46" s="10">
        <f>PPRD!J46+RCV_RCY!J46+IMP!J46-EXP!J46+STK_CHG!J46-INTMARB!J46</f>
        <v>-16.002579535683587</v>
      </c>
      <c r="K46" s="10">
        <f>PPRD!K46+RCV_RCY!K46+IMP!K46-EXP!K46+STK_CHG!K46-INTMARB!K46</f>
        <v>1.6002579535683621</v>
      </c>
      <c r="L46" s="10">
        <f>PPRD!L46+RCV_RCY!L46+IMP!L46-EXP!L46+STK_CHG!L46-INTMARB!L46</f>
        <v>15.20249355116079</v>
      </c>
      <c r="M46" s="10">
        <f>PPRD!M46+RCV_RCY!M46+IMP!M46-EXP!M46+STK_CHG!M46-INTMARB!M46</f>
        <v>16.002751504729151</v>
      </c>
      <c r="N46" s="10">
        <f>PPRD!N46+RCV_RCY!N46+IMP!N46-EXP!N46+STK_CHG!N46-INTMARB!N46</f>
        <v>19.203267411865859</v>
      </c>
      <c r="O46" s="10">
        <f>PPRD!O46+RCV_RCY!O46+IMP!O46-EXP!O46+STK_CHG!O46-INTMARB!O46</f>
        <v>13.602235597592436</v>
      </c>
      <c r="P46" s="10">
        <f>PPRD!P46+RCV_RCY!P46+IMP!P46-EXP!P46+STK_CHG!P46-INTMARB!P46</f>
        <v>12.00206362854686</v>
      </c>
      <c r="Q46" s="10">
        <f>PPRD!Q46+RCV_RCY!Q46+IMP!Q46-EXP!Q46+STK_CHG!Q46-INTMARB!Q46</f>
        <v>13.602235597592436</v>
      </c>
      <c r="R46" s="10">
        <f>PPRD!R46+RCV_RCY!R46+IMP!R46-EXP!R46+STK_CHG!R46-INTMARB!R46</f>
        <v>15.202579535683579</v>
      </c>
      <c r="S46" s="10">
        <f>PPRD!S46+RCV_RCY!S46+IMP!S46-EXP!S46+STK_CHG!S46-INTMARB!S46</f>
        <v>18.403009458297511</v>
      </c>
      <c r="T46" s="10">
        <f>PPRD!T46+RCV_RCY!T46+IMP!T46-EXP!T46+STK_CHG!T46-INTMARB!T46</f>
        <v>18.083061049011178</v>
      </c>
      <c r="U46" s="10">
        <f>PPRD!U46+RCV_RCY!U46+IMP!U46-EXP!U46+STK_CHG!U46-INTMARB!U46</f>
        <v>18.80318142734307</v>
      </c>
      <c r="V46" s="10">
        <f>PPRD!V46+RCV_RCY!V46+IMP!V46-EXP!V46+STK_CHG!V46-INTMARB!V46</f>
        <v>19.923387790197758</v>
      </c>
      <c r="W46" s="10">
        <f>PPRD!W46+RCV_RCY!W46+IMP!W46-EXP!W46+STK_CHG!W46-INTMARB!W46</f>
        <v>20.243336199484098</v>
      </c>
      <c r="X46" s="10">
        <f>PPRD!X46+RCV_RCY!X46+IMP!X46-EXP!X46+STK_CHG!X46-INTMARB!X46</f>
        <v>20.96345657781599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-56.809458297506445</v>
      </c>
      <c r="D47" s="10">
        <f>PPRD!D47+RCV_RCY!D47+IMP!D47-EXP!D47+STK_CHG!D47-INTMARB!D47</f>
        <v>-42.407050730868434</v>
      </c>
      <c r="E47" s="10">
        <f>PPRD!E47+RCV_RCY!E47+IMP!E47-EXP!E47+STK_CHG!E47-INTMARB!E47</f>
        <v>-40.806792777300089</v>
      </c>
      <c r="F47" s="10">
        <f>PPRD!F47+RCV_RCY!F47+IMP!F47-EXP!F47+STK_CHG!F47-INTMARB!F47</f>
        <v>2.4004299226139301</v>
      </c>
      <c r="G47" s="10">
        <f>PPRD!G47+RCV_RCY!G47+IMP!G47-EXP!G47+STK_CHG!G47-INTMARB!G47</f>
        <v>24.004041272570944</v>
      </c>
      <c r="H47" s="10">
        <f>PPRD!H47+RCV_RCY!H47+IMP!H47-EXP!H47+STK_CHG!H47-INTMARB!H47</f>
        <v>18.403095442820298</v>
      </c>
      <c r="I47" s="10">
        <f>PPRD!I47+RCV_RCY!I47+IMP!I47-EXP!I47+STK_CHG!I47-INTMARB!I47</f>
        <v>-12.802149613069645</v>
      </c>
      <c r="J47" s="10">
        <f>PPRD!J47+RCV_RCY!J47+IMP!J47-EXP!J47+STK_CHG!J47-INTMARB!J47</f>
        <v>29.604901117798789</v>
      </c>
      <c r="K47" s="10">
        <f>PPRD!K47+RCV_RCY!K47+IMP!K47-EXP!K47+STK_CHG!K47-INTMARB!K47</f>
        <v>57.609630266552045</v>
      </c>
      <c r="L47" s="10">
        <f>PPRD!L47+RCV_RCY!L47+IMP!L47-EXP!L47+STK_CHG!L47-INTMARB!L47</f>
        <v>77.612983662940664</v>
      </c>
      <c r="M47" s="10">
        <f>PPRD!M47+RCV_RCY!M47+IMP!M47-EXP!M47+STK_CHG!M47-INTMARB!M47</f>
        <v>48.007996560619077</v>
      </c>
      <c r="N47" s="10">
        <f>PPRD!N47+RCV_RCY!N47+IMP!N47-EXP!N47+STK_CHG!N47-INTMARB!N47</f>
        <v>73.612295786758381</v>
      </c>
      <c r="O47" s="10">
        <f>PPRD!O47+RCV_RCY!O47+IMP!O47-EXP!O47+STK_CHG!O47-INTMARB!O47</f>
        <v>82.413843508168526</v>
      </c>
      <c r="P47" s="10">
        <f>PPRD!P47+RCV_RCY!P47+IMP!P47-EXP!P47+STK_CHG!P47-INTMARB!P47</f>
        <v>81.613585554600149</v>
      </c>
      <c r="Q47" s="10">
        <f>PPRD!Q47+RCV_RCY!Q47+IMP!Q47-EXP!Q47+STK_CHG!Q47-INTMARB!Q47</f>
        <v>89.61496130696473</v>
      </c>
      <c r="R47" s="10">
        <f>PPRD!R47+RCV_RCY!R47+IMP!R47-EXP!R47+STK_CHG!R47-INTMARB!R47</f>
        <v>85.614273430782447</v>
      </c>
      <c r="S47" s="10">
        <f>PPRD!S47+RCV_RCY!S47+IMP!S47-EXP!S47+STK_CHG!S47-INTMARB!S47</f>
        <v>92.175408426483216</v>
      </c>
      <c r="T47" s="10">
        <f>PPRD!T47+RCV_RCY!T47+IMP!T47-EXP!T47+STK_CHG!T47-INTMARB!T47</f>
        <v>82.973860705073093</v>
      </c>
      <c r="U47" s="10">
        <f>PPRD!U47+RCV_RCY!U47+IMP!U47-EXP!U47+STK_CHG!U47-INTMARB!U47</f>
        <v>88.574806534823722</v>
      </c>
      <c r="V47" s="10">
        <f>PPRD!V47+RCV_RCY!V47+IMP!V47-EXP!V47+STK_CHG!V47-INTMARB!V47</f>
        <v>107.2178847807395</v>
      </c>
      <c r="W47" s="10">
        <f>PPRD!W47+RCV_RCY!W47+IMP!W47-EXP!W47+STK_CHG!W47-INTMARB!W47</f>
        <v>96.496130696474609</v>
      </c>
      <c r="X47" s="10">
        <f>PPRD!X47+RCV_RCY!X47+IMP!X47-EXP!X47+STK_CHG!X47-INTMARB!X47</f>
        <v>107.21797076526228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-35.910490111779872</v>
      </c>
      <c r="D48" s="10">
        <f>PPRD!D48+RCV_RCY!D48+IMP!D48-EXP!D48+STK_CHG!D48-INTMARB!D48</f>
        <v>-11.106362854686161</v>
      </c>
      <c r="E48" s="10">
        <f>PPRD!E48+RCV_RCY!E48+IMP!E48-EXP!E48+STK_CHG!E48-INTMARB!E48</f>
        <v>-31.838177128116939</v>
      </c>
      <c r="F48" s="10">
        <f>PPRD!F48+RCV_RCY!F48+IMP!F48-EXP!F48+STK_CHG!F48-INTMARB!F48</f>
        <v>-24.433877901977638</v>
      </c>
      <c r="G48" s="10">
        <f>PPRD!G48+RCV_RCY!G48+IMP!G48-EXP!G48+STK_CHG!G48-INTMARB!G48</f>
        <v>19.251074806534827</v>
      </c>
      <c r="H48" s="10">
        <f>PPRD!H48+RCV_RCY!H48+IMP!H48-EXP!H48+STK_CHG!H48-INTMARB!H48</f>
        <v>102.91865864144451</v>
      </c>
      <c r="I48" s="10">
        <f>PPRD!I48+RCV_RCY!I48+IMP!I48-EXP!I48+STK_CHG!I48-INTMARB!I48</f>
        <v>120.6888220120378</v>
      </c>
      <c r="J48" s="10">
        <f>PPRD!J48+RCV_RCY!J48+IMP!J48-EXP!J48+STK_CHG!J48-INTMARB!J48</f>
        <v>114.76543422184001</v>
      </c>
      <c r="K48" s="10">
        <f>PPRD!K48+RCV_RCY!K48+IMP!K48-EXP!K48+STK_CHG!K48-INTMARB!K48</f>
        <v>118.46749785038693</v>
      </c>
      <c r="L48" s="10">
        <f>PPRD!L48+RCV_RCY!L48+IMP!L48-EXP!L48+STK_CHG!L48-INTMARB!L48</f>
        <v>81.446517626827159</v>
      </c>
      <c r="M48" s="10">
        <f>PPRD!M48+RCV_RCY!M48+IMP!M48-EXP!M48+STK_CHG!M48-INTMARB!M48</f>
        <v>52.569991401547711</v>
      </c>
      <c r="N48" s="10">
        <f>PPRD!N48+RCV_RCY!N48+IMP!N48-EXP!N48+STK_CHG!N48-INTMARB!N48</f>
        <v>54.050902837489261</v>
      </c>
      <c r="O48" s="10">
        <f>PPRD!O48+RCV_RCY!O48+IMP!O48-EXP!O48+STK_CHG!O48-INTMARB!O48</f>
        <v>47.387016337059336</v>
      </c>
      <c r="P48" s="10">
        <f>PPRD!P48+RCV_RCY!P48+IMP!P48-EXP!P48+STK_CHG!P48-INTMARB!P48</f>
        <v>94.033619948409225</v>
      </c>
      <c r="Q48" s="10">
        <f>PPRD!Q48+RCV_RCY!Q48+IMP!Q48-EXP!Q48+STK_CHG!Q48-INTMARB!Q48</f>
        <v>107.36122098022359</v>
      </c>
      <c r="R48" s="10">
        <f>PPRD!R48+RCV_RCY!R48+IMP!R48-EXP!R48+STK_CHG!R48-INTMARB!R48</f>
        <v>108.10163370593288</v>
      </c>
      <c r="S48" s="10">
        <f>PPRD!S48+RCV_RCY!S48+IMP!S48-EXP!S48+STK_CHG!S48-INTMARB!S48</f>
        <v>116.98675838349092</v>
      </c>
      <c r="T48" s="10">
        <f>PPRD!T48+RCV_RCY!T48+IMP!T48-EXP!T48+STK_CHG!T48-INTMARB!T48</f>
        <v>123.20627687016338</v>
      </c>
      <c r="U48" s="10">
        <f>PPRD!U48+RCV_RCY!U48+IMP!U48-EXP!U48+STK_CHG!U48-INTMARB!U48</f>
        <v>120.24462596732583</v>
      </c>
      <c r="V48" s="10">
        <f>PPRD!V48+RCV_RCY!V48+IMP!V48-EXP!V48+STK_CHG!V48-INTMARB!V48</f>
        <v>70.340154772140991</v>
      </c>
      <c r="W48" s="10">
        <f>PPRD!W48+RCV_RCY!W48+IMP!W48-EXP!W48+STK_CHG!W48-INTMARB!W48</f>
        <v>74.560533104041269</v>
      </c>
      <c r="X48" s="10">
        <f>PPRD!X48+RCV_RCY!X48+IMP!X48-EXP!X48+STK_CHG!X48-INTMARB!X48</f>
        <v>65.97153912295785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0.95993121238177226</v>
      </c>
      <c r="D49" s="10">
        <f>PPRD!D49+RCV_RCY!D49+IMP!D49-EXP!D49+STK_CHG!D49-INTMARB!D49</f>
        <v>0.9599312123817707</v>
      </c>
      <c r="E49" s="10">
        <f>PPRD!E49+RCV_RCY!E49+IMP!E49-EXP!E49+STK_CHG!E49-INTMARB!E49</f>
        <v>0.95984522785898507</v>
      </c>
      <c r="F49" s="10">
        <f>PPRD!F49+RCV_RCY!F49+IMP!F49-EXP!F49+STK_CHG!F49-INTMARB!F49</f>
        <v>2.8797936371453146</v>
      </c>
      <c r="G49" s="10">
        <f>PPRD!G49+RCV_RCY!G49+IMP!G49-EXP!G49+STK_CHG!G49-INTMARB!G49</f>
        <v>1.9197764402407573</v>
      </c>
      <c r="H49" s="10">
        <f>PPRD!H49+RCV_RCY!H49+IMP!H49-EXP!H49+STK_CHG!H49-INTMARB!H49</f>
        <v>3.8396388650043001</v>
      </c>
      <c r="I49" s="10">
        <f>PPRD!I49+RCV_RCY!I49+IMP!I49-EXP!I49+STK_CHG!I49-INTMARB!I49</f>
        <v>3.8396388650043001</v>
      </c>
      <c r="J49" s="10">
        <f>PPRD!J49+RCV_RCY!J49+IMP!J49-EXP!J49+STK_CHG!J49-INTMARB!J49</f>
        <v>1.9197764402407573</v>
      </c>
      <c r="K49" s="10">
        <f>PPRD!K49+RCV_RCY!K49+IMP!K49-EXP!K49+STK_CHG!K49-INTMARB!K49</f>
        <v>3.8396388650042992</v>
      </c>
      <c r="L49" s="10">
        <f>PPRD!L49+RCV_RCY!L49+IMP!L49-EXP!L49+STK_CHG!L49-INTMARB!L49</f>
        <v>8.6392949269131538</v>
      </c>
      <c r="M49" s="10">
        <f>PPRD!M49+RCV_RCY!M49+IMP!M49-EXP!M49+STK_CHG!M49-INTMARB!M49</f>
        <v>7.6793637145313847</v>
      </c>
      <c r="N49" s="10">
        <f>PPRD!N49+RCV_RCY!N49+IMP!N49-EXP!N49+STK_CHG!N49-INTMARB!N49</f>
        <v>7.6793637145313847</v>
      </c>
      <c r="O49" s="10">
        <f>PPRD!O49+RCV_RCY!O49+IMP!O49-EXP!O49+STK_CHG!O49-INTMARB!O49</f>
        <v>5.7595012897678419</v>
      </c>
      <c r="P49" s="10">
        <f>PPRD!P49+RCV_RCY!P49+IMP!P49-EXP!P49+STK_CHG!P49-INTMARB!P49</f>
        <v>5.7595012897678419</v>
      </c>
      <c r="Q49" s="10">
        <f>PPRD!Q49+RCV_RCY!Q49+IMP!Q49-EXP!Q49+STK_CHG!Q49-INTMARB!Q49</f>
        <v>6.7194325021496129</v>
      </c>
      <c r="R49" s="10">
        <f>PPRD!R49+RCV_RCY!R49+IMP!R49-EXP!R49+STK_CHG!R49-INTMARB!R49</f>
        <v>7.6793637145313847</v>
      </c>
      <c r="S49" s="10">
        <f>PPRD!S49+RCV_RCY!S49+IMP!S49-EXP!S49+STK_CHG!S49-INTMARB!S49</f>
        <v>7.6793637145313847</v>
      </c>
      <c r="T49" s="10">
        <f>PPRD!T49+RCV_RCY!T49+IMP!T49-EXP!T49+STK_CHG!T49-INTMARB!T49</f>
        <v>7.3914015477214088</v>
      </c>
      <c r="U49" s="10">
        <f>PPRD!U49+RCV_RCY!U49+IMP!U49-EXP!U49+STK_CHG!U49-INTMARB!U49</f>
        <v>6.1435081685296646</v>
      </c>
      <c r="V49" s="10">
        <f>PPRD!V49+RCV_RCY!V49+IMP!V49-EXP!V49+STK_CHG!V49-INTMARB!V49</f>
        <v>5.7595012897678401</v>
      </c>
      <c r="W49" s="10">
        <f>PPRD!W49+RCV_RCY!W49+IMP!W49-EXP!W49+STK_CHG!W49-INTMARB!W49</f>
        <v>5.3755803955288046</v>
      </c>
      <c r="X49" s="10">
        <f>PPRD!X49+RCV_RCY!X49+IMP!X49-EXP!X49+STK_CHG!X49-INTMARB!X49</f>
        <v>5.2795356835769551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-7.1054273576010019E-15</v>
      </c>
      <c r="D50" s="10">
        <f>PPRD!D50+RCV_RCY!D50+IMP!D50-EXP!D50+STK_CHG!D50-INTMARB!D50</f>
        <v>5.8555460017196914</v>
      </c>
      <c r="E50" s="10">
        <f>PPRD!E50+RCV_RCY!E50+IMP!E50-EXP!E50+STK_CHG!E50-INTMARB!E50</f>
        <v>-2.8797076526225278</v>
      </c>
      <c r="F50" s="10">
        <f>PPRD!F50+RCV_RCY!F50+IMP!F50-EXP!F50+STK_CHG!F50-INTMARB!F50</f>
        <v>-36.765004299226135</v>
      </c>
      <c r="G50" s="10">
        <f>PPRD!G50+RCV_RCY!G50+IMP!G50-EXP!G50+STK_CHG!G50-INTMARB!G50</f>
        <v>-68.250386930352533</v>
      </c>
      <c r="H50" s="10">
        <f>PPRD!H50+RCV_RCY!H50+IMP!H50-EXP!H50+STK_CHG!H50-INTMARB!H50</f>
        <v>-40.796732588134134</v>
      </c>
      <c r="I50" s="10">
        <f>PPRD!I50+RCV_RCY!I50+IMP!I50-EXP!I50+STK_CHG!I50-INTMARB!I50</f>
        <v>-11.135081685296644</v>
      </c>
      <c r="J50" s="10">
        <f>PPRD!J50+RCV_RCY!J50+IMP!J50-EXP!J50+STK_CHG!J50-INTMARB!J50</f>
        <v>-57.979277730008604</v>
      </c>
      <c r="K50" s="10">
        <f>PPRD!K50+RCV_RCY!K50+IMP!K50-EXP!K50+STK_CHG!K50-INTMARB!K50</f>
        <v>-35.325107480653486</v>
      </c>
      <c r="L50" s="10">
        <f>PPRD!L50+RCV_RCY!L50+IMP!L50-EXP!L50+STK_CHG!L50-INTMARB!L50</f>
        <v>-108.9511607910576</v>
      </c>
      <c r="M50" s="10">
        <f>PPRD!M50+RCV_RCY!M50+IMP!M50-EXP!M50+STK_CHG!M50-INTMARB!M50</f>
        <v>-204.84729148753226</v>
      </c>
      <c r="N50" s="10">
        <f>PPRD!N50+RCV_RCY!N50+IMP!N50-EXP!N50+STK_CHG!N50-INTMARB!N50</f>
        <v>-35.421066208082543</v>
      </c>
      <c r="O50" s="10">
        <f>PPRD!O50+RCV_RCY!O50+IMP!O50-EXP!O50+STK_CHG!O50-INTMARB!O50</f>
        <v>-51.355803955288039</v>
      </c>
      <c r="P50" s="10">
        <f>PPRD!P50+RCV_RCY!P50+IMP!P50-EXP!P50+STK_CHG!P50-INTMARB!P50</f>
        <v>-36.380997420464311</v>
      </c>
      <c r="Q50" s="10">
        <f>PPRD!Q50+RCV_RCY!Q50+IMP!Q50-EXP!Q50+STK_CHG!Q50-INTMARB!Q50</f>
        <v>-6.4314703353396254</v>
      </c>
      <c r="R50" s="10">
        <f>PPRD!R50+RCV_RCY!R50+IMP!R50-EXP!R50+STK_CHG!R50-INTMARB!R50</f>
        <v>-115.09458297506451</v>
      </c>
      <c r="S50" s="10">
        <f>PPRD!S50+RCV_RCY!S50+IMP!S50-EXP!S50+STK_CHG!S50-INTMARB!S50</f>
        <v>-192.17635425623388</v>
      </c>
      <c r="T50" s="10">
        <f>PPRD!T50+RCV_RCY!T50+IMP!T50-EXP!T50+STK_CHG!T50-INTMARB!T50</f>
        <v>-104.63147033533964</v>
      </c>
      <c r="U50" s="10">
        <f>PPRD!U50+RCV_RCY!U50+IMP!U50-EXP!U50+STK_CHG!U50-INTMARB!U50</f>
        <v>-95.896216680997412</v>
      </c>
      <c r="V50" s="10">
        <f>PPRD!V50+RCV_RCY!V50+IMP!V50-EXP!V50+STK_CHG!V50-INTMARB!V50</f>
        <v>-16.126655202063624</v>
      </c>
      <c r="W50" s="10">
        <f>PPRD!W50+RCV_RCY!W50+IMP!W50-EXP!W50+STK_CHG!W50-INTMARB!W50</f>
        <v>-78.137575236457423</v>
      </c>
      <c r="X50" s="10">
        <f>PPRD!X50+RCV_RCY!X50+IMP!X50-EXP!X50+STK_CHG!X50-INTMARB!X50</f>
        <v>-49.244024075666367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2209.4153052450561</v>
      </c>
      <c r="D51" s="37">
        <f>PPRD!D51+RCV_RCY!D51+IMP!D51-EXP!D51+STK_CHG!D51-INTMARB!D51</f>
        <v>2315.2106620808249</v>
      </c>
      <c r="E51" s="37">
        <f>PPRD!E51+RCV_RCY!E51+IMP!E51-EXP!E51+STK_CHG!E51-INTMARB!E51</f>
        <v>2370.3353396388648</v>
      </c>
      <c r="F51" s="37">
        <f>PPRD!F51+RCV_RCY!F51+IMP!F51-EXP!F51+STK_CHG!F51-INTMARB!F51</f>
        <v>2356.1263972484953</v>
      </c>
      <c r="G51" s="37">
        <f>PPRD!G51+RCV_RCY!G51+IMP!G51-EXP!G51+STK_CHG!G51-INTMARB!G51</f>
        <v>2458.1470335339636</v>
      </c>
      <c r="H51" s="37">
        <f>PPRD!H51+RCV_RCY!H51+IMP!H51-EXP!H51+STK_CHG!H51-INTMARB!H51</f>
        <v>2376.9604471195189</v>
      </c>
      <c r="I51" s="37">
        <f>PPRD!I51+RCV_RCY!I51+IMP!I51-EXP!I51+STK_CHG!I51-INTMARB!I51</f>
        <v>2350.7308684436803</v>
      </c>
      <c r="J51" s="37">
        <f>PPRD!J51+RCV_RCY!J51+IMP!J51-EXP!J51+STK_CHG!J51-INTMARB!J51</f>
        <v>2701.0963026655199</v>
      </c>
      <c r="K51" s="37">
        <f>PPRD!K51+RCV_RCY!K51+IMP!K51-EXP!K51+STK_CHG!K51-INTMARB!K51</f>
        <v>2576.7626827171102</v>
      </c>
      <c r="L51" s="37">
        <f>PPRD!L51+RCV_RCY!L51+IMP!L51-EXP!L51+STK_CHG!L51-INTMARB!L51</f>
        <v>2403.2674118658647</v>
      </c>
      <c r="M51" s="37">
        <f>PPRD!M51+RCV_RCY!M51+IMP!M51-EXP!M51+STK_CHG!M51-INTMARB!M51</f>
        <v>2632.3516766981948</v>
      </c>
      <c r="N51" s="37">
        <f>PPRD!N51+RCV_RCY!N51+IMP!N51-EXP!N51+STK_CHG!N51-INTMARB!N51</f>
        <v>2570.2278589853827</v>
      </c>
      <c r="O51" s="37">
        <f>PPRD!O51+RCV_RCY!O51+IMP!O51-EXP!O51+STK_CHG!O51-INTMARB!O51</f>
        <v>2413.2416165090281</v>
      </c>
      <c r="P51" s="37">
        <f>PPRD!P51+RCV_RCY!P51+IMP!P51-EXP!P51+STK_CHG!P51-INTMARB!P51</f>
        <v>2281.8572656921751</v>
      </c>
      <c r="Q51" s="37">
        <f>PPRD!Q51+RCV_RCY!Q51+IMP!Q51-EXP!Q51+STK_CHG!Q51-INTMARB!Q51</f>
        <v>2019.4110060189171</v>
      </c>
      <c r="R51" s="37">
        <f>PPRD!R51+RCV_RCY!R51+IMP!R51-EXP!R51+STK_CHG!R51-INTMARB!R51</f>
        <v>2081.9002579535686</v>
      </c>
      <c r="S51" s="37">
        <f>PPRD!S51+RCV_RCY!S51+IMP!S51-EXP!S51+STK_CHG!S51-INTMARB!S51</f>
        <v>2170.5316423043851</v>
      </c>
      <c r="T51" s="37">
        <f>PPRD!T51+RCV_RCY!T51+IMP!T51-EXP!T51+STK_CHG!T51-INTMARB!T51</f>
        <v>2493.264832330181</v>
      </c>
      <c r="U51" s="37">
        <f>PPRD!U51+RCV_RCY!U51+IMP!U51-EXP!U51+STK_CHG!U51-INTMARB!U51</f>
        <v>2292.2067927773005</v>
      </c>
      <c r="V51" s="37">
        <f>PPRD!V51+RCV_RCY!V51+IMP!V51-EXP!V51+STK_CHG!V51-INTMARB!V51</f>
        <v>2405.9692175408427</v>
      </c>
      <c r="W51" s="37">
        <f>PPRD!W51+RCV_RCY!W51+IMP!W51-EXP!W51+STK_CHG!W51-INTMARB!W51</f>
        <v>2525.2015477214095</v>
      </c>
      <c r="X51" s="37">
        <f>PPRD!X51+RCV_RCY!X51+IMP!X51-EXP!X51+STK_CHG!X51-INTMARB!X51</f>
        <v>2429.2179707652622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1557.5007738607046</v>
      </c>
      <c r="D52" s="37">
        <f t="shared" si="20"/>
        <v>1712.6597592433359</v>
      </c>
      <c r="E52" s="37">
        <f t="shared" si="20"/>
        <v>1553.3567497850383</v>
      </c>
      <c r="F52" s="37">
        <f t="shared" si="20"/>
        <v>1683.681599312124</v>
      </c>
      <c r="G52" s="37">
        <f t="shared" si="20"/>
        <v>1850.557953568358</v>
      </c>
      <c r="H52" s="37">
        <f t="shared" si="20"/>
        <v>1860.6478073946687</v>
      </c>
      <c r="I52" s="37">
        <f t="shared" si="20"/>
        <v>1738.0170249355119</v>
      </c>
      <c r="J52" s="37">
        <f t="shared" si="20"/>
        <v>1545.3239036973346</v>
      </c>
      <c r="K52" s="37">
        <f t="shared" si="20"/>
        <v>1641.8575236457436</v>
      </c>
      <c r="L52" s="37">
        <f t="shared" si="20"/>
        <v>1841.708856405847</v>
      </c>
      <c r="M52" s="37">
        <f t="shared" si="20"/>
        <v>2079.3656921754082</v>
      </c>
      <c r="N52" s="37">
        <f t="shared" si="20"/>
        <v>1718.4165090283748</v>
      </c>
      <c r="O52" s="37">
        <f t="shared" si="20"/>
        <v>1762.4514187446262</v>
      </c>
      <c r="P52" s="37">
        <f t="shared" si="20"/>
        <v>2097.3122098022359</v>
      </c>
      <c r="Q52" s="37">
        <f t="shared" si="20"/>
        <v>2017.032244196045</v>
      </c>
      <c r="R52" s="37">
        <f t="shared" si="20"/>
        <v>1974.8366294067068</v>
      </c>
      <c r="S52" s="37">
        <f t="shared" si="20"/>
        <v>2017.9889939810839</v>
      </c>
      <c r="T52" s="37">
        <f t="shared" si="20"/>
        <v>1910.2092863284602</v>
      </c>
      <c r="U52" s="37">
        <f t="shared" si="20"/>
        <v>2183.4723989681861</v>
      </c>
      <c r="V52" s="37">
        <f t="shared" si="20"/>
        <v>2136.3336199484088</v>
      </c>
      <c r="W52" s="37">
        <f t="shared" si="20"/>
        <v>2192.6332760103182</v>
      </c>
      <c r="X52" s="37">
        <f t="shared" ref="X52" si="21">SUM(X53:X70)</f>
        <v>2512.3348237317291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554.84952708512458</v>
      </c>
      <c r="D53" s="10">
        <f>PPRD!D53+RCV_RCY!D53+IMP!D53-EXP!D53+STK_CHG!D53-INTMARB!D53</f>
        <v>617.40326741186584</v>
      </c>
      <c r="E53" s="10">
        <f>PPRD!E53+RCV_RCY!E53+IMP!E53-EXP!E53+STK_CHG!E53-INTMARB!E53</f>
        <v>503.12983662940673</v>
      </c>
      <c r="F53" s="10">
        <f>PPRD!F53+RCV_RCY!F53+IMP!F53-EXP!F53+STK_CHG!F53-INTMARB!F53</f>
        <v>469.28632846087697</v>
      </c>
      <c r="G53" s="10">
        <f>PPRD!G53+RCV_RCY!G53+IMP!G53-EXP!G53+STK_CHG!G53-INTMARB!G53</f>
        <v>655.76956147893372</v>
      </c>
      <c r="H53" s="10">
        <f>PPRD!H53+RCV_RCY!H53+IMP!H53-EXP!H53+STK_CHG!H53-INTMARB!H53</f>
        <v>604.94411006018913</v>
      </c>
      <c r="I53" s="10">
        <f>PPRD!I53+RCV_RCY!I53+IMP!I53-EXP!I53+STK_CHG!I53-INTMARB!I53</f>
        <v>568.95958727429058</v>
      </c>
      <c r="J53" s="10">
        <f>PPRD!J53+RCV_RCY!J53+IMP!J53-EXP!J53+STK_CHG!J53-INTMARB!J53</f>
        <v>404.11006018916589</v>
      </c>
      <c r="K53" s="10">
        <f>PPRD!K53+RCV_RCY!K53+IMP!K53-EXP!K53+STK_CHG!K53-INTMARB!K53</f>
        <v>496.99054170249349</v>
      </c>
      <c r="L53" s="10">
        <f>PPRD!L53+RCV_RCY!L53+IMP!L53-EXP!L53+STK_CHG!L53-INTMARB!L53</f>
        <v>637.00782459157347</v>
      </c>
      <c r="M53" s="10">
        <f>PPRD!M53+RCV_RCY!M53+IMP!M53-EXP!M53+STK_CHG!M53-INTMARB!M53</f>
        <v>784.71220980223552</v>
      </c>
      <c r="N53" s="10">
        <f>PPRD!N53+RCV_RCY!N53+IMP!N53-EXP!N53+STK_CHG!N53-INTMARB!N53</f>
        <v>432.66440240756663</v>
      </c>
      <c r="O53" s="10">
        <f>PPRD!O53+RCV_RCY!O53+IMP!O53-EXP!O53+STK_CHG!O53-INTMARB!O53</f>
        <v>415.89853826311258</v>
      </c>
      <c r="P53" s="10">
        <f>PPRD!P53+RCV_RCY!P53+IMP!P53-EXP!P53+STK_CHG!P53-INTMARB!P53</f>
        <v>741.33276010318139</v>
      </c>
      <c r="Q53" s="10">
        <f>PPRD!Q53+RCV_RCY!Q53+IMP!Q53-EXP!Q53+STK_CHG!Q53-INTMARB!Q53</f>
        <v>774.38693035253652</v>
      </c>
      <c r="R53" s="10">
        <f>PPRD!R53+RCV_RCY!R53+IMP!R53-EXP!R53+STK_CHG!R53-INTMARB!R53</f>
        <v>549.49578675838347</v>
      </c>
      <c r="S53" s="10">
        <f>PPRD!S53+RCV_RCY!S53+IMP!S53-EXP!S53+STK_CHG!S53-INTMARB!S53</f>
        <v>589.17446259673261</v>
      </c>
      <c r="T53" s="10">
        <f>PPRD!T53+RCV_RCY!T53+IMP!T53-EXP!T53+STK_CHG!T53-INTMARB!T53</f>
        <v>456.35425623387778</v>
      </c>
      <c r="U53" s="10">
        <f>PPRD!U53+RCV_RCY!U53+IMP!U53-EXP!U53+STK_CHG!U53-INTMARB!U53</f>
        <v>662.15821152192598</v>
      </c>
      <c r="V53" s="10">
        <f>PPRD!V53+RCV_RCY!V53+IMP!V53-EXP!V53+STK_CHG!V53-INTMARB!V53</f>
        <v>500.95442820292351</v>
      </c>
      <c r="W53" s="10">
        <f>PPRD!W53+RCV_RCY!W53+IMP!W53-EXP!W53+STK_CHG!W53-INTMARB!W53</f>
        <v>486.87876182287181</v>
      </c>
      <c r="X53" s="10">
        <f>PPRD!X53+RCV_RCY!X53+IMP!X53-EXP!X53+STK_CHG!X53-INTMARB!X53</f>
        <v>612.87188306104895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0</v>
      </c>
      <c r="E55" s="10">
        <f>PPRD!E55+RCV_RCY!E55+IMP!E55-EXP!E55+STK_CHG!E55-INTMARB!E55</f>
        <v>0</v>
      </c>
      <c r="F55" s="10">
        <f>PPRD!F55+RCV_RCY!F55+IMP!F55-EXP!F55+STK_CHG!F55-INTMARB!F55</f>
        <v>0</v>
      </c>
      <c r="G55" s="10">
        <f>PPRD!G55+RCV_RCY!G55+IMP!G55-EXP!G55+STK_CHG!G55-INTMARB!G55</f>
        <v>0.1719690455717971</v>
      </c>
      <c r="H55" s="10">
        <f>PPRD!H55+RCV_RCY!H55+IMP!H55-EXP!H55+STK_CHG!H55-INTMARB!H55</f>
        <v>0.85984522785898532</v>
      </c>
      <c r="I55" s="10">
        <f>PPRD!I55+RCV_RCY!I55+IMP!I55-EXP!I55+STK_CHG!I55-INTMARB!I55</f>
        <v>1.633705932932072</v>
      </c>
      <c r="J55" s="10">
        <f>PPRD!J55+RCV_RCY!J55+IMP!J55-EXP!J55+STK_CHG!J55-INTMARB!J55</f>
        <v>3.000859845227859</v>
      </c>
      <c r="K55" s="10">
        <f>PPRD!K55+RCV_RCY!K55+IMP!K55-EXP!K55+STK_CHG!K55-INTMARB!K55</f>
        <v>3.430782459157351</v>
      </c>
      <c r="L55" s="10">
        <f>PPRD!L55+RCV_RCY!L55+IMP!L55-EXP!L55+STK_CHG!L55-INTMARB!L55</f>
        <v>4.6603611349957008</v>
      </c>
      <c r="M55" s="10">
        <f>PPRD!M55+RCV_RCY!M55+IMP!M55-EXP!M55+STK_CHG!M55-INTMARB!M55</f>
        <v>11.96044711951849</v>
      </c>
      <c r="N55" s="10">
        <f>PPRD!N55+RCV_RCY!N55+IMP!N55-EXP!N55+STK_CHG!N55-INTMARB!N55</f>
        <v>17.28288907996561</v>
      </c>
      <c r="O55" s="10">
        <f>PPRD!O55+RCV_RCY!O55+IMP!O55-EXP!O55+STK_CHG!O55-INTMARB!O55</f>
        <v>28.267067927772999</v>
      </c>
      <c r="P55" s="10">
        <f>PPRD!P55+RCV_RCY!P55+IMP!P55-EXP!P55+STK_CHG!P55-INTMARB!P55</f>
        <v>44.478675838349098</v>
      </c>
      <c r="Q55" s="10">
        <f>PPRD!Q55+RCV_RCY!Q55+IMP!Q55-EXP!Q55+STK_CHG!Q55-INTMARB!Q55</f>
        <v>62.766122098022358</v>
      </c>
      <c r="R55" s="10">
        <f>PPRD!R55+RCV_RCY!R55+IMP!R55-EXP!R55+STK_CHG!R55-INTMARB!R55</f>
        <v>68.469045571797068</v>
      </c>
      <c r="S55" s="10">
        <f>PPRD!S55+RCV_RCY!S55+IMP!S55-EXP!S55+STK_CHG!S55-INTMARB!S55</f>
        <v>87.209630266552026</v>
      </c>
      <c r="T55" s="10">
        <f>PPRD!T55+RCV_RCY!T55+IMP!T55-EXP!T55+STK_CHG!T55-INTMARB!T55</f>
        <v>103.5253654342218</v>
      </c>
      <c r="U55" s="10">
        <f>PPRD!U55+RCV_RCY!U55+IMP!U55-EXP!U55+STK_CHG!U55-INTMARB!U55</f>
        <v>114.82373172828891</v>
      </c>
      <c r="V55" s="10">
        <f>PPRD!V55+RCV_RCY!V55+IMP!V55-EXP!V55+STK_CHG!V55-INTMARB!V55</f>
        <v>126.1650902837489</v>
      </c>
      <c r="W55" s="10">
        <f>PPRD!W55+RCV_RCY!W55+IMP!W55-EXP!W55+STK_CHG!W55-INTMARB!W55</f>
        <v>147.95356835769559</v>
      </c>
      <c r="X55" s="10">
        <f>PPRD!X55+RCV_RCY!X55+IMP!X55-EXP!X55+STK_CHG!X55-INTMARB!X55</f>
        <v>177.2828890799656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0</v>
      </c>
      <c r="K56" s="10">
        <f>PPRD!K56+RCV_RCY!K56+IMP!K56-EXP!K56+STK_CHG!K56-INTMARB!K56</f>
        <v>0</v>
      </c>
      <c r="L56" s="10">
        <f>PPRD!L56+RCV_RCY!L56+IMP!L56-EXP!L56+STK_CHG!L56-INTMARB!L56</f>
        <v>7.8245915735167659E-3</v>
      </c>
      <c r="M56" s="10">
        <f>PPRD!M56+RCV_RCY!M56+IMP!M56-EXP!M56+STK_CHG!M56-INTMARB!M56</f>
        <v>1.031814273430782E-2</v>
      </c>
      <c r="N56" s="10">
        <f>PPRD!N56+RCV_RCY!N56+IMP!N56-EXP!N56+STK_CHG!N56-INTMARB!N56</f>
        <v>1.1779879621668101E-2</v>
      </c>
      <c r="O56" s="10">
        <f>PPRD!O56+RCV_RCY!O56+IMP!O56-EXP!O56+STK_CHG!O56-INTMARB!O56</f>
        <v>0.20670679277730011</v>
      </c>
      <c r="P56" s="10">
        <f>PPRD!P56+RCV_RCY!P56+IMP!P56-EXP!P56+STK_CHG!P56-INTMARB!P56</f>
        <v>0.97016337059329305</v>
      </c>
      <c r="Q56" s="10">
        <f>PPRD!Q56+RCV_RCY!Q56+IMP!Q56-EXP!Q56+STK_CHG!Q56-INTMARB!Q56</f>
        <v>3.0244196044711948</v>
      </c>
      <c r="R56" s="10">
        <f>PPRD!R56+RCV_RCY!R56+IMP!R56-EXP!R56+STK_CHG!R56-INTMARB!R56</f>
        <v>4.9238177128116938</v>
      </c>
      <c r="S56" s="10">
        <f>PPRD!S56+RCV_RCY!S56+IMP!S56-EXP!S56+STK_CHG!S56-INTMARB!S56</f>
        <v>5.6355116079105754</v>
      </c>
      <c r="T56" s="10">
        <f>PPRD!T56+RCV_RCY!T56+IMP!T56-EXP!T56+STK_CHG!T56-INTMARB!T56</f>
        <v>6.7669819432502152</v>
      </c>
      <c r="U56" s="10">
        <f>PPRD!U56+RCV_RCY!U56+IMP!U56-EXP!U56+STK_CHG!U56-INTMARB!U56</f>
        <v>6.4402407566638002</v>
      </c>
      <c r="V56" s="10">
        <f>PPRD!V56+RCV_RCY!V56+IMP!V56-EXP!V56+STK_CHG!V56-INTMARB!V56</f>
        <v>7.1453138435081671</v>
      </c>
      <c r="W56" s="10">
        <f>PPRD!W56+RCV_RCY!W56+IMP!W56-EXP!W56+STK_CHG!W56-INTMARB!W56</f>
        <v>8.2115219260533099</v>
      </c>
      <c r="X56" s="10">
        <f>PPRD!X56+RCV_RCY!X56+IMP!X56-EXP!X56+STK_CHG!X56-INTMARB!X56</f>
        <v>12.80309544282029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1.1226139294926909</v>
      </c>
      <c r="D57" s="10">
        <f>PPRD!D57+RCV_RCY!D57+IMP!D57-EXP!D57+STK_CHG!D57-INTMARB!D57</f>
        <v>1.218142734307825</v>
      </c>
      <c r="E57" s="10">
        <f>PPRD!E57+RCV_RCY!E57+IMP!E57-EXP!E57+STK_CHG!E57-INTMARB!E57</f>
        <v>1.4331040412725711</v>
      </c>
      <c r="F57" s="10">
        <f>PPRD!F57+RCV_RCY!F57+IMP!F57-EXP!F57+STK_CHG!F57-INTMARB!F57</f>
        <v>1.6957867583834909</v>
      </c>
      <c r="G57" s="10">
        <f>PPRD!G57+RCV_RCY!G57+IMP!G57-EXP!G57+STK_CHG!G57-INTMARB!G57</f>
        <v>2.00627687016337</v>
      </c>
      <c r="H57" s="10">
        <f>PPRD!H57+RCV_RCY!H57+IMP!H57-EXP!H57+STK_CHG!H57-INTMARB!H57</f>
        <v>2.2929492691315558</v>
      </c>
      <c r="I57" s="10">
        <f>PPRD!I57+RCV_RCY!I57+IMP!I57-EXP!I57+STK_CHG!I57-INTMARB!I57</f>
        <v>2.6750644883920889</v>
      </c>
      <c r="J57" s="10">
        <f>PPRD!J57+RCV_RCY!J57+IMP!J57-EXP!J57+STK_CHG!J57-INTMARB!J57</f>
        <v>3.224419604471195</v>
      </c>
      <c r="K57" s="10">
        <f>PPRD!K57+RCV_RCY!K57+IMP!K57-EXP!K57+STK_CHG!K57-INTMARB!K57</f>
        <v>3.9648323301805668</v>
      </c>
      <c r="L57" s="10">
        <f>PPRD!L57+RCV_RCY!L57+IMP!L57-EXP!L57+STK_CHG!L57-INTMARB!L57</f>
        <v>4.5858125537403263</v>
      </c>
      <c r="M57" s="10">
        <f>PPRD!M57+RCV_RCY!M57+IMP!M57-EXP!M57+STK_CHG!M57-INTMARB!M57</f>
        <v>5.2068787618228711</v>
      </c>
      <c r="N57" s="10">
        <f>PPRD!N57+RCV_RCY!N57+IMP!N57-EXP!N57+STK_CHG!N57-INTMARB!N57</f>
        <v>6.066723989681857</v>
      </c>
      <c r="O57" s="10">
        <f>PPRD!O57+RCV_RCY!O57+IMP!O57-EXP!O57+STK_CHG!O57-INTMARB!O57</f>
        <v>7.1415305245055887</v>
      </c>
      <c r="P57" s="10">
        <f>PPRD!P57+RCV_RCY!P57+IMP!P57-EXP!P57+STK_CHG!P57-INTMARB!P57</f>
        <v>8.2401547721410147</v>
      </c>
      <c r="Q57" s="10">
        <f>PPRD!Q57+RCV_RCY!Q57+IMP!Q57-EXP!Q57+STK_CHG!Q57-INTMARB!Q57</f>
        <v>9.3388650042992261</v>
      </c>
      <c r="R57" s="10">
        <f>PPRD!R57+RCV_RCY!R57+IMP!R57-EXP!R57+STK_CHG!R57-INTMARB!R57</f>
        <v>10.38976784178848</v>
      </c>
      <c r="S57" s="10">
        <f>PPRD!S57+RCV_RCY!S57+IMP!S57-EXP!S57+STK_CHG!S57-INTMARB!S57</f>
        <v>11.560103181427341</v>
      </c>
      <c r="T57" s="10">
        <f>PPRD!T57+RCV_RCY!T57+IMP!T57-EXP!T57+STK_CHG!T57-INTMARB!T57</f>
        <v>12.85468615649183</v>
      </c>
      <c r="U57" s="10">
        <f>PPRD!U57+RCV_RCY!U57+IMP!U57-EXP!U57+STK_CHG!U57-INTMARB!U57</f>
        <v>13.936629406706791</v>
      </c>
      <c r="V57" s="10">
        <f>PPRD!V57+RCV_RCY!V57+IMP!V57-EXP!V57+STK_CHG!V57-INTMARB!V57</f>
        <v>15.44858125537403</v>
      </c>
      <c r="W57" s="10">
        <f>PPRD!W57+RCV_RCY!W57+IMP!W57-EXP!W57+STK_CHG!W57-INTMARB!W57</f>
        <v>16.34419604471195</v>
      </c>
      <c r="X57" s="10">
        <f>PPRD!X57+RCV_RCY!X57+IMP!X57-EXP!X57+STK_CHG!X57-INTMARB!X57</f>
        <v>17.067927773000861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3.3438521066208078</v>
      </c>
      <c r="K58" s="10">
        <f>PPRD!K58+RCV_RCY!K58+IMP!K58-EXP!K58+STK_CHG!K58-INTMARB!K58</f>
        <v>3.2005159071367149</v>
      </c>
      <c r="L58" s="10">
        <f>PPRD!L58+RCV_RCY!L58+IMP!L58-EXP!L58+STK_CHG!L58-INTMARB!L58</f>
        <v>3.1527944969905422</v>
      </c>
      <c r="M58" s="10">
        <f>PPRD!M58+RCV_RCY!M58+IMP!M58-EXP!M58+STK_CHG!M58-INTMARB!M58</f>
        <v>6.8071367153912297</v>
      </c>
      <c r="N58" s="10">
        <f>PPRD!N58+RCV_RCY!N58+IMP!N58-EXP!N58+STK_CHG!N58-INTMARB!N58</f>
        <v>6.8548581255374019</v>
      </c>
      <c r="O58" s="10">
        <f>PPRD!O58+RCV_RCY!O58+IMP!O58-EXP!O58+STK_CHG!O58-INTMARB!O58</f>
        <v>6.9503869303525363</v>
      </c>
      <c r="P58" s="10">
        <f>PPRD!P58+RCV_RCY!P58+IMP!P58-EXP!P58+STK_CHG!P58-INTMARB!P58</f>
        <v>6.8309544282029231</v>
      </c>
      <c r="Q58" s="10">
        <f>PPRD!Q58+RCV_RCY!Q58+IMP!Q58-EXP!Q58+STK_CHG!Q58-INTMARB!Q58</f>
        <v>7.7386070507308684</v>
      </c>
      <c r="R58" s="10">
        <f>PPRD!R58+RCV_RCY!R58+IMP!R58-EXP!R58+STK_CHG!R58-INTMARB!R58</f>
        <v>8.9089423903697327</v>
      </c>
      <c r="S58" s="10">
        <f>PPRD!S58+RCV_RCY!S58+IMP!S58-EXP!S58+STK_CHG!S58-INTMARB!S58</f>
        <v>9.0522785898538256</v>
      </c>
      <c r="T58" s="10">
        <f>PPRD!T58+RCV_RCY!T58+IMP!T58-EXP!T58+STK_CHG!T58-INTMARB!T58</f>
        <v>8.2425623387790203</v>
      </c>
      <c r="U58" s="10">
        <f>PPRD!U58+RCV_RCY!U58+IMP!U58-EXP!U58+STK_CHG!U58-INTMARB!U58</f>
        <v>9.3674978503869308</v>
      </c>
      <c r="V58" s="10">
        <f>PPRD!V58+RCV_RCY!V58+IMP!V58-EXP!V58+STK_CHG!V58-INTMARB!V58</f>
        <v>46.400257953568357</v>
      </c>
      <c r="W58" s="10">
        <f>PPRD!W58+RCV_RCY!W58+IMP!W58-EXP!W58+STK_CHG!W58-INTMARB!W58</f>
        <v>58.549097162510748</v>
      </c>
      <c r="X58" s="10">
        <f>PPRD!X58+RCV_RCY!X58+IMP!X58-EXP!X58+STK_CHG!X58-INTMARB!X58</f>
        <v>49.988392089423897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1001.194239036973</v>
      </c>
      <c r="D59" s="10">
        <f>PPRD!D59+RCV_RCY!D59+IMP!D59-EXP!D59+STK_CHG!D59-INTMARB!D59</f>
        <v>1093.2693035253651</v>
      </c>
      <c r="E59" s="10">
        <f>PPRD!E59+RCV_RCY!E59+IMP!E59-EXP!E59+STK_CHG!E59-INTMARB!E59</f>
        <v>1047.697506448839</v>
      </c>
      <c r="F59" s="10">
        <f>PPRD!F59+RCV_RCY!F59+IMP!F59-EXP!F59+STK_CHG!F59-INTMARB!F59</f>
        <v>1210.900945829751</v>
      </c>
      <c r="G59" s="10">
        <f>PPRD!G59+RCV_RCY!G59+IMP!G59-EXP!G59+STK_CHG!G59-INTMARB!G59</f>
        <v>1189.070421324162</v>
      </c>
      <c r="H59" s="10">
        <f>PPRD!H59+RCV_RCY!H59+IMP!H59-EXP!H59+STK_CHG!H59-INTMARB!H59</f>
        <v>1243.933276010318</v>
      </c>
      <c r="I59" s="10">
        <f>PPRD!I59+RCV_RCY!I59+IMP!I59-EXP!I59+STK_CHG!I59-INTMARB!I59</f>
        <v>1157.3993981083406</v>
      </c>
      <c r="J59" s="10">
        <f>PPRD!J59+RCV_RCY!J59+IMP!J59-EXP!J59+STK_CHG!J59-INTMARB!J59</f>
        <v>1118.9452278589856</v>
      </c>
      <c r="K59" s="10">
        <f>PPRD!K59+RCV_RCY!K59+IMP!K59-EXP!K59+STK_CHG!K59-INTMARB!K59</f>
        <v>1114.8371453138436</v>
      </c>
      <c r="L59" s="10">
        <f>PPRD!L59+RCV_RCY!L59+IMP!L59-EXP!L59+STK_CHG!L59-INTMARB!L59</f>
        <v>1167.1681857265692</v>
      </c>
      <c r="M59" s="10">
        <f>PPRD!M59+RCV_RCY!M59+IMP!M59-EXP!M59+STK_CHG!M59-INTMARB!M59</f>
        <v>1244.3871023215818</v>
      </c>
      <c r="N59" s="10">
        <f>PPRD!N59+RCV_RCY!N59+IMP!N59-EXP!N59+STK_CHG!N59-INTMARB!N59</f>
        <v>1229.124849527085</v>
      </c>
      <c r="O59" s="10">
        <f>PPRD!O59+RCV_RCY!O59+IMP!O59-EXP!O59+STK_CHG!O59-INTMARB!O59</f>
        <v>1242.2374892519347</v>
      </c>
      <c r="P59" s="10">
        <f>PPRD!P59+RCV_RCY!P59+IMP!P59-EXP!P59+STK_CHG!P59-INTMARB!P59</f>
        <v>1231.8238177128121</v>
      </c>
      <c r="Q59" s="10">
        <f>PPRD!Q59+RCV_RCY!Q59+IMP!Q59-EXP!Q59+STK_CHG!Q59-INTMARB!Q59</f>
        <v>1092.6960447119523</v>
      </c>
      <c r="R59" s="10">
        <f>PPRD!R59+RCV_RCY!R59+IMP!R59-EXP!R59+STK_CHG!R59-INTMARB!R59</f>
        <v>1258.2162510748067</v>
      </c>
      <c r="S59" s="10">
        <f>PPRD!S59+RCV_RCY!S59+IMP!S59-EXP!S59+STK_CHG!S59-INTMARB!S59</f>
        <v>1252.8422184006881</v>
      </c>
      <c r="T59" s="10">
        <f>PPRD!T59+RCV_RCY!T59+IMP!T59-EXP!T59+STK_CHG!T59-INTMARB!T59</f>
        <v>1241.3586414445394</v>
      </c>
      <c r="U59" s="10">
        <f>PPRD!U59+RCV_RCY!U59+IMP!U59-EXP!U59+STK_CHG!U59-INTMARB!U59</f>
        <v>1259.2081685296648</v>
      </c>
      <c r="V59" s="10">
        <f>PPRD!V59+RCV_RCY!V59+IMP!V59-EXP!V59+STK_CHG!V59-INTMARB!V59</f>
        <v>1280.755631986242</v>
      </c>
      <c r="W59" s="10">
        <f>PPRD!W59+RCV_RCY!W59+IMP!W59-EXP!W59+STK_CHG!W59-INTMARB!W59</f>
        <v>1312.3081685296647</v>
      </c>
      <c r="X59" s="10">
        <f>PPRD!X59+RCV_RCY!X59+IMP!X59-EXP!X59+STK_CHG!X59-INTMARB!X59</f>
        <v>1437.2283748925197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1.4712811693895103</v>
      </c>
      <c r="N60" s="10">
        <f>PPRD!N60+RCV_RCY!N60+IMP!N60-EXP!N60+STK_CHG!N60-INTMARB!N60</f>
        <v>1.330438521066208</v>
      </c>
      <c r="O60" s="10">
        <f>PPRD!O60+RCV_RCY!O60+IMP!O60-EXP!O60+STK_CHG!O60-INTMARB!O60</f>
        <v>-1.3332760103181418</v>
      </c>
      <c r="P60" s="10">
        <f>PPRD!P60+RCV_RCY!P60+IMP!P60-EXP!P60+STK_CHG!P60-INTMARB!P60</f>
        <v>-0.66397248495270911</v>
      </c>
      <c r="Q60" s="10">
        <f>PPRD!Q60+RCV_RCY!Q60+IMP!Q60-EXP!Q60+STK_CHG!Q60-INTMARB!Q60</f>
        <v>-1.3365434221840076</v>
      </c>
      <c r="R60" s="10">
        <f>PPRD!R60+RCV_RCY!R60+IMP!R60-EXP!R60+STK_CHG!R60-INTMARB!R60</f>
        <v>-0.66818572656921749</v>
      </c>
      <c r="S60" s="10">
        <f>PPRD!S60+RCV_RCY!S60+IMP!S60-EXP!S60+STK_CHG!S60-INTMARB!S60</f>
        <v>-0.66878761822871879</v>
      </c>
      <c r="T60" s="10">
        <f>PPRD!T60+RCV_RCY!T60+IMP!T60-EXP!T60+STK_CHG!T60-INTMARB!T60</f>
        <v>0.84402407566638016</v>
      </c>
      <c r="U60" s="10">
        <f>PPRD!U60+RCV_RCY!U60+IMP!U60-EXP!U60+STK_CHG!U60-INTMARB!U60</f>
        <v>1.899226139294927</v>
      </c>
      <c r="V60" s="10">
        <f>PPRD!V60+RCV_RCY!V60+IMP!V60-EXP!V60+STK_CHG!V60-INTMARB!V60</f>
        <v>0.25743766122098088</v>
      </c>
      <c r="W60" s="10">
        <f>PPRD!W60+RCV_RCY!W60+IMP!W60-EXP!W60+STK_CHG!W60-INTMARB!W60</f>
        <v>-0.92218400687876234</v>
      </c>
      <c r="X60" s="10">
        <f>PPRD!X60+RCV_RCY!X60+IMP!X60-EXP!X60+STK_CHG!X60-INTMARB!X60</f>
        <v>-1.2786758383491004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</v>
      </c>
      <c r="D61" s="10">
        <f>PPRD!D61+RCV_RCY!D61+IMP!D61-EXP!D61+STK_CHG!D61-INTMARB!D61</f>
        <v>0</v>
      </c>
      <c r="E61" s="10">
        <f>PPRD!E61+RCV_RCY!E61+IMP!E61-EXP!E61+STK_CHG!E61-INTMARB!E61</f>
        <v>0</v>
      </c>
      <c r="F61" s="10">
        <f>PPRD!F61+RCV_RCY!F61+IMP!F61-EXP!F61+STK_CHG!F61-INTMARB!F61</f>
        <v>0</v>
      </c>
      <c r="G61" s="10">
        <f>PPRD!G61+RCV_RCY!G61+IMP!G61-EXP!G61+STK_CHG!G61-INTMARB!G61</f>
        <v>0</v>
      </c>
      <c r="H61" s="10">
        <f>PPRD!H61+RCV_RCY!H61+IMP!H61-EXP!H61+STK_CHG!H61-INTMARB!H61</f>
        <v>3.367755803955288</v>
      </c>
      <c r="I61" s="10">
        <f>PPRD!I61+RCV_RCY!I61+IMP!I61-EXP!I61+STK_CHG!I61-INTMARB!I61</f>
        <v>1.8391229578675841</v>
      </c>
      <c r="J61" s="10">
        <f>PPRD!J61+RCV_RCY!J61+IMP!J61-EXP!J61+STK_CHG!J61-INTMARB!J61</f>
        <v>1.5763542562338779</v>
      </c>
      <c r="K61" s="10">
        <f>PPRD!K61+RCV_RCY!K61+IMP!K61-EXP!K61+STK_CHG!K61-INTMARB!K61</f>
        <v>5.2987102321582116</v>
      </c>
      <c r="L61" s="10">
        <f>PPRD!L61+RCV_RCY!L61+IMP!L61-EXP!L61+STK_CHG!L61-INTMARB!L61</f>
        <v>4.6575236457437663</v>
      </c>
      <c r="M61" s="10">
        <f>PPRD!M61+RCV_RCY!M61+IMP!M61-EXP!M61+STK_CHG!M61-INTMARB!M61</f>
        <v>7.1238177128116931</v>
      </c>
      <c r="N61" s="10">
        <f>PPRD!N61+RCV_RCY!N61+IMP!N61-EXP!N61+STK_CHG!N61-INTMARB!N61</f>
        <v>6.9249355116079103</v>
      </c>
      <c r="O61" s="10">
        <f>PPRD!O61+RCV_RCY!O61+IMP!O61-EXP!O61+STK_CHG!O61-INTMARB!O61</f>
        <v>11.43198624247635</v>
      </c>
      <c r="P61" s="10">
        <f>PPRD!P61+RCV_RCY!P61+IMP!P61-EXP!P61+STK_CHG!P61-INTMARB!P61</f>
        <v>16.560877042132411</v>
      </c>
      <c r="Q61" s="10">
        <f>PPRD!Q61+RCV_RCY!Q61+IMP!Q61-EXP!Q61+STK_CHG!Q61-INTMARB!Q61</f>
        <v>26.189337919174541</v>
      </c>
      <c r="R61" s="10">
        <f>PPRD!R61+RCV_RCY!R61+IMP!R61-EXP!R61+STK_CHG!R61-INTMARB!R61</f>
        <v>35.97334479793637</v>
      </c>
      <c r="S61" s="10">
        <f>PPRD!S61+RCV_RCY!S61+IMP!S61-EXP!S61+STK_CHG!S61-INTMARB!S61</f>
        <v>46.623731728288909</v>
      </c>
      <c r="T61" s="10">
        <f>PPRD!T61+RCV_RCY!T61+IMP!T61-EXP!T61+STK_CHG!T61-INTMARB!T61</f>
        <v>63.810920034393803</v>
      </c>
      <c r="U61" s="10">
        <f>PPRD!U61+RCV_RCY!U61+IMP!U61-EXP!U61+STK_CHG!U61-INTMARB!U61</f>
        <v>73.594239036973335</v>
      </c>
      <c r="V61" s="10">
        <f>PPRD!V61+RCV_RCY!V61+IMP!V61-EXP!V61+STK_CHG!V61-INTMARB!V61</f>
        <v>82.205073086844365</v>
      </c>
      <c r="W61" s="10">
        <f>PPRD!W61+RCV_RCY!W61+IMP!W61-EXP!W61+STK_CHG!W61-INTMARB!W61</f>
        <v>83.130696474634561</v>
      </c>
      <c r="X61" s="10">
        <f>PPRD!X61+RCV_RCY!X61+IMP!X61-EXP!X61+STK_CHG!X61-INTMARB!X61</f>
        <v>99.22089423903698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</v>
      </c>
      <c r="O62" s="10">
        <f>PPRD!O62+RCV_RCY!O62+IMP!O62-EXP!O62+STK_CHG!O62-INTMARB!O62</f>
        <v>0</v>
      </c>
      <c r="P62" s="10">
        <f>PPRD!P62+RCV_RCY!P62+IMP!P62-EXP!P62+STK_CHG!P62-INTMARB!P62</f>
        <v>0</v>
      </c>
      <c r="Q62" s="10">
        <f>PPRD!Q62+RCV_RCY!Q62+IMP!Q62-EXP!Q62+STK_CHG!Q62-INTMARB!Q62</f>
        <v>0</v>
      </c>
      <c r="R62" s="10">
        <f>PPRD!R62+RCV_RCY!R62+IMP!R62-EXP!R62+STK_CHG!R62-INTMARB!R62</f>
        <v>0</v>
      </c>
      <c r="S62" s="10">
        <f>PPRD!S62+RCV_RCY!S62+IMP!S62-EXP!S62+STK_CHG!S62-INTMARB!S62</f>
        <v>0</v>
      </c>
      <c r="T62" s="10">
        <f>PPRD!T62+RCV_RCY!T62+IMP!T62-EXP!T62+STK_CHG!T62-INTMARB!T62</f>
        <v>0</v>
      </c>
      <c r="U62" s="10">
        <f>PPRD!U62+RCV_RCY!U62+IMP!U62-EXP!U62+STK_CHG!U62-INTMARB!U62</f>
        <v>0</v>
      </c>
      <c r="V62" s="10">
        <f>PPRD!V62+RCV_RCY!V62+IMP!V62-EXP!V62+STK_CHG!V62-INTMARB!V62</f>
        <v>0</v>
      </c>
      <c r="W62" s="10">
        <f>PPRD!W62+RCV_RCY!W62+IMP!W62-EXP!W62+STK_CHG!W62-INTMARB!W62</f>
        <v>0</v>
      </c>
      <c r="X62" s="10">
        <f>PPRD!X62+RCV_RCY!X62+IMP!X62-EXP!X62+STK_CHG!X62-INTMARB!X62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0</v>
      </c>
      <c r="M63" s="10">
        <f>PPRD!M63+RCV_RCY!M63+IMP!M63-EXP!M63+STK_CHG!M63-INTMARB!M63</f>
        <v>0</v>
      </c>
      <c r="N63" s="10">
        <f>PPRD!N63+RCV_RCY!N63+IMP!N63-EXP!N63+STK_CHG!N63-INTMARB!N63</f>
        <v>0</v>
      </c>
      <c r="O63" s="10">
        <f>PPRD!O63+RCV_RCY!O63+IMP!O63-EXP!O63+STK_CHG!O63-INTMARB!O63</f>
        <v>0</v>
      </c>
      <c r="P63" s="10">
        <f>PPRD!P63+RCV_RCY!P63+IMP!P63-EXP!P63+STK_CHG!P63-INTMARB!P63</f>
        <v>0</v>
      </c>
      <c r="Q63" s="10">
        <f>PPRD!Q63+RCV_RCY!Q63+IMP!Q63-EXP!Q63+STK_CHG!Q63-INTMARB!Q63</f>
        <v>0</v>
      </c>
      <c r="R63" s="10">
        <f>PPRD!R63+RCV_RCY!R63+IMP!R63-EXP!R63+STK_CHG!R63-INTMARB!R63</f>
        <v>0</v>
      </c>
      <c r="S63" s="10">
        <f>PPRD!S63+RCV_RCY!S63+IMP!S63-EXP!S63+STK_CHG!S63-INTMARB!S63</f>
        <v>0</v>
      </c>
      <c r="T63" s="10">
        <f>PPRD!T63+RCV_RCY!T63+IMP!T63-EXP!T63+STK_CHG!T63-INTMARB!T63</f>
        <v>9.3637145313843484E-2</v>
      </c>
      <c r="U63" s="10">
        <f>PPRD!U63+RCV_RCY!U63+IMP!U63-EXP!U63+STK_CHG!U63-INTMARB!U63</f>
        <v>0.30257953568357693</v>
      </c>
      <c r="V63" s="10">
        <f>PPRD!V63+RCV_RCY!V63+IMP!V63-EXP!V63+STK_CHG!V63-INTMARB!V63</f>
        <v>0.36818572656921755</v>
      </c>
      <c r="W63" s="10">
        <f>PPRD!W63+RCV_RCY!W63+IMP!W63-EXP!W63+STK_CHG!W63-INTMARB!W63</f>
        <v>0.19750644883920901</v>
      </c>
      <c r="X63" s="10">
        <f>PPRD!X63+RCV_RCY!X63+IMP!X63-EXP!X63+STK_CHG!X63-INTMARB!X63</f>
        <v>4.4539982803095443E-2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2.5479793637145312</v>
      </c>
      <c r="M64" s="10">
        <f>PPRD!M64+RCV_RCY!M64+IMP!M64-EXP!M64+STK_CHG!M64-INTMARB!M64</f>
        <v>0</v>
      </c>
      <c r="N64" s="10">
        <f>PPRD!N64+RCV_RCY!N64+IMP!N64-EXP!N64+STK_CHG!N64-INTMARB!N64</f>
        <v>1.2740326741186589</v>
      </c>
      <c r="O64" s="10">
        <f>PPRD!O64+RCV_RCY!O64+IMP!O64-EXP!O64+STK_CHG!O64-INTMARB!O64</f>
        <v>1.2740326741186589</v>
      </c>
      <c r="P64" s="10">
        <f>PPRD!P64+RCV_RCY!P64+IMP!P64-EXP!P64+STK_CHG!P64-INTMARB!P64</f>
        <v>1.2740326741186589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0.16947549441100601</v>
      </c>
      <c r="U64" s="10">
        <f>PPRD!U64+RCV_RCY!U64+IMP!U64-EXP!U64+STK_CHG!U64-INTMARB!U64</f>
        <v>0.10068787618228719</v>
      </c>
      <c r="V64" s="10">
        <f>PPRD!V64+RCV_RCY!V64+IMP!V64-EXP!V64+STK_CHG!V64-INTMARB!V64</f>
        <v>0.58925193465176262</v>
      </c>
      <c r="W64" s="10">
        <f>PPRD!W64+RCV_RCY!W64+IMP!W64-EXP!W64+STK_CHG!W64-INTMARB!W64</f>
        <v>0.56053310404127255</v>
      </c>
      <c r="X64" s="10">
        <f>PPRD!X64+RCV_RCY!X64+IMP!X64-EXP!X64+STK_CHG!X64-INTMARB!X64</f>
        <v>0.75864144453998283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2.6512467755803946</v>
      </c>
      <c r="K65" s="10">
        <f>PPRD!K65+RCV_RCY!K65+IMP!K65-EXP!K65+STK_CHG!K65-INTMARB!K65</f>
        <v>1.7674978503869303</v>
      </c>
      <c r="L65" s="10">
        <f>PPRD!L65+RCV_RCY!L65+IMP!L65-EXP!L65+STK_CHG!L65-INTMARB!L65</f>
        <v>2.643938091143593</v>
      </c>
      <c r="M65" s="10">
        <f>PPRD!M65+RCV_RCY!M65+IMP!M65-EXP!M65+STK_CHG!M65-INTMARB!M65</f>
        <v>2.644024075666386</v>
      </c>
      <c r="N65" s="10">
        <f>PPRD!N65+RCV_RCY!N65+IMP!N65-EXP!N65+STK_CHG!N65-INTMARB!N65</f>
        <v>1.7770421324161649</v>
      </c>
      <c r="O65" s="10">
        <f>PPRD!O65+RCV_RCY!O65+IMP!O65-EXP!O65+STK_CHG!O65-INTMARB!O65</f>
        <v>33.976956147893382</v>
      </c>
      <c r="P65" s="10">
        <f>PPRD!P65+RCV_RCY!P65+IMP!P65-EXP!P65+STK_CHG!P65-INTMARB!P65</f>
        <v>30.564746345657777</v>
      </c>
      <c r="Q65" s="10">
        <f>PPRD!Q65+RCV_RCY!Q65+IMP!Q65-EXP!Q65+STK_CHG!Q65-INTMARB!Q65</f>
        <v>29.82519346517627</v>
      </c>
      <c r="R65" s="10">
        <f>PPRD!R65+RCV_RCY!R65+IMP!R65-EXP!R65+STK_CHG!R65-INTMARB!R65</f>
        <v>24.285984522785903</v>
      </c>
      <c r="S65" s="10">
        <f>PPRD!S65+RCV_RCY!S65+IMP!S65-EXP!S65+STK_CHG!S65-INTMARB!S65</f>
        <v>0.85331040412725701</v>
      </c>
      <c r="T65" s="10">
        <f>PPRD!T65+RCV_RCY!T65+IMP!T65-EXP!T65+STK_CHG!T65-INTMARB!T65</f>
        <v>0.32940670679277728</v>
      </c>
      <c r="U65" s="10">
        <f>PPRD!U65+RCV_RCY!U65+IMP!U65-EXP!U65+STK_CHG!U65-INTMARB!U65</f>
        <v>24.492691315563199</v>
      </c>
      <c r="V65" s="10">
        <f>PPRD!V65+RCV_RCY!V65+IMP!V65-EXP!V65+STK_CHG!V65-INTMARB!V65</f>
        <v>30.741014617368876</v>
      </c>
      <c r="W65" s="10">
        <f>PPRD!W65+RCV_RCY!W65+IMP!W65-EXP!W65+STK_CHG!W65-INTMARB!W65</f>
        <v>36.754944110060187</v>
      </c>
      <c r="X65" s="10">
        <f>PPRD!X65+RCV_RCY!X65+IMP!X65-EXP!X65+STK_CHG!X65-INTMARB!X65</f>
        <v>56.846517626827165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1.7674978503869301</v>
      </c>
      <c r="L66" s="10">
        <f>PPRD!L66+RCV_RCY!L66+IMP!L66-EXP!L66+STK_CHG!L66-INTMARB!L66</f>
        <v>2.6440240756663802</v>
      </c>
      <c r="M66" s="10">
        <f>PPRD!M66+RCV_RCY!M66+IMP!M66-EXP!M66+STK_CHG!M66-INTMARB!M66</f>
        <v>0</v>
      </c>
      <c r="N66" s="10">
        <f>PPRD!N66+RCV_RCY!N66+IMP!N66-EXP!N66+STK_CHG!N66-INTMARB!N66</f>
        <v>0.88847807394668954</v>
      </c>
      <c r="O66" s="10">
        <f>PPRD!O66+RCV_RCY!O66+IMP!O66-EXP!O66+STK_CHG!O66-INTMARB!O66</f>
        <v>1.7778159931212381</v>
      </c>
      <c r="P66" s="10">
        <f>PPRD!P66+RCV_RCY!P66+IMP!P66-EXP!P66+STK_CHG!P66-INTMARB!P66</f>
        <v>0.89570077386070501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0</v>
      </c>
      <c r="U66" s="10">
        <f>PPRD!U66+RCV_RCY!U66+IMP!U66-EXP!U66+STK_CHG!U66-INTMARB!U66</f>
        <v>2.117884780739467</v>
      </c>
      <c r="V66" s="10">
        <f>PPRD!V66+RCV_RCY!V66+IMP!V66-EXP!V66+STK_CHG!V66-INTMARB!V66</f>
        <v>30.886586414445397</v>
      </c>
      <c r="W66" s="10">
        <f>PPRD!W66+RCV_RCY!W66+IMP!W66-EXP!W66+STK_CHG!W66-INTMARB!W66</f>
        <v>28.044282029234736</v>
      </c>
      <c r="X66" s="10">
        <f>PPRD!X66+RCV_RCY!X66+IMP!X66-EXP!X66+STK_CHG!X66-INTMARB!X66</f>
        <v>33.543078245915737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0.3343938091143594</v>
      </c>
      <c r="D70" s="10">
        <f>PPRD!D70+RCV_RCY!D70+IMP!D70-EXP!D70+STK_CHG!D70-INTMARB!D70</f>
        <v>0.76904557179707655</v>
      </c>
      <c r="E70" s="10">
        <f>PPRD!E70+RCV_RCY!E70+IMP!E70-EXP!E70+STK_CHG!E70-INTMARB!E70</f>
        <v>1.0963026655202059</v>
      </c>
      <c r="F70" s="10">
        <f>PPRD!F70+RCV_RCY!F70+IMP!F70-EXP!F70+STK_CHG!F70-INTMARB!F70</f>
        <v>1.7985382631126401</v>
      </c>
      <c r="G70" s="10">
        <f>PPRD!G70+RCV_RCY!G70+IMP!G70-EXP!G70+STK_CHG!G70-INTMARB!G70</f>
        <v>3.5397248495270852</v>
      </c>
      <c r="H70" s="10">
        <f>PPRD!H70+RCV_RCY!H70+IMP!H70-EXP!H70+STK_CHG!H70-INTMARB!H70</f>
        <v>5.249871023215821</v>
      </c>
      <c r="I70" s="10">
        <f>PPRD!I70+RCV_RCY!I70+IMP!I70-EXP!I70+STK_CHG!I70-INTMARB!I70</f>
        <v>5.5101461736887352</v>
      </c>
      <c r="J70" s="10">
        <f>PPRD!J70+RCV_RCY!J70+IMP!J70-EXP!J70+STK_CHG!J70-INTMARB!J70</f>
        <v>8.4718830610490112</v>
      </c>
      <c r="K70" s="10">
        <f>PPRD!K70+RCV_RCY!K70+IMP!K70-EXP!K70+STK_CHG!K70-INTMARB!K70</f>
        <v>10.6</v>
      </c>
      <c r="L70" s="10">
        <f>PPRD!L70+RCV_RCY!L70+IMP!L70-EXP!L70+STK_CHG!L70-INTMARB!L70</f>
        <v>12.632588134135849</v>
      </c>
      <c r="M70" s="10">
        <f>PPRD!M70+RCV_RCY!M70+IMP!M70-EXP!M70+STK_CHG!M70-INTMARB!M70</f>
        <v>15.04247635425623</v>
      </c>
      <c r="N70" s="10">
        <f>PPRD!N70+RCV_RCY!N70+IMP!N70-EXP!N70+STK_CHG!N70-INTMARB!N70</f>
        <v>14.21607910576096</v>
      </c>
      <c r="O70" s="10">
        <f>PPRD!O70+RCV_RCY!O70+IMP!O70-EXP!O70+STK_CHG!O70-INTMARB!O70</f>
        <v>14.62218400687876</v>
      </c>
      <c r="P70" s="10">
        <f>PPRD!P70+RCV_RCY!P70+IMP!P70-EXP!P70+STK_CHG!P70-INTMARB!P70</f>
        <v>15.00429922613929</v>
      </c>
      <c r="Q70" s="10">
        <f>PPRD!Q70+RCV_RCY!Q70+IMP!Q70-EXP!Q70+STK_CHG!Q70-INTMARB!Q70</f>
        <v>12.40326741186586</v>
      </c>
      <c r="R70" s="10">
        <f>PPRD!R70+RCV_RCY!R70+IMP!R70-EXP!R70+STK_CHG!R70-INTMARB!R70</f>
        <v>14.84187446259673</v>
      </c>
      <c r="S70" s="10">
        <f>PPRD!S70+RCV_RCY!S70+IMP!S70-EXP!S70+STK_CHG!S70-INTMARB!S70</f>
        <v>15.706534823731729</v>
      </c>
      <c r="T70" s="10">
        <f>PPRD!T70+RCV_RCY!T70+IMP!T70-EXP!T70+STK_CHG!T70-INTMARB!T70</f>
        <v>15.859329320722271</v>
      </c>
      <c r="U70" s="10">
        <f>PPRD!U70+RCV_RCY!U70+IMP!U70-EXP!U70+STK_CHG!U70-INTMARB!U70</f>
        <v>15.03061049011178</v>
      </c>
      <c r="V70" s="10">
        <f>PPRD!V70+RCV_RCY!V70+IMP!V70-EXP!V70+STK_CHG!V70-INTMARB!V70</f>
        <v>14.416766981943249</v>
      </c>
      <c r="W70" s="10">
        <f>PPRD!W70+RCV_RCY!W70+IMP!W70-EXP!W70+STK_CHG!W70-INTMARB!W70</f>
        <v>14.62218400687876</v>
      </c>
      <c r="X70" s="10">
        <f>PPRD!X70+RCV_RCY!X70+IMP!X70-EXP!X70+STK_CHG!X70-INTMARB!X70</f>
        <v>15.95726569217541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1.337575236457438</v>
      </c>
      <c r="D71" s="37">
        <f t="shared" si="22"/>
        <v>4.8246775580395527</v>
      </c>
      <c r="E71" s="37">
        <f t="shared" si="22"/>
        <v>4.0364574376612206</v>
      </c>
      <c r="F71" s="37">
        <f t="shared" si="22"/>
        <v>3.1049871023215818</v>
      </c>
      <c r="G71" s="37">
        <f t="shared" si="22"/>
        <v>4.2992261392949267</v>
      </c>
      <c r="H71" s="37">
        <f t="shared" si="22"/>
        <v>4.2036973344797932</v>
      </c>
      <c r="I71" s="37">
        <f t="shared" si="22"/>
        <v>4.5619948409286319</v>
      </c>
      <c r="J71" s="37">
        <f t="shared" si="22"/>
        <v>6.4249355116079094</v>
      </c>
      <c r="K71" s="37">
        <f t="shared" si="22"/>
        <v>8.5029234737747199</v>
      </c>
      <c r="L71" s="37">
        <f t="shared" si="22"/>
        <v>8.9089423903697327</v>
      </c>
      <c r="M71" s="37">
        <f t="shared" si="22"/>
        <v>7.6191745485812552</v>
      </c>
      <c r="N71" s="37">
        <f t="shared" si="22"/>
        <v>4.275322441960447</v>
      </c>
      <c r="O71" s="37">
        <f t="shared" si="22"/>
        <v>8.1446259673258812</v>
      </c>
      <c r="P71" s="37">
        <f t="shared" si="22"/>
        <v>8.7417884780739463</v>
      </c>
      <c r="Q71" s="37">
        <f t="shared" si="22"/>
        <v>10.150988822012041</v>
      </c>
      <c r="R71" s="37">
        <f t="shared" si="22"/>
        <v>9.3149613069647454</v>
      </c>
      <c r="S71" s="37">
        <f t="shared" si="22"/>
        <v>10.150988822012041</v>
      </c>
      <c r="T71" s="37">
        <f t="shared" si="22"/>
        <v>11.52906276870163</v>
      </c>
      <c r="U71" s="37">
        <f t="shared" si="22"/>
        <v>19.530438521066209</v>
      </c>
      <c r="V71" s="37">
        <f t="shared" si="22"/>
        <v>26.963284608770419</v>
      </c>
      <c r="W71" s="37">
        <f t="shared" si="22"/>
        <v>38.939036973344791</v>
      </c>
      <c r="X71" s="37">
        <f t="shared" ref="X71" si="23">SUM(X72:X73)</f>
        <v>45.177730008598452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1.337575236457438</v>
      </c>
      <c r="D72" s="10">
        <f>PPRD!D72+RCV_RCY!D72+IMP!D72-EXP!D72+STK_CHG!D72-INTMARB!D72</f>
        <v>4.8246775580395527</v>
      </c>
      <c r="E72" s="10">
        <f>PPRD!E72+RCV_RCY!E72+IMP!E72-EXP!E72+STK_CHG!E72-INTMARB!E72</f>
        <v>4.0364574376612206</v>
      </c>
      <c r="F72" s="10">
        <f>PPRD!F72+RCV_RCY!F72+IMP!F72-EXP!F72+STK_CHG!F72-INTMARB!F72</f>
        <v>3.1049871023215818</v>
      </c>
      <c r="G72" s="10">
        <f>PPRD!G72+RCV_RCY!G72+IMP!G72-EXP!G72+STK_CHG!G72-INTMARB!G72</f>
        <v>4.2992261392949267</v>
      </c>
      <c r="H72" s="10">
        <f>PPRD!H72+RCV_RCY!H72+IMP!H72-EXP!H72+STK_CHG!H72-INTMARB!H72</f>
        <v>4.2036973344797932</v>
      </c>
      <c r="I72" s="10">
        <f>PPRD!I72+RCV_RCY!I72+IMP!I72-EXP!I72+STK_CHG!I72-INTMARB!I72</f>
        <v>4.5619948409286319</v>
      </c>
      <c r="J72" s="10">
        <f>PPRD!J72+RCV_RCY!J72+IMP!J72-EXP!J72+STK_CHG!J72-INTMARB!J72</f>
        <v>6.4249355116079094</v>
      </c>
      <c r="K72" s="10">
        <f>PPRD!K72+RCV_RCY!K72+IMP!K72-EXP!K72+STK_CHG!K72-INTMARB!K72</f>
        <v>8.5029234737747199</v>
      </c>
      <c r="L72" s="10">
        <f>PPRD!L72+RCV_RCY!L72+IMP!L72-EXP!L72+STK_CHG!L72-INTMARB!L72</f>
        <v>8.9089423903697327</v>
      </c>
      <c r="M72" s="10">
        <f>PPRD!M72+RCV_RCY!M72+IMP!M72-EXP!M72+STK_CHG!M72-INTMARB!M72</f>
        <v>7.6191745485812552</v>
      </c>
      <c r="N72" s="10">
        <f>PPRD!N72+RCV_RCY!N72+IMP!N72-EXP!N72+STK_CHG!N72-INTMARB!N72</f>
        <v>4.275322441960447</v>
      </c>
      <c r="O72" s="10">
        <f>PPRD!O72+RCV_RCY!O72+IMP!O72-EXP!O72+STK_CHG!O72-INTMARB!O72</f>
        <v>8.1446259673258812</v>
      </c>
      <c r="P72" s="10">
        <f>PPRD!P72+RCV_RCY!P72+IMP!P72-EXP!P72+STK_CHG!P72-INTMARB!P72</f>
        <v>8.7417884780739463</v>
      </c>
      <c r="Q72" s="10">
        <f>PPRD!Q72+RCV_RCY!Q72+IMP!Q72-EXP!Q72+STK_CHG!Q72-INTMARB!Q72</f>
        <v>10.150988822012041</v>
      </c>
      <c r="R72" s="10">
        <f>PPRD!R72+RCV_RCY!R72+IMP!R72-EXP!R72+STK_CHG!R72-INTMARB!R72</f>
        <v>9.3149613069647454</v>
      </c>
      <c r="S72" s="10">
        <f>PPRD!S72+RCV_RCY!S72+IMP!S72-EXP!S72+STK_CHG!S72-INTMARB!S72</f>
        <v>10.150988822012041</v>
      </c>
      <c r="T72" s="10">
        <f>PPRD!T72+RCV_RCY!T72+IMP!T72-EXP!T72+STK_CHG!T72-INTMARB!T72</f>
        <v>11.52906276870163</v>
      </c>
      <c r="U72" s="10">
        <f>PPRD!U72+RCV_RCY!U72+IMP!U72-EXP!U72+STK_CHG!U72-INTMARB!U72</f>
        <v>19.530438521066209</v>
      </c>
      <c r="V72" s="10">
        <f>PPRD!V72+RCV_RCY!V72+IMP!V72-EXP!V72+STK_CHG!V72-INTMARB!V72</f>
        <v>26.963284608770419</v>
      </c>
      <c r="W72" s="10">
        <f>PPRD!W72+RCV_RCY!W72+IMP!W72-EXP!W72+STK_CHG!W72-INTMARB!W72</f>
        <v>38.939036973344791</v>
      </c>
      <c r="X72" s="10">
        <f>PPRD!X72+RCV_RCY!X72+IMP!X72-EXP!X72+STK_CHG!X72-INTMARB!X72</f>
        <v>45.177730008598452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0</v>
      </c>
      <c r="M73" s="10">
        <f>PPRD!M73+RCV_RCY!M73+IMP!M73-EXP!M73+STK_CHG!M73-INTMARB!M73</f>
        <v>0</v>
      </c>
      <c r="N73" s="10">
        <f>PPRD!N73+RCV_RCY!N73+IMP!N73-EXP!N73+STK_CHG!N73-INTMARB!N73</f>
        <v>0</v>
      </c>
      <c r="O73" s="10">
        <f>PPRD!O73+RCV_RCY!O73+IMP!O73-EXP!O73+STK_CHG!O73-INTMARB!O73</f>
        <v>0</v>
      </c>
      <c r="P73" s="10">
        <f>PPRD!P73+RCV_RCY!P73+IMP!P73-EXP!P73+STK_CHG!P73-INTMARB!P73</f>
        <v>0</v>
      </c>
      <c r="Q73" s="10">
        <f>PPRD!Q73+RCV_RCY!Q73+IMP!Q73-EXP!Q73+STK_CHG!Q73-INTMARB!Q73</f>
        <v>0</v>
      </c>
      <c r="R73" s="10">
        <f>PPRD!R73+RCV_RCY!R73+IMP!R73-EXP!R73+STK_CHG!R73-INTMARB!R73</f>
        <v>0</v>
      </c>
      <c r="S73" s="10">
        <f>PPRD!S73+RCV_RCY!S73+IMP!S73-EXP!S73+STK_CHG!S73-INTMARB!S73</f>
        <v>0</v>
      </c>
      <c r="T73" s="10">
        <f>PPRD!T73+RCV_RCY!T73+IMP!T73-EXP!T73+STK_CHG!T73-INTMARB!T73</f>
        <v>0</v>
      </c>
      <c r="U73" s="10">
        <f>PPRD!U73+RCV_RCY!U73+IMP!U73-EXP!U73+STK_CHG!U73-INTMARB!U73</f>
        <v>0</v>
      </c>
      <c r="V73" s="10">
        <f>PPRD!V73+RCV_RCY!V73+IMP!V73-EXP!V73+STK_CHG!V73-INTMARB!V73</f>
        <v>0</v>
      </c>
      <c r="W73" s="10">
        <f>PPRD!W73+RCV_RCY!W73+IMP!W73-EXP!W73+STK_CHG!W73-INTMARB!W73</f>
        <v>0</v>
      </c>
      <c r="X73" s="10">
        <f>PPRD!X73+RCV_RCY!X73+IMP!X73-EXP!X73+STK_CHG!X73-INTMARB!X73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294.15305245055879</v>
      </c>
      <c r="D76" s="40">
        <f>PPRD!D76+RCV_RCY!D76+IMP!D76-EXP!D76+STK_CHG!D76-INTMARB!D76</f>
        <v>216.85296646603609</v>
      </c>
      <c r="E76" s="40">
        <f>PPRD!E76+RCV_RCY!E76+IMP!E76-EXP!E76+STK_CHG!E76-INTMARB!E76</f>
        <v>260.96302665520216</v>
      </c>
      <c r="F76" s="40">
        <f>PPRD!F76+RCV_RCY!F76+IMP!F76-EXP!F76+STK_CHG!F76-INTMARB!F76</f>
        <v>284.69475494410995</v>
      </c>
      <c r="G76" s="40">
        <f>PPRD!G76+RCV_RCY!G76+IMP!G76-EXP!G76+STK_CHG!G76-INTMARB!G76</f>
        <v>257.60963026655202</v>
      </c>
      <c r="H76" s="40">
        <f>PPRD!H76+RCV_RCY!H76+IMP!H76-EXP!H76+STK_CHG!H76-INTMARB!H76</f>
        <v>379.10576096302651</v>
      </c>
      <c r="I76" s="40">
        <f>PPRD!I76+RCV_RCY!I76+IMP!I76-EXP!I76+STK_CHG!I76-INTMARB!I76</f>
        <v>430.35253654342222</v>
      </c>
      <c r="J76" s="40">
        <f>PPRD!J76+RCV_RCY!J76+IMP!J76-EXP!J76+STK_CHG!J76-INTMARB!J76</f>
        <v>507.05073086844368</v>
      </c>
      <c r="K76" s="40">
        <f>PPRD!K76+RCV_RCY!K76+IMP!K76-EXP!K76+STK_CHG!K76-INTMARB!K76</f>
        <v>516.93895098882251</v>
      </c>
      <c r="L76" s="40">
        <f>PPRD!L76+RCV_RCY!L76+IMP!L76-EXP!L76+STK_CHG!L76-INTMARB!L76</f>
        <v>430.18056749785001</v>
      </c>
      <c r="M76" s="40">
        <f>PPRD!M76+RCV_RCY!M76+IMP!M76-EXP!M76+STK_CHG!M76-INTMARB!M76</f>
        <v>341.18658641444506</v>
      </c>
      <c r="N76" s="40">
        <f>PPRD!N76+RCV_RCY!N76+IMP!N76-EXP!N76+STK_CHG!N76-INTMARB!N76</f>
        <v>615.21926053310403</v>
      </c>
      <c r="O76" s="40">
        <f>PPRD!O76+RCV_RCY!O76+IMP!O76-EXP!O76+STK_CHG!O76-INTMARB!O76</f>
        <v>638.95098882201171</v>
      </c>
      <c r="P76" s="40">
        <f>PPRD!P76+RCV_RCY!P76+IMP!P76-EXP!P76+STK_CHG!P76-INTMARB!P76</f>
        <v>332.67411865864142</v>
      </c>
      <c r="Q76" s="40">
        <f>PPRD!Q76+RCV_RCY!Q76+IMP!Q76-EXP!Q76+STK_CHG!Q76-INTMARB!Q76</f>
        <v>339.89681857265691</v>
      </c>
      <c r="R76" s="40">
        <f>PPRD!R76+RCV_RCY!R76+IMP!R76-EXP!R76+STK_CHG!R76-INTMARB!R76</f>
        <v>583.7489251934652</v>
      </c>
      <c r="S76" s="40">
        <f>PPRD!S76+RCV_RCY!S76+IMP!S76-EXP!S76+STK_CHG!S76-INTMARB!S76</f>
        <v>475.58039552880484</v>
      </c>
      <c r="T76" s="40">
        <f>PPRD!T76+RCV_RCY!T76+IMP!T76-EXP!T76+STK_CHG!T76-INTMARB!T76</f>
        <v>597.91057609630298</v>
      </c>
      <c r="U76" s="40">
        <f>PPRD!U76+RCV_RCY!U76+IMP!U76-EXP!U76+STK_CHG!U76-INTMARB!U76</f>
        <v>463.25021496130637</v>
      </c>
      <c r="V76" s="40">
        <f>PPRD!V76+RCV_RCY!V76+IMP!V76-EXP!V76+STK_CHG!V76-INTMARB!V76</f>
        <v>527.34307824591565</v>
      </c>
      <c r="W76" s="40">
        <f>PPRD!W76+RCV_RCY!W76+IMP!W76-EXP!W76+STK_CHG!W76-INTMARB!W76</f>
        <v>398.90799656061915</v>
      </c>
      <c r="X76" s="40">
        <f>PPRD!X76+RCV_RCY!X76+IMP!X76-EXP!X76+STK_CHG!X76-INTMARB!X76</f>
        <v>340.58469475494417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67.197850386930341</v>
      </c>
      <c r="D2" s="31">
        <f t="shared" si="0"/>
        <v>67.197850386930355</v>
      </c>
      <c r="E2" s="31">
        <f t="shared" si="0"/>
        <v>62.998022355975912</v>
      </c>
      <c r="F2" s="31">
        <f t="shared" si="0"/>
        <v>60.898022355975939</v>
      </c>
      <c r="G2" s="31">
        <f t="shared" si="0"/>
        <v>70.34772141014615</v>
      </c>
      <c r="H2" s="31">
        <f t="shared" si="0"/>
        <v>86.097248495270861</v>
      </c>
      <c r="I2" s="31">
        <f t="shared" si="0"/>
        <v>88.197162510748029</v>
      </c>
      <c r="J2" s="31">
        <f t="shared" si="0"/>
        <v>92.397076526225263</v>
      </c>
      <c r="K2" s="31">
        <f t="shared" si="0"/>
        <v>106.04660361134989</v>
      </c>
      <c r="L2" s="31">
        <f t="shared" si="0"/>
        <v>90.297162510748066</v>
      </c>
      <c r="M2" s="31">
        <f t="shared" si="0"/>
        <v>98.696818572656909</v>
      </c>
      <c r="N2" s="31">
        <f t="shared" si="0"/>
        <v>103.9466895958727</v>
      </c>
      <c r="O2" s="31">
        <f t="shared" si="0"/>
        <v>110.24651762682721</v>
      </c>
      <c r="P2" s="31">
        <f t="shared" si="0"/>
        <v>120.74617368873599</v>
      </c>
      <c r="Q2" s="31">
        <f t="shared" si="0"/>
        <v>120.74617368873601</v>
      </c>
      <c r="R2" s="31">
        <f t="shared" si="0"/>
        <v>116.5462596732588</v>
      </c>
      <c r="S2" s="31">
        <f t="shared" si="0"/>
        <v>123.89604471195182</v>
      </c>
      <c r="T2" s="31">
        <f t="shared" si="0"/>
        <v>147.83525365434224</v>
      </c>
      <c r="U2" s="31">
        <f t="shared" si="0"/>
        <v>184.26913155631991</v>
      </c>
      <c r="V2" s="31">
        <f t="shared" si="0"/>
        <v>199.6001719690455</v>
      </c>
      <c r="W2" s="31">
        <f t="shared" si="0"/>
        <v>53.96827171109198</v>
      </c>
      <c r="X2" s="31">
        <f t="shared" ref="X2" si="1">SUM(X3,X17,X22,X25,X26,X51,X52,X71,X74,X75,X76)</f>
        <v>98.276870163370589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67.197850386930341</v>
      </c>
      <c r="D26" s="37">
        <f t="shared" si="14"/>
        <v>67.197850386930355</v>
      </c>
      <c r="E26" s="37">
        <f t="shared" si="14"/>
        <v>62.998022355975912</v>
      </c>
      <c r="F26" s="37">
        <f t="shared" si="14"/>
        <v>60.898022355975939</v>
      </c>
      <c r="G26" s="37">
        <f t="shared" si="14"/>
        <v>70.34772141014615</v>
      </c>
      <c r="H26" s="37">
        <f t="shared" si="14"/>
        <v>86.097248495270861</v>
      </c>
      <c r="I26" s="37">
        <f t="shared" si="14"/>
        <v>88.197162510748029</v>
      </c>
      <c r="J26" s="37">
        <f t="shared" si="14"/>
        <v>92.397076526225263</v>
      </c>
      <c r="K26" s="37">
        <f t="shared" si="14"/>
        <v>106.04660361134989</v>
      </c>
      <c r="L26" s="37">
        <f t="shared" si="14"/>
        <v>90.297162510748066</v>
      </c>
      <c r="M26" s="37">
        <f t="shared" si="14"/>
        <v>98.696818572656909</v>
      </c>
      <c r="N26" s="37">
        <f t="shared" si="14"/>
        <v>103.9466895958727</v>
      </c>
      <c r="O26" s="37">
        <f t="shared" si="14"/>
        <v>110.24651762682721</v>
      </c>
      <c r="P26" s="37">
        <f t="shared" si="14"/>
        <v>120.74617368873599</v>
      </c>
      <c r="Q26" s="37">
        <f t="shared" si="14"/>
        <v>120.74617368873601</v>
      </c>
      <c r="R26" s="37">
        <f t="shared" si="14"/>
        <v>116.5462596732588</v>
      </c>
      <c r="S26" s="37">
        <f t="shared" si="14"/>
        <v>123.89604471195182</v>
      </c>
      <c r="T26" s="37">
        <f t="shared" si="14"/>
        <v>147.83525365434224</v>
      </c>
      <c r="U26" s="37">
        <f t="shared" si="14"/>
        <v>184.26913155631991</v>
      </c>
      <c r="V26" s="37">
        <f t="shared" si="14"/>
        <v>199.6001719690455</v>
      </c>
      <c r="W26" s="37">
        <f t="shared" si="14"/>
        <v>53.96827171109198</v>
      </c>
      <c r="X26" s="37">
        <f t="shared" ref="X26" si="15">SUM(X27,X33)</f>
        <v>98.276870163370589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67.197850386930341</v>
      </c>
      <c r="D33" s="29">
        <f t="shared" si="18"/>
        <v>67.197850386930355</v>
      </c>
      <c r="E33" s="29">
        <f t="shared" si="18"/>
        <v>62.998022355975912</v>
      </c>
      <c r="F33" s="29">
        <f t="shared" si="18"/>
        <v>60.898022355975939</v>
      </c>
      <c r="G33" s="29">
        <f t="shared" si="18"/>
        <v>70.34772141014615</v>
      </c>
      <c r="H33" s="29">
        <f t="shared" si="18"/>
        <v>86.097248495270861</v>
      </c>
      <c r="I33" s="29">
        <f t="shared" si="18"/>
        <v>88.197162510748029</v>
      </c>
      <c r="J33" s="29">
        <f t="shared" si="18"/>
        <v>92.397076526225263</v>
      </c>
      <c r="K33" s="29">
        <f t="shared" si="18"/>
        <v>106.04660361134989</v>
      </c>
      <c r="L33" s="29">
        <f t="shared" si="18"/>
        <v>90.297162510748066</v>
      </c>
      <c r="M33" s="29">
        <f t="shared" si="18"/>
        <v>98.696818572656909</v>
      </c>
      <c r="N33" s="29">
        <f t="shared" si="18"/>
        <v>103.9466895958727</v>
      </c>
      <c r="O33" s="29">
        <f t="shared" si="18"/>
        <v>110.24651762682721</v>
      </c>
      <c r="P33" s="29">
        <f t="shared" si="18"/>
        <v>120.74617368873599</v>
      </c>
      <c r="Q33" s="29">
        <f t="shared" si="18"/>
        <v>120.74617368873601</v>
      </c>
      <c r="R33" s="29">
        <f t="shared" si="18"/>
        <v>116.5462596732588</v>
      </c>
      <c r="S33" s="29">
        <f t="shared" si="18"/>
        <v>123.89604471195182</v>
      </c>
      <c r="T33" s="29">
        <f t="shared" si="18"/>
        <v>147.83525365434224</v>
      </c>
      <c r="U33" s="29">
        <f t="shared" si="18"/>
        <v>184.26913155631991</v>
      </c>
      <c r="V33" s="29">
        <f t="shared" si="18"/>
        <v>199.6001719690455</v>
      </c>
      <c r="W33" s="29">
        <f t="shared" si="18"/>
        <v>53.96827171109198</v>
      </c>
      <c r="X33" s="29">
        <f t="shared" ref="X33" si="19">SUM(X34:X50)</f>
        <v>98.276870163370589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0.1065348237317283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67.197850386930341</v>
      </c>
      <c r="D40" s="10">
        <f>INTAVI_PA_IN!D40+INTAVI_PA_EX!D40+INTAVI_FR_IN!D40+INTAVI_FR_EX!D40</f>
        <v>67.197850386930355</v>
      </c>
      <c r="E40" s="10">
        <f>INTAVI_PA_IN!E40+INTAVI_PA_EX!E40+INTAVI_FR_IN!E40+INTAVI_FR_EX!E40</f>
        <v>62.998022355975912</v>
      </c>
      <c r="F40" s="10">
        <f>INTAVI_PA_IN!F40+INTAVI_PA_EX!F40+INTAVI_FR_IN!F40+INTAVI_FR_EX!F40</f>
        <v>60.898022355975939</v>
      </c>
      <c r="G40" s="10">
        <f>INTAVI_PA_IN!G40+INTAVI_PA_EX!G40+INTAVI_FR_IN!G40+INTAVI_FR_EX!G40</f>
        <v>70.34772141014615</v>
      </c>
      <c r="H40" s="10">
        <f>INTAVI_PA_IN!H40+INTAVI_PA_EX!H40+INTAVI_FR_IN!H40+INTAVI_FR_EX!H40</f>
        <v>86.097248495270861</v>
      </c>
      <c r="I40" s="10">
        <f>INTAVI_PA_IN!I40+INTAVI_PA_EX!I40+INTAVI_FR_IN!I40+INTAVI_FR_EX!I40</f>
        <v>88.197162510748029</v>
      </c>
      <c r="J40" s="10">
        <f>INTAVI_PA_IN!J40+INTAVI_PA_EX!J40+INTAVI_FR_IN!J40+INTAVI_FR_EX!J40</f>
        <v>92.397076526225263</v>
      </c>
      <c r="K40" s="10">
        <f>INTAVI_PA_IN!K40+INTAVI_PA_EX!K40+INTAVI_FR_IN!K40+INTAVI_FR_EX!K40</f>
        <v>106.04660361134989</v>
      </c>
      <c r="L40" s="10">
        <f>INTAVI_PA_IN!L40+INTAVI_PA_EX!L40+INTAVI_FR_IN!L40+INTAVI_FR_EX!L40</f>
        <v>90.297162510748066</v>
      </c>
      <c r="M40" s="10">
        <f>INTAVI_PA_IN!M40+INTAVI_PA_EX!M40+INTAVI_FR_IN!M40+INTAVI_FR_EX!M40</f>
        <v>98.696818572656909</v>
      </c>
      <c r="N40" s="10">
        <f>INTAVI_PA_IN!N40+INTAVI_PA_EX!N40+INTAVI_FR_IN!N40+INTAVI_FR_EX!N40</f>
        <v>103.9466895958727</v>
      </c>
      <c r="O40" s="10">
        <f>INTAVI_PA_IN!O40+INTAVI_PA_EX!O40+INTAVI_FR_IN!O40+INTAVI_FR_EX!O40</f>
        <v>110.24651762682721</v>
      </c>
      <c r="P40" s="10">
        <f>INTAVI_PA_IN!P40+INTAVI_PA_EX!P40+INTAVI_FR_IN!P40+INTAVI_FR_EX!P40</f>
        <v>120.74617368873599</v>
      </c>
      <c r="Q40" s="10">
        <f>INTAVI_PA_IN!Q40+INTAVI_PA_EX!Q40+INTAVI_FR_IN!Q40+INTAVI_FR_EX!Q40</f>
        <v>120.74617368873601</v>
      </c>
      <c r="R40" s="10">
        <f>INTAVI_PA_IN!R40+INTAVI_PA_EX!R40+INTAVI_FR_IN!R40+INTAVI_FR_EX!R40</f>
        <v>116.5462596732588</v>
      </c>
      <c r="S40" s="10">
        <f>INTAVI_PA_IN!S40+INTAVI_PA_EX!S40+INTAVI_FR_IN!S40+INTAVI_FR_EX!S40</f>
        <v>123.89604471195182</v>
      </c>
      <c r="T40" s="10">
        <f>INTAVI_PA_IN!T40+INTAVI_PA_EX!T40+INTAVI_FR_IN!T40+INTAVI_FR_EX!T40</f>
        <v>147.83525365434224</v>
      </c>
      <c r="U40" s="10">
        <f>INTAVI_PA_IN!U40+INTAVI_PA_EX!U40+INTAVI_FR_IN!U40+INTAVI_FR_EX!U40</f>
        <v>184.26913155631991</v>
      </c>
      <c r="V40" s="10">
        <f>INTAVI_PA_IN!V40+INTAVI_PA_EX!V40+INTAVI_FR_IN!V40+INTAVI_FR_EX!V40</f>
        <v>199.49363714531378</v>
      </c>
      <c r="W40" s="10">
        <f>INTAVI_PA_IN!W40+INTAVI_PA_EX!W40+INTAVI_FR_IN!W40+INTAVI_FR_EX!W40</f>
        <v>53.96827171109198</v>
      </c>
      <c r="X40" s="10">
        <f>INTAVI_PA_IN!X40+INTAVI_PA_EX!X40+INTAVI_FR_IN!X40+INTAVI_FR_EX!X40</f>
        <v>98.276870163370589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54.607713362179368</v>
      </c>
      <c r="D2" s="31">
        <f t="shared" si="0"/>
        <v>54.55493002821072</v>
      </c>
      <c r="E2" s="31">
        <f t="shared" si="0"/>
        <v>51.121411011921623</v>
      </c>
      <c r="F2" s="31">
        <f t="shared" si="0"/>
        <v>49.425588031916618</v>
      </c>
      <c r="G2" s="31">
        <f t="shared" si="0"/>
        <v>57.135865439472752</v>
      </c>
      <c r="H2" s="31">
        <f t="shared" si="0"/>
        <v>71.263383764033421</v>
      </c>
      <c r="I2" s="31">
        <f t="shared" si="0"/>
        <v>74.382366869342746</v>
      </c>
      <c r="J2" s="31">
        <f t="shared" si="0"/>
        <v>78.475957115957101</v>
      </c>
      <c r="K2" s="31">
        <f t="shared" si="0"/>
        <v>89.127686219616876</v>
      </c>
      <c r="L2" s="31">
        <f t="shared" si="0"/>
        <v>75.585445727263306</v>
      </c>
      <c r="M2" s="31">
        <f t="shared" si="0"/>
        <v>83.004098024469911</v>
      </c>
      <c r="N2" s="31">
        <f t="shared" si="0"/>
        <v>87.141858553450106</v>
      </c>
      <c r="O2" s="31">
        <f t="shared" si="0"/>
        <v>92.90933526803515</v>
      </c>
      <c r="P2" s="31">
        <f t="shared" si="0"/>
        <v>102.99947087625397</v>
      </c>
      <c r="Q2" s="31">
        <f t="shared" si="0"/>
        <v>103.53889857975751</v>
      </c>
      <c r="R2" s="31">
        <f t="shared" si="0"/>
        <v>99.801967013022647</v>
      </c>
      <c r="S2" s="31">
        <f t="shared" si="0"/>
        <v>107.44072049786853</v>
      </c>
      <c r="T2" s="31">
        <f t="shared" si="0"/>
        <v>130.56326482550878</v>
      </c>
      <c r="U2" s="31">
        <f t="shared" si="0"/>
        <v>162.44035975241084</v>
      </c>
      <c r="V2" s="31">
        <f t="shared" si="0"/>
        <v>176.27353656881726</v>
      </c>
      <c r="W2" s="31">
        <f t="shared" ref="W2:X2" si="1">SUM(W3,W17,W22,W25,W26,W51,W52,W71,W74,W75,W76)</f>
        <v>42.068462102999653</v>
      </c>
      <c r="X2" s="31">
        <f t="shared" si="1"/>
        <v>80.491620042536113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54.607713362179368</v>
      </c>
      <c r="D26" s="37">
        <f t="shared" si="14"/>
        <v>54.55493002821072</v>
      </c>
      <c r="E26" s="37">
        <f t="shared" si="14"/>
        <v>51.121411011921623</v>
      </c>
      <c r="F26" s="37">
        <f t="shared" si="14"/>
        <v>49.425588031916618</v>
      </c>
      <c r="G26" s="37">
        <f t="shared" si="14"/>
        <v>57.135865439472752</v>
      </c>
      <c r="H26" s="37">
        <f t="shared" si="14"/>
        <v>71.263383764033421</v>
      </c>
      <c r="I26" s="37">
        <f t="shared" si="14"/>
        <v>74.382366869342746</v>
      </c>
      <c r="J26" s="37">
        <f t="shared" si="14"/>
        <v>78.475957115957101</v>
      </c>
      <c r="K26" s="37">
        <f t="shared" si="14"/>
        <v>89.127686219616876</v>
      </c>
      <c r="L26" s="37">
        <f t="shared" si="14"/>
        <v>75.585445727263306</v>
      </c>
      <c r="M26" s="37">
        <f t="shared" si="14"/>
        <v>83.004098024469911</v>
      </c>
      <c r="N26" s="37">
        <f t="shared" si="14"/>
        <v>87.141858553450106</v>
      </c>
      <c r="O26" s="37">
        <f t="shared" si="14"/>
        <v>92.90933526803515</v>
      </c>
      <c r="P26" s="37">
        <f t="shared" si="14"/>
        <v>102.99947087625397</v>
      </c>
      <c r="Q26" s="37">
        <f t="shared" si="14"/>
        <v>103.53889857975751</v>
      </c>
      <c r="R26" s="37">
        <f t="shared" si="14"/>
        <v>99.801967013022647</v>
      </c>
      <c r="S26" s="37">
        <f t="shared" si="14"/>
        <v>107.44072049786853</v>
      </c>
      <c r="T26" s="37">
        <f t="shared" si="14"/>
        <v>130.56326482550878</v>
      </c>
      <c r="U26" s="37">
        <f t="shared" si="14"/>
        <v>162.44035975241084</v>
      </c>
      <c r="V26" s="37">
        <f t="shared" si="14"/>
        <v>176.27353656881726</v>
      </c>
      <c r="W26" s="37">
        <f t="shared" ref="W26:X26" si="15">SUM(W27,W33)</f>
        <v>42.068462102999653</v>
      </c>
      <c r="X26" s="37">
        <f t="shared" si="15"/>
        <v>80.491620042536113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54.607713362179368</v>
      </c>
      <c r="D33" s="29">
        <f t="shared" si="18"/>
        <v>54.55493002821072</v>
      </c>
      <c r="E33" s="29">
        <f t="shared" si="18"/>
        <v>51.121411011921623</v>
      </c>
      <c r="F33" s="29">
        <f t="shared" si="18"/>
        <v>49.425588031916618</v>
      </c>
      <c r="G33" s="29">
        <f t="shared" si="18"/>
        <v>57.135865439472752</v>
      </c>
      <c r="H33" s="29">
        <f t="shared" si="18"/>
        <v>71.263383764033421</v>
      </c>
      <c r="I33" s="29">
        <f t="shared" si="18"/>
        <v>74.382366869342746</v>
      </c>
      <c r="J33" s="29">
        <f t="shared" si="18"/>
        <v>78.475957115957101</v>
      </c>
      <c r="K33" s="29">
        <f t="shared" si="18"/>
        <v>89.127686219616876</v>
      </c>
      <c r="L33" s="29">
        <f t="shared" si="18"/>
        <v>75.585445727263306</v>
      </c>
      <c r="M33" s="29">
        <f t="shared" si="18"/>
        <v>83.004098024469911</v>
      </c>
      <c r="N33" s="29">
        <f t="shared" si="18"/>
        <v>87.141858553450106</v>
      </c>
      <c r="O33" s="29">
        <f t="shared" si="18"/>
        <v>92.90933526803515</v>
      </c>
      <c r="P33" s="29">
        <f t="shared" si="18"/>
        <v>102.99947087625397</v>
      </c>
      <c r="Q33" s="29">
        <f t="shared" si="18"/>
        <v>103.53889857975751</v>
      </c>
      <c r="R33" s="29">
        <f t="shared" si="18"/>
        <v>99.801967013022647</v>
      </c>
      <c r="S33" s="29">
        <f t="shared" si="18"/>
        <v>107.44072049786853</v>
      </c>
      <c r="T33" s="29">
        <f t="shared" si="18"/>
        <v>130.56326482550878</v>
      </c>
      <c r="U33" s="29">
        <f t="shared" si="18"/>
        <v>162.44035975241084</v>
      </c>
      <c r="V33" s="29">
        <f t="shared" si="18"/>
        <v>176.27353656881726</v>
      </c>
      <c r="W33" s="29">
        <f t="shared" ref="W33:X33" si="19">SUM(W34:W50)</f>
        <v>42.068462102999653</v>
      </c>
      <c r="X33" s="29">
        <f t="shared" si="19"/>
        <v>80.491620042536113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9.4084438714008942E-2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54.607713362179368</v>
      </c>
      <c r="D40" s="10">
        <v>54.55493002821072</v>
      </c>
      <c r="E40" s="10">
        <v>51.121411011921623</v>
      </c>
      <c r="F40" s="10">
        <v>49.425588031916618</v>
      </c>
      <c r="G40" s="10">
        <v>57.135865439472752</v>
      </c>
      <c r="H40" s="10">
        <v>71.263383764033421</v>
      </c>
      <c r="I40" s="10">
        <v>74.382366869342746</v>
      </c>
      <c r="J40" s="10">
        <v>78.475957115957101</v>
      </c>
      <c r="K40" s="10">
        <v>89.127686219616876</v>
      </c>
      <c r="L40" s="10">
        <v>75.585445727263306</v>
      </c>
      <c r="M40" s="10">
        <v>83.004098024469911</v>
      </c>
      <c r="N40" s="10">
        <v>87.141858553450106</v>
      </c>
      <c r="O40" s="10">
        <v>92.90933526803515</v>
      </c>
      <c r="P40" s="10">
        <v>102.99947087625397</v>
      </c>
      <c r="Q40" s="10">
        <v>103.53889857975751</v>
      </c>
      <c r="R40" s="10">
        <v>99.801967013022647</v>
      </c>
      <c r="S40" s="10">
        <v>107.44072049786853</v>
      </c>
      <c r="T40" s="10">
        <v>130.56326482550878</v>
      </c>
      <c r="U40" s="10">
        <v>162.44035975241084</v>
      </c>
      <c r="V40" s="10">
        <v>176.17945213010324</v>
      </c>
      <c r="W40" s="10">
        <v>42.068462102999653</v>
      </c>
      <c r="X40" s="10">
        <v>80.491620042536113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12.264175347207319</v>
      </c>
      <c r="D2" s="31">
        <f t="shared" si="0"/>
        <v>12.254867800396271</v>
      </c>
      <c r="E2" s="31">
        <f t="shared" si="0"/>
        <v>11.484586487499856</v>
      </c>
      <c r="F2" s="31">
        <f t="shared" si="0"/>
        <v>11.101877526100353</v>
      </c>
      <c r="G2" s="31">
        <f t="shared" si="0"/>
        <v>12.832376692645829</v>
      </c>
      <c r="H2" s="31">
        <f t="shared" si="0"/>
        <v>14.392162858798091</v>
      </c>
      <c r="I2" s="31">
        <f t="shared" si="0"/>
        <v>13.408680601104411</v>
      </c>
      <c r="J2" s="31">
        <f t="shared" si="0"/>
        <v>13.439422224271393</v>
      </c>
      <c r="K2" s="31">
        <f t="shared" si="0"/>
        <v>16.379810250175712</v>
      </c>
      <c r="L2" s="31">
        <f t="shared" si="0"/>
        <v>14.108235716957909</v>
      </c>
      <c r="M2" s="31">
        <f t="shared" si="0"/>
        <v>15.250739654589438</v>
      </c>
      <c r="N2" s="31">
        <f t="shared" si="0"/>
        <v>16.387762433796304</v>
      </c>
      <c r="O2" s="31">
        <f t="shared" si="0"/>
        <v>16.908732817278892</v>
      </c>
      <c r="P2" s="31">
        <f t="shared" si="0"/>
        <v>17.253432203054469</v>
      </c>
      <c r="Q2" s="31">
        <f t="shared" si="0"/>
        <v>16.790729785865924</v>
      </c>
      <c r="R2" s="31">
        <f t="shared" si="0"/>
        <v>16.358128861314903</v>
      </c>
      <c r="S2" s="31">
        <f t="shared" si="0"/>
        <v>16.085658839826873</v>
      </c>
      <c r="T2" s="31">
        <f t="shared" si="0"/>
        <v>16.907068455014613</v>
      </c>
      <c r="U2" s="31">
        <f t="shared" si="0"/>
        <v>20.986435989544407</v>
      </c>
      <c r="V2" s="31">
        <f t="shared" si="0"/>
        <v>22.615972907688796</v>
      </c>
      <c r="W2" s="31">
        <f t="shared" ref="W2:X2" si="1">SUM(W3,W17,W22,W25,W26,W51,W52,W71,W74,W75,W76)</f>
        <v>11.008272784475153</v>
      </c>
      <c r="X2" s="31">
        <f t="shared" si="1"/>
        <v>16.584000351207504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12.264175347207319</v>
      </c>
      <c r="D26" s="37">
        <f t="shared" si="14"/>
        <v>12.254867800396271</v>
      </c>
      <c r="E26" s="37">
        <f t="shared" si="14"/>
        <v>11.484586487499856</v>
      </c>
      <c r="F26" s="37">
        <f t="shared" si="14"/>
        <v>11.101877526100353</v>
      </c>
      <c r="G26" s="37">
        <f t="shared" si="14"/>
        <v>12.832376692645829</v>
      </c>
      <c r="H26" s="37">
        <f t="shared" si="14"/>
        <v>14.392162858798091</v>
      </c>
      <c r="I26" s="37">
        <f t="shared" si="14"/>
        <v>13.408680601104411</v>
      </c>
      <c r="J26" s="37">
        <f t="shared" si="14"/>
        <v>13.439422224271393</v>
      </c>
      <c r="K26" s="37">
        <f t="shared" si="14"/>
        <v>16.379810250175712</v>
      </c>
      <c r="L26" s="37">
        <f t="shared" si="14"/>
        <v>14.108235716957909</v>
      </c>
      <c r="M26" s="37">
        <f t="shared" si="14"/>
        <v>15.250739654589438</v>
      </c>
      <c r="N26" s="37">
        <f t="shared" si="14"/>
        <v>16.387762433796304</v>
      </c>
      <c r="O26" s="37">
        <f t="shared" si="14"/>
        <v>16.908732817278892</v>
      </c>
      <c r="P26" s="37">
        <f t="shared" si="14"/>
        <v>17.253432203054469</v>
      </c>
      <c r="Q26" s="37">
        <f t="shared" si="14"/>
        <v>16.790729785865924</v>
      </c>
      <c r="R26" s="37">
        <f t="shared" si="14"/>
        <v>16.358128861314903</v>
      </c>
      <c r="S26" s="37">
        <f t="shared" si="14"/>
        <v>16.085658839826873</v>
      </c>
      <c r="T26" s="37">
        <f t="shared" si="14"/>
        <v>16.907068455014613</v>
      </c>
      <c r="U26" s="37">
        <f t="shared" si="14"/>
        <v>20.986435989544407</v>
      </c>
      <c r="V26" s="37">
        <f t="shared" si="14"/>
        <v>22.615972907688796</v>
      </c>
      <c r="W26" s="37">
        <f t="shared" ref="W26:X26" si="15">SUM(W27,W33)</f>
        <v>11.008272784475153</v>
      </c>
      <c r="X26" s="37">
        <f t="shared" si="15"/>
        <v>16.584000351207504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12.264175347207319</v>
      </c>
      <c r="D33" s="29">
        <f t="shared" si="18"/>
        <v>12.254867800396271</v>
      </c>
      <c r="E33" s="29">
        <f t="shared" si="18"/>
        <v>11.484586487499856</v>
      </c>
      <c r="F33" s="29">
        <f t="shared" si="18"/>
        <v>11.101877526100353</v>
      </c>
      <c r="G33" s="29">
        <f t="shared" si="18"/>
        <v>12.832376692645829</v>
      </c>
      <c r="H33" s="29">
        <f t="shared" si="18"/>
        <v>14.392162858798091</v>
      </c>
      <c r="I33" s="29">
        <f t="shared" si="18"/>
        <v>13.408680601104411</v>
      </c>
      <c r="J33" s="29">
        <f t="shared" si="18"/>
        <v>13.439422224271393</v>
      </c>
      <c r="K33" s="29">
        <f t="shared" si="18"/>
        <v>16.379810250175712</v>
      </c>
      <c r="L33" s="29">
        <f t="shared" si="18"/>
        <v>14.108235716957909</v>
      </c>
      <c r="M33" s="29">
        <f t="shared" si="18"/>
        <v>15.250739654589438</v>
      </c>
      <c r="N33" s="29">
        <f t="shared" si="18"/>
        <v>16.387762433796304</v>
      </c>
      <c r="O33" s="29">
        <f t="shared" si="18"/>
        <v>16.908732817278892</v>
      </c>
      <c r="P33" s="29">
        <f t="shared" si="18"/>
        <v>17.253432203054469</v>
      </c>
      <c r="Q33" s="29">
        <f t="shared" si="18"/>
        <v>16.790729785865924</v>
      </c>
      <c r="R33" s="29">
        <f t="shared" si="18"/>
        <v>16.358128861314903</v>
      </c>
      <c r="S33" s="29">
        <f t="shared" si="18"/>
        <v>16.085658839826873</v>
      </c>
      <c r="T33" s="29">
        <f t="shared" si="18"/>
        <v>16.907068455014613</v>
      </c>
      <c r="U33" s="29">
        <f t="shared" si="18"/>
        <v>20.986435989544407</v>
      </c>
      <c r="V33" s="29">
        <f t="shared" si="18"/>
        <v>22.615972907688796</v>
      </c>
      <c r="W33" s="29">
        <f t="shared" ref="W33:X33" si="19">SUM(W34:W50)</f>
        <v>11.008272784475153</v>
      </c>
      <c r="X33" s="29">
        <f t="shared" si="19"/>
        <v>16.584000351207504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1.2071075207369173E-2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12.264175347207319</v>
      </c>
      <c r="D40" s="10">
        <v>12.254867800396271</v>
      </c>
      <c r="E40" s="10">
        <v>11.484586487499856</v>
      </c>
      <c r="F40" s="10">
        <v>11.101877526100353</v>
      </c>
      <c r="G40" s="10">
        <v>12.832376692645829</v>
      </c>
      <c r="H40" s="10">
        <v>14.392162858798091</v>
      </c>
      <c r="I40" s="10">
        <v>13.408680601104411</v>
      </c>
      <c r="J40" s="10">
        <v>13.439422224271393</v>
      </c>
      <c r="K40" s="10">
        <v>16.379810250175712</v>
      </c>
      <c r="L40" s="10">
        <v>14.108235716957909</v>
      </c>
      <c r="M40" s="10">
        <v>15.250739654589438</v>
      </c>
      <c r="N40" s="10">
        <v>16.387762433796304</v>
      </c>
      <c r="O40" s="10">
        <v>16.908732817278892</v>
      </c>
      <c r="P40" s="10">
        <v>17.253432203054469</v>
      </c>
      <c r="Q40" s="10">
        <v>16.790729785865924</v>
      </c>
      <c r="R40" s="10">
        <v>16.358128861314903</v>
      </c>
      <c r="S40" s="10">
        <v>16.085658839826873</v>
      </c>
      <c r="T40" s="10">
        <v>16.907068455014613</v>
      </c>
      <c r="U40" s="10">
        <v>20.986435989544407</v>
      </c>
      <c r="V40" s="10">
        <v>22.603901832481426</v>
      </c>
      <c r="W40" s="10">
        <v>11.008272784475153</v>
      </c>
      <c r="X40" s="10">
        <v>16.584000351207504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0.28405269005945311</v>
      </c>
      <c r="D2" s="31">
        <f t="shared" si="0"/>
        <v>0.34024918325028736</v>
      </c>
      <c r="E2" s="31">
        <f t="shared" si="0"/>
        <v>0.34428946990897119</v>
      </c>
      <c r="F2" s="31">
        <f t="shared" si="0"/>
        <v>0.31689644557748581</v>
      </c>
      <c r="G2" s="31">
        <f t="shared" si="0"/>
        <v>0.32583572832135038</v>
      </c>
      <c r="H2" s="31">
        <f t="shared" si="0"/>
        <v>0.37988341238587442</v>
      </c>
      <c r="I2" s="31">
        <f t="shared" si="0"/>
        <v>0.35499663476081245</v>
      </c>
      <c r="J2" s="31">
        <f t="shared" si="0"/>
        <v>0.43257419075316078</v>
      </c>
      <c r="K2" s="31">
        <f t="shared" si="0"/>
        <v>0.48914540317734856</v>
      </c>
      <c r="L2" s="31">
        <f t="shared" si="0"/>
        <v>0.57220902568293897</v>
      </c>
      <c r="M2" s="31">
        <f t="shared" si="0"/>
        <v>0.40933874607725662</v>
      </c>
      <c r="N2" s="31">
        <f t="shared" si="0"/>
        <v>0.30052970890535785</v>
      </c>
      <c r="O2" s="31">
        <f t="shared" si="0"/>
        <v>0.33320788913659127</v>
      </c>
      <c r="P2" s="31">
        <f t="shared" si="0"/>
        <v>0.34802592465946525</v>
      </c>
      <c r="Q2" s="31">
        <f t="shared" si="0"/>
        <v>0.29390524645652399</v>
      </c>
      <c r="R2" s="31">
        <f t="shared" si="0"/>
        <v>0.28416614197481183</v>
      </c>
      <c r="S2" s="31">
        <f t="shared" si="0"/>
        <v>0.26798923943671282</v>
      </c>
      <c r="T2" s="31">
        <f t="shared" si="0"/>
        <v>0.24728308145530395</v>
      </c>
      <c r="U2" s="31">
        <f t="shared" si="0"/>
        <v>0.30952927753484599</v>
      </c>
      <c r="V2" s="31">
        <f t="shared" si="0"/>
        <v>0.33000281172454909</v>
      </c>
      <c r="W2" s="31">
        <f t="shared" ref="W2:X2" si="1">SUM(W3,W17,W22,W25,W26,W51,W52,W71,W74,W75,W76)</f>
        <v>0.4571666408607899</v>
      </c>
      <c r="X2" s="31">
        <f t="shared" si="1"/>
        <v>0.5889465383619239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0.28405269005945311</v>
      </c>
      <c r="D26" s="37">
        <f t="shared" si="14"/>
        <v>0.34024918325028736</v>
      </c>
      <c r="E26" s="37">
        <f t="shared" si="14"/>
        <v>0.34428946990897119</v>
      </c>
      <c r="F26" s="37">
        <f t="shared" si="14"/>
        <v>0.31689644557748581</v>
      </c>
      <c r="G26" s="37">
        <f t="shared" si="14"/>
        <v>0.32583572832135038</v>
      </c>
      <c r="H26" s="37">
        <f t="shared" si="14"/>
        <v>0.37988341238587442</v>
      </c>
      <c r="I26" s="37">
        <f t="shared" si="14"/>
        <v>0.35499663476081245</v>
      </c>
      <c r="J26" s="37">
        <f t="shared" si="14"/>
        <v>0.43257419075316078</v>
      </c>
      <c r="K26" s="37">
        <f t="shared" si="14"/>
        <v>0.48914540317734856</v>
      </c>
      <c r="L26" s="37">
        <f t="shared" si="14"/>
        <v>0.57220902568293897</v>
      </c>
      <c r="M26" s="37">
        <f t="shared" si="14"/>
        <v>0.40933874607725662</v>
      </c>
      <c r="N26" s="37">
        <f t="shared" si="14"/>
        <v>0.30052970890535785</v>
      </c>
      <c r="O26" s="37">
        <f t="shared" si="14"/>
        <v>0.33320788913659127</v>
      </c>
      <c r="P26" s="37">
        <f t="shared" si="14"/>
        <v>0.34802592465946525</v>
      </c>
      <c r="Q26" s="37">
        <f t="shared" si="14"/>
        <v>0.29390524645652399</v>
      </c>
      <c r="R26" s="37">
        <f t="shared" si="14"/>
        <v>0.28416614197481183</v>
      </c>
      <c r="S26" s="37">
        <f t="shared" si="14"/>
        <v>0.26798923943671282</v>
      </c>
      <c r="T26" s="37">
        <f t="shared" si="14"/>
        <v>0.24728308145530395</v>
      </c>
      <c r="U26" s="37">
        <f t="shared" si="14"/>
        <v>0.30952927753484599</v>
      </c>
      <c r="V26" s="37">
        <f t="shared" si="14"/>
        <v>0.33000281172454909</v>
      </c>
      <c r="W26" s="37">
        <f t="shared" ref="W26:X26" si="15">SUM(W27,W33)</f>
        <v>0.4571666408607899</v>
      </c>
      <c r="X26" s="37">
        <f t="shared" si="15"/>
        <v>0.5889465383619239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0.28405269005945311</v>
      </c>
      <c r="D33" s="29">
        <f t="shared" si="18"/>
        <v>0.34024918325028736</v>
      </c>
      <c r="E33" s="29">
        <f t="shared" si="18"/>
        <v>0.34428946990897119</v>
      </c>
      <c r="F33" s="29">
        <f t="shared" si="18"/>
        <v>0.31689644557748581</v>
      </c>
      <c r="G33" s="29">
        <f t="shared" si="18"/>
        <v>0.32583572832135038</v>
      </c>
      <c r="H33" s="29">
        <f t="shared" si="18"/>
        <v>0.37988341238587442</v>
      </c>
      <c r="I33" s="29">
        <f t="shared" si="18"/>
        <v>0.35499663476081245</v>
      </c>
      <c r="J33" s="29">
        <f t="shared" si="18"/>
        <v>0.43257419075316078</v>
      </c>
      <c r="K33" s="29">
        <f t="shared" si="18"/>
        <v>0.48914540317734856</v>
      </c>
      <c r="L33" s="29">
        <f t="shared" si="18"/>
        <v>0.57220902568293897</v>
      </c>
      <c r="M33" s="29">
        <f t="shared" si="18"/>
        <v>0.40933874607725662</v>
      </c>
      <c r="N33" s="29">
        <f t="shared" si="18"/>
        <v>0.30052970890535785</v>
      </c>
      <c r="O33" s="29">
        <f t="shared" si="18"/>
        <v>0.33320788913659127</v>
      </c>
      <c r="P33" s="29">
        <f t="shared" si="18"/>
        <v>0.34802592465946525</v>
      </c>
      <c r="Q33" s="29">
        <f t="shared" si="18"/>
        <v>0.29390524645652399</v>
      </c>
      <c r="R33" s="29">
        <f t="shared" si="18"/>
        <v>0.28416614197481183</v>
      </c>
      <c r="S33" s="29">
        <f t="shared" si="18"/>
        <v>0.26798923943671282</v>
      </c>
      <c r="T33" s="29">
        <f t="shared" si="18"/>
        <v>0.24728308145530395</v>
      </c>
      <c r="U33" s="29">
        <f t="shared" si="18"/>
        <v>0.30952927753484599</v>
      </c>
      <c r="V33" s="29">
        <f t="shared" si="18"/>
        <v>0.33000281172454909</v>
      </c>
      <c r="W33" s="29">
        <f t="shared" ref="W33:X33" si="19">SUM(W34:W50)</f>
        <v>0.4571666408607899</v>
      </c>
      <c r="X33" s="29">
        <f t="shared" si="19"/>
        <v>0.5889465383619239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1.761360775956734E-4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0.28405269005945311</v>
      </c>
      <c r="D40" s="10">
        <v>0.34024918325028736</v>
      </c>
      <c r="E40" s="10">
        <v>0.34428946990897119</v>
      </c>
      <c r="F40" s="10">
        <v>0.31689644557748581</v>
      </c>
      <c r="G40" s="10">
        <v>0.32583572832135038</v>
      </c>
      <c r="H40" s="10">
        <v>0.37988341238587442</v>
      </c>
      <c r="I40" s="10">
        <v>0.35499663476081245</v>
      </c>
      <c r="J40" s="10">
        <v>0.43257419075316078</v>
      </c>
      <c r="K40" s="10">
        <v>0.48914540317734856</v>
      </c>
      <c r="L40" s="10">
        <v>0.57220902568293897</v>
      </c>
      <c r="M40" s="10">
        <v>0.40933874607725662</v>
      </c>
      <c r="N40" s="10">
        <v>0.30052970890535785</v>
      </c>
      <c r="O40" s="10">
        <v>0.33320788913659127</v>
      </c>
      <c r="P40" s="10">
        <v>0.34802592465946525</v>
      </c>
      <c r="Q40" s="10">
        <v>0.29390524645652399</v>
      </c>
      <c r="R40" s="10">
        <v>0.28416614197481183</v>
      </c>
      <c r="S40" s="10">
        <v>0.26798923943671282</v>
      </c>
      <c r="T40" s="10">
        <v>0.24728308145530395</v>
      </c>
      <c r="U40" s="10">
        <v>0.30952927753484599</v>
      </c>
      <c r="V40" s="10">
        <v>0.32982667564695339</v>
      </c>
      <c r="W40" s="10">
        <v>0.4571666408607899</v>
      </c>
      <c r="X40" s="10">
        <v>0.5889465383619239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4.1908987484203575E-2</v>
      </c>
      <c r="D2" s="31">
        <f t="shared" si="0"/>
        <v>4.7803375073068768E-2</v>
      </c>
      <c r="E2" s="31">
        <f t="shared" si="0"/>
        <v>4.7735386645461307E-2</v>
      </c>
      <c r="F2" s="31">
        <f t="shared" si="0"/>
        <v>5.3660352381483589E-2</v>
      </c>
      <c r="G2" s="31">
        <f t="shared" si="0"/>
        <v>5.3643549706221712E-2</v>
      </c>
      <c r="H2" s="31">
        <f t="shared" si="0"/>
        <v>6.181846005346734E-2</v>
      </c>
      <c r="I2" s="31">
        <f t="shared" si="0"/>
        <v>5.1118405540072742E-2</v>
      </c>
      <c r="J2" s="31">
        <f t="shared" si="0"/>
        <v>4.9122995243604729E-2</v>
      </c>
      <c r="K2" s="31">
        <f t="shared" si="0"/>
        <v>4.9961738379959549E-2</v>
      </c>
      <c r="L2" s="31">
        <f t="shared" si="0"/>
        <v>3.1272040843921961E-2</v>
      </c>
      <c r="M2" s="31">
        <f t="shared" si="0"/>
        <v>3.2642147520311533E-2</v>
      </c>
      <c r="N2" s="31">
        <f t="shared" si="0"/>
        <v>0.1165388997209383</v>
      </c>
      <c r="O2" s="31">
        <f t="shared" si="0"/>
        <v>9.5241652376583649E-2</v>
      </c>
      <c r="P2" s="31">
        <f t="shared" si="0"/>
        <v>0.14524468476808183</v>
      </c>
      <c r="Q2" s="31">
        <f t="shared" si="0"/>
        <v>0.12264007665605274</v>
      </c>
      <c r="R2" s="31">
        <f t="shared" si="0"/>
        <v>0.1019976569464492</v>
      </c>
      <c r="S2" s="31">
        <f t="shared" si="0"/>
        <v>0.10167613481969087</v>
      </c>
      <c r="T2" s="31">
        <f t="shared" si="0"/>
        <v>0.11763729236355221</v>
      </c>
      <c r="U2" s="31">
        <f t="shared" si="0"/>
        <v>0.53280653682982193</v>
      </c>
      <c r="V2" s="31">
        <f t="shared" si="0"/>
        <v>0.38065968081492024</v>
      </c>
      <c r="W2" s="31">
        <f t="shared" ref="W2:X2" si="1">SUM(W3,W17,W22,W25,W26,W51,W52,W71,W74,W75,W76)</f>
        <v>0.43437018275638034</v>
      </c>
      <c r="X2" s="31">
        <f t="shared" si="1"/>
        <v>0.61230323126505037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4.1908987484203575E-2</v>
      </c>
      <c r="D26" s="37">
        <f t="shared" si="14"/>
        <v>4.7803375073068768E-2</v>
      </c>
      <c r="E26" s="37">
        <f t="shared" si="14"/>
        <v>4.7735386645461307E-2</v>
      </c>
      <c r="F26" s="37">
        <f t="shared" si="14"/>
        <v>5.3660352381483589E-2</v>
      </c>
      <c r="G26" s="37">
        <f t="shared" si="14"/>
        <v>5.3643549706221712E-2</v>
      </c>
      <c r="H26" s="37">
        <f t="shared" si="14"/>
        <v>6.181846005346734E-2</v>
      </c>
      <c r="I26" s="37">
        <f t="shared" si="14"/>
        <v>5.1118405540072742E-2</v>
      </c>
      <c r="J26" s="37">
        <f t="shared" si="14"/>
        <v>4.9122995243604729E-2</v>
      </c>
      <c r="K26" s="37">
        <f t="shared" si="14"/>
        <v>4.9961738379959549E-2</v>
      </c>
      <c r="L26" s="37">
        <f t="shared" si="14"/>
        <v>3.1272040843921961E-2</v>
      </c>
      <c r="M26" s="37">
        <f t="shared" si="14"/>
        <v>3.2642147520311533E-2</v>
      </c>
      <c r="N26" s="37">
        <f t="shared" si="14"/>
        <v>0.1165388997209383</v>
      </c>
      <c r="O26" s="37">
        <f t="shared" si="14"/>
        <v>9.5241652376583649E-2</v>
      </c>
      <c r="P26" s="37">
        <f t="shared" si="14"/>
        <v>0.14524468476808183</v>
      </c>
      <c r="Q26" s="37">
        <f t="shared" si="14"/>
        <v>0.12264007665605274</v>
      </c>
      <c r="R26" s="37">
        <f t="shared" si="14"/>
        <v>0.1019976569464492</v>
      </c>
      <c r="S26" s="37">
        <f t="shared" si="14"/>
        <v>0.10167613481969087</v>
      </c>
      <c r="T26" s="37">
        <f t="shared" si="14"/>
        <v>0.11763729236355221</v>
      </c>
      <c r="U26" s="37">
        <f t="shared" si="14"/>
        <v>0.53280653682982193</v>
      </c>
      <c r="V26" s="37">
        <f t="shared" si="14"/>
        <v>0.38065968081492024</v>
      </c>
      <c r="W26" s="37">
        <f t="shared" ref="W26:X26" si="15">SUM(W27,W33)</f>
        <v>0.43437018275638034</v>
      </c>
      <c r="X26" s="37">
        <f t="shared" si="15"/>
        <v>0.61230323126505037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4.1908987484203575E-2</v>
      </c>
      <c r="D33" s="29">
        <f t="shared" si="18"/>
        <v>4.7803375073068768E-2</v>
      </c>
      <c r="E33" s="29">
        <f t="shared" si="18"/>
        <v>4.7735386645461307E-2</v>
      </c>
      <c r="F33" s="29">
        <f t="shared" si="18"/>
        <v>5.3660352381483589E-2</v>
      </c>
      <c r="G33" s="29">
        <f t="shared" si="18"/>
        <v>5.3643549706221712E-2</v>
      </c>
      <c r="H33" s="29">
        <f t="shared" si="18"/>
        <v>6.181846005346734E-2</v>
      </c>
      <c r="I33" s="29">
        <f t="shared" si="18"/>
        <v>5.1118405540072742E-2</v>
      </c>
      <c r="J33" s="29">
        <f t="shared" si="18"/>
        <v>4.9122995243604729E-2</v>
      </c>
      <c r="K33" s="29">
        <f t="shared" si="18"/>
        <v>4.9961738379959549E-2</v>
      </c>
      <c r="L33" s="29">
        <f t="shared" si="18"/>
        <v>3.1272040843921961E-2</v>
      </c>
      <c r="M33" s="29">
        <f t="shared" si="18"/>
        <v>3.2642147520311533E-2</v>
      </c>
      <c r="N33" s="29">
        <f t="shared" si="18"/>
        <v>0.1165388997209383</v>
      </c>
      <c r="O33" s="29">
        <f t="shared" si="18"/>
        <v>9.5241652376583649E-2</v>
      </c>
      <c r="P33" s="29">
        <f t="shared" si="18"/>
        <v>0.14524468476808183</v>
      </c>
      <c r="Q33" s="29">
        <f t="shared" si="18"/>
        <v>0.12264007665605274</v>
      </c>
      <c r="R33" s="29">
        <f t="shared" si="18"/>
        <v>0.1019976569464492</v>
      </c>
      <c r="S33" s="29">
        <f t="shared" si="18"/>
        <v>0.10167613481969087</v>
      </c>
      <c r="T33" s="29">
        <f t="shared" si="18"/>
        <v>0.11763729236355221</v>
      </c>
      <c r="U33" s="29">
        <f t="shared" si="18"/>
        <v>0.53280653682982193</v>
      </c>
      <c r="V33" s="29">
        <f t="shared" si="18"/>
        <v>0.38065968081492024</v>
      </c>
      <c r="W33" s="29">
        <f t="shared" ref="W33:X33" si="19">SUM(W34:W50)</f>
        <v>0.43437018275638034</v>
      </c>
      <c r="X33" s="29">
        <f t="shared" si="19"/>
        <v>0.61230323126505037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2.0317373275451198E-4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4.1908987484203575E-2</v>
      </c>
      <c r="D40" s="10">
        <v>4.7803375073068768E-2</v>
      </c>
      <c r="E40" s="10">
        <v>4.7735386645461307E-2</v>
      </c>
      <c r="F40" s="10">
        <v>5.3660352381483589E-2</v>
      </c>
      <c r="G40" s="10">
        <v>5.3643549706221712E-2</v>
      </c>
      <c r="H40" s="10">
        <v>6.181846005346734E-2</v>
      </c>
      <c r="I40" s="10">
        <v>5.1118405540072742E-2</v>
      </c>
      <c r="J40" s="10">
        <v>4.9122995243604729E-2</v>
      </c>
      <c r="K40" s="10">
        <v>4.9961738379959549E-2</v>
      </c>
      <c r="L40" s="10">
        <v>3.1272040843921961E-2</v>
      </c>
      <c r="M40" s="10">
        <v>3.2642147520311533E-2</v>
      </c>
      <c r="N40" s="10">
        <v>0.1165388997209383</v>
      </c>
      <c r="O40" s="10">
        <v>9.5241652376583649E-2</v>
      </c>
      <c r="P40" s="10">
        <v>0.14524468476808183</v>
      </c>
      <c r="Q40" s="10">
        <v>0.12264007665605274</v>
      </c>
      <c r="R40" s="10">
        <v>0.1019976569464492</v>
      </c>
      <c r="S40" s="10">
        <v>0.10167613481969087</v>
      </c>
      <c r="T40" s="10">
        <v>0.11763729236355221</v>
      </c>
      <c r="U40" s="10">
        <v>0.53280653682982193</v>
      </c>
      <c r="V40" s="10">
        <v>0.38045650708216572</v>
      </c>
      <c r="W40" s="10">
        <v>0.43437018275638034</v>
      </c>
      <c r="X40" s="10">
        <v>0.61230323126505037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8403.6273430782458</v>
      </c>
      <c r="D2" s="31">
        <f t="shared" si="0"/>
        <v>8737.3938950988795</v>
      </c>
      <c r="E2" s="31">
        <f t="shared" si="0"/>
        <v>8952.5406706792783</v>
      </c>
      <c r="F2" s="31">
        <f t="shared" si="0"/>
        <v>9591.288048151333</v>
      </c>
      <c r="G2" s="31">
        <f t="shared" si="0"/>
        <v>9587.2807394668962</v>
      </c>
      <c r="H2" s="31">
        <f t="shared" si="0"/>
        <v>9739.8030954428195</v>
      </c>
      <c r="I2" s="31">
        <f t="shared" si="0"/>
        <v>9686.8661220980212</v>
      </c>
      <c r="J2" s="31">
        <f t="shared" si="0"/>
        <v>10065.762768701632</v>
      </c>
      <c r="K2" s="31">
        <f t="shared" si="0"/>
        <v>9812.4770421324156</v>
      </c>
      <c r="L2" s="31">
        <f t="shared" si="0"/>
        <v>9473.4392949269131</v>
      </c>
      <c r="M2" s="31">
        <f t="shared" si="0"/>
        <v>9372.252536543423</v>
      </c>
      <c r="N2" s="31">
        <f t="shared" si="0"/>
        <v>9156.6514187446264</v>
      </c>
      <c r="O2" s="31">
        <f t="shared" si="0"/>
        <v>8614.753912295786</v>
      </c>
      <c r="P2" s="31">
        <f t="shared" si="0"/>
        <v>8434.8583834909714</v>
      </c>
      <c r="Q2" s="31">
        <f t="shared" si="0"/>
        <v>8030.5104041272571</v>
      </c>
      <c r="R2" s="31">
        <f t="shared" si="0"/>
        <v>8387.9097162510752</v>
      </c>
      <c r="S2" s="31">
        <f t="shared" si="0"/>
        <v>8454.6031814273429</v>
      </c>
      <c r="T2" s="31">
        <f t="shared" si="0"/>
        <v>8734.0183147033531</v>
      </c>
      <c r="U2" s="31">
        <f t="shared" si="0"/>
        <v>8491.6540842648319</v>
      </c>
      <c r="V2" s="31">
        <f t="shared" si="0"/>
        <v>8589.5133276010311</v>
      </c>
      <c r="W2" s="31">
        <f t="shared" si="0"/>
        <v>8248.7780739466889</v>
      </c>
      <c r="X2" s="31">
        <f t="shared" ref="X2" si="1">SUM(X3,X17,X22,X25,X26,X51,X52,X71,X74,X75,X76)</f>
        <v>8596.0962166809968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431.68220120378328</v>
      </c>
      <c r="D3" s="34">
        <f t="shared" si="2"/>
        <v>479.9579535683576</v>
      </c>
      <c r="E3" s="34">
        <f t="shared" si="2"/>
        <v>579.24144453998281</v>
      </c>
      <c r="F3" s="34">
        <f t="shared" si="2"/>
        <v>649.44196044711941</v>
      </c>
      <c r="G3" s="34">
        <f t="shared" si="2"/>
        <v>690.02037833190025</v>
      </c>
      <c r="H3" s="34">
        <f t="shared" si="2"/>
        <v>683.59019776440243</v>
      </c>
      <c r="I3" s="34">
        <f t="shared" si="2"/>
        <v>634.62932072226988</v>
      </c>
      <c r="J3" s="34">
        <f t="shared" si="2"/>
        <v>689.16766981943249</v>
      </c>
      <c r="K3" s="34">
        <f t="shared" si="2"/>
        <v>709.1408426483232</v>
      </c>
      <c r="L3" s="34">
        <f t="shared" si="2"/>
        <v>506.56835769561479</v>
      </c>
      <c r="M3" s="34">
        <f t="shared" si="2"/>
        <v>682.45107480653473</v>
      </c>
      <c r="N3" s="34">
        <f t="shared" si="2"/>
        <v>702.84539982803085</v>
      </c>
      <c r="O3" s="34">
        <f t="shared" si="2"/>
        <v>631.55528804815128</v>
      </c>
      <c r="P3" s="34">
        <f t="shared" si="2"/>
        <v>674.76414445399826</v>
      </c>
      <c r="Q3" s="34">
        <f t="shared" si="2"/>
        <v>646.75348237317269</v>
      </c>
      <c r="R3" s="34">
        <f t="shared" si="2"/>
        <v>605.36216680997416</v>
      </c>
      <c r="S3" s="34">
        <f t="shared" si="2"/>
        <v>651.15116079105746</v>
      </c>
      <c r="T3" s="34">
        <f t="shared" si="2"/>
        <v>392.33456577816003</v>
      </c>
      <c r="U3" s="34">
        <f t="shared" si="2"/>
        <v>366.35537403267404</v>
      </c>
      <c r="V3" s="34">
        <f t="shared" si="2"/>
        <v>418.43121238177127</v>
      </c>
      <c r="W3" s="34">
        <f t="shared" si="2"/>
        <v>361.1914015477214</v>
      </c>
      <c r="X3" s="34">
        <f t="shared" ref="X3" si="3">SUM(X4,X8,X11)</f>
        <v>415.33508168529659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389.18056749785035</v>
      </c>
      <c r="D4" s="29">
        <f t="shared" si="4"/>
        <v>434.91874462596724</v>
      </c>
      <c r="E4" s="29">
        <f t="shared" si="4"/>
        <v>533.57833190025792</v>
      </c>
      <c r="F4" s="29">
        <f t="shared" si="4"/>
        <v>602.66904557179691</v>
      </c>
      <c r="G4" s="29">
        <f t="shared" si="4"/>
        <v>642.23938091143589</v>
      </c>
      <c r="H4" s="29">
        <f t="shared" si="4"/>
        <v>633.75288048151333</v>
      </c>
      <c r="I4" s="29">
        <f t="shared" si="4"/>
        <v>585.64471195184854</v>
      </c>
      <c r="J4" s="29">
        <f t="shared" si="4"/>
        <v>642.97755803955283</v>
      </c>
      <c r="K4" s="29">
        <f t="shared" si="4"/>
        <v>666.80705073086835</v>
      </c>
      <c r="L4" s="29">
        <f t="shared" si="4"/>
        <v>469.30662080825448</v>
      </c>
      <c r="M4" s="29">
        <f t="shared" si="4"/>
        <v>627.18830610490102</v>
      </c>
      <c r="N4" s="29">
        <f t="shared" si="4"/>
        <v>653.39965606190879</v>
      </c>
      <c r="O4" s="29">
        <f t="shared" si="4"/>
        <v>591.29793637145303</v>
      </c>
      <c r="P4" s="29">
        <f t="shared" si="4"/>
        <v>636.64660361134997</v>
      </c>
      <c r="Q4" s="29">
        <f t="shared" si="4"/>
        <v>608.99974204643161</v>
      </c>
      <c r="R4" s="29">
        <f t="shared" si="4"/>
        <v>570.69174548581248</v>
      </c>
      <c r="S4" s="29">
        <f t="shared" si="4"/>
        <v>610.72880481513323</v>
      </c>
      <c r="T4" s="29">
        <f t="shared" si="4"/>
        <v>350.19982803095456</v>
      </c>
      <c r="U4" s="29">
        <f t="shared" si="4"/>
        <v>330.32364574376606</v>
      </c>
      <c r="V4" s="29">
        <f t="shared" si="4"/>
        <v>383.91066208082549</v>
      </c>
      <c r="W4" s="29">
        <f t="shared" si="4"/>
        <v>332.91272570937235</v>
      </c>
      <c r="X4" s="29">
        <f t="shared" ref="X4" si="5">SUM(X5:X7)</f>
        <v>392.8898538263112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6.5950128976784178E-2</v>
      </c>
      <c r="D5" s="10">
        <f>PPRD!D5+RCV_RCY!D5+IMP!D5-EXP!D5+STK_CHG!D5-INTMARB!D5-INTAVI!D5</f>
        <v>0.13190025795356841</v>
      </c>
      <c r="E5" s="10">
        <f>PPRD!E5+RCV_RCY!E5+IMP!E5-EXP!E5+STK_CHG!E5-INTMARB!E5-INTAVI!E5</f>
        <v>0.13190025795356775</v>
      </c>
      <c r="F5" s="10">
        <f>PPRD!F5+RCV_RCY!F5+IMP!F5-EXP!F5+STK_CHG!F5-INTMARB!F5-INTAVI!F5</f>
        <v>0</v>
      </c>
      <c r="G5" s="10">
        <f>PPRD!G5+RCV_RCY!G5+IMP!G5-EXP!G5+STK_CHG!G5-INTMARB!G5-INTAVI!G5</f>
        <v>0.26388650042992262</v>
      </c>
      <c r="H5" s="10">
        <f>PPRD!H5+RCV_RCY!H5+IMP!H5-EXP!H5+STK_CHG!H5-INTMARB!H5-INTAVI!H5</f>
        <v>0.19793637145313839</v>
      </c>
      <c r="I5" s="10">
        <f>PPRD!I5+RCV_RCY!I5+IMP!I5-EXP!I5+STK_CHG!I5-INTMARB!I5-INTAVI!I5</f>
        <v>6.5950128976784178E-2</v>
      </c>
      <c r="J5" s="10">
        <f>PPRD!J5+RCV_RCY!J5+IMP!J5-EXP!J5+STK_CHG!J5-INTMARB!J5-INTAVI!J5</f>
        <v>0.19742046431642299</v>
      </c>
      <c r="K5" s="10">
        <f>PPRD!K5+RCV_RCY!K5+IMP!K5-EXP!K5+STK_CHG!K5-INTMARB!K5-INTAVI!K5</f>
        <v>0</v>
      </c>
      <c r="L5" s="10">
        <f>PPRD!L5+RCV_RCY!L5+IMP!L5-EXP!L5+STK_CHG!L5-INTMARB!L5-INTAVI!L5</f>
        <v>0.19793637145313839</v>
      </c>
      <c r="M5" s="10">
        <f>PPRD!M5+RCV_RCY!M5+IMP!M5-EXP!M5+STK_CHG!M5-INTMARB!M5-INTAVI!M5</f>
        <v>0.85760963026655201</v>
      </c>
      <c r="N5" s="10">
        <f>PPRD!N5+RCV_RCY!N5+IMP!N5-EXP!N5+STK_CHG!N5-INTMARB!N5-INTAVI!N5</f>
        <v>1.385296646603611</v>
      </c>
      <c r="O5" s="10">
        <f>PPRD!O5+RCV_RCY!O5+IMP!O5-EXP!O5+STK_CHG!O5-INTMARB!O5-INTAVI!O5</f>
        <v>0.13190025795356841</v>
      </c>
      <c r="P5" s="10">
        <f>PPRD!P5+RCV_RCY!P5+IMP!P5-EXP!P5+STK_CHG!P5-INTMARB!P5-INTAVI!P5</f>
        <v>1.781083404987102</v>
      </c>
      <c r="Q5" s="10">
        <f>PPRD!Q5+RCV_RCY!Q5+IMP!Q5-EXP!Q5+STK_CHG!Q5-INTMARB!Q5-INTAVI!Q5</f>
        <v>0.9895098882201202</v>
      </c>
      <c r="R5" s="10">
        <f>PPRD!R5+RCV_RCY!R5+IMP!R5-EXP!R5+STK_CHG!R5-INTMARB!R5-INTAVI!R5</f>
        <v>0.59372312983662934</v>
      </c>
      <c r="S5" s="10">
        <f>PPRD!S5+RCV_RCY!S5+IMP!S5-EXP!S5+STK_CHG!S5-INTMARB!S5-INTAVI!S5</f>
        <v>6.5950128976784178E-2</v>
      </c>
      <c r="T5" s="10">
        <f>PPRD!T5+RCV_RCY!T5+IMP!T5-EXP!T5+STK_CHG!T5-INTMARB!T5-INTAVI!T5</f>
        <v>0.19742046431642299</v>
      </c>
      <c r="U5" s="10">
        <f>PPRD!U5+RCV_RCY!U5+IMP!U5-EXP!U5+STK_CHG!U5-INTMARB!U5-INTAVI!U5</f>
        <v>2.0398968185726569</v>
      </c>
      <c r="V5" s="10">
        <f>PPRD!V5+RCV_RCY!V5+IMP!V5-EXP!V5+STK_CHG!V5-INTMARB!V5-INTAVI!V5</f>
        <v>1.0527944969905421</v>
      </c>
      <c r="W5" s="10">
        <f>PPRD!W5+RCV_RCY!W5+IMP!W5-EXP!W5+STK_CHG!W5-INTMARB!W5-INTAVI!W5</f>
        <v>0.59226139294926905</v>
      </c>
      <c r="X5" s="10">
        <f>PPRD!X5+RCV_RCY!X5+IMP!X5-EXP!X5+STK_CHG!X5-INTMARB!X5-INTAVI!X5</f>
        <v>2.4346517626827171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0</v>
      </c>
      <c r="D6" s="10">
        <f>PPRD!D6+RCV_RCY!D6+IMP!D6-EXP!D6+STK_CHG!D6-INTMARB!D6-INTAVI!D6</f>
        <v>0</v>
      </c>
      <c r="E6" s="10">
        <f>PPRD!E6+RCV_RCY!E6+IMP!E6-EXP!E6+STK_CHG!E6-INTMARB!E6-INTAVI!E6</f>
        <v>0</v>
      </c>
      <c r="F6" s="10">
        <f>PPRD!F6+RCV_RCY!F6+IMP!F6-EXP!F6+STK_CHG!F6-INTMARB!F6-INTAVI!F6</f>
        <v>0</v>
      </c>
      <c r="G6" s="10">
        <f>PPRD!G6+RCV_RCY!G6+IMP!G6-EXP!G6+STK_CHG!G6-INTMARB!G6-INTAVI!G6</f>
        <v>0</v>
      </c>
      <c r="H6" s="10">
        <f>PPRD!H6+RCV_RCY!H6+IMP!H6-EXP!H6+STK_CHG!H6-INTMARB!H6-INTAVI!H6</f>
        <v>0</v>
      </c>
      <c r="I6" s="10">
        <f>PPRD!I6+RCV_RCY!I6+IMP!I6-EXP!I6+STK_CHG!I6-INTMARB!I6-INTAVI!I6</f>
        <v>0</v>
      </c>
      <c r="J6" s="10">
        <f>PPRD!J6+RCV_RCY!J6+IMP!J6-EXP!J6+STK_CHG!J6-INTMARB!J6-INTAVI!J6</f>
        <v>0</v>
      </c>
      <c r="K6" s="10">
        <f>PPRD!K6+RCV_RCY!K6+IMP!K6-EXP!K6+STK_CHG!K6-INTMARB!K6-INTAVI!K6</f>
        <v>0</v>
      </c>
      <c r="L6" s="10">
        <f>PPRD!L6+RCV_RCY!L6+IMP!L6-EXP!L6+STK_CHG!L6-INTMARB!L6-INTAVI!L6</f>
        <v>0</v>
      </c>
      <c r="M6" s="10">
        <f>PPRD!M6+RCV_RCY!M6+IMP!M6-EXP!M6+STK_CHG!M6-INTMARB!M6-INTAVI!M6</f>
        <v>0</v>
      </c>
      <c r="N6" s="10">
        <f>PPRD!N6+RCV_RCY!N6+IMP!N6-EXP!N6+STK_CHG!N6-INTMARB!N6-INTAVI!N6</f>
        <v>0</v>
      </c>
      <c r="O6" s="10">
        <f>PPRD!O6+RCV_RCY!O6+IMP!O6-EXP!O6+STK_CHG!O6-INTMARB!O6-INTAVI!O6</f>
        <v>0</v>
      </c>
      <c r="P6" s="10">
        <f>PPRD!P6+RCV_RCY!P6+IMP!P6-EXP!P6+STK_CHG!P6-INTMARB!P6-INTAVI!P6</f>
        <v>0</v>
      </c>
      <c r="Q6" s="10">
        <f>PPRD!Q6+RCV_RCY!Q6+IMP!Q6-EXP!Q6+STK_CHG!Q6-INTMARB!Q6-INTAVI!Q6</f>
        <v>0</v>
      </c>
      <c r="R6" s="10">
        <f>PPRD!R6+RCV_RCY!R6+IMP!R6-EXP!R6+STK_CHG!R6-INTMARB!R6-INTAVI!R6</f>
        <v>0</v>
      </c>
      <c r="S6" s="10">
        <f>PPRD!S6+RCV_RCY!S6+IMP!S6-EXP!S6+STK_CHG!S6-INTMARB!S6-INTAVI!S6</f>
        <v>0</v>
      </c>
      <c r="T6" s="10">
        <f>PPRD!T6+RCV_RCY!T6+IMP!T6-EXP!T6+STK_CHG!T6-INTMARB!T6-INTAVI!T6</f>
        <v>0</v>
      </c>
      <c r="U6" s="10">
        <f>PPRD!U6+RCV_RCY!U6+IMP!U6-EXP!U6+STK_CHG!U6-INTMARB!U6-INTAVI!U6</f>
        <v>0</v>
      </c>
      <c r="V6" s="10">
        <f>PPRD!V6+RCV_RCY!V6+IMP!V6-EXP!V6+STK_CHG!V6-INTMARB!V6-INTAVI!V6</f>
        <v>0</v>
      </c>
      <c r="W6" s="10">
        <f>PPRD!W6+RCV_RCY!W6+IMP!W6-EXP!W6+STK_CHG!W6-INTMARB!W6-INTAVI!W6</f>
        <v>0</v>
      </c>
      <c r="X6" s="10">
        <f>PPRD!X6+RCV_RCY!X6+IMP!X6-EXP!X6+STK_CHG!X6-INTMARB!X6-INTAVI!X6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389.11461736887355</v>
      </c>
      <c r="D7" s="10">
        <f>PPRD!D7+RCV_RCY!D7+IMP!D7-EXP!D7+STK_CHG!D7-INTMARB!D7-INTAVI!D7</f>
        <v>434.78684436801365</v>
      </c>
      <c r="E7" s="10">
        <f>PPRD!E7+RCV_RCY!E7+IMP!E7-EXP!E7+STK_CHG!E7-INTMARB!E7-INTAVI!E7</f>
        <v>533.44643164230433</v>
      </c>
      <c r="F7" s="10">
        <f>PPRD!F7+RCV_RCY!F7+IMP!F7-EXP!F7+STK_CHG!F7-INTMARB!F7-INTAVI!F7</f>
        <v>602.66904557179691</v>
      </c>
      <c r="G7" s="10">
        <f>PPRD!G7+RCV_RCY!G7+IMP!G7-EXP!G7+STK_CHG!G7-INTMARB!G7-INTAVI!G7</f>
        <v>641.97549441100591</v>
      </c>
      <c r="H7" s="10">
        <f>PPRD!H7+RCV_RCY!H7+IMP!H7-EXP!H7+STK_CHG!H7-INTMARB!H7-INTAVI!H7</f>
        <v>633.55494411006021</v>
      </c>
      <c r="I7" s="10">
        <f>PPRD!I7+RCV_RCY!I7+IMP!I7-EXP!I7+STK_CHG!I7-INTMARB!I7-INTAVI!I7</f>
        <v>585.5787618228718</v>
      </c>
      <c r="J7" s="10">
        <f>PPRD!J7+RCV_RCY!J7+IMP!J7-EXP!J7+STK_CHG!J7-INTMARB!J7-INTAVI!J7</f>
        <v>642.78013757523638</v>
      </c>
      <c r="K7" s="10">
        <f>PPRD!K7+RCV_RCY!K7+IMP!K7-EXP!K7+STK_CHG!K7-INTMARB!K7-INTAVI!K7</f>
        <v>666.80705073086835</v>
      </c>
      <c r="L7" s="10">
        <f>PPRD!L7+RCV_RCY!L7+IMP!L7-EXP!L7+STK_CHG!L7-INTMARB!L7-INTAVI!L7</f>
        <v>469.10868443680135</v>
      </c>
      <c r="M7" s="10">
        <f>PPRD!M7+RCV_RCY!M7+IMP!M7-EXP!M7+STK_CHG!M7-INTMARB!M7-INTAVI!M7</f>
        <v>626.33069647463446</v>
      </c>
      <c r="N7" s="10">
        <f>PPRD!N7+RCV_RCY!N7+IMP!N7-EXP!N7+STK_CHG!N7-INTMARB!N7-INTAVI!N7</f>
        <v>652.01435941530519</v>
      </c>
      <c r="O7" s="10">
        <f>PPRD!O7+RCV_RCY!O7+IMP!O7-EXP!O7+STK_CHG!O7-INTMARB!O7-INTAVI!O7</f>
        <v>591.16603611349944</v>
      </c>
      <c r="P7" s="10">
        <f>PPRD!P7+RCV_RCY!P7+IMP!P7-EXP!P7+STK_CHG!P7-INTMARB!P7-INTAVI!P7</f>
        <v>634.86552020636282</v>
      </c>
      <c r="Q7" s="10">
        <f>PPRD!Q7+RCV_RCY!Q7+IMP!Q7-EXP!Q7+STK_CHG!Q7-INTMARB!Q7-INTAVI!Q7</f>
        <v>608.01023215821147</v>
      </c>
      <c r="R7" s="10">
        <f>PPRD!R7+RCV_RCY!R7+IMP!R7-EXP!R7+STK_CHG!R7-INTMARB!R7-INTAVI!R7</f>
        <v>570.0980223559759</v>
      </c>
      <c r="S7" s="10">
        <f>PPRD!S7+RCV_RCY!S7+IMP!S7-EXP!S7+STK_CHG!S7-INTMARB!S7-INTAVI!S7</f>
        <v>610.66285468615649</v>
      </c>
      <c r="T7" s="10">
        <f>PPRD!T7+RCV_RCY!T7+IMP!T7-EXP!T7+STK_CHG!T7-INTMARB!T7-INTAVI!T7</f>
        <v>350.00240756663811</v>
      </c>
      <c r="U7" s="10">
        <f>PPRD!U7+RCV_RCY!U7+IMP!U7-EXP!U7+STK_CHG!U7-INTMARB!U7-INTAVI!U7</f>
        <v>328.28374892519344</v>
      </c>
      <c r="V7" s="10">
        <f>PPRD!V7+RCV_RCY!V7+IMP!V7-EXP!V7+STK_CHG!V7-INTMARB!V7-INTAVI!V7</f>
        <v>382.85786758383495</v>
      </c>
      <c r="W7" s="10">
        <f>PPRD!W7+RCV_RCY!W7+IMP!W7-EXP!W7+STK_CHG!W7-INTMARB!W7-INTAVI!W7</f>
        <v>332.32046431642306</v>
      </c>
      <c r="X7" s="10">
        <f>PPRD!X7+RCV_RCY!X7+IMP!X7-EXP!X7+STK_CHG!X7-INTMARB!X7-INTAVI!X7</f>
        <v>390.45520206362846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29.900601891659502</v>
      </c>
      <c r="D8" s="29">
        <f t="shared" si="6"/>
        <v>31.738177128116941</v>
      </c>
      <c r="E8" s="29">
        <f t="shared" si="6"/>
        <v>33.762166809974204</v>
      </c>
      <c r="F8" s="29">
        <f t="shared" si="6"/>
        <v>34.871969045571802</v>
      </c>
      <c r="G8" s="29">
        <f t="shared" si="6"/>
        <v>33.779879621668101</v>
      </c>
      <c r="H8" s="29">
        <f t="shared" si="6"/>
        <v>33.73602751504729</v>
      </c>
      <c r="I8" s="29">
        <f t="shared" si="6"/>
        <v>34.283404987102323</v>
      </c>
      <c r="J8" s="29">
        <f t="shared" si="6"/>
        <v>26.58856405846948</v>
      </c>
      <c r="K8" s="29">
        <f t="shared" si="6"/>
        <v>24.832330180567499</v>
      </c>
      <c r="L8" s="29">
        <f t="shared" si="6"/>
        <v>19.060275150472911</v>
      </c>
      <c r="M8" s="29">
        <f t="shared" si="6"/>
        <v>36.361220980223564</v>
      </c>
      <c r="N8" s="29">
        <f t="shared" si="6"/>
        <v>29.84419604471195</v>
      </c>
      <c r="O8" s="29">
        <f t="shared" si="6"/>
        <v>20.655717970765267</v>
      </c>
      <c r="P8" s="29">
        <f t="shared" si="6"/>
        <v>20.616165090283747</v>
      </c>
      <c r="Q8" s="29">
        <f t="shared" si="6"/>
        <v>17.452106620808252</v>
      </c>
      <c r="R8" s="29">
        <f t="shared" si="6"/>
        <v>17.168959587274291</v>
      </c>
      <c r="S8" s="29">
        <f t="shared" si="6"/>
        <v>20.120722269991397</v>
      </c>
      <c r="T8" s="29">
        <f t="shared" si="6"/>
        <v>20.012897678417879</v>
      </c>
      <c r="U8" s="29">
        <f t="shared" si="6"/>
        <v>14.539982803095439</v>
      </c>
      <c r="V8" s="29">
        <f t="shared" si="6"/>
        <v>12.538693035253649</v>
      </c>
      <c r="W8" s="29">
        <f t="shared" si="6"/>
        <v>7.1368873602751499</v>
      </c>
      <c r="X8" s="29">
        <f t="shared" ref="X8" si="7">SUM(X9:X10)</f>
        <v>1.7935511607910579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12.954514187446261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0</v>
      </c>
      <c r="Q9" s="10">
        <f>PPRD!Q9+RCV_RCY!Q9+IMP!Q9-EXP!Q9+STK_CHG!Q9-INTMARB!Q9-INTAVI!Q9</f>
        <v>0</v>
      </c>
      <c r="R9" s="10">
        <f>PPRD!R9+RCV_RCY!R9+IMP!R9-EXP!R9+STK_CHG!R9-INTMARB!R9-INTAVI!R9</f>
        <v>0</v>
      </c>
      <c r="S9" s="10">
        <f>PPRD!S9+RCV_RCY!S9+IMP!S9-EXP!S9+STK_CHG!S9-INTMARB!S9-INTAVI!S9</f>
        <v>0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29.900601891659502</v>
      </c>
      <c r="D10" s="10">
        <f>PPRD!D10+RCV_RCY!D10+IMP!D10-EXP!D10+STK_CHG!D10-INTMARB!D10-INTAVI!D10</f>
        <v>31.738177128116941</v>
      </c>
      <c r="E10" s="10">
        <f>PPRD!E10+RCV_RCY!E10+IMP!E10-EXP!E10+STK_CHG!E10-INTMARB!E10-INTAVI!E10</f>
        <v>33.762166809974204</v>
      </c>
      <c r="F10" s="10">
        <f>PPRD!F10+RCV_RCY!F10+IMP!F10-EXP!F10+STK_CHG!F10-INTMARB!F10-INTAVI!F10</f>
        <v>34.871969045571802</v>
      </c>
      <c r="G10" s="10">
        <f>PPRD!G10+RCV_RCY!G10+IMP!G10-EXP!G10+STK_CHG!G10-INTMARB!G10-INTAVI!G10</f>
        <v>33.779879621668101</v>
      </c>
      <c r="H10" s="10">
        <f>PPRD!H10+RCV_RCY!H10+IMP!H10-EXP!H10+STK_CHG!H10-INTMARB!H10-INTAVI!H10</f>
        <v>33.73602751504729</v>
      </c>
      <c r="I10" s="10">
        <f>PPRD!I10+RCV_RCY!I10+IMP!I10-EXP!I10+STK_CHG!I10-INTMARB!I10-INTAVI!I10</f>
        <v>34.283404987102323</v>
      </c>
      <c r="J10" s="10">
        <f>PPRD!J10+RCV_RCY!J10+IMP!J10-EXP!J10+STK_CHG!J10-INTMARB!J10-INTAVI!J10</f>
        <v>26.58856405846948</v>
      </c>
      <c r="K10" s="10">
        <f>PPRD!K10+RCV_RCY!K10+IMP!K10-EXP!K10+STK_CHG!K10-INTMARB!K10-INTAVI!K10</f>
        <v>24.832330180567499</v>
      </c>
      <c r="L10" s="10">
        <f>PPRD!L10+RCV_RCY!L10+IMP!L10-EXP!L10+STK_CHG!L10-INTMARB!L10-INTAVI!L10</f>
        <v>19.060275150472911</v>
      </c>
      <c r="M10" s="10">
        <f>PPRD!M10+RCV_RCY!M10+IMP!M10-EXP!M10+STK_CHG!M10-INTMARB!M10-INTAVI!M10</f>
        <v>23.4067067927773</v>
      </c>
      <c r="N10" s="10">
        <f>PPRD!N10+RCV_RCY!N10+IMP!N10-EXP!N10+STK_CHG!N10-INTMARB!N10-INTAVI!N10</f>
        <v>29.84419604471195</v>
      </c>
      <c r="O10" s="10">
        <f>PPRD!O10+RCV_RCY!O10+IMP!O10-EXP!O10+STK_CHG!O10-INTMARB!O10-INTAVI!O10</f>
        <v>20.655717970765267</v>
      </c>
      <c r="P10" s="10">
        <f>PPRD!P10+RCV_RCY!P10+IMP!P10-EXP!P10+STK_CHG!P10-INTMARB!P10-INTAVI!P10</f>
        <v>20.616165090283747</v>
      </c>
      <c r="Q10" s="10">
        <f>PPRD!Q10+RCV_RCY!Q10+IMP!Q10-EXP!Q10+STK_CHG!Q10-INTMARB!Q10-INTAVI!Q10</f>
        <v>17.452106620808252</v>
      </c>
      <c r="R10" s="10">
        <f>PPRD!R10+RCV_RCY!R10+IMP!R10-EXP!R10+STK_CHG!R10-INTMARB!R10-INTAVI!R10</f>
        <v>17.168959587274291</v>
      </c>
      <c r="S10" s="10">
        <f>PPRD!S10+RCV_RCY!S10+IMP!S10-EXP!S10+STK_CHG!S10-INTMARB!S10-INTAVI!S10</f>
        <v>20.120722269991397</v>
      </c>
      <c r="T10" s="10">
        <f>PPRD!T10+RCV_RCY!T10+IMP!T10-EXP!T10+STK_CHG!T10-INTMARB!T10-INTAVI!T10</f>
        <v>20.012897678417879</v>
      </c>
      <c r="U10" s="10">
        <f>PPRD!U10+RCV_RCY!U10+IMP!U10-EXP!U10+STK_CHG!U10-INTMARB!U10-INTAVI!U10</f>
        <v>14.539982803095439</v>
      </c>
      <c r="V10" s="10">
        <f>PPRD!V10+RCV_RCY!V10+IMP!V10-EXP!V10+STK_CHG!V10-INTMARB!V10-INTAVI!V10</f>
        <v>12.538693035253649</v>
      </c>
      <c r="W10" s="10">
        <f>PPRD!W10+RCV_RCY!W10+IMP!W10-EXP!W10+STK_CHG!W10-INTMARB!W10-INTAVI!W10</f>
        <v>7.1368873602751499</v>
      </c>
      <c r="X10" s="10">
        <f>PPRD!X10+RCV_RCY!X10+IMP!X10-EXP!X10+STK_CHG!X10-INTMARB!X10-INTAVI!X10</f>
        <v>1.7935511607910579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12.60103181427343</v>
      </c>
      <c r="D11" s="29">
        <f t="shared" si="8"/>
        <v>13.301031814273433</v>
      </c>
      <c r="E11" s="29">
        <f t="shared" si="8"/>
        <v>11.90094582975064</v>
      </c>
      <c r="F11" s="29">
        <f t="shared" si="8"/>
        <v>11.90094582975064</v>
      </c>
      <c r="G11" s="29">
        <f t="shared" si="8"/>
        <v>14.001117798796219</v>
      </c>
      <c r="H11" s="29">
        <f t="shared" si="8"/>
        <v>16.101289767841791</v>
      </c>
      <c r="I11" s="29">
        <f t="shared" si="8"/>
        <v>14.701203783319</v>
      </c>
      <c r="J11" s="29">
        <f t="shared" si="8"/>
        <v>19.601547721410142</v>
      </c>
      <c r="K11" s="29">
        <f t="shared" si="8"/>
        <v>17.501461736887361</v>
      </c>
      <c r="L11" s="29">
        <f t="shared" si="8"/>
        <v>18.201461736887357</v>
      </c>
      <c r="M11" s="29">
        <f t="shared" si="8"/>
        <v>18.90154772141014</v>
      </c>
      <c r="N11" s="29">
        <f t="shared" si="8"/>
        <v>19.601547721410146</v>
      </c>
      <c r="O11" s="29">
        <f t="shared" si="8"/>
        <v>19.60163370593293</v>
      </c>
      <c r="P11" s="29">
        <f t="shared" si="8"/>
        <v>17.501375752364574</v>
      </c>
      <c r="Q11" s="29">
        <f t="shared" si="8"/>
        <v>20.301633705932925</v>
      </c>
      <c r="R11" s="29">
        <f t="shared" si="8"/>
        <v>17.501461736887361</v>
      </c>
      <c r="S11" s="29">
        <f t="shared" si="8"/>
        <v>20.301633705932932</v>
      </c>
      <c r="T11" s="29">
        <f t="shared" si="8"/>
        <v>22.12184006878762</v>
      </c>
      <c r="U11" s="29">
        <f t="shared" si="8"/>
        <v>21.491745485812547</v>
      </c>
      <c r="V11" s="29">
        <f t="shared" si="8"/>
        <v>21.981857265692174</v>
      </c>
      <c r="W11" s="29">
        <f t="shared" si="8"/>
        <v>21.141788478073948</v>
      </c>
      <c r="X11" s="29">
        <f t="shared" ref="X11" si="9">SUM(X12:X16)</f>
        <v>20.651676698194319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</v>
      </c>
      <c r="G12" s="10">
        <f>PPRD!G12+RCV_RCY!G12+IMP!G12-EXP!G12+STK_CHG!G12-INTMARB!G12-INTAVI!G12</f>
        <v>0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0</v>
      </c>
      <c r="L12" s="10">
        <f>PPRD!L12+RCV_RCY!L12+IMP!L12-EXP!L12+STK_CHG!L12-INTMARB!L12-INTAVI!L12</f>
        <v>0</v>
      </c>
      <c r="M12" s="10">
        <f>PPRD!M12+RCV_RCY!M12+IMP!M12-EXP!M12+STK_CHG!M12-INTMARB!M12-INTAVI!M12</f>
        <v>0</v>
      </c>
      <c r="N12" s="10">
        <f>PPRD!N12+RCV_RCY!N12+IMP!N12-EXP!N12+STK_CHG!N12-INTMARB!N12-INTAVI!N12</f>
        <v>0</v>
      </c>
      <c r="O12" s="10">
        <f>PPRD!O12+RCV_RCY!O12+IMP!O12-EXP!O12+STK_CHG!O12-INTMARB!O12-INTAVI!O12</f>
        <v>0</v>
      </c>
      <c r="P12" s="10">
        <f>PPRD!P12+RCV_RCY!P12+IMP!P12-EXP!P12+STK_CHG!P12-INTMARB!P12-INTAVI!P12</f>
        <v>0</v>
      </c>
      <c r="Q12" s="10">
        <f>PPRD!Q12+RCV_RCY!Q12+IMP!Q12-EXP!Q12+STK_CHG!Q12-INTMARB!Q12-INTAVI!Q12</f>
        <v>0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12.60103181427343</v>
      </c>
      <c r="D13" s="10">
        <f>PPRD!D13+RCV_RCY!D13+IMP!D13-EXP!D13+STK_CHG!D13-INTMARB!D13-INTAVI!D13</f>
        <v>13.301031814273433</v>
      </c>
      <c r="E13" s="10">
        <f>PPRD!E13+RCV_RCY!E13+IMP!E13-EXP!E13+STK_CHG!E13-INTMARB!E13-INTAVI!E13</f>
        <v>11.90094582975064</v>
      </c>
      <c r="F13" s="10">
        <f>PPRD!F13+RCV_RCY!F13+IMP!F13-EXP!F13+STK_CHG!F13-INTMARB!F13-INTAVI!F13</f>
        <v>11.90094582975064</v>
      </c>
      <c r="G13" s="10">
        <f>PPRD!G13+RCV_RCY!G13+IMP!G13-EXP!G13+STK_CHG!G13-INTMARB!G13-INTAVI!G13</f>
        <v>14.001117798796219</v>
      </c>
      <c r="H13" s="10">
        <f>PPRD!H13+RCV_RCY!H13+IMP!H13-EXP!H13+STK_CHG!H13-INTMARB!H13-INTAVI!H13</f>
        <v>16.101289767841791</v>
      </c>
      <c r="I13" s="10">
        <f>PPRD!I13+RCV_RCY!I13+IMP!I13-EXP!I13+STK_CHG!I13-INTMARB!I13-INTAVI!I13</f>
        <v>14.701203783319</v>
      </c>
      <c r="J13" s="10">
        <f>PPRD!J13+RCV_RCY!J13+IMP!J13-EXP!J13+STK_CHG!J13-INTMARB!J13-INTAVI!J13</f>
        <v>19.601547721410142</v>
      </c>
      <c r="K13" s="10">
        <f>PPRD!K13+RCV_RCY!K13+IMP!K13-EXP!K13+STK_CHG!K13-INTMARB!K13-INTAVI!K13</f>
        <v>17.501461736887361</v>
      </c>
      <c r="L13" s="10">
        <f>PPRD!L13+RCV_RCY!L13+IMP!L13-EXP!L13+STK_CHG!L13-INTMARB!L13-INTAVI!L13</f>
        <v>18.201461736887357</v>
      </c>
      <c r="M13" s="10">
        <f>PPRD!M13+RCV_RCY!M13+IMP!M13-EXP!M13+STK_CHG!M13-INTMARB!M13-INTAVI!M13</f>
        <v>18.90154772141014</v>
      </c>
      <c r="N13" s="10">
        <f>PPRD!N13+RCV_RCY!N13+IMP!N13-EXP!N13+STK_CHG!N13-INTMARB!N13-INTAVI!N13</f>
        <v>19.601547721410146</v>
      </c>
      <c r="O13" s="10">
        <f>PPRD!O13+RCV_RCY!O13+IMP!O13-EXP!O13+STK_CHG!O13-INTMARB!O13-INTAVI!O13</f>
        <v>19.60163370593293</v>
      </c>
      <c r="P13" s="10">
        <f>PPRD!P13+RCV_RCY!P13+IMP!P13-EXP!P13+STK_CHG!P13-INTMARB!P13-INTAVI!P13</f>
        <v>17.501375752364574</v>
      </c>
      <c r="Q13" s="10">
        <f>PPRD!Q13+RCV_RCY!Q13+IMP!Q13-EXP!Q13+STK_CHG!Q13-INTMARB!Q13-INTAVI!Q13</f>
        <v>20.301633705932925</v>
      </c>
      <c r="R13" s="10">
        <f>PPRD!R13+RCV_RCY!R13+IMP!R13-EXP!R13+STK_CHG!R13-INTMARB!R13-INTAVI!R13</f>
        <v>17.501461736887361</v>
      </c>
      <c r="S13" s="10">
        <f>PPRD!S13+RCV_RCY!S13+IMP!S13-EXP!S13+STK_CHG!S13-INTMARB!S13-INTAVI!S13</f>
        <v>20.301633705932932</v>
      </c>
      <c r="T13" s="10">
        <f>PPRD!T13+RCV_RCY!T13+IMP!T13-EXP!T13+STK_CHG!T13-INTMARB!T13-INTAVI!T13</f>
        <v>22.12184006878762</v>
      </c>
      <c r="U13" s="10">
        <f>PPRD!U13+RCV_RCY!U13+IMP!U13-EXP!U13+STK_CHG!U13-INTMARB!U13-INTAVI!U13</f>
        <v>21.491745485812547</v>
      </c>
      <c r="V13" s="10">
        <f>PPRD!V13+RCV_RCY!V13+IMP!V13-EXP!V13+STK_CHG!V13-INTMARB!V13-INTAVI!V13</f>
        <v>21.981857265692174</v>
      </c>
      <c r="W13" s="10">
        <f>PPRD!W13+RCV_RCY!W13+IMP!W13-EXP!W13+STK_CHG!W13-INTMARB!W13-INTAVI!W13</f>
        <v>21.141788478073948</v>
      </c>
      <c r="X13" s="10">
        <f>PPRD!X13+RCV_RCY!X13+IMP!X13-EXP!X13+STK_CHG!X13-INTMARB!X13-INTAVI!X13</f>
        <v>20.651676698194319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0</v>
      </c>
      <c r="J15" s="10">
        <f>PPRD!J15+RCV_RCY!J15+IMP!J15-EXP!J15+STK_CHG!J15-INTMARB!J15-INTAVI!J15</f>
        <v>0</v>
      </c>
      <c r="K15" s="10">
        <f>PPRD!K15+RCV_RCY!K15+IMP!K15-EXP!K15+STK_CHG!K15-INTMARB!K15-INTAVI!K15</f>
        <v>0</v>
      </c>
      <c r="L15" s="10">
        <f>PPRD!L15+RCV_RCY!L15+IMP!L15-EXP!L15+STK_CHG!L15-INTMARB!L15-INTAVI!L15</f>
        <v>0</v>
      </c>
      <c r="M15" s="10">
        <f>PPRD!M15+RCV_RCY!M15+IMP!M15-EXP!M15+STK_CHG!M15-INTMARB!M15-INTAVI!M15</f>
        <v>0</v>
      </c>
      <c r="N15" s="10">
        <f>PPRD!N15+RCV_RCY!N15+IMP!N15-EXP!N15+STK_CHG!N15-INTMARB!N15-INTAVI!N15</f>
        <v>0</v>
      </c>
      <c r="O15" s="10">
        <f>PPRD!O15+RCV_RCY!O15+IMP!O15-EXP!O15+STK_CHG!O15-INTMARB!O15-INTAVI!O15</f>
        <v>0</v>
      </c>
      <c r="P15" s="10">
        <f>PPRD!P15+RCV_RCY!P15+IMP!P15-EXP!P15+STK_CHG!P15-INTMARB!P15-INTAVI!P15</f>
        <v>0</v>
      </c>
      <c r="Q15" s="10">
        <f>PPRD!Q15+RCV_RCY!Q15+IMP!Q15-EXP!Q15+STK_CHG!Q15-INTMARB!Q15-INTAVI!Q15</f>
        <v>0</v>
      </c>
      <c r="R15" s="10">
        <f>PPRD!R15+RCV_RCY!R15+IMP!R15-EXP!R15+STK_CHG!R15-INTMARB!R15-INTAVI!R15</f>
        <v>0</v>
      </c>
      <c r="S15" s="10">
        <f>PPRD!S15+RCV_RCY!S15+IMP!S15-EXP!S15+STK_CHG!S15-INTMARB!S15-INTAVI!S15</f>
        <v>0</v>
      </c>
      <c r="T15" s="10">
        <f>PPRD!T15+RCV_RCY!T15+IMP!T15-EXP!T15+STK_CHG!T15-INTMARB!T15-INTAVI!T15</f>
        <v>0</v>
      </c>
      <c r="U15" s="10">
        <f>PPRD!U15+RCV_RCY!U15+IMP!U15-EXP!U15+STK_CHG!U15-INTMARB!U15-INTAVI!U15</f>
        <v>0</v>
      </c>
      <c r="V15" s="10">
        <f>PPRD!V15+RCV_RCY!V15+IMP!V15-EXP!V15+STK_CHG!V15-INTMARB!V15-INTAVI!V15</f>
        <v>0</v>
      </c>
      <c r="W15" s="10">
        <f>PPRD!W15+RCV_RCY!W15+IMP!W15-EXP!W15+STK_CHG!W15-INTMARB!W15-INTAVI!W15</f>
        <v>0</v>
      </c>
      <c r="X15" s="10">
        <f>PPRD!X15+RCV_RCY!X15+IMP!X15-EXP!X15+STK_CHG!X15-INTMARB!X15-INTAVI!X15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0</v>
      </c>
      <c r="D16" s="10">
        <f>PPRD!D16+RCV_RCY!D16+IMP!D16-EXP!D16+STK_CHG!D16-INTMARB!D16-INTAVI!D16</f>
        <v>0</v>
      </c>
      <c r="E16" s="10">
        <f>PPRD!E16+RCV_RCY!E16+IMP!E16-EXP!E16+STK_CHG!E16-INTMARB!E16-INTAVI!E16</f>
        <v>0</v>
      </c>
      <c r="F16" s="10">
        <f>PPRD!F16+RCV_RCY!F16+IMP!F16-EXP!F16+STK_CHG!F16-INTMARB!F16-INTAVI!F16</f>
        <v>0</v>
      </c>
      <c r="G16" s="10">
        <f>PPRD!G16+RCV_RCY!G16+IMP!G16-EXP!G16+STK_CHG!G16-INTMARB!G16-INTAVI!G16</f>
        <v>0</v>
      </c>
      <c r="H16" s="10">
        <f>PPRD!H16+RCV_RCY!H16+IMP!H16-EXP!H16+STK_CHG!H16-INTMARB!H16-INTAVI!H16</f>
        <v>0</v>
      </c>
      <c r="I16" s="10">
        <f>PPRD!I16+RCV_RCY!I16+IMP!I16-EXP!I16+STK_CHG!I16-INTMARB!I16-INTAVI!I16</f>
        <v>0</v>
      </c>
      <c r="J16" s="10">
        <f>PPRD!J16+RCV_RCY!J16+IMP!J16-EXP!J16+STK_CHG!J16-INTMARB!J16-INTAVI!J16</f>
        <v>0</v>
      </c>
      <c r="K16" s="10">
        <f>PPRD!K16+RCV_RCY!K16+IMP!K16-EXP!K16+STK_CHG!K16-INTMARB!K16-INTAVI!K16</f>
        <v>0</v>
      </c>
      <c r="L16" s="10">
        <f>PPRD!L16+RCV_RCY!L16+IMP!L16-EXP!L16+STK_CHG!L16-INTMARB!L16-INTAVI!L16</f>
        <v>0</v>
      </c>
      <c r="M16" s="10">
        <f>PPRD!M16+RCV_RCY!M16+IMP!M16-EXP!M16+STK_CHG!M16-INTMARB!M16-INTAVI!M16</f>
        <v>0</v>
      </c>
      <c r="N16" s="10">
        <f>PPRD!N16+RCV_RCY!N16+IMP!N16-EXP!N16+STK_CHG!N16-INTMARB!N16-INTAVI!N16</f>
        <v>0</v>
      </c>
      <c r="O16" s="10">
        <f>PPRD!O16+RCV_RCY!O16+IMP!O16-EXP!O16+STK_CHG!O16-INTMARB!O16-INTAVI!O16</f>
        <v>0</v>
      </c>
      <c r="P16" s="10">
        <f>PPRD!P16+RCV_RCY!P16+IMP!P16-EXP!P16+STK_CHG!P16-INTMARB!P16-INTAVI!P16</f>
        <v>0</v>
      </c>
      <c r="Q16" s="10">
        <f>PPRD!Q16+RCV_RCY!Q16+IMP!Q16-EXP!Q16+STK_CHG!Q16-INTMARB!Q16-INTAVI!Q16</f>
        <v>0</v>
      </c>
      <c r="R16" s="10">
        <f>PPRD!R16+RCV_RCY!R16+IMP!R16-EXP!R16+STK_CHG!R16-INTMARB!R16-INTAVI!R16</f>
        <v>0</v>
      </c>
      <c r="S16" s="10">
        <f>PPRD!S16+RCV_RCY!S16+IMP!S16-EXP!S16+STK_CHG!S16-INTMARB!S16-INTAVI!S16</f>
        <v>0</v>
      </c>
      <c r="T16" s="10">
        <f>PPRD!T16+RCV_RCY!T16+IMP!T16-EXP!T16+STK_CHG!T16-INTMARB!T16-INTAVI!T16</f>
        <v>0</v>
      </c>
      <c r="U16" s="10">
        <f>PPRD!U16+RCV_RCY!U16+IMP!U16-EXP!U16+STK_CHG!U16-INTMARB!U16-INTAVI!U16</f>
        <v>0</v>
      </c>
      <c r="V16" s="10">
        <f>PPRD!V16+RCV_RCY!V16+IMP!V16-EXP!V16+STK_CHG!V16-INTMARB!V16-INTAVI!V16</f>
        <v>0</v>
      </c>
      <c r="W16" s="10">
        <f>PPRD!W16+RCV_RCY!W16+IMP!W16-EXP!W16+STK_CHG!W16-INTMARB!W16-INTAVI!W16</f>
        <v>0</v>
      </c>
      <c r="X16" s="10">
        <f>PPRD!X16+RCV_RCY!X16+IMP!X16-EXP!X16+STK_CHG!X16-INTMARB!X16-INTAVI!X16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0</v>
      </c>
      <c r="D23" s="10">
        <f>PPRD!D23+RCV_RCY!D23+IMP!D23-EXP!D23+STK_CHG!D23-INTMARB!D23-INTAVI!D23</f>
        <v>0</v>
      </c>
      <c r="E23" s="10">
        <f>PPRD!E23+RCV_RCY!E23+IMP!E23-EXP!E23+STK_CHG!E23-INTMARB!E23-INTAVI!E23</f>
        <v>0</v>
      </c>
      <c r="F23" s="10">
        <f>PPRD!F23+RCV_RCY!F23+IMP!F23-EXP!F23+STK_CHG!F23-INTMARB!F23-INTAVI!F23</f>
        <v>0</v>
      </c>
      <c r="G23" s="10">
        <f>PPRD!G23+RCV_RCY!G23+IMP!G23-EXP!G23+STK_CHG!G23-INTMARB!G23-INTAVI!G23</f>
        <v>0</v>
      </c>
      <c r="H23" s="10">
        <f>PPRD!H23+RCV_RCY!H23+IMP!H23-EXP!H23+STK_CHG!H23-INTMARB!H23-INTAVI!H23</f>
        <v>0</v>
      </c>
      <c r="I23" s="10">
        <f>PPRD!I23+RCV_RCY!I23+IMP!I23-EXP!I23+STK_CHG!I23-INTMARB!I23-INTAVI!I23</f>
        <v>0</v>
      </c>
      <c r="J23" s="10">
        <f>PPRD!J23+RCV_RCY!J23+IMP!J23-EXP!J23+STK_CHG!J23-INTMARB!J23-INTAVI!J23</f>
        <v>0</v>
      </c>
      <c r="K23" s="10">
        <f>PPRD!K23+RCV_RCY!K23+IMP!K23-EXP!K23+STK_CHG!K23-INTMARB!K23-INTAVI!K23</f>
        <v>0</v>
      </c>
      <c r="L23" s="10">
        <f>PPRD!L23+RCV_RCY!L23+IMP!L23-EXP!L23+STK_CHG!L23-INTMARB!L23-INTAVI!L23</f>
        <v>0</v>
      </c>
      <c r="M23" s="10">
        <f>PPRD!M23+RCV_RCY!M23+IMP!M23-EXP!M23+STK_CHG!M23-INTMARB!M23-INTAVI!M23</f>
        <v>0</v>
      </c>
      <c r="N23" s="10">
        <f>PPRD!N23+RCV_RCY!N23+IMP!N23-EXP!N23+STK_CHG!N23-INTMARB!N23-INTAVI!N23</f>
        <v>0</v>
      </c>
      <c r="O23" s="10">
        <f>PPRD!O23+RCV_RCY!O23+IMP!O23-EXP!O23+STK_CHG!O23-INTMARB!O23-INTAVI!O23</f>
        <v>0</v>
      </c>
      <c r="P23" s="10">
        <f>PPRD!P23+RCV_RCY!P23+IMP!P23-EXP!P23+STK_CHG!P23-INTMARB!P23-INTAVI!P23</f>
        <v>0</v>
      </c>
      <c r="Q23" s="10">
        <f>PPRD!Q23+RCV_RCY!Q23+IMP!Q23-EXP!Q23+STK_CHG!Q23-INTMARB!Q23-INTAVI!Q23</f>
        <v>0</v>
      </c>
      <c r="R23" s="10">
        <f>PPRD!R23+RCV_RCY!R23+IMP!R23-EXP!R23+STK_CHG!R23-INTMARB!R23-INTAVI!R23</f>
        <v>0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3909.5384350816857</v>
      </c>
      <c r="D26" s="37">
        <f t="shared" si="14"/>
        <v>4007.8878761822862</v>
      </c>
      <c r="E26" s="37">
        <f t="shared" si="14"/>
        <v>4184.6076526225279</v>
      </c>
      <c r="F26" s="37">
        <f t="shared" si="14"/>
        <v>4614.2383490971624</v>
      </c>
      <c r="G26" s="37">
        <f t="shared" si="14"/>
        <v>4326.6465176268266</v>
      </c>
      <c r="H26" s="37">
        <f t="shared" si="14"/>
        <v>4435.2951848667226</v>
      </c>
      <c r="I26" s="37">
        <f t="shared" si="14"/>
        <v>4528.5743766122087</v>
      </c>
      <c r="J26" s="37">
        <f t="shared" si="14"/>
        <v>4616.6992261392934</v>
      </c>
      <c r="K26" s="37">
        <f t="shared" si="14"/>
        <v>4359.2741186586418</v>
      </c>
      <c r="L26" s="37">
        <f t="shared" si="14"/>
        <v>4282.8051590713676</v>
      </c>
      <c r="M26" s="37">
        <f t="shared" si="14"/>
        <v>3629.2783319002583</v>
      </c>
      <c r="N26" s="37">
        <f t="shared" si="14"/>
        <v>3545.6670679277727</v>
      </c>
      <c r="O26" s="37">
        <f t="shared" si="14"/>
        <v>3160.4099742046433</v>
      </c>
      <c r="P26" s="37">
        <f t="shared" si="14"/>
        <v>3039.5088564058469</v>
      </c>
      <c r="Q26" s="37">
        <f t="shared" si="14"/>
        <v>2997.2658641444532</v>
      </c>
      <c r="R26" s="37">
        <f t="shared" si="14"/>
        <v>3132.7467755803959</v>
      </c>
      <c r="S26" s="37">
        <f t="shared" si="14"/>
        <v>3129.2000000000007</v>
      </c>
      <c r="T26" s="37">
        <f t="shared" si="14"/>
        <v>3328.7699914015475</v>
      </c>
      <c r="U26" s="37">
        <f t="shared" si="14"/>
        <v>3166.8388650042989</v>
      </c>
      <c r="V26" s="37">
        <f t="shared" si="14"/>
        <v>3074.4729148753217</v>
      </c>
      <c r="W26" s="37">
        <f t="shared" si="14"/>
        <v>2731.904815133275</v>
      </c>
      <c r="X26" s="37">
        <f t="shared" ref="X26" si="15">SUM(X27,X33)</f>
        <v>2853.4459157351675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5543.474806534824</v>
      </c>
      <c r="D27" s="29">
        <f t="shared" si="16"/>
        <v>5217.9705932932065</v>
      </c>
      <c r="E27" s="29">
        <f t="shared" si="16"/>
        <v>5378.334479793637</v>
      </c>
      <c r="F27" s="29">
        <f t="shared" si="16"/>
        <v>5652.2693895098882</v>
      </c>
      <c r="G27" s="29">
        <f t="shared" si="16"/>
        <v>5627.1912295786751</v>
      </c>
      <c r="H27" s="29">
        <f t="shared" si="16"/>
        <v>5436.4229578675822</v>
      </c>
      <c r="I27" s="29">
        <f t="shared" si="16"/>
        <v>5107.4967325881335</v>
      </c>
      <c r="J27" s="29">
        <f t="shared" si="16"/>
        <v>5532.8963026655192</v>
      </c>
      <c r="K27" s="29">
        <f t="shared" si="16"/>
        <v>4730.9461736887361</v>
      </c>
      <c r="L27" s="29">
        <f t="shared" si="16"/>
        <v>5062.3614789337917</v>
      </c>
      <c r="M27" s="29">
        <f t="shared" si="16"/>
        <v>4449.1338779019779</v>
      </c>
      <c r="N27" s="29">
        <f t="shared" si="16"/>
        <v>3722.7905417024931</v>
      </c>
      <c r="O27" s="29">
        <f t="shared" si="16"/>
        <v>3701.2308684436803</v>
      </c>
      <c r="P27" s="29">
        <f t="shared" si="16"/>
        <v>3444.0057609630267</v>
      </c>
      <c r="Q27" s="29">
        <f t="shared" si="16"/>
        <v>3017.1295786758378</v>
      </c>
      <c r="R27" s="29">
        <f t="shared" si="16"/>
        <v>3426.3212381771286</v>
      </c>
      <c r="S27" s="29">
        <f t="shared" si="16"/>
        <v>3813.0806534823737</v>
      </c>
      <c r="T27" s="29">
        <f t="shared" si="16"/>
        <v>4004.9120378331891</v>
      </c>
      <c r="U27" s="29">
        <f t="shared" si="16"/>
        <v>4025.1755803955289</v>
      </c>
      <c r="V27" s="29">
        <f t="shared" si="16"/>
        <v>2980.4349097162503</v>
      </c>
      <c r="W27" s="29">
        <f t="shared" si="16"/>
        <v>2668.7630266552014</v>
      </c>
      <c r="X27" s="29">
        <f t="shared" ref="X27" si="17">SUM(X28:X32)</f>
        <v>2508.8390369733452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5228.604213241616</v>
      </c>
      <c r="D28" s="10">
        <f>PPRD!D28+RCV_RCY!D28+IMP!D28-EXP!D28+STK_CHG!D28-INTMARB!D28-INTAVI!D28</f>
        <v>4893.398194325021</v>
      </c>
      <c r="E28" s="10">
        <f>PPRD!E28+RCV_RCY!E28+IMP!E28-EXP!E28+STK_CHG!E28-INTMARB!E28-INTAVI!E28</f>
        <v>4891.3728288908005</v>
      </c>
      <c r="F28" s="10">
        <f>PPRD!F28+RCV_RCY!F28+IMP!F28-EXP!F28+STK_CHG!F28-INTMARB!F28-INTAVI!F28</f>
        <v>4928.8429922613923</v>
      </c>
      <c r="G28" s="10">
        <f>PPRD!G28+RCV_RCY!G28+IMP!G28-EXP!G28+STK_CHG!G28-INTMARB!G28-INTAVI!G28</f>
        <v>5143.5368013757516</v>
      </c>
      <c r="H28" s="10">
        <f>PPRD!H28+RCV_RCY!H28+IMP!H28-EXP!H28+STK_CHG!H28-INTMARB!H28-INTAVI!H28</f>
        <v>4936.9447119518472</v>
      </c>
      <c r="I28" s="10">
        <f>PPRD!I28+RCV_RCY!I28+IMP!I28-EXP!I28+STK_CHG!I28-INTMARB!I28-INTAVI!I28</f>
        <v>4688.8316423043843</v>
      </c>
      <c r="J28" s="10">
        <f>PPRD!J28+RCV_RCY!J28+IMP!J28-EXP!J28+STK_CHG!J28-INTMARB!J28-INTAVI!J28</f>
        <v>5017.9611349957004</v>
      </c>
      <c r="K28" s="10">
        <f>PPRD!K28+RCV_RCY!K28+IMP!K28-EXP!K28+STK_CHG!K28-INTMARB!K28-INTAVI!K28</f>
        <v>4359.7018916595007</v>
      </c>
      <c r="L28" s="10">
        <f>PPRD!L28+RCV_RCY!L28+IMP!L28-EXP!L28+STK_CHG!L28-INTMARB!L28-INTAVI!L28</f>
        <v>4777.0850386930351</v>
      </c>
      <c r="M28" s="10">
        <f>PPRD!M28+RCV_RCY!M28+IMP!M28-EXP!M28+STK_CHG!M28-INTMARB!M28-INTAVI!M28</f>
        <v>4235.7839208942396</v>
      </c>
      <c r="N28" s="10">
        <f>PPRD!N28+RCV_RCY!N28+IMP!N28-EXP!N28+STK_CHG!N28-INTMARB!N28-INTAVI!N28</f>
        <v>3338.0409286328454</v>
      </c>
      <c r="O28" s="10">
        <f>PPRD!O28+RCV_RCY!O28+IMP!O28-EXP!O28+STK_CHG!O28-INTMARB!O28-INTAVI!O28</f>
        <v>3118.7684436801374</v>
      </c>
      <c r="P28" s="10">
        <f>PPRD!P28+RCV_RCY!P28+IMP!P28-EXP!P28+STK_CHG!P28-INTMARB!P28-INTAVI!P28</f>
        <v>3026.9801375752363</v>
      </c>
      <c r="Q28" s="10">
        <f>PPRD!Q28+RCV_RCY!Q28+IMP!Q28-EXP!Q28+STK_CHG!Q28-INTMARB!Q28-INTAVI!Q28</f>
        <v>2436.4742046431638</v>
      </c>
      <c r="R28" s="10">
        <f>PPRD!R28+RCV_RCY!R28+IMP!R28-EXP!R28+STK_CHG!R28-INTMARB!R28-INTAVI!R28</f>
        <v>2919.8935511607915</v>
      </c>
      <c r="S28" s="10">
        <f>PPRD!S28+RCV_RCY!S28+IMP!S28-EXP!S28+STK_CHG!S28-INTMARB!S28-INTAVI!S28</f>
        <v>3288.067239896819</v>
      </c>
      <c r="T28" s="10">
        <f>PPRD!T28+RCV_RCY!T28+IMP!T28-EXP!T28+STK_CHG!T28-INTMARB!T28-INTAVI!T28</f>
        <v>3552.5200343938081</v>
      </c>
      <c r="U28" s="10">
        <f>PPRD!U28+RCV_RCY!U28+IMP!U28-EXP!U28+STK_CHG!U28-INTMARB!U28-INTAVI!U28</f>
        <v>3661.4423903697334</v>
      </c>
      <c r="V28" s="10">
        <f>PPRD!V28+RCV_RCY!V28+IMP!V28-EXP!V28+STK_CHG!V28-INTMARB!V28-INTAVI!V28</f>
        <v>2646.1598452278581</v>
      </c>
      <c r="W28" s="10">
        <f>PPRD!W28+RCV_RCY!W28+IMP!W28-EXP!W28+STK_CHG!W28-INTMARB!W28-INTAVI!W28</f>
        <v>2027.4035253654336</v>
      </c>
      <c r="X28" s="10">
        <f>PPRD!X28+RCV_RCY!X28+IMP!X28-EXP!X28+STK_CHG!X28-INTMARB!X28-INTAVI!X28</f>
        <v>1898.4916595012901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222.71427343078241</v>
      </c>
      <c r="D29" s="10">
        <f>PPRD!D29+RCV_RCY!D29+IMP!D29-EXP!D29+STK_CHG!D29-INTMARB!D29-INTAVI!D29</f>
        <v>194.94600171969051</v>
      </c>
      <c r="E29" s="10">
        <f>PPRD!E29+RCV_RCY!E29+IMP!E29-EXP!E29+STK_CHG!E29-INTMARB!E29-INTAVI!E29</f>
        <v>189.22588134135859</v>
      </c>
      <c r="F29" s="10">
        <f>PPRD!F29+RCV_RCY!F29+IMP!F29-EXP!F29+STK_CHG!F29-INTMARB!F29-INTAVI!F29</f>
        <v>184.66646603611349</v>
      </c>
      <c r="G29" s="10">
        <f>PPRD!G29+RCV_RCY!G29+IMP!G29-EXP!G29+STK_CHG!G29-INTMARB!G29-INTAVI!G29</f>
        <v>198.0711092003439</v>
      </c>
      <c r="H29" s="10">
        <f>PPRD!H29+RCV_RCY!H29+IMP!H29-EXP!H29+STK_CHG!H29-INTMARB!H29-INTAVI!H29</f>
        <v>193.64084264832329</v>
      </c>
      <c r="I29" s="10">
        <f>PPRD!I29+RCV_RCY!I29+IMP!I29-EXP!I29+STK_CHG!I29-INTMARB!I29-INTAVI!I29</f>
        <v>184.72992261392949</v>
      </c>
      <c r="J29" s="10">
        <f>PPRD!J29+RCV_RCY!J29+IMP!J29-EXP!J29+STK_CHG!J29-INTMARB!J29-INTAVI!J29</f>
        <v>174.6656921754084</v>
      </c>
      <c r="K29" s="10">
        <f>PPRD!K29+RCV_RCY!K29+IMP!K29-EXP!K29+STK_CHG!K29-INTMARB!K29-INTAVI!K29</f>
        <v>162.6267411865864</v>
      </c>
      <c r="L29" s="10">
        <f>PPRD!L29+RCV_RCY!L29+IMP!L29-EXP!L29+STK_CHG!L29-INTMARB!L29-INTAVI!L29</f>
        <v>148.9336199484093</v>
      </c>
      <c r="M29" s="10">
        <f>PPRD!M29+RCV_RCY!M29+IMP!M29-EXP!M29+STK_CHG!M29-INTMARB!M29-INTAVI!M29</f>
        <v>138.0561478933792</v>
      </c>
      <c r="N29" s="10">
        <f>PPRD!N29+RCV_RCY!N29+IMP!N29-EXP!N29+STK_CHG!N29-INTMARB!N29-INTAVI!N29</f>
        <v>115.5033533963886</v>
      </c>
      <c r="O29" s="10">
        <f>PPRD!O29+RCV_RCY!O29+IMP!O29-EXP!O29+STK_CHG!O29-INTMARB!O29-INTAVI!O29</f>
        <v>71.506534823731727</v>
      </c>
      <c r="P29" s="10">
        <f>PPRD!P29+RCV_RCY!P29+IMP!P29-EXP!P29+STK_CHG!P29-INTMARB!P29-INTAVI!P29</f>
        <v>67.209544282029228</v>
      </c>
      <c r="Q29" s="10">
        <f>PPRD!Q29+RCV_RCY!Q29+IMP!Q29-EXP!Q29+STK_CHG!Q29-INTMARB!Q29-INTAVI!Q29</f>
        <v>59.500859845227858</v>
      </c>
      <c r="R29" s="10">
        <f>PPRD!R29+RCV_RCY!R29+IMP!R29-EXP!R29+STK_CHG!R29-INTMARB!R29-INTAVI!R29</f>
        <v>61.763456577815987</v>
      </c>
      <c r="S29" s="10">
        <f>PPRD!S29+RCV_RCY!S29+IMP!S29-EXP!S29+STK_CHG!S29-INTMARB!S29-INTAVI!S29</f>
        <v>65.051074806534814</v>
      </c>
      <c r="T29" s="10">
        <f>PPRD!T29+RCV_RCY!T29+IMP!T29-EXP!T29+STK_CHG!T29-INTMARB!T29-INTAVI!T29</f>
        <v>70.246001719690454</v>
      </c>
      <c r="U29" s="10">
        <f>PPRD!U29+RCV_RCY!U29+IMP!U29-EXP!U29+STK_CHG!U29-INTMARB!U29-INTAVI!U29</f>
        <v>61.953052450558893</v>
      </c>
      <c r="V29" s="10">
        <f>PPRD!V29+RCV_RCY!V29+IMP!V29-EXP!V29+STK_CHG!V29-INTMARB!V29-INTAVI!V29</f>
        <v>58.297678417884782</v>
      </c>
      <c r="W29" s="10">
        <f>PPRD!W29+RCV_RCY!W29+IMP!W29-EXP!W29+STK_CHG!W29-INTMARB!W29-INTAVI!W29</f>
        <v>56.055030094582968</v>
      </c>
      <c r="X29" s="10">
        <f>PPRD!X29+RCV_RCY!X29+IMP!X29-EXP!X29+STK_CHG!X29-INTMARB!X29-INTAVI!X29</f>
        <v>54.823043852106608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51.648065348237317</v>
      </c>
      <c r="D30" s="10">
        <f>PPRD!D30+RCV_RCY!D30+IMP!D30-EXP!D30+STK_CHG!D30-INTMARB!D30-INTAVI!D30</f>
        <v>115.44849527085123</v>
      </c>
      <c r="E30" s="10">
        <f>PPRD!E30+RCV_RCY!E30+IMP!E30-EXP!E30+STK_CHG!E30-INTMARB!E30-INTAVI!E30</f>
        <v>287.60868443680135</v>
      </c>
      <c r="F30" s="10">
        <f>PPRD!F30+RCV_RCY!F30+IMP!F30-EXP!F30+STK_CHG!F30-INTMARB!F30-INTAVI!F30</f>
        <v>524.58202923473766</v>
      </c>
      <c r="G30" s="10">
        <f>PPRD!G30+RCV_RCY!G30+IMP!G30-EXP!G30+STK_CHG!G30-INTMARB!G30-INTAVI!G30</f>
        <v>270.39269131556313</v>
      </c>
      <c r="H30" s="10">
        <f>PPRD!H30+RCV_RCY!H30+IMP!H30-EXP!H30+STK_CHG!H30-INTMARB!H30-INTAVI!H30</f>
        <v>285.58323301805672</v>
      </c>
      <c r="I30" s="10">
        <f>PPRD!I30+RCV_RCY!I30+IMP!I30-EXP!I30+STK_CHG!I30-INTMARB!I30-INTAVI!I30</f>
        <v>209.6302665520206</v>
      </c>
      <c r="J30" s="10">
        <f>PPRD!J30+RCV_RCY!J30+IMP!J30-EXP!J30+STK_CHG!J30-INTMARB!J30-INTAVI!J30</f>
        <v>304.82467755803953</v>
      </c>
      <c r="K30" s="10">
        <f>PPRD!K30+RCV_RCY!K30+IMP!K30-EXP!K30+STK_CHG!K30-INTMARB!K30-INTAVI!K30</f>
        <v>165.07119518486675</v>
      </c>
      <c r="L30" s="10">
        <f>PPRD!L30+RCV_RCY!L30+IMP!L30-EXP!L30+STK_CHG!L30-INTMARB!L30-INTAVI!L30</f>
        <v>84.451160791057617</v>
      </c>
      <c r="M30" s="10">
        <f>PPRD!M30+RCV_RCY!M30+IMP!M30-EXP!M30+STK_CHG!M30-INTMARB!M30-INTAVI!M30</f>
        <v>6.1049011177987973</v>
      </c>
      <c r="N30" s="10">
        <f>PPRD!N30+RCV_RCY!N30+IMP!N30-EXP!N30+STK_CHG!N30-INTMARB!N30-INTAVI!N30</f>
        <v>190.71607910576094</v>
      </c>
      <c r="O30" s="10">
        <f>PPRD!O30+RCV_RCY!O30+IMP!O30-EXP!O30+STK_CHG!O30-INTMARB!O30-INTAVI!O30</f>
        <v>446.70395528804812</v>
      </c>
      <c r="P30" s="10">
        <f>PPRD!P30+RCV_RCY!P30+IMP!P30-EXP!P30+STK_CHG!P30-INTMARB!P30-INTAVI!P30</f>
        <v>279.44488392089431</v>
      </c>
      <c r="Q30" s="10">
        <f>PPRD!Q30+RCV_RCY!Q30+IMP!Q30-EXP!Q30+STK_CHG!Q30-INTMARB!Q30-INTAVI!Q30</f>
        <v>462.00197764402395</v>
      </c>
      <c r="R30" s="10">
        <f>PPRD!R30+RCV_RCY!R30+IMP!R30-EXP!R30+STK_CHG!R30-INTMARB!R30-INTAVI!R30</f>
        <v>390.61100601891661</v>
      </c>
      <c r="S30" s="10">
        <f>PPRD!S30+RCV_RCY!S30+IMP!S30-EXP!S30+STK_CHG!S30-INTMARB!S30-INTAVI!S30</f>
        <v>392.65073086844359</v>
      </c>
      <c r="T30" s="10">
        <f>PPRD!T30+RCV_RCY!T30+IMP!T30-EXP!T30+STK_CHG!T30-INTMARB!T30-INTAVI!T30</f>
        <v>317.48607050730863</v>
      </c>
      <c r="U30" s="10">
        <f>PPRD!U30+RCV_RCY!U30+IMP!U30-EXP!U30+STK_CHG!U30-INTMARB!U30-INTAVI!U30</f>
        <v>247.31900257953566</v>
      </c>
      <c r="V30" s="10">
        <f>PPRD!V30+RCV_RCY!V30+IMP!V30-EXP!V30+STK_CHG!V30-INTMARB!V30-INTAVI!V30</f>
        <v>233.95864144453998</v>
      </c>
      <c r="W30" s="10">
        <f>PPRD!W30+RCV_RCY!W30+IMP!W30-EXP!W30+STK_CHG!W30-INTMARB!W30-INTAVI!W30</f>
        <v>543.89767841788478</v>
      </c>
      <c r="X30" s="10">
        <f>PPRD!X30+RCV_RCY!X30+IMP!X30-EXP!X30+STK_CHG!X30-INTMARB!X30-INTAVI!X30</f>
        <v>509.12012037833182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40.508254514187442</v>
      </c>
      <c r="D31" s="10">
        <f>PPRD!D31+RCV_RCY!D31+IMP!D31-EXP!D31+STK_CHG!D31-INTMARB!D31-INTAVI!D31</f>
        <v>14.177901977644026</v>
      </c>
      <c r="E31" s="10">
        <f>PPRD!E31+RCV_RCY!E31+IMP!E31-EXP!E31+STK_CHG!E31-INTMARB!E31-INTAVI!E31</f>
        <v>10.12708512467756</v>
      </c>
      <c r="F31" s="10">
        <f>PPRD!F31+RCV_RCY!F31+IMP!F31-EXP!F31+STK_CHG!F31-INTMARB!F31-INTAVI!F31</f>
        <v>14.177901977644019</v>
      </c>
      <c r="G31" s="10">
        <f>PPRD!G31+RCV_RCY!G31+IMP!G31-EXP!G31+STK_CHG!G31-INTMARB!G31-INTAVI!G31</f>
        <v>15.19062768701634</v>
      </c>
      <c r="H31" s="10">
        <f>PPRD!H31+RCV_RCY!H31+IMP!H31-EXP!H31+STK_CHG!H31-INTMARB!H31-INTAVI!H31</f>
        <v>20.25417024935512</v>
      </c>
      <c r="I31" s="10">
        <f>PPRD!I31+RCV_RCY!I31+IMP!I31-EXP!I31+STK_CHG!I31-INTMARB!I31-INTAVI!I31</f>
        <v>24.304901117798799</v>
      </c>
      <c r="J31" s="10">
        <f>PPRD!J31+RCV_RCY!J31+IMP!J31-EXP!J31+STK_CHG!J31-INTMARB!J31-INTAVI!J31</f>
        <v>35.444797936371451</v>
      </c>
      <c r="K31" s="10">
        <f>PPRD!K31+RCV_RCY!K31+IMP!K31-EXP!K31+STK_CHG!K31-INTMARB!K31-INTAVI!K31</f>
        <v>43.546345657781593</v>
      </c>
      <c r="L31" s="10">
        <f>PPRD!L31+RCV_RCY!L31+IMP!L31-EXP!L31+STK_CHG!L31-INTMARB!L31-INTAVI!L31</f>
        <v>51.891659501289759</v>
      </c>
      <c r="M31" s="10">
        <f>PPRD!M31+RCV_RCY!M31+IMP!M31-EXP!M31+STK_CHG!M31-INTMARB!M31-INTAVI!M31</f>
        <v>69.188907996560616</v>
      </c>
      <c r="N31" s="10">
        <f>PPRD!N31+RCV_RCY!N31+IMP!N31-EXP!N31+STK_CHG!N31-INTMARB!N31-INTAVI!N31</f>
        <v>78.530180567497851</v>
      </c>
      <c r="O31" s="10">
        <f>PPRD!O31+RCV_RCY!O31+IMP!O31-EXP!O31+STK_CHG!O31-INTMARB!O31-INTAVI!O31</f>
        <v>64.251934651762681</v>
      </c>
      <c r="P31" s="10">
        <f>PPRD!P31+RCV_RCY!P31+IMP!P31-EXP!P31+STK_CHG!P31-INTMARB!P31-INTAVI!P31</f>
        <v>70.371195184866721</v>
      </c>
      <c r="Q31" s="10">
        <f>PPRD!Q31+RCV_RCY!Q31+IMP!Q31-EXP!Q31+STK_CHG!Q31-INTMARB!Q31-INTAVI!Q31</f>
        <v>59.15253654342218</v>
      </c>
      <c r="R31" s="10">
        <f>PPRD!R31+RCV_RCY!R31+IMP!R31-EXP!R31+STK_CHG!R31-INTMARB!R31-INTAVI!R31</f>
        <v>54.053224419604469</v>
      </c>
      <c r="S31" s="10">
        <f>PPRD!S31+RCV_RCY!S31+IMP!S31-EXP!S31+STK_CHG!S31-INTMARB!S31-INTAVI!S31</f>
        <v>67.3116079105761</v>
      </c>
      <c r="T31" s="10">
        <f>PPRD!T31+RCV_RCY!T31+IMP!T31-EXP!T31+STK_CHG!T31-INTMARB!T31-INTAVI!T31</f>
        <v>64.65993121238175</v>
      </c>
      <c r="U31" s="10">
        <f>PPRD!U31+RCV_RCY!U31+IMP!U31-EXP!U31+STK_CHG!U31-INTMARB!U31-INTAVI!U31</f>
        <v>54.461134995700775</v>
      </c>
      <c r="V31" s="10">
        <f>PPRD!V31+RCV_RCY!V31+IMP!V31-EXP!V31+STK_CHG!V31-INTMARB!V31-INTAVI!V31</f>
        <v>42.018744625967322</v>
      </c>
      <c r="W31" s="10">
        <f>PPRD!W31+RCV_RCY!W31+IMP!W31-EXP!W31+STK_CHG!W31-INTMARB!W31-INTAVI!W31</f>
        <v>41.40679277730009</v>
      </c>
      <c r="X31" s="10">
        <f>PPRD!X31+RCV_RCY!X31+IMP!X31-EXP!X31+STK_CHG!X31-INTMARB!X31-INTAVI!X31</f>
        <v>46.40421324161651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0</v>
      </c>
      <c r="F32" s="10">
        <f>PPRD!F32+RCV_RCY!F32+IMP!F32-EXP!F32+STK_CHG!F32-INTMARB!F32-INTAVI!F32</f>
        <v>0</v>
      </c>
      <c r="G32" s="10">
        <f>PPRD!G32+RCV_RCY!G32+IMP!G32-EXP!G32+STK_CHG!G32-INTMARB!G32-INTAVI!G32</f>
        <v>0</v>
      </c>
      <c r="H32" s="10">
        <f>PPRD!H32+RCV_RCY!H32+IMP!H32-EXP!H32+STK_CHG!H32-INTMARB!H32-INTAVI!H32</f>
        <v>0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-1633.9363714531385</v>
      </c>
      <c r="D33" s="29">
        <f t="shared" si="18"/>
        <v>-1210.0827171109202</v>
      </c>
      <c r="E33" s="29">
        <f t="shared" si="18"/>
        <v>-1193.7268271711093</v>
      </c>
      <c r="F33" s="29">
        <f t="shared" si="18"/>
        <v>-1038.0310404127256</v>
      </c>
      <c r="G33" s="29">
        <f t="shared" si="18"/>
        <v>-1300.5447119518485</v>
      </c>
      <c r="H33" s="29">
        <f t="shared" si="18"/>
        <v>-1001.1277730008596</v>
      </c>
      <c r="I33" s="29">
        <f t="shared" si="18"/>
        <v>-578.92235597592457</v>
      </c>
      <c r="J33" s="29">
        <f t="shared" si="18"/>
        <v>-916.19707652622549</v>
      </c>
      <c r="K33" s="29">
        <f t="shared" si="18"/>
        <v>-371.6720550300945</v>
      </c>
      <c r="L33" s="29">
        <f t="shared" si="18"/>
        <v>-779.55631986242452</v>
      </c>
      <c r="M33" s="29">
        <f t="shared" si="18"/>
        <v>-819.85554600171952</v>
      </c>
      <c r="N33" s="29">
        <f t="shared" si="18"/>
        <v>-177.1234737747204</v>
      </c>
      <c r="O33" s="29">
        <f t="shared" si="18"/>
        <v>-540.8208942390371</v>
      </c>
      <c r="P33" s="29">
        <f t="shared" si="18"/>
        <v>-404.49690455717985</v>
      </c>
      <c r="Q33" s="29">
        <f t="shared" si="18"/>
        <v>-19.86371453138452</v>
      </c>
      <c r="R33" s="29">
        <f t="shared" si="18"/>
        <v>-293.57446259673276</v>
      </c>
      <c r="S33" s="29">
        <f t="shared" si="18"/>
        <v>-683.88065348237319</v>
      </c>
      <c r="T33" s="29">
        <f t="shared" si="18"/>
        <v>-676.14204643164169</v>
      </c>
      <c r="U33" s="29">
        <f t="shared" si="18"/>
        <v>-858.33671539122997</v>
      </c>
      <c r="V33" s="29">
        <f t="shared" si="18"/>
        <v>94.038005159071361</v>
      </c>
      <c r="W33" s="29">
        <f t="shared" si="18"/>
        <v>63.141788478073664</v>
      </c>
      <c r="X33" s="29">
        <f t="shared" ref="X33" si="19">SUM(X34:X50)</f>
        <v>344.60687876182254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-297.90627687016337</v>
      </c>
      <c r="D36" s="10">
        <f>PPRD!D36+RCV_RCY!D36+IMP!D36-EXP!D36+STK_CHG!D36-INTMARB!D36-INTAVI!D36</f>
        <v>-251.98839208942391</v>
      </c>
      <c r="E36" s="10">
        <f>PPRD!E36+RCV_RCY!E36+IMP!E36-EXP!E36+STK_CHG!E36-INTMARB!E36-INTAVI!E36</f>
        <v>-283.45889939810837</v>
      </c>
      <c r="F36" s="10">
        <f>PPRD!F36+RCV_RCY!F36+IMP!F36-EXP!F36+STK_CHG!F36-INTMARB!F36-INTAVI!F36</f>
        <v>-287.82674118658639</v>
      </c>
      <c r="G36" s="10">
        <f>PPRD!G36+RCV_RCY!G36+IMP!G36-EXP!G36+STK_CHG!G36-INTMARB!G36-INTAVI!G36</f>
        <v>-270.35554600171957</v>
      </c>
      <c r="H36" s="10">
        <f>PPRD!H36+RCV_RCY!H36+IMP!H36-EXP!H36+STK_CHG!H36-INTMARB!H36-INTAVI!H36</f>
        <v>-254.22828890799661</v>
      </c>
      <c r="I36" s="10">
        <f>PPRD!I36+RCV_RCY!I36+IMP!I36-EXP!I36+STK_CHG!I36-INTMARB!I36-INTAVI!I36</f>
        <v>-191.51117798796218</v>
      </c>
      <c r="J36" s="10">
        <f>PPRD!J36+RCV_RCY!J36+IMP!J36-EXP!J36+STK_CHG!J36-INTMARB!J36-INTAVI!J36</f>
        <v>-222.86973344797931</v>
      </c>
      <c r="K36" s="10">
        <f>PPRD!K36+RCV_RCY!K36+IMP!K36-EXP!K36+STK_CHG!K36-INTMARB!K36-INTAVI!K36</f>
        <v>-139.99355116079107</v>
      </c>
      <c r="L36" s="10">
        <f>PPRD!L36+RCV_RCY!L36+IMP!L36-EXP!L36+STK_CHG!L36-INTMARB!L36-INTAVI!L36</f>
        <v>-191.51117798796216</v>
      </c>
      <c r="M36" s="10">
        <f>PPRD!M36+RCV_RCY!M36+IMP!M36-EXP!M36+STK_CHG!M36-INTMARB!M36-INTAVI!M36</f>
        <v>-155.67282889079962</v>
      </c>
      <c r="N36" s="10">
        <f>PPRD!N36+RCV_RCY!N36+IMP!N36-EXP!N36+STK_CHG!N36-INTMARB!N36-INTAVI!N36</f>
        <v>-129.91401547721406</v>
      </c>
      <c r="O36" s="10">
        <f>PPRD!O36+RCV_RCY!O36+IMP!O36-EXP!O36+STK_CHG!O36-INTMARB!O36-INTAVI!O36</f>
        <v>-150.07308684436805</v>
      </c>
      <c r="P36" s="10">
        <f>PPRD!P36+RCV_RCY!P36+IMP!P36-EXP!P36+STK_CHG!P36-INTMARB!P36-INTAVI!P36</f>
        <v>-116.47463456577813</v>
      </c>
      <c r="Q36" s="10">
        <f>PPRD!Q36+RCV_RCY!Q36+IMP!Q36-EXP!Q36+STK_CHG!Q36-INTMARB!Q36-INTAVI!Q36</f>
        <v>-96.315563198624176</v>
      </c>
      <c r="R36" s="10">
        <f>PPRD!R36+RCV_RCY!R36+IMP!R36-EXP!R36+STK_CHG!R36-INTMARB!R36-INTAVI!R36</f>
        <v>-120.95442820292349</v>
      </c>
      <c r="S36" s="10">
        <f>PPRD!S36+RCV_RCY!S36+IMP!S36-EXP!S36+STK_CHG!S36-INTMARB!S36-INTAVI!S36</f>
        <v>-115.35468615649184</v>
      </c>
      <c r="T36" s="10">
        <f>PPRD!T36+RCV_RCY!T36+IMP!T36-EXP!T36+STK_CHG!T36-INTMARB!T36-INTAVI!T36</f>
        <v>-157.4647463456578</v>
      </c>
      <c r="U36" s="10">
        <f>PPRD!U36+RCV_RCY!U36+IMP!U36-EXP!U36+STK_CHG!U36-INTMARB!U36-INTAVI!U36</f>
        <v>-129.35399828030953</v>
      </c>
      <c r="V36" s="10">
        <f>PPRD!V36+RCV_RCY!V36+IMP!V36-EXP!V36+STK_CHG!V36-INTMARB!V36-INTAVI!V36</f>
        <v>-69.100773860705104</v>
      </c>
      <c r="W36" s="10">
        <f>PPRD!W36+RCV_RCY!W36+IMP!W36-EXP!W36+STK_CHG!W36-INTMARB!W36-INTAVI!W36</f>
        <v>-77.50034393809112</v>
      </c>
      <c r="X36" s="10">
        <f>PPRD!X36+RCV_RCY!X36+IMP!X36-EXP!X36+STK_CHG!X36-INTMARB!X36-INTAVI!X36</f>
        <v>-71.228718830610546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-581.4975064488392</v>
      </c>
      <c r="D37" s="10">
        <f>PPRD!D37+RCV_RCY!D37+IMP!D37-EXP!D37+STK_CHG!D37-INTMARB!D37-INTAVI!D37</f>
        <v>-485.64634565778158</v>
      </c>
      <c r="E37" s="10">
        <f>PPRD!E37+RCV_RCY!E37+IMP!E37-EXP!E37+STK_CHG!E37-INTMARB!E37-INTAVI!E37</f>
        <v>-480.32132416165086</v>
      </c>
      <c r="F37" s="10">
        <f>PPRD!F37+RCV_RCY!F37+IMP!F37-EXP!F37+STK_CHG!F37-INTMARB!F37-INTAVI!F37</f>
        <v>-537.83198624247632</v>
      </c>
      <c r="G37" s="10">
        <f>PPRD!G37+RCV_RCY!G37+IMP!G37-EXP!G37+STK_CHG!G37-INTMARB!G37-INTAVI!G37</f>
        <v>-535.70197764402405</v>
      </c>
      <c r="H37" s="10">
        <f>PPRD!H37+RCV_RCY!H37+IMP!H37-EXP!H37+STK_CHG!H37-INTMARB!H37-INTAVI!H37</f>
        <v>-488.84135855545992</v>
      </c>
      <c r="I37" s="10">
        <f>PPRD!I37+RCV_RCY!I37+IMP!I37-EXP!I37+STK_CHG!I37-INTMARB!I37-INTAVI!I37</f>
        <v>-397.25021496130699</v>
      </c>
      <c r="J37" s="10">
        <f>PPRD!J37+RCV_RCY!J37+IMP!J37-EXP!J37+STK_CHG!J37-INTMARB!J37-INTAVI!J37</f>
        <v>-509.07669819432499</v>
      </c>
      <c r="K37" s="10">
        <f>PPRD!K37+RCV_RCY!K37+IMP!K37-EXP!K37+STK_CHG!K37-INTMARB!K37-INTAVI!K37</f>
        <v>-325.89423903697326</v>
      </c>
      <c r="L37" s="10">
        <f>PPRD!L37+RCV_RCY!L37+IMP!L37-EXP!L37+STK_CHG!L37-INTMARB!L37-INTAVI!L37</f>
        <v>-549.54720550300931</v>
      </c>
      <c r="M37" s="10">
        <f>PPRD!M37+RCV_RCY!M37+IMP!M37-EXP!M37+STK_CHG!M37-INTMARB!M37-INTAVI!M37</f>
        <v>-472.86612209802229</v>
      </c>
      <c r="N37" s="10">
        <f>PPRD!N37+RCV_RCY!N37+IMP!N37-EXP!N37+STK_CHG!N37-INTMARB!N37-INTAVI!N37</f>
        <v>-251.34333619948404</v>
      </c>
      <c r="O37" s="10">
        <f>PPRD!O37+RCV_RCY!O37+IMP!O37-EXP!O37+STK_CHG!O37-INTMARB!O37-INTAVI!O37</f>
        <v>-426.00550300945827</v>
      </c>
      <c r="P37" s="10">
        <f>PPRD!P37+RCV_RCY!P37+IMP!P37-EXP!P37+STK_CHG!P37-INTMARB!P37-INTAVI!P37</f>
        <v>-374.8848667239896</v>
      </c>
      <c r="Q37" s="10">
        <f>PPRD!Q37+RCV_RCY!Q37+IMP!Q37-EXP!Q37+STK_CHG!Q37-INTMARB!Q37-INTAVI!Q37</f>
        <v>-289.68374892519341</v>
      </c>
      <c r="R37" s="10">
        <f>PPRD!R37+RCV_RCY!R37+IMP!R37-EXP!R37+STK_CHG!R37-INTMARB!R37-INTAVI!R37</f>
        <v>-331.21934651762689</v>
      </c>
      <c r="S37" s="10">
        <f>PPRD!S37+RCV_RCY!S37+IMP!S37-EXP!S37+STK_CHG!S37-INTMARB!S37-INTAVI!S37</f>
        <v>-351.45451418744619</v>
      </c>
      <c r="T37" s="10">
        <f>PPRD!T37+RCV_RCY!T37+IMP!T37-EXP!T37+STK_CHG!T37-INTMARB!T37-INTAVI!T37</f>
        <v>-524.0932932072227</v>
      </c>
      <c r="U37" s="10">
        <f>PPRD!U37+RCV_RCY!U37+IMP!U37-EXP!U37+STK_CHG!U37-INTMARB!U37-INTAVI!U37</f>
        <v>-421.85202063628543</v>
      </c>
      <c r="V37" s="10">
        <f>PPRD!V37+RCV_RCY!V37+IMP!V37-EXP!V37+STK_CHG!V37-INTMARB!V37-INTAVI!V37</f>
        <v>-250.17171109200336</v>
      </c>
      <c r="W37" s="10">
        <f>PPRD!W37+RCV_RCY!W37+IMP!W37-EXP!W37+STK_CHG!W37-INTMARB!W37-INTAVI!W37</f>
        <v>-243.24909716251076</v>
      </c>
      <c r="X37" s="10">
        <f>PPRD!X37+RCV_RCY!X37+IMP!X37-EXP!X37+STK_CHG!X37-INTMARB!X37-INTAVI!X37</f>
        <v>-150.27343078245909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0</v>
      </c>
      <c r="D38" s="10">
        <f>PPRD!D38+RCV_RCY!D38+IMP!D38-EXP!D38+STK_CHG!D38-INTMARB!D38-INTAVI!D38</f>
        <v>0</v>
      </c>
      <c r="E38" s="10">
        <f>PPRD!E38+RCV_RCY!E38+IMP!E38-EXP!E38+STK_CHG!E38-INTMARB!E38-INTAVI!E38</f>
        <v>0.5290627687016336</v>
      </c>
      <c r="F38" s="10">
        <f>PPRD!F38+RCV_RCY!F38+IMP!F38-EXP!F38+STK_CHG!F38-INTMARB!F38-INTAVI!F38</f>
        <v>0.53250214961306963</v>
      </c>
      <c r="G38" s="10">
        <f>PPRD!G38+RCV_RCY!G38+IMP!G38-EXP!G38+STK_CHG!G38-INTMARB!G38-INTAVI!G38</f>
        <v>0.53250214961306963</v>
      </c>
      <c r="H38" s="10">
        <f>PPRD!H38+RCV_RCY!H38+IMP!H38-EXP!H38+STK_CHG!H38-INTMARB!H38-INTAVI!H38</f>
        <v>0.53250214961306963</v>
      </c>
      <c r="I38" s="10">
        <f>PPRD!I38+RCV_RCY!I38+IMP!I38-EXP!I38+STK_CHG!I38-INTMARB!I38-INTAVI!I38</f>
        <v>0.53250214961306963</v>
      </c>
      <c r="J38" s="10">
        <f>PPRD!J38+RCV_RCY!J38+IMP!J38-EXP!J38+STK_CHG!J38-INTMARB!J38-INTAVI!J38</f>
        <v>0.53250214961306963</v>
      </c>
      <c r="K38" s="10">
        <f>PPRD!K38+RCV_RCY!K38+IMP!K38-EXP!K38+STK_CHG!K38-INTMARB!K38-INTAVI!K38</f>
        <v>0.53250214961306963</v>
      </c>
      <c r="L38" s="10">
        <f>PPRD!L38+RCV_RCY!L38+IMP!L38-EXP!L38+STK_CHG!L38-INTMARB!L38-INTAVI!L38</f>
        <v>0.53250214961306963</v>
      </c>
      <c r="M38" s="10">
        <f>PPRD!M38+RCV_RCY!M38+IMP!M38-EXP!M38+STK_CHG!M38-INTMARB!M38-INTAVI!M38</f>
        <v>0.53250214961306963</v>
      </c>
      <c r="N38" s="10">
        <f>PPRD!N38+RCV_RCY!N38+IMP!N38-EXP!N38+STK_CHG!N38-INTMARB!N38-INTAVI!N38</f>
        <v>0.53250214961306963</v>
      </c>
      <c r="O38" s="10">
        <f>PPRD!O38+RCV_RCY!O38+IMP!O38-EXP!O38+STK_CHG!O38-INTMARB!O38-INTAVI!O38</f>
        <v>0.53250214961306963</v>
      </c>
      <c r="P38" s="10">
        <f>PPRD!P38+RCV_RCY!P38+IMP!P38-EXP!P38+STK_CHG!P38-INTMARB!P38-INTAVI!P38</f>
        <v>0.53250214961306963</v>
      </c>
      <c r="Q38" s="10">
        <f>PPRD!Q38+RCV_RCY!Q38+IMP!Q38-EXP!Q38+STK_CHG!Q38-INTMARB!Q38-INTAVI!Q38</f>
        <v>0.53250214961306963</v>
      </c>
      <c r="R38" s="10">
        <f>PPRD!R38+RCV_RCY!R38+IMP!R38-EXP!R38+STK_CHG!R38-INTMARB!R38-INTAVI!R38</f>
        <v>0.42596732588134129</v>
      </c>
      <c r="S38" s="10">
        <f>PPRD!S38+RCV_RCY!S38+IMP!S38-EXP!S38+STK_CHG!S38-INTMARB!S38-INTAVI!S38</f>
        <v>0.53250214961306963</v>
      </c>
      <c r="T38" s="10">
        <f>PPRD!T38+RCV_RCY!T38+IMP!T38-EXP!T38+STK_CHG!T38-INTMARB!T38-INTAVI!T38</f>
        <v>0.53250214961306963</v>
      </c>
      <c r="U38" s="10">
        <f>PPRD!U38+RCV_RCY!U38+IMP!U38-EXP!U38+STK_CHG!U38-INTMARB!U38-INTAVI!U38</f>
        <v>0.53250214961306963</v>
      </c>
      <c r="V38" s="10">
        <f>PPRD!V38+RCV_RCY!V38+IMP!V38-EXP!V38+STK_CHG!V38-INTMARB!V38-INTAVI!V38</f>
        <v>0.42596732588134134</v>
      </c>
      <c r="W38" s="10">
        <f>PPRD!W38+RCV_RCY!W38+IMP!W38-EXP!W38+STK_CHG!W38-INTMARB!W38-INTAVI!W38</f>
        <v>0.42596732588134129</v>
      </c>
      <c r="X38" s="10">
        <f>PPRD!X38+RCV_RCY!X38+IMP!X38-EXP!X38+STK_CHG!X38-INTMARB!X38-INTAVI!X38</f>
        <v>0.53250214961306963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-80.847463456577799</v>
      </c>
      <c r="D40" s="10">
        <f>PPRD!D40+RCV_RCY!D40+IMP!D40-EXP!D40+STK_CHG!D40-INTMARB!D40-INTAVI!D40</f>
        <v>-67.197850386930355</v>
      </c>
      <c r="E40" s="10">
        <f>PPRD!E40+RCV_RCY!E40+IMP!E40-EXP!E40+STK_CHG!E40-INTMARB!E40-INTAVI!E40</f>
        <v>-61.948151332760091</v>
      </c>
      <c r="F40" s="10">
        <f>PPRD!F40+RCV_RCY!F40+IMP!F40-EXP!F40+STK_CHG!F40-INTMARB!F40-INTAVI!F40</f>
        <v>-68.247807394668968</v>
      </c>
      <c r="G40" s="10">
        <f>PPRD!G40+RCV_RCY!G40+IMP!G40-EXP!G40+STK_CHG!G40-INTMARB!G40-INTAVI!G40</f>
        <v>-83.997248495270824</v>
      </c>
      <c r="H40" s="10">
        <f>PPRD!H40+RCV_RCY!H40+IMP!H40-EXP!H40+STK_CHG!H40-INTMARB!H40-INTAVI!H40</f>
        <v>-92.397076526225291</v>
      </c>
      <c r="I40" s="10">
        <f>PPRD!I40+RCV_RCY!I40+IMP!I40-EXP!I40+STK_CHG!I40-INTMARB!I40-INTAVI!I40</f>
        <v>-57.748151332760074</v>
      </c>
      <c r="J40" s="10">
        <f>PPRD!J40+RCV_RCY!J40+IMP!J40-EXP!J40+STK_CHG!J40-INTMARB!J40-INTAVI!J40</f>
        <v>-89.24720550300944</v>
      </c>
      <c r="K40" s="10">
        <f>PPRD!K40+RCV_RCY!K40+IMP!K40-EXP!K40+STK_CHG!K40-INTMARB!K40-INTAVI!K40</f>
        <v>-89.247119518486613</v>
      </c>
      <c r="L40" s="10">
        <f>PPRD!L40+RCV_RCY!L40+IMP!L40-EXP!L40+STK_CHG!L40-INTMARB!L40-INTAVI!L40</f>
        <v>-87.147291487532243</v>
      </c>
      <c r="M40" s="10">
        <f>PPRD!M40+RCV_RCY!M40+IMP!M40-EXP!M40+STK_CHG!M40-INTMARB!M40-INTAVI!M40</f>
        <v>-89.247205503009454</v>
      </c>
      <c r="N40" s="10">
        <f>PPRD!N40+RCV_RCY!N40+IMP!N40-EXP!N40+STK_CHG!N40-INTMARB!N40-INTAVI!N40</f>
        <v>-112.34643164230434</v>
      </c>
      <c r="O40" s="10">
        <f>PPRD!O40+RCV_RCY!O40+IMP!O40-EXP!O40+STK_CHG!O40-INTMARB!O40-INTAVI!O40</f>
        <v>-92.397076526225334</v>
      </c>
      <c r="P40" s="10">
        <f>PPRD!P40+RCV_RCY!P40+IMP!P40-EXP!P40+STK_CHG!P40-INTMARB!P40-INTAVI!P40</f>
        <v>-104.99664660361131</v>
      </c>
      <c r="Q40" s="10">
        <f>PPRD!Q40+RCV_RCY!Q40+IMP!Q40-EXP!Q40+STK_CHG!Q40-INTMARB!Q40-INTAVI!Q40</f>
        <v>-101.84677558039552</v>
      </c>
      <c r="R40" s="10">
        <f>PPRD!R40+RCV_RCY!R40+IMP!R40-EXP!R40+STK_CHG!R40-INTMARB!R40-INTAVI!R40</f>
        <v>-99.746775580395507</v>
      </c>
      <c r="S40" s="10">
        <f>PPRD!S40+RCV_RCY!S40+IMP!S40-EXP!S40+STK_CHG!S40-INTMARB!S40-INTAVI!S40</f>
        <v>-111.29647463456574</v>
      </c>
      <c r="T40" s="10">
        <f>PPRD!T40+RCV_RCY!T40+IMP!T40-EXP!T40+STK_CHG!T40-INTMARB!T40-INTAVI!T40</f>
        <v>-126.94101461736889</v>
      </c>
      <c r="U40" s="10">
        <f>PPRD!U40+RCV_RCY!U40+IMP!U40-EXP!U40+STK_CHG!U40-INTMARB!U40-INTAVI!U40</f>
        <v>-191.61891659501293</v>
      </c>
      <c r="V40" s="10">
        <f>PPRD!V40+RCV_RCY!V40+IMP!V40-EXP!V40+STK_CHG!V40-INTMARB!V40-INTAVI!V40</f>
        <v>-155.92012037833183</v>
      </c>
      <c r="W40" s="10">
        <f>PPRD!W40+RCV_RCY!W40+IMP!W40-EXP!W40+STK_CHG!W40-INTMARB!W40-INTAVI!W40</f>
        <v>-56.068271711091981</v>
      </c>
      <c r="X40" s="10">
        <f>PPRD!X40+RCV_RCY!X40+IMP!X40-EXP!X40+STK_CHG!X40-INTMARB!X40-INTAVI!X40</f>
        <v>-76.647549441100608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-2.0999140154772138</v>
      </c>
      <c r="D41" s="10">
        <f>PPRD!D41+RCV_RCY!D41+IMP!D41-EXP!D41+STK_CHG!D41-INTMARB!D41-INTAVI!D41</f>
        <v>-2.0999140154772138</v>
      </c>
      <c r="E41" s="10">
        <f>PPRD!E41+RCV_RCY!E41+IMP!E41-EXP!E41+STK_CHG!E41-INTMARB!E41-INTAVI!E41</f>
        <v>0</v>
      </c>
      <c r="F41" s="10">
        <f>PPRD!F41+RCV_RCY!F41+IMP!F41-EXP!F41+STK_CHG!F41-INTMARB!F41-INTAVI!F41</f>
        <v>0</v>
      </c>
      <c r="G41" s="10">
        <f>PPRD!G41+RCV_RCY!G41+IMP!G41-EXP!G41+STK_CHG!G41-INTMARB!G41-INTAVI!G41</f>
        <v>0</v>
      </c>
      <c r="H41" s="10">
        <f>PPRD!H41+RCV_RCY!H41+IMP!H41-EXP!H41+STK_CHG!H41-INTMARB!H41-INTAVI!H41</f>
        <v>0</v>
      </c>
      <c r="I41" s="10">
        <f>PPRD!I41+RCV_RCY!I41+IMP!I41-EXP!I41+STK_CHG!I41-INTMARB!I41-INTAVI!I41</f>
        <v>-1.0499570077386069</v>
      </c>
      <c r="J41" s="10">
        <f>PPRD!J41+RCV_RCY!J41+IMP!J41-EXP!J41+STK_CHG!J41-INTMARB!J41-INTAVI!J41</f>
        <v>1.0499570077386069</v>
      </c>
      <c r="K41" s="10">
        <f>PPRD!K41+RCV_RCY!K41+IMP!K41-EXP!K41+STK_CHG!K41-INTMARB!K41-INTAVI!K41</f>
        <v>1.0499570077386069</v>
      </c>
      <c r="L41" s="10">
        <f>PPRD!L41+RCV_RCY!L41+IMP!L41-EXP!L41+STK_CHG!L41-INTMARB!L41-INTAVI!L41</f>
        <v>1.0499570077386069</v>
      </c>
      <c r="M41" s="10">
        <f>PPRD!M41+RCV_RCY!M41+IMP!M41-EXP!M41+STK_CHG!M41-INTMARB!M41-INTAVI!M41</f>
        <v>1.0499570077386069</v>
      </c>
      <c r="N41" s="10">
        <f>PPRD!N41+RCV_RCY!N41+IMP!N41-EXP!N41+STK_CHG!N41-INTMARB!N41-INTAVI!N41</f>
        <v>1.0499570077386069</v>
      </c>
      <c r="O41" s="10">
        <f>PPRD!O41+RCV_RCY!O41+IMP!O41-EXP!O41+STK_CHG!O41-INTMARB!O41-INTAVI!O41</f>
        <v>1.0499570077386069</v>
      </c>
      <c r="P41" s="10">
        <f>PPRD!P41+RCV_RCY!P41+IMP!P41-EXP!P41+STK_CHG!P41-INTMARB!P41-INTAVI!P41</f>
        <v>1.0499570077386069</v>
      </c>
      <c r="Q41" s="10">
        <f>PPRD!Q41+RCV_RCY!Q41+IMP!Q41-EXP!Q41+STK_CHG!Q41-INTMARB!Q41-INTAVI!Q41</f>
        <v>2.0999140154772138</v>
      </c>
      <c r="R41" s="10">
        <f>PPRD!R41+RCV_RCY!R41+IMP!R41-EXP!R41+STK_CHG!R41-INTMARB!R41-INTAVI!R41</f>
        <v>3.1498710232158209</v>
      </c>
      <c r="S41" s="10">
        <f>PPRD!S41+RCV_RCY!S41+IMP!S41-EXP!S41+STK_CHG!S41-INTMARB!S41-INTAVI!S41</f>
        <v>4.1998280309544276</v>
      </c>
      <c r="T41" s="10">
        <f>PPRD!T41+RCV_RCY!T41+IMP!T41-EXP!T41+STK_CHG!T41-INTMARB!T41-INTAVI!T41</f>
        <v>2.7299226139294919</v>
      </c>
      <c r="U41" s="10">
        <f>PPRD!U41+RCV_RCY!U41+IMP!U41-EXP!U41+STK_CHG!U41-INTMARB!U41-INTAVI!U41</f>
        <v>3.0448839208942391</v>
      </c>
      <c r="V41" s="10">
        <f>PPRD!V41+RCV_RCY!V41+IMP!V41-EXP!V41+STK_CHG!V41-INTMARB!V41-INTAVI!V41</f>
        <v>1.6799656061908861</v>
      </c>
      <c r="W41" s="10">
        <f>PPRD!W41+RCV_RCY!W41+IMP!W41-EXP!W41+STK_CHG!W41-INTMARB!W41-INTAVI!W41</f>
        <v>1.5749785038693029</v>
      </c>
      <c r="X41" s="10">
        <f>PPRD!X41+RCV_RCY!X41+IMP!X41-EXP!X41+STK_CHG!X41-INTMARB!X41-INTAVI!X41</f>
        <v>1.8899398108340499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-149.10197764402406</v>
      </c>
      <c r="D42" s="10">
        <f>PPRD!D42+RCV_RCY!D42+IMP!D42-EXP!D42+STK_CHG!D42-INTMARB!D42-INTAVI!D42</f>
        <v>-209.80773860705077</v>
      </c>
      <c r="E42" s="10">
        <f>PPRD!E42+RCV_RCY!E42+IMP!E42-EXP!E42+STK_CHG!E42-INTMARB!E42-INTAVI!E42</f>
        <v>-214.06784178847806</v>
      </c>
      <c r="F42" s="10">
        <f>PPRD!F42+RCV_RCY!F42+IMP!F42-EXP!F42+STK_CHG!F42-INTMARB!F42-INTAVI!F42</f>
        <v>-210.87274290627687</v>
      </c>
      <c r="G42" s="10">
        <f>PPRD!G42+RCV_RCY!G42+IMP!G42-EXP!G42+STK_CHG!G42-INTMARB!G42-INTAVI!G42</f>
        <v>-263.05846947549441</v>
      </c>
      <c r="H42" s="10">
        <f>PPRD!H42+RCV_RCY!H42+IMP!H42-EXP!H42+STK_CHG!H42-INTMARB!H42-INTAVI!H42</f>
        <v>-224.71797076526229</v>
      </c>
      <c r="I42" s="10">
        <f>PPRD!I42+RCV_RCY!I42+IMP!I42-EXP!I42+STK_CHG!I42-INTMARB!I42-INTAVI!I42</f>
        <v>-171.46715391229574</v>
      </c>
      <c r="J42" s="10">
        <f>PPRD!J42+RCV_RCY!J42+IMP!J42-EXP!J42+STK_CHG!J42-INTMARB!J42-INTAVI!J42</f>
        <v>-200.22261392949267</v>
      </c>
      <c r="K42" s="10">
        <f>PPRD!K42+RCV_RCY!K42+IMP!K42-EXP!K42+STK_CHG!K42-INTMARB!K42-INTAVI!K42</f>
        <v>-137.38675838349096</v>
      </c>
      <c r="L42" s="10">
        <f>PPRD!L42+RCV_RCY!L42+IMP!L42-EXP!L42+STK_CHG!L42-INTMARB!L42-INTAVI!L42</f>
        <v>-146.97196904557177</v>
      </c>
      <c r="M42" s="10">
        <f>PPRD!M42+RCV_RCY!M42+IMP!M42-EXP!M42+STK_CHG!M42-INTMARB!M42-INTAVI!M42</f>
        <v>-70.29088564058469</v>
      </c>
      <c r="N42" s="10">
        <f>PPRD!N42+RCV_RCY!N42+IMP!N42-EXP!N42+STK_CHG!N42-INTMARB!N42-INTAVI!N42</f>
        <v>-95.851246775580421</v>
      </c>
      <c r="O42" s="10">
        <f>PPRD!O42+RCV_RCY!O42+IMP!O42-EXP!O42+STK_CHG!O42-INTMARB!O42-INTAVI!O42</f>
        <v>-62.835855546001724</v>
      </c>
      <c r="P42" s="10">
        <f>PPRD!P42+RCV_RCY!P42+IMP!P42-EXP!P42+STK_CHG!P42-INTMARB!P42-INTAVI!P42</f>
        <v>-31.950386930352529</v>
      </c>
      <c r="Q42" s="10">
        <f>PPRD!Q42+RCV_RCY!Q42+IMP!Q42-EXP!Q42+STK_CHG!Q42-INTMARB!Q42-INTAVI!Q42</f>
        <v>-33.015391229578668</v>
      </c>
      <c r="R42" s="10">
        <f>PPRD!R42+RCV_RCY!R42+IMP!R42-EXP!R42+STK_CHG!R42-INTMARB!R42-INTAVI!R42</f>
        <v>-55.38065348237317</v>
      </c>
      <c r="S42" s="10">
        <f>PPRD!S42+RCV_RCY!S42+IMP!S42-EXP!S42+STK_CHG!S42-INTMARB!S42-INTAVI!S42</f>
        <v>-68.160877042132412</v>
      </c>
      <c r="T42" s="10">
        <f>PPRD!T42+RCV_RCY!T42+IMP!T42-EXP!T42+STK_CHG!T42-INTMARB!T42-INTAVI!T42</f>
        <v>-54.848151332760096</v>
      </c>
      <c r="U42" s="10">
        <f>PPRD!U42+RCV_RCY!U42+IMP!U42-EXP!U42+STK_CHG!U42-INTMARB!U42-INTAVI!U42</f>
        <v>-41.109544282029233</v>
      </c>
      <c r="V42" s="10">
        <f>PPRD!V42+RCV_RCY!V42+IMP!V42-EXP!V42+STK_CHG!V42-INTMARB!V42-INTAVI!V42</f>
        <v>-14.910232158211517</v>
      </c>
      <c r="W42" s="10">
        <f>PPRD!W42+RCV_RCY!W42+IMP!W42-EXP!W42+STK_CHG!W42-INTMARB!W42-INTAVI!W42</f>
        <v>-57.084780739466886</v>
      </c>
      <c r="X42" s="10">
        <f>PPRD!X42+RCV_RCY!X42+IMP!X42-EXP!X42+STK_CHG!X42-INTMARB!X42-INTAVI!X42</f>
        <v>-28.116337059329322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-328.47566638005151</v>
      </c>
      <c r="D43" s="10">
        <f>PPRD!D43+RCV_RCY!D43+IMP!D43-EXP!D43+STK_CHG!D43-INTMARB!D43-INTAVI!D43</f>
        <v>-249.92717110920034</v>
      </c>
      <c r="E43" s="10">
        <f>PPRD!E43+RCV_RCY!E43+IMP!E43-EXP!E43+STK_CHG!E43-INTMARB!E43-INTAVI!E43</f>
        <v>-155.05683576956142</v>
      </c>
      <c r="F43" s="10">
        <f>PPRD!F43+RCV_RCY!F43+IMP!F43-EXP!F43+STK_CHG!F43-INTMARB!F43-INTAVI!F43</f>
        <v>-205.04230438521068</v>
      </c>
      <c r="G43" s="10">
        <f>PPRD!G43+RCV_RCY!G43+IMP!G43-EXP!G43+STK_CHG!G43-INTMARB!G43-INTAVI!G43</f>
        <v>-22.442390369733488</v>
      </c>
      <c r="H43" s="10">
        <f>PPRD!H43+RCV_RCY!H43+IMP!H43-EXP!H43+STK_CHG!H43-INTMARB!H43-INTAVI!H43</f>
        <v>178.51943250214958</v>
      </c>
      <c r="I43" s="10">
        <f>PPRD!I43+RCV_RCY!I43+IMP!I43-EXP!I43+STK_CHG!I43-INTMARB!I43-INTAVI!I43</f>
        <v>262.16852966466035</v>
      </c>
      <c r="J43" s="10">
        <f>PPRD!J43+RCV_RCY!J43+IMP!J43-EXP!J43+STK_CHG!J43-INTMARB!J43-INTAVI!J43</f>
        <v>205.04221840068777</v>
      </c>
      <c r="K43" s="10">
        <f>PPRD!K43+RCV_RCY!K43+IMP!K43-EXP!K43+STK_CHG!K43-INTMARB!K43-INTAVI!K43</f>
        <v>476.08564058469443</v>
      </c>
      <c r="L43" s="10">
        <f>PPRD!L43+RCV_RCY!L43+IMP!L43-EXP!L43+STK_CHG!L43-INTMARB!L43-INTAVI!L43</f>
        <v>308.07351676698192</v>
      </c>
      <c r="M43" s="10">
        <f>PPRD!M43+RCV_RCY!M43+IMP!M43-EXP!M43+STK_CHG!M43-INTMARB!M43-INTAVI!M43</f>
        <v>427.42648323301802</v>
      </c>
      <c r="N43" s="10">
        <f>PPRD!N43+RCV_RCY!N43+IMP!N43-EXP!N43+STK_CHG!N43-INTMARB!N43-INTAVI!N43</f>
        <v>560.8569217540844</v>
      </c>
      <c r="O43" s="10">
        <f>PPRD!O43+RCV_RCY!O43+IMP!O43-EXP!O43+STK_CHG!O43-INTMARB!O43-INTAVI!O43</f>
        <v>307.25743766122093</v>
      </c>
      <c r="P43" s="10">
        <f>PPRD!P43+RCV_RCY!P43+IMP!P43-EXP!P43+STK_CHG!P43-INTMARB!P43-INTAVI!P43</f>
        <v>367.2398968185725</v>
      </c>
      <c r="Q43" s="10">
        <f>PPRD!Q43+RCV_RCY!Q43+IMP!Q43-EXP!Q43+STK_CHG!Q43-INTMARB!Q43-INTAVI!Q43</f>
        <v>534.53800515907096</v>
      </c>
      <c r="R43" s="10">
        <f>PPRD!R43+RCV_RCY!R43+IMP!R43-EXP!R43+STK_CHG!R43-INTMARB!R43-INTAVI!R43</f>
        <v>468.23078245915718</v>
      </c>
      <c r="S43" s="10">
        <f>PPRD!S43+RCV_RCY!S43+IMP!S43-EXP!S43+STK_CHG!S43-INTMARB!S43-INTAVI!S43</f>
        <v>333.57618228718798</v>
      </c>
      <c r="T43" s="10">
        <f>PPRD!T43+RCV_RCY!T43+IMP!T43-EXP!T43+STK_CHG!T43-INTMARB!T43-INTAVI!T43</f>
        <v>446.09441100601936</v>
      </c>
      <c r="U43" s="10">
        <f>PPRD!U43+RCV_RCY!U43+IMP!U43-EXP!U43+STK_CHG!U43-INTMARB!U43-INTAVI!U43</f>
        <v>310.82777300085939</v>
      </c>
      <c r="V43" s="10">
        <f>PPRD!V43+RCV_RCY!V43+IMP!V43-EXP!V43+STK_CHG!V43-INTMARB!V43-INTAVI!V43</f>
        <v>690.20705073086833</v>
      </c>
      <c r="W43" s="10">
        <f>PPRD!W43+RCV_RCY!W43+IMP!W43-EXP!W43+STK_CHG!W43-INTMARB!W43-INTAVI!W43</f>
        <v>595.94866723989651</v>
      </c>
      <c r="X43" s="10">
        <f>PPRD!X43+RCV_RCY!X43+IMP!X43-EXP!X43+STK_CHG!X43-INTMARB!X43-INTAVI!X43</f>
        <v>758.14634565778124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-107.78357695614787</v>
      </c>
      <c r="D44" s="10">
        <f>PPRD!D44+RCV_RCY!D44+IMP!D44-EXP!D44+STK_CHG!D44-INTMARB!D44-INTAVI!D44</f>
        <v>97.458641444539992</v>
      </c>
      <c r="E44" s="10">
        <f>PPRD!E44+RCV_RCY!E44+IMP!E44-EXP!E44+STK_CHG!E44-INTMARB!E44-INTAVI!E44</f>
        <v>106.33619948409283</v>
      </c>
      <c r="F44" s="10">
        <f>PPRD!F44+RCV_RCY!F44+IMP!F44-EXP!F44+STK_CHG!F44-INTMARB!F44-INTAVI!F44</f>
        <v>307.81496130696473</v>
      </c>
      <c r="G44" s="10">
        <f>PPRD!G44+RCV_RCY!G44+IMP!G44-EXP!G44+STK_CHG!G44-INTMARB!G44-INTAVI!G44</f>
        <v>-89.642648323301884</v>
      </c>
      <c r="H44" s="10">
        <f>PPRD!H44+RCV_RCY!H44+IMP!H44-EXP!H44+STK_CHG!H44-INTMARB!H44-INTAVI!H44</f>
        <v>-188.35571797076523</v>
      </c>
      <c r="I44" s="10">
        <f>PPRD!I44+RCV_RCY!I44+IMP!I44-EXP!I44+STK_CHG!I44-INTMARB!I44-INTAVI!I44</f>
        <v>-115.98555460017198</v>
      </c>
      <c r="J44" s="10">
        <f>PPRD!J44+RCV_RCY!J44+IMP!J44-EXP!J44+STK_CHG!J44-INTMARB!J44-INTAVI!J44</f>
        <v>-178.51332760103182</v>
      </c>
      <c r="K44" s="10">
        <f>PPRD!K44+RCV_RCY!K44+IMP!K44-EXP!K44+STK_CHG!K44-INTMARB!K44-INTAVI!K44</f>
        <v>-306.85012897678405</v>
      </c>
      <c r="L44" s="10">
        <f>PPRD!L44+RCV_RCY!L44+IMP!L44-EXP!L44+STK_CHG!L44-INTMARB!L44-INTAVI!L44</f>
        <v>-190.86457437661213</v>
      </c>
      <c r="M44" s="10">
        <f>PPRD!M44+RCV_RCY!M44+IMP!M44-EXP!M44+STK_CHG!M44-INTMARB!M44-INTAVI!M44</f>
        <v>-383.08005159071365</v>
      </c>
      <c r="N44" s="10">
        <f>PPRD!N44+RCV_RCY!N44+IMP!N44-EXP!N44+STK_CHG!N44-INTMARB!N44-INTAVI!N44</f>
        <v>-272.11238177128121</v>
      </c>
      <c r="O44" s="10">
        <f>PPRD!O44+RCV_RCY!O44+IMP!O44-EXP!O44+STK_CHG!O44-INTMARB!O44-INTAVI!O44</f>
        <v>-218.07592433361992</v>
      </c>
      <c r="P44" s="10">
        <f>PPRD!P44+RCV_RCY!P44+IMP!P44-EXP!P44+STK_CHG!P44-INTMARB!P44-INTAVI!P44</f>
        <v>-304.92029234737748</v>
      </c>
      <c r="Q44" s="10">
        <f>PPRD!Q44+RCV_RCY!Q44+IMP!Q44-EXP!Q44+STK_CHG!Q44-INTMARB!Q44-INTAVI!Q44</f>
        <v>-249.91883061049003</v>
      </c>
      <c r="R44" s="10">
        <f>PPRD!R44+RCV_RCY!R44+IMP!R44-EXP!R44+STK_CHG!R44-INTMARB!R44-INTAVI!R44</f>
        <v>-262.46294067067919</v>
      </c>
      <c r="S44" s="10">
        <f>PPRD!S44+RCV_RCY!S44+IMP!S44-EXP!S44+STK_CHG!S44-INTMARB!S44-INTAVI!S44</f>
        <v>-421.87059329320726</v>
      </c>
      <c r="T44" s="10">
        <f>PPRD!T44+RCV_RCY!T44+IMP!T44-EXP!T44+STK_CHG!T44-INTMARB!T44-INTAVI!T44</f>
        <v>-392.15055889939811</v>
      </c>
      <c r="U44" s="10">
        <f>PPRD!U44+RCV_RCY!U44+IMP!U44-EXP!U44+STK_CHG!U44-INTMARB!U44-INTAVI!U44</f>
        <v>-529.46113499570072</v>
      </c>
      <c r="V44" s="10">
        <f>PPRD!V44+RCV_RCY!V44+IMP!V44-EXP!V44+STK_CHG!V44-INTMARB!V44-INTAVI!V44</f>
        <v>-298.26216680997425</v>
      </c>
      <c r="W44" s="10">
        <f>PPRD!W44+RCV_RCY!W44+IMP!W44-EXP!W44+STK_CHG!W44-INTMARB!W44-INTAVI!W44</f>
        <v>-222.61109200343938</v>
      </c>
      <c r="X44" s="10">
        <f>PPRD!X44+RCV_RCY!X44+IMP!X44-EXP!X44+STK_CHG!X44-INTMARB!X44-INTAVI!X44</f>
        <v>-243.14806534823731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3.9356835769561469</v>
      </c>
      <c r="D45" s="10">
        <f>PPRD!D45+RCV_RCY!D45+IMP!D45-EXP!D45+STK_CHG!D45-INTMARB!D45-INTAVI!D45</f>
        <v>4.2237317282889064</v>
      </c>
      <c r="E45" s="10">
        <f>PPRD!E45+RCV_RCY!E45+IMP!E45-EXP!E45+STK_CHG!E45-INTMARB!E45-INTAVI!E45</f>
        <v>4.0316423043852101</v>
      </c>
      <c r="F45" s="10">
        <f>PPRD!F45+RCV_RCY!F45+IMP!F45-EXP!F45+STK_CHG!F45-INTMARB!F45-INTAVI!F45</f>
        <v>5.7595012897678419</v>
      </c>
      <c r="G45" s="10">
        <f>PPRD!G45+RCV_RCY!G45+IMP!G45-EXP!G45+STK_CHG!G45-INTMARB!G45-INTAVI!G45</f>
        <v>4.7995700773860701</v>
      </c>
      <c r="H45" s="10">
        <f>PPRD!H45+RCV_RCY!H45+IMP!H45-EXP!H45+STK_CHG!H45-INTMARB!H45-INTAVI!H45</f>
        <v>4.7995700773860701</v>
      </c>
      <c r="I45" s="10">
        <f>PPRD!I45+RCV_RCY!I45+IMP!I45-EXP!I45+STK_CHG!I45-INTMARB!I45-INTAVI!I45</f>
        <v>4.7995700773860701</v>
      </c>
      <c r="J45" s="10">
        <f>PPRD!J45+RCV_RCY!J45+IMP!J45-EXP!J45+STK_CHG!J45-INTMARB!J45-INTAVI!J45</f>
        <v>4.7995700773860701</v>
      </c>
      <c r="K45" s="10">
        <f>PPRD!K45+RCV_RCY!K45+IMP!K45-EXP!K45+STK_CHG!K45-INTMARB!K45-INTAVI!K45</f>
        <v>3.839724849527085</v>
      </c>
      <c r="L45" s="10">
        <f>PPRD!L45+RCV_RCY!L45+IMP!L45-EXP!L45+STK_CHG!L45-INTMARB!L45-INTAVI!L45</f>
        <v>2.8797936371453128</v>
      </c>
      <c r="M45" s="10">
        <f>PPRD!M45+RCV_RCY!M45+IMP!M45-EXP!M45+STK_CHG!M45-INTMARB!M45-INTAVI!M45</f>
        <v>2.8797936371453128</v>
      </c>
      <c r="N45" s="10">
        <f>PPRD!N45+RCV_RCY!N45+IMP!N45-EXP!N45+STK_CHG!N45-INTMARB!N45-INTAVI!N45</f>
        <v>2.8797936371453128</v>
      </c>
      <c r="O45" s="10">
        <f>PPRD!O45+RCV_RCY!O45+IMP!O45-EXP!O45+STK_CHG!O45-INTMARB!O45-INTAVI!O45</f>
        <v>1.9198624247635421</v>
      </c>
      <c r="P45" s="10">
        <f>PPRD!P45+RCV_RCY!P45+IMP!P45-EXP!P45+STK_CHG!P45-INTMARB!P45-INTAVI!P45</f>
        <v>2.8797936371453128</v>
      </c>
      <c r="Q45" s="10">
        <f>PPRD!Q45+RCV_RCY!Q45+IMP!Q45-EXP!Q45+STK_CHG!Q45-INTMARB!Q45-INTAVI!Q45</f>
        <v>2.8797936371453128</v>
      </c>
      <c r="R45" s="10">
        <f>PPRD!R45+RCV_RCY!R45+IMP!R45-EXP!R45+STK_CHG!R45-INTMARB!R45-INTAVI!R45</f>
        <v>2.8797936371453128</v>
      </c>
      <c r="S45" s="10">
        <f>PPRD!S45+RCV_RCY!S45+IMP!S45-EXP!S45+STK_CHG!S45-INTMARB!S45-INTAVI!S45</f>
        <v>2.8797936371453128</v>
      </c>
      <c r="T45" s="10">
        <f>PPRD!T45+RCV_RCY!T45+IMP!T45-EXP!T45+STK_CHG!T45-INTMARB!T45-INTAVI!T45</f>
        <v>2.9757523645743764</v>
      </c>
      <c r="U45" s="10">
        <f>PPRD!U45+RCV_RCY!U45+IMP!U45-EXP!U45+STK_CHG!U45-INTMARB!U45-INTAVI!U45</f>
        <v>2.78383490971625</v>
      </c>
      <c r="V45" s="10">
        <f>PPRD!V45+RCV_RCY!V45+IMP!V45-EXP!V45+STK_CHG!V45-INTMARB!V45-INTAVI!V45</f>
        <v>2.9757523645743769</v>
      </c>
      <c r="W45" s="10">
        <f>PPRD!W45+RCV_RCY!W45+IMP!W45-EXP!W45+STK_CHG!W45-INTMARB!W45-INTAVI!W45</f>
        <v>3.1677558039552882</v>
      </c>
      <c r="X45" s="10">
        <f>PPRD!X45+RCV_RCY!X45+IMP!X45-EXP!X45+STK_CHG!X45-INTMARB!X45-INTAVI!X45</f>
        <v>3.263714531384351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1.6003439380911431</v>
      </c>
      <c r="D46" s="10">
        <f>PPRD!D46+RCV_RCY!D46+IMP!D46-EXP!D46+STK_CHG!D46-INTMARB!D46-INTAVI!D46</f>
        <v>1.6002579535683576</v>
      </c>
      <c r="E46" s="10">
        <f>PPRD!E46+RCV_RCY!E46+IMP!E46-EXP!E46+STK_CHG!E46-INTMARB!E46-INTAVI!E46</f>
        <v>-35.205846947549439</v>
      </c>
      <c r="F46" s="10">
        <f>PPRD!F46+RCV_RCY!F46+IMP!F46-EXP!F46+STK_CHG!F46-INTMARB!F46-INTAVI!F46</f>
        <v>13.602235597592433</v>
      </c>
      <c r="G46" s="10">
        <f>PPRD!G46+RCV_RCY!G46+IMP!G46-EXP!G46+STK_CHG!G46-INTMARB!G46-INTAVI!G46</f>
        <v>-17.603009458297503</v>
      </c>
      <c r="H46" s="10">
        <f>PPRD!H46+RCV_RCY!H46+IMP!H46-EXP!H46+STK_CHG!H46-INTMARB!H46-INTAVI!H46</f>
        <v>-20.803525365434211</v>
      </c>
      <c r="I46" s="10">
        <f>PPRD!I46+RCV_RCY!I46+IMP!I46-EXP!I46+STK_CHG!I46-INTMARB!I46-INTAVI!I46</f>
        <v>-12.00197764402407</v>
      </c>
      <c r="J46" s="10">
        <f>PPRD!J46+RCV_RCY!J46+IMP!J46-EXP!J46+STK_CHG!J46-INTMARB!J46-INTAVI!J46</f>
        <v>-16.002579535683587</v>
      </c>
      <c r="K46" s="10">
        <f>PPRD!K46+RCV_RCY!K46+IMP!K46-EXP!K46+STK_CHG!K46-INTMARB!K46-INTAVI!K46</f>
        <v>1.6002579535683621</v>
      </c>
      <c r="L46" s="10">
        <f>PPRD!L46+RCV_RCY!L46+IMP!L46-EXP!L46+STK_CHG!L46-INTMARB!L46-INTAVI!L46</f>
        <v>15.20249355116079</v>
      </c>
      <c r="M46" s="10">
        <f>PPRD!M46+RCV_RCY!M46+IMP!M46-EXP!M46+STK_CHG!M46-INTMARB!M46-INTAVI!M46</f>
        <v>16.002751504729151</v>
      </c>
      <c r="N46" s="10">
        <f>PPRD!N46+RCV_RCY!N46+IMP!N46-EXP!N46+STK_CHG!N46-INTMARB!N46-INTAVI!N46</f>
        <v>19.203267411865859</v>
      </c>
      <c r="O46" s="10">
        <f>PPRD!O46+RCV_RCY!O46+IMP!O46-EXP!O46+STK_CHG!O46-INTMARB!O46-INTAVI!O46</f>
        <v>13.602235597592436</v>
      </c>
      <c r="P46" s="10">
        <f>PPRD!P46+RCV_RCY!P46+IMP!P46-EXP!P46+STK_CHG!P46-INTMARB!P46-INTAVI!P46</f>
        <v>12.00206362854686</v>
      </c>
      <c r="Q46" s="10">
        <f>PPRD!Q46+RCV_RCY!Q46+IMP!Q46-EXP!Q46+STK_CHG!Q46-INTMARB!Q46-INTAVI!Q46</f>
        <v>13.602235597592436</v>
      </c>
      <c r="R46" s="10">
        <f>PPRD!R46+RCV_RCY!R46+IMP!R46-EXP!R46+STK_CHG!R46-INTMARB!R46-INTAVI!R46</f>
        <v>15.202579535683579</v>
      </c>
      <c r="S46" s="10">
        <f>PPRD!S46+RCV_RCY!S46+IMP!S46-EXP!S46+STK_CHG!S46-INTMARB!S46-INTAVI!S46</f>
        <v>18.403009458297511</v>
      </c>
      <c r="T46" s="10">
        <f>PPRD!T46+RCV_RCY!T46+IMP!T46-EXP!T46+STK_CHG!T46-INTMARB!T46-INTAVI!T46</f>
        <v>18.083061049011178</v>
      </c>
      <c r="U46" s="10">
        <f>PPRD!U46+RCV_RCY!U46+IMP!U46-EXP!U46+STK_CHG!U46-INTMARB!U46-INTAVI!U46</f>
        <v>18.80318142734307</v>
      </c>
      <c r="V46" s="10">
        <f>PPRD!V46+RCV_RCY!V46+IMP!V46-EXP!V46+STK_CHG!V46-INTMARB!V46-INTAVI!V46</f>
        <v>19.923387790197758</v>
      </c>
      <c r="W46" s="10">
        <f>PPRD!W46+RCV_RCY!W46+IMP!W46-EXP!W46+STK_CHG!W46-INTMARB!W46-INTAVI!W46</f>
        <v>20.243336199484098</v>
      </c>
      <c r="X46" s="10">
        <f>PPRD!X46+RCV_RCY!X46+IMP!X46-EXP!X46+STK_CHG!X46-INTMARB!X46-INTAVI!X46</f>
        <v>20.96345657781599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-56.809458297506445</v>
      </c>
      <c r="D47" s="10">
        <f>PPRD!D47+RCV_RCY!D47+IMP!D47-EXP!D47+STK_CHG!D47-INTMARB!D47-INTAVI!D47</f>
        <v>-42.407050730868434</v>
      </c>
      <c r="E47" s="10">
        <f>PPRD!E47+RCV_RCY!E47+IMP!E47-EXP!E47+STK_CHG!E47-INTMARB!E47-INTAVI!E47</f>
        <v>-40.806792777300089</v>
      </c>
      <c r="F47" s="10">
        <f>PPRD!F47+RCV_RCY!F47+IMP!F47-EXP!F47+STK_CHG!F47-INTMARB!F47-INTAVI!F47</f>
        <v>2.4004299226139301</v>
      </c>
      <c r="G47" s="10">
        <f>PPRD!G47+RCV_RCY!G47+IMP!G47-EXP!G47+STK_CHG!G47-INTMARB!G47-INTAVI!G47</f>
        <v>24.004041272570944</v>
      </c>
      <c r="H47" s="10">
        <f>PPRD!H47+RCV_RCY!H47+IMP!H47-EXP!H47+STK_CHG!H47-INTMARB!H47-INTAVI!H47</f>
        <v>18.403095442820298</v>
      </c>
      <c r="I47" s="10">
        <f>PPRD!I47+RCV_RCY!I47+IMP!I47-EXP!I47+STK_CHG!I47-INTMARB!I47-INTAVI!I47</f>
        <v>-12.802149613069645</v>
      </c>
      <c r="J47" s="10">
        <f>PPRD!J47+RCV_RCY!J47+IMP!J47-EXP!J47+STK_CHG!J47-INTMARB!J47-INTAVI!J47</f>
        <v>29.604901117798789</v>
      </c>
      <c r="K47" s="10">
        <f>PPRD!K47+RCV_RCY!K47+IMP!K47-EXP!K47+STK_CHG!K47-INTMARB!K47-INTAVI!K47</f>
        <v>57.609630266552045</v>
      </c>
      <c r="L47" s="10">
        <f>PPRD!L47+RCV_RCY!L47+IMP!L47-EXP!L47+STK_CHG!L47-INTMARB!L47-INTAVI!L47</f>
        <v>77.612983662940664</v>
      </c>
      <c r="M47" s="10">
        <f>PPRD!M47+RCV_RCY!M47+IMP!M47-EXP!M47+STK_CHG!M47-INTMARB!M47-INTAVI!M47</f>
        <v>48.007996560619077</v>
      </c>
      <c r="N47" s="10">
        <f>PPRD!N47+RCV_RCY!N47+IMP!N47-EXP!N47+STK_CHG!N47-INTMARB!N47-INTAVI!N47</f>
        <v>73.612295786758381</v>
      </c>
      <c r="O47" s="10">
        <f>PPRD!O47+RCV_RCY!O47+IMP!O47-EXP!O47+STK_CHG!O47-INTMARB!O47-INTAVI!O47</f>
        <v>82.413843508168526</v>
      </c>
      <c r="P47" s="10">
        <f>PPRD!P47+RCV_RCY!P47+IMP!P47-EXP!P47+STK_CHG!P47-INTMARB!P47-INTAVI!P47</f>
        <v>81.613585554600149</v>
      </c>
      <c r="Q47" s="10">
        <f>PPRD!Q47+RCV_RCY!Q47+IMP!Q47-EXP!Q47+STK_CHG!Q47-INTMARB!Q47-INTAVI!Q47</f>
        <v>89.61496130696473</v>
      </c>
      <c r="R47" s="10">
        <f>PPRD!R47+RCV_RCY!R47+IMP!R47-EXP!R47+STK_CHG!R47-INTMARB!R47-INTAVI!R47</f>
        <v>85.614273430782447</v>
      </c>
      <c r="S47" s="10">
        <f>PPRD!S47+RCV_RCY!S47+IMP!S47-EXP!S47+STK_CHG!S47-INTMARB!S47-INTAVI!S47</f>
        <v>92.175408426483216</v>
      </c>
      <c r="T47" s="10">
        <f>PPRD!T47+RCV_RCY!T47+IMP!T47-EXP!T47+STK_CHG!T47-INTMARB!T47-INTAVI!T47</f>
        <v>82.973860705073093</v>
      </c>
      <c r="U47" s="10">
        <f>PPRD!U47+RCV_RCY!U47+IMP!U47-EXP!U47+STK_CHG!U47-INTMARB!U47-INTAVI!U47</f>
        <v>88.574806534823722</v>
      </c>
      <c r="V47" s="10">
        <f>PPRD!V47+RCV_RCY!V47+IMP!V47-EXP!V47+STK_CHG!V47-INTMARB!V47-INTAVI!V47</f>
        <v>107.2178847807395</v>
      </c>
      <c r="W47" s="10">
        <f>PPRD!W47+RCV_RCY!W47+IMP!W47-EXP!W47+STK_CHG!W47-INTMARB!W47-INTAVI!W47</f>
        <v>96.496130696474609</v>
      </c>
      <c r="X47" s="10">
        <f>PPRD!X47+RCV_RCY!X47+IMP!X47-EXP!X47+STK_CHG!X47-INTMARB!X47-INTAVI!X47</f>
        <v>107.21797076526228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-35.910490111779872</v>
      </c>
      <c r="D48" s="10">
        <f>PPRD!D48+RCV_RCY!D48+IMP!D48-EXP!D48+STK_CHG!D48-INTMARB!D48-INTAVI!D48</f>
        <v>-11.106362854686161</v>
      </c>
      <c r="E48" s="10">
        <f>PPRD!E48+RCV_RCY!E48+IMP!E48-EXP!E48+STK_CHG!E48-INTMARB!E48-INTAVI!E48</f>
        <v>-31.838177128116939</v>
      </c>
      <c r="F48" s="10">
        <f>PPRD!F48+RCV_RCY!F48+IMP!F48-EXP!F48+STK_CHG!F48-INTMARB!F48-INTAVI!F48</f>
        <v>-24.433877901977638</v>
      </c>
      <c r="G48" s="10">
        <f>PPRD!G48+RCV_RCY!G48+IMP!G48-EXP!G48+STK_CHG!G48-INTMARB!G48-INTAVI!G48</f>
        <v>19.251074806534827</v>
      </c>
      <c r="H48" s="10">
        <f>PPRD!H48+RCV_RCY!H48+IMP!H48-EXP!H48+STK_CHG!H48-INTMARB!H48-INTAVI!H48</f>
        <v>102.91865864144451</v>
      </c>
      <c r="I48" s="10">
        <f>PPRD!I48+RCV_RCY!I48+IMP!I48-EXP!I48+STK_CHG!I48-INTMARB!I48-INTAVI!I48</f>
        <v>120.6888220120378</v>
      </c>
      <c r="J48" s="10">
        <f>PPRD!J48+RCV_RCY!J48+IMP!J48-EXP!J48+STK_CHG!J48-INTMARB!J48-INTAVI!J48</f>
        <v>114.76543422184001</v>
      </c>
      <c r="K48" s="10">
        <f>PPRD!K48+RCV_RCY!K48+IMP!K48-EXP!K48+STK_CHG!K48-INTMARB!K48-INTAVI!K48</f>
        <v>118.46749785038693</v>
      </c>
      <c r="L48" s="10">
        <f>PPRD!L48+RCV_RCY!L48+IMP!L48-EXP!L48+STK_CHG!L48-INTMARB!L48-INTAVI!L48</f>
        <v>81.446517626827159</v>
      </c>
      <c r="M48" s="10">
        <f>PPRD!M48+RCV_RCY!M48+IMP!M48-EXP!M48+STK_CHG!M48-INTMARB!M48-INTAVI!M48</f>
        <v>52.569991401547711</v>
      </c>
      <c r="N48" s="10">
        <f>PPRD!N48+RCV_RCY!N48+IMP!N48-EXP!N48+STK_CHG!N48-INTMARB!N48-INTAVI!N48</f>
        <v>54.050902837489261</v>
      </c>
      <c r="O48" s="10">
        <f>PPRD!O48+RCV_RCY!O48+IMP!O48-EXP!O48+STK_CHG!O48-INTMARB!O48-INTAVI!O48</f>
        <v>47.387016337059336</v>
      </c>
      <c r="P48" s="10">
        <f>PPRD!P48+RCV_RCY!P48+IMP!P48-EXP!P48+STK_CHG!P48-INTMARB!P48-INTAVI!P48</f>
        <v>94.033619948409225</v>
      </c>
      <c r="Q48" s="10">
        <f>PPRD!Q48+RCV_RCY!Q48+IMP!Q48-EXP!Q48+STK_CHG!Q48-INTMARB!Q48-INTAVI!Q48</f>
        <v>107.36122098022359</v>
      </c>
      <c r="R48" s="10">
        <f>PPRD!R48+RCV_RCY!R48+IMP!R48-EXP!R48+STK_CHG!R48-INTMARB!R48-INTAVI!R48</f>
        <v>108.10163370593288</v>
      </c>
      <c r="S48" s="10">
        <f>PPRD!S48+RCV_RCY!S48+IMP!S48-EXP!S48+STK_CHG!S48-INTMARB!S48-INTAVI!S48</f>
        <v>116.98675838349092</v>
      </c>
      <c r="T48" s="10">
        <f>PPRD!T48+RCV_RCY!T48+IMP!T48-EXP!T48+STK_CHG!T48-INTMARB!T48-INTAVI!T48</f>
        <v>123.20627687016338</v>
      </c>
      <c r="U48" s="10">
        <f>PPRD!U48+RCV_RCY!U48+IMP!U48-EXP!U48+STK_CHG!U48-INTMARB!U48-INTAVI!U48</f>
        <v>120.24462596732583</v>
      </c>
      <c r="V48" s="10">
        <f>PPRD!V48+RCV_RCY!V48+IMP!V48-EXP!V48+STK_CHG!V48-INTMARB!V48-INTAVI!V48</f>
        <v>70.340154772140991</v>
      </c>
      <c r="W48" s="10">
        <f>PPRD!W48+RCV_RCY!W48+IMP!W48-EXP!W48+STK_CHG!W48-INTMARB!W48-INTAVI!W48</f>
        <v>74.560533104041269</v>
      </c>
      <c r="X48" s="10">
        <f>PPRD!X48+RCV_RCY!X48+IMP!X48-EXP!X48+STK_CHG!X48-INTMARB!X48-INTAVI!X48</f>
        <v>65.97153912295785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0.95993121238177226</v>
      </c>
      <c r="D49" s="10">
        <f>PPRD!D49+RCV_RCY!D49+IMP!D49-EXP!D49+STK_CHG!D49-INTMARB!D49-INTAVI!D49</f>
        <v>0.9599312123817707</v>
      </c>
      <c r="E49" s="10">
        <f>PPRD!E49+RCV_RCY!E49+IMP!E49-EXP!E49+STK_CHG!E49-INTMARB!E49-INTAVI!E49</f>
        <v>0.95984522785898507</v>
      </c>
      <c r="F49" s="10">
        <f>PPRD!F49+RCV_RCY!F49+IMP!F49-EXP!F49+STK_CHG!F49-INTMARB!F49-INTAVI!F49</f>
        <v>2.8797936371453146</v>
      </c>
      <c r="G49" s="10">
        <f>PPRD!G49+RCV_RCY!G49+IMP!G49-EXP!G49+STK_CHG!G49-INTMARB!G49-INTAVI!G49</f>
        <v>1.9197764402407573</v>
      </c>
      <c r="H49" s="10">
        <f>PPRD!H49+RCV_RCY!H49+IMP!H49-EXP!H49+STK_CHG!H49-INTMARB!H49-INTAVI!H49</f>
        <v>3.8396388650043001</v>
      </c>
      <c r="I49" s="10">
        <f>PPRD!I49+RCV_RCY!I49+IMP!I49-EXP!I49+STK_CHG!I49-INTMARB!I49-INTAVI!I49</f>
        <v>3.8396388650043001</v>
      </c>
      <c r="J49" s="10">
        <f>PPRD!J49+RCV_RCY!J49+IMP!J49-EXP!J49+STK_CHG!J49-INTMARB!J49-INTAVI!J49</f>
        <v>1.9197764402407573</v>
      </c>
      <c r="K49" s="10">
        <f>PPRD!K49+RCV_RCY!K49+IMP!K49-EXP!K49+STK_CHG!K49-INTMARB!K49-INTAVI!K49</f>
        <v>3.8396388650042992</v>
      </c>
      <c r="L49" s="10">
        <f>PPRD!L49+RCV_RCY!L49+IMP!L49-EXP!L49+STK_CHG!L49-INTMARB!L49-INTAVI!L49</f>
        <v>8.6392949269131538</v>
      </c>
      <c r="M49" s="10">
        <f>PPRD!M49+RCV_RCY!M49+IMP!M49-EXP!M49+STK_CHG!M49-INTMARB!M49-INTAVI!M49</f>
        <v>7.6793637145313847</v>
      </c>
      <c r="N49" s="10">
        <f>PPRD!N49+RCV_RCY!N49+IMP!N49-EXP!N49+STK_CHG!N49-INTMARB!N49-INTAVI!N49</f>
        <v>7.6793637145313847</v>
      </c>
      <c r="O49" s="10">
        <f>PPRD!O49+RCV_RCY!O49+IMP!O49-EXP!O49+STK_CHG!O49-INTMARB!O49-INTAVI!O49</f>
        <v>5.7595012897678419</v>
      </c>
      <c r="P49" s="10">
        <f>PPRD!P49+RCV_RCY!P49+IMP!P49-EXP!P49+STK_CHG!P49-INTMARB!P49-INTAVI!P49</f>
        <v>5.7595012897678419</v>
      </c>
      <c r="Q49" s="10">
        <f>PPRD!Q49+RCV_RCY!Q49+IMP!Q49-EXP!Q49+STK_CHG!Q49-INTMARB!Q49-INTAVI!Q49</f>
        <v>6.7194325021496129</v>
      </c>
      <c r="R49" s="10">
        <f>PPRD!R49+RCV_RCY!R49+IMP!R49-EXP!R49+STK_CHG!R49-INTMARB!R49-INTAVI!R49</f>
        <v>7.6793637145313847</v>
      </c>
      <c r="S49" s="10">
        <f>PPRD!S49+RCV_RCY!S49+IMP!S49-EXP!S49+STK_CHG!S49-INTMARB!S49-INTAVI!S49</f>
        <v>7.6793637145313847</v>
      </c>
      <c r="T49" s="10">
        <f>PPRD!T49+RCV_RCY!T49+IMP!T49-EXP!T49+STK_CHG!T49-INTMARB!T49-INTAVI!T49</f>
        <v>7.3914015477214088</v>
      </c>
      <c r="U49" s="10">
        <f>PPRD!U49+RCV_RCY!U49+IMP!U49-EXP!U49+STK_CHG!U49-INTMARB!U49-INTAVI!U49</f>
        <v>6.1435081685296646</v>
      </c>
      <c r="V49" s="10">
        <f>PPRD!V49+RCV_RCY!V49+IMP!V49-EXP!V49+STK_CHG!V49-INTMARB!V49-INTAVI!V49</f>
        <v>5.7595012897678401</v>
      </c>
      <c r="W49" s="10">
        <f>PPRD!W49+RCV_RCY!W49+IMP!W49-EXP!W49+STK_CHG!W49-INTMARB!W49-INTAVI!W49</f>
        <v>5.3755803955288046</v>
      </c>
      <c r="X49" s="10">
        <f>PPRD!X49+RCV_RCY!X49+IMP!X49-EXP!X49+STK_CHG!X49-INTMARB!X49-INTAVI!X49</f>
        <v>5.2795356835769551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-7.1054273576010019E-15</v>
      </c>
      <c r="D50" s="10">
        <f>PPRD!D50+RCV_RCY!D50+IMP!D50-EXP!D50+STK_CHG!D50-INTMARB!D50-INTAVI!D50</f>
        <v>5.8555460017196914</v>
      </c>
      <c r="E50" s="10">
        <f>PPRD!E50+RCV_RCY!E50+IMP!E50-EXP!E50+STK_CHG!E50-INTMARB!E50-INTAVI!E50</f>
        <v>-2.8797076526225278</v>
      </c>
      <c r="F50" s="10">
        <f>PPRD!F50+RCV_RCY!F50+IMP!F50-EXP!F50+STK_CHG!F50-INTMARB!F50-INTAVI!F50</f>
        <v>-36.765004299226135</v>
      </c>
      <c r="G50" s="10">
        <f>PPRD!G50+RCV_RCY!G50+IMP!G50-EXP!G50+STK_CHG!G50-INTMARB!G50-INTAVI!G50</f>
        <v>-68.250386930352533</v>
      </c>
      <c r="H50" s="10">
        <f>PPRD!H50+RCV_RCY!H50+IMP!H50-EXP!H50+STK_CHG!H50-INTMARB!H50-INTAVI!H50</f>
        <v>-40.796732588134134</v>
      </c>
      <c r="I50" s="10">
        <f>PPRD!I50+RCV_RCY!I50+IMP!I50-EXP!I50+STK_CHG!I50-INTMARB!I50-INTAVI!I50</f>
        <v>-11.135081685296644</v>
      </c>
      <c r="J50" s="10">
        <f>PPRD!J50+RCV_RCY!J50+IMP!J50-EXP!J50+STK_CHG!J50-INTMARB!J50-INTAVI!J50</f>
        <v>-57.979277730008604</v>
      </c>
      <c r="K50" s="10">
        <f>PPRD!K50+RCV_RCY!K50+IMP!K50-EXP!K50+STK_CHG!K50-INTMARB!K50-INTAVI!K50</f>
        <v>-35.325107480653486</v>
      </c>
      <c r="L50" s="10">
        <f>PPRD!L50+RCV_RCY!L50+IMP!L50-EXP!L50+STK_CHG!L50-INTMARB!L50-INTAVI!L50</f>
        <v>-108.9511607910576</v>
      </c>
      <c r="M50" s="10">
        <f>PPRD!M50+RCV_RCY!M50+IMP!M50-EXP!M50+STK_CHG!M50-INTMARB!M50-INTAVI!M50</f>
        <v>-204.84729148753226</v>
      </c>
      <c r="N50" s="10">
        <f>PPRD!N50+RCV_RCY!N50+IMP!N50-EXP!N50+STK_CHG!N50-INTMARB!N50-INTAVI!N50</f>
        <v>-35.421066208082543</v>
      </c>
      <c r="O50" s="10">
        <f>PPRD!O50+RCV_RCY!O50+IMP!O50-EXP!O50+STK_CHG!O50-INTMARB!O50-INTAVI!O50</f>
        <v>-51.355803955288039</v>
      </c>
      <c r="P50" s="10">
        <f>PPRD!P50+RCV_RCY!P50+IMP!P50-EXP!P50+STK_CHG!P50-INTMARB!P50-INTAVI!P50</f>
        <v>-36.380997420464311</v>
      </c>
      <c r="Q50" s="10">
        <f>PPRD!Q50+RCV_RCY!Q50+IMP!Q50-EXP!Q50+STK_CHG!Q50-INTMARB!Q50-INTAVI!Q50</f>
        <v>-6.4314703353396254</v>
      </c>
      <c r="R50" s="10">
        <f>PPRD!R50+RCV_RCY!R50+IMP!R50-EXP!R50+STK_CHG!R50-INTMARB!R50-INTAVI!R50</f>
        <v>-115.09458297506451</v>
      </c>
      <c r="S50" s="10">
        <f>PPRD!S50+RCV_RCY!S50+IMP!S50-EXP!S50+STK_CHG!S50-INTMARB!S50-INTAVI!S50</f>
        <v>-192.17635425623388</v>
      </c>
      <c r="T50" s="10">
        <f>PPRD!T50+RCV_RCY!T50+IMP!T50-EXP!T50+STK_CHG!T50-INTMARB!T50-INTAVI!T50</f>
        <v>-104.63147033533964</v>
      </c>
      <c r="U50" s="10">
        <f>PPRD!U50+RCV_RCY!U50+IMP!U50-EXP!U50+STK_CHG!U50-INTMARB!U50-INTAVI!U50</f>
        <v>-95.896216680997412</v>
      </c>
      <c r="V50" s="10">
        <f>PPRD!V50+RCV_RCY!V50+IMP!V50-EXP!V50+STK_CHG!V50-INTMARB!V50-INTAVI!V50</f>
        <v>-16.126655202063624</v>
      </c>
      <c r="W50" s="10">
        <f>PPRD!W50+RCV_RCY!W50+IMP!W50-EXP!W50+STK_CHG!W50-INTMARB!W50-INTAVI!W50</f>
        <v>-78.137575236457423</v>
      </c>
      <c r="X50" s="10">
        <f>PPRD!X50+RCV_RCY!X50+IMP!X50-EXP!X50+STK_CHG!X50-INTMARB!X50-INTAVI!X50</f>
        <v>-49.244024075666367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2209.4153052450561</v>
      </c>
      <c r="D51" s="37">
        <f>PPRD!D51+RCV_RCY!D51+IMP!D51-EXP!D51+STK_CHG!D51-INTMARB!D51-INTAVI!D51</f>
        <v>2315.2106620808249</v>
      </c>
      <c r="E51" s="37">
        <f>PPRD!E51+RCV_RCY!E51+IMP!E51-EXP!E51+STK_CHG!E51-INTMARB!E51-INTAVI!E51</f>
        <v>2370.3353396388648</v>
      </c>
      <c r="F51" s="37">
        <f>PPRD!F51+RCV_RCY!F51+IMP!F51-EXP!F51+STK_CHG!F51-INTMARB!F51-INTAVI!F51</f>
        <v>2356.1263972484953</v>
      </c>
      <c r="G51" s="37">
        <f>PPRD!G51+RCV_RCY!G51+IMP!G51-EXP!G51+STK_CHG!G51-INTMARB!G51-INTAVI!G51</f>
        <v>2458.1470335339636</v>
      </c>
      <c r="H51" s="37">
        <f>PPRD!H51+RCV_RCY!H51+IMP!H51-EXP!H51+STK_CHG!H51-INTMARB!H51-INTAVI!H51</f>
        <v>2376.9604471195189</v>
      </c>
      <c r="I51" s="37">
        <f>PPRD!I51+RCV_RCY!I51+IMP!I51-EXP!I51+STK_CHG!I51-INTMARB!I51-INTAVI!I51</f>
        <v>2350.7308684436803</v>
      </c>
      <c r="J51" s="37">
        <f>PPRD!J51+RCV_RCY!J51+IMP!J51-EXP!J51+STK_CHG!J51-INTMARB!J51-INTAVI!J51</f>
        <v>2701.0963026655199</v>
      </c>
      <c r="K51" s="37">
        <f>PPRD!K51+RCV_RCY!K51+IMP!K51-EXP!K51+STK_CHG!K51-INTMARB!K51-INTAVI!K51</f>
        <v>2576.7626827171102</v>
      </c>
      <c r="L51" s="37">
        <f>PPRD!L51+RCV_RCY!L51+IMP!L51-EXP!L51+STK_CHG!L51-INTMARB!L51-INTAVI!L51</f>
        <v>2403.2674118658647</v>
      </c>
      <c r="M51" s="37">
        <f>PPRD!M51+RCV_RCY!M51+IMP!M51-EXP!M51+STK_CHG!M51-INTMARB!M51-INTAVI!M51</f>
        <v>2632.3516766981948</v>
      </c>
      <c r="N51" s="37">
        <f>PPRD!N51+RCV_RCY!N51+IMP!N51-EXP!N51+STK_CHG!N51-INTMARB!N51-INTAVI!N51</f>
        <v>2570.2278589853827</v>
      </c>
      <c r="O51" s="37">
        <f>PPRD!O51+RCV_RCY!O51+IMP!O51-EXP!O51+STK_CHG!O51-INTMARB!O51-INTAVI!O51</f>
        <v>2413.2416165090281</v>
      </c>
      <c r="P51" s="37">
        <f>PPRD!P51+RCV_RCY!P51+IMP!P51-EXP!P51+STK_CHG!P51-INTMARB!P51-INTAVI!P51</f>
        <v>2281.8572656921751</v>
      </c>
      <c r="Q51" s="37">
        <f>PPRD!Q51+RCV_RCY!Q51+IMP!Q51-EXP!Q51+STK_CHG!Q51-INTMARB!Q51-INTAVI!Q51</f>
        <v>2019.4110060189171</v>
      </c>
      <c r="R51" s="37">
        <f>PPRD!R51+RCV_RCY!R51+IMP!R51-EXP!R51+STK_CHG!R51-INTMARB!R51-INTAVI!R51</f>
        <v>2081.9002579535686</v>
      </c>
      <c r="S51" s="37">
        <f>PPRD!S51+RCV_RCY!S51+IMP!S51-EXP!S51+STK_CHG!S51-INTMARB!S51-INTAVI!S51</f>
        <v>2170.5316423043851</v>
      </c>
      <c r="T51" s="37">
        <f>PPRD!T51+RCV_RCY!T51+IMP!T51-EXP!T51+STK_CHG!T51-INTMARB!T51-INTAVI!T51</f>
        <v>2493.264832330181</v>
      </c>
      <c r="U51" s="37">
        <f>PPRD!U51+RCV_RCY!U51+IMP!U51-EXP!U51+STK_CHG!U51-INTMARB!U51-INTAVI!U51</f>
        <v>2292.2067927773005</v>
      </c>
      <c r="V51" s="37">
        <f>PPRD!V51+RCV_RCY!V51+IMP!V51-EXP!V51+STK_CHG!V51-INTMARB!V51-INTAVI!V51</f>
        <v>2405.9692175408427</v>
      </c>
      <c r="W51" s="37">
        <f>PPRD!W51+RCV_RCY!W51+IMP!W51-EXP!W51+STK_CHG!W51-INTMARB!W51-INTAVI!W51</f>
        <v>2525.2015477214095</v>
      </c>
      <c r="X51" s="37">
        <f>PPRD!X51+RCV_RCY!X51+IMP!X51-EXP!X51+STK_CHG!X51-INTMARB!X51-INTAVI!X51</f>
        <v>2429.2179707652622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1557.5007738607046</v>
      </c>
      <c r="D52" s="37">
        <f t="shared" si="20"/>
        <v>1712.6597592433359</v>
      </c>
      <c r="E52" s="37">
        <f t="shared" si="20"/>
        <v>1553.3567497850383</v>
      </c>
      <c r="F52" s="37">
        <f t="shared" si="20"/>
        <v>1683.681599312124</v>
      </c>
      <c r="G52" s="37">
        <f t="shared" si="20"/>
        <v>1850.557953568358</v>
      </c>
      <c r="H52" s="37">
        <f t="shared" si="20"/>
        <v>1860.6478073946687</v>
      </c>
      <c r="I52" s="37">
        <f t="shared" si="20"/>
        <v>1738.0170249355119</v>
      </c>
      <c r="J52" s="37">
        <f t="shared" si="20"/>
        <v>1545.3239036973346</v>
      </c>
      <c r="K52" s="37">
        <f t="shared" si="20"/>
        <v>1641.8575236457436</v>
      </c>
      <c r="L52" s="37">
        <f t="shared" si="20"/>
        <v>1841.708856405847</v>
      </c>
      <c r="M52" s="37">
        <f t="shared" si="20"/>
        <v>2079.3656921754082</v>
      </c>
      <c r="N52" s="37">
        <f t="shared" si="20"/>
        <v>1718.4165090283748</v>
      </c>
      <c r="O52" s="37">
        <f t="shared" si="20"/>
        <v>1762.4514187446262</v>
      </c>
      <c r="P52" s="37">
        <f t="shared" si="20"/>
        <v>2097.3122098022359</v>
      </c>
      <c r="Q52" s="37">
        <f t="shared" si="20"/>
        <v>2017.032244196045</v>
      </c>
      <c r="R52" s="37">
        <f t="shared" si="20"/>
        <v>1974.8366294067068</v>
      </c>
      <c r="S52" s="37">
        <f t="shared" si="20"/>
        <v>2017.9889939810839</v>
      </c>
      <c r="T52" s="37">
        <f t="shared" si="20"/>
        <v>1910.2092863284602</v>
      </c>
      <c r="U52" s="37">
        <f t="shared" si="20"/>
        <v>2183.4723989681861</v>
      </c>
      <c r="V52" s="37">
        <f t="shared" si="20"/>
        <v>2136.3336199484088</v>
      </c>
      <c r="W52" s="37">
        <f t="shared" si="20"/>
        <v>2192.6332760103182</v>
      </c>
      <c r="X52" s="37">
        <f t="shared" ref="X52" si="21">SUM(X53:X70)</f>
        <v>2512.3348237317291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554.84952708512458</v>
      </c>
      <c r="D53" s="10">
        <f>PPRD!D53+RCV_RCY!D53+IMP!D53-EXP!D53+STK_CHG!D53-INTMARB!D53-INTAVI!D53</f>
        <v>617.40326741186584</v>
      </c>
      <c r="E53" s="10">
        <f>PPRD!E53+RCV_RCY!E53+IMP!E53-EXP!E53+STK_CHG!E53-INTMARB!E53-INTAVI!E53</f>
        <v>503.12983662940673</v>
      </c>
      <c r="F53" s="10">
        <f>PPRD!F53+RCV_RCY!F53+IMP!F53-EXP!F53+STK_CHG!F53-INTMARB!F53-INTAVI!F53</f>
        <v>469.28632846087697</v>
      </c>
      <c r="G53" s="10">
        <f>PPRD!G53+RCV_RCY!G53+IMP!G53-EXP!G53+STK_CHG!G53-INTMARB!G53-INTAVI!G53</f>
        <v>655.76956147893372</v>
      </c>
      <c r="H53" s="10">
        <f>PPRD!H53+RCV_RCY!H53+IMP!H53-EXP!H53+STK_CHG!H53-INTMARB!H53-INTAVI!H53</f>
        <v>604.94411006018913</v>
      </c>
      <c r="I53" s="10">
        <f>PPRD!I53+RCV_RCY!I53+IMP!I53-EXP!I53+STK_CHG!I53-INTMARB!I53-INTAVI!I53</f>
        <v>568.95958727429058</v>
      </c>
      <c r="J53" s="10">
        <f>PPRD!J53+RCV_RCY!J53+IMP!J53-EXP!J53+STK_CHG!J53-INTMARB!J53-INTAVI!J53</f>
        <v>404.11006018916589</v>
      </c>
      <c r="K53" s="10">
        <f>PPRD!K53+RCV_RCY!K53+IMP!K53-EXP!K53+STK_CHG!K53-INTMARB!K53-INTAVI!K53</f>
        <v>496.99054170249349</v>
      </c>
      <c r="L53" s="10">
        <f>PPRD!L53+RCV_RCY!L53+IMP!L53-EXP!L53+STK_CHG!L53-INTMARB!L53-INTAVI!L53</f>
        <v>637.00782459157347</v>
      </c>
      <c r="M53" s="10">
        <f>PPRD!M53+RCV_RCY!M53+IMP!M53-EXP!M53+STK_CHG!M53-INTMARB!M53-INTAVI!M53</f>
        <v>784.71220980223552</v>
      </c>
      <c r="N53" s="10">
        <f>PPRD!N53+RCV_RCY!N53+IMP!N53-EXP!N53+STK_CHG!N53-INTMARB!N53-INTAVI!N53</f>
        <v>432.66440240756663</v>
      </c>
      <c r="O53" s="10">
        <f>PPRD!O53+RCV_RCY!O53+IMP!O53-EXP!O53+STK_CHG!O53-INTMARB!O53-INTAVI!O53</f>
        <v>415.89853826311258</v>
      </c>
      <c r="P53" s="10">
        <f>PPRD!P53+RCV_RCY!P53+IMP!P53-EXP!P53+STK_CHG!P53-INTMARB!P53-INTAVI!P53</f>
        <v>741.33276010318139</v>
      </c>
      <c r="Q53" s="10">
        <f>PPRD!Q53+RCV_RCY!Q53+IMP!Q53-EXP!Q53+STK_CHG!Q53-INTMARB!Q53-INTAVI!Q53</f>
        <v>774.38693035253652</v>
      </c>
      <c r="R53" s="10">
        <f>PPRD!R53+RCV_RCY!R53+IMP!R53-EXP!R53+STK_CHG!R53-INTMARB!R53-INTAVI!R53</f>
        <v>549.49578675838347</v>
      </c>
      <c r="S53" s="10">
        <f>PPRD!S53+RCV_RCY!S53+IMP!S53-EXP!S53+STK_CHG!S53-INTMARB!S53-INTAVI!S53</f>
        <v>589.17446259673261</v>
      </c>
      <c r="T53" s="10">
        <f>PPRD!T53+RCV_RCY!T53+IMP!T53-EXP!T53+STK_CHG!T53-INTMARB!T53-INTAVI!T53</f>
        <v>456.35425623387778</v>
      </c>
      <c r="U53" s="10">
        <f>PPRD!U53+RCV_RCY!U53+IMP!U53-EXP!U53+STK_CHG!U53-INTMARB!U53-INTAVI!U53</f>
        <v>662.15821152192598</v>
      </c>
      <c r="V53" s="10">
        <f>PPRD!V53+RCV_RCY!V53+IMP!V53-EXP!V53+STK_CHG!V53-INTMARB!V53-INTAVI!V53</f>
        <v>500.95442820292351</v>
      </c>
      <c r="W53" s="10">
        <f>PPRD!W53+RCV_RCY!W53+IMP!W53-EXP!W53+STK_CHG!W53-INTMARB!W53-INTAVI!W53</f>
        <v>486.87876182287181</v>
      </c>
      <c r="X53" s="10">
        <f>PPRD!X53+RCV_RCY!X53+IMP!X53-EXP!X53+STK_CHG!X53-INTMARB!X53-INTAVI!X53</f>
        <v>612.87188306104895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0</v>
      </c>
      <c r="D55" s="10">
        <f>PPRD!D55+RCV_RCY!D55+IMP!D55-EXP!D55+STK_CHG!D55-INTMARB!D55-INTAVI!D55</f>
        <v>0</v>
      </c>
      <c r="E55" s="10">
        <f>PPRD!E55+RCV_RCY!E55+IMP!E55-EXP!E55+STK_CHG!E55-INTMARB!E55-INTAVI!E55</f>
        <v>0</v>
      </c>
      <c r="F55" s="10">
        <f>PPRD!F55+RCV_RCY!F55+IMP!F55-EXP!F55+STK_CHG!F55-INTMARB!F55-INTAVI!F55</f>
        <v>0</v>
      </c>
      <c r="G55" s="10">
        <f>PPRD!G55+RCV_RCY!G55+IMP!G55-EXP!G55+STK_CHG!G55-INTMARB!G55-INTAVI!G55</f>
        <v>0.1719690455717971</v>
      </c>
      <c r="H55" s="10">
        <f>PPRD!H55+RCV_RCY!H55+IMP!H55-EXP!H55+STK_CHG!H55-INTMARB!H55-INTAVI!H55</f>
        <v>0.85984522785898532</v>
      </c>
      <c r="I55" s="10">
        <f>PPRD!I55+RCV_RCY!I55+IMP!I55-EXP!I55+STK_CHG!I55-INTMARB!I55-INTAVI!I55</f>
        <v>1.633705932932072</v>
      </c>
      <c r="J55" s="10">
        <f>PPRD!J55+RCV_RCY!J55+IMP!J55-EXP!J55+STK_CHG!J55-INTMARB!J55-INTAVI!J55</f>
        <v>3.000859845227859</v>
      </c>
      <c r="K55" s="10">
        <f>PPRD!K55+RCV_RCY!K55+IMP!K55-EXP!K55+STK_CHG!K55-INTMARB!K55-INTAVI!K55</f>
        <v>3.430782459157351</v>
      </c>
      <c r="L55" s="10">
        <f>PPRD!L55+RCV_RCY!L55+IMP!L55-EXP!L55+STK_CHG!L55-INTMARB!L55-INTAVI!L55</f>
        <v>4.6603611349957008</v>
      </c>
      <c r="M55" s="10">
        <f>PPRD!M55+RCV_RCY!M55+IMP!M55-EXP!M55+STK_CHG!M55-INTMARB!M55-INTAVI!M55</f>
        <v>11.96044711951849</v>
      </c>
      <c r="N55" s="10">
        <f>PPRD!N55+RCV_RCY!N55+IMP!N55-EXP!N55+STK_CHG!N55-INTMARB!N55-INTAVI!N55</f>
        <v>17.28288907996561</v>
      </c>
      <c r="O55" s="10">
        <f>PPRD!O55+RCV_RCY!O55+IMP!O55-EXP!O55+STK_CHG!O55-INTMARB!O55-INTAVI!O55</f>
        <v>28.267067927772999</v>
      </c>
      <c r="P55" s="10">
        <f>PPRD!P55+RCV_RCY!P55+IMP!P55-EXP!P55+STK_CHG!P55-INTMARB!P55-INTAVI!P55</f>
        <v>44.478675838349098</v>
      </c>
      <c r="Q55" s="10">
        <f>PPRD!Q55+RCV_RCY!Q55+IMP!Q55-EXP!Q55+STK_CHG!Q55-INTMARB!Q55-INTAVI!Q55</f>
        <v>62.766122098022358</v>
      </c>
      <c r="R55" s="10">
        <f>PPRD!R55+RCV_RCY!R55+IMP!R55-EXP!R55+STK_CHG!R55-INTMARB!R55-INTAVI!R55</f>
        <v>68.469045571797068</v>
      </c>
      <c r="S55" s="10">
        <f>PPRD!S55+RCV_RCY!S55+IMP!S55-EXP!S55+STK_CHG!S55-INTMARB!S55-INTAVI!S55</f>
        <v>87.209630266552026</v>
      </c>
      <c r="T55" s="10">
        <f>PPRD!T55+RCV_RCY!T55+IMP!T55-EXP!T55+STK_CHG!T55-INTMARB!T55-INTAVI!T55</f>
        <v>103.5253654342218</v>
      </c>
      <c r="U55" s="10">
        <f>PPRD!U55+RCV_RCY!U55+IMP!U55-EXP!U55+STK_CHG!U55-INTMARB!U55-INTAVI!U55</f>
        <v>114.82373172828891</v>
      </c>
      <c r="V55" s="10">
        <f>PPRD!V55+RCV_RCY!V55+IMP!V55-EXP!V55+STK_CHG!V55-INTMARB!V55-INTAVI!V55</f>
        <v>126.1650902837489</v>
      </c>
      <c r="W55" s="10">
        <f>PPRD!W55+RCV_RCY!W55+IMP!W55-EXP!W55+STK_CHG!W55-INTMARB!W55-INTAVI!W55</f>
        <v>147.95356835769559</v>
      </c>
      <c r="X55" s="10">
        <f>PPRD!X55+RCV_RCY!X55+IMP!X55-EXP!X55+STK_CHG!X55-INTMARB!X55-INTAVI!X55</f>
        <v>177.2828890799656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</v>
      </c>
      <c r="D56" s="10">
        <f>PPRD!D56+RCV_RCY!D56+IMP!D56-EXP!D56+STK_CHG!D56-INTMARB!D56-INTAVI!D56</f>
        <v>0</v>
      </c>
      <c r="E56" s="10">
        <f>PPRD!E56+RCV_RCY!E56+IMP!E56-EXP!E56+STK_CHG!E56-INTMARB!E56-INTAVI!E56</f>
        <v>0</v>
      </c>
      <c r="F56" s="10">
        <f>PPRD!F56+RCV_RCY!F56+IMP!F56-EXP!F56+STK_CHG!F56-INTMARB!F56-INTAVI!F56</f>
        <v>0</v>
      </c>
      <c r="G56" s="10">
        <f>PPRD!G56+RCV_RCY!G56+IMP!G56-EXP!G56+STK_CHG!G56-INTMARB!G56-INTAVI!G56</f>
        <v>0</v>
      </c>
      <c r="H56" s="10">
        <f>PPRD!H56+RCV_RCY!H56+IMP!H56-EXP!H56+STK_CHG!H56-INTMARB!H56-INTAVI!H56</f>
        <v>0</v>
      </c>
      <c r="I56" s="10">
        <f>PPRD!I56+RCV_RCY!I56+IMP!I56-EXP!I56+STK_CHG!I56-INTMARB!I56-INTAVI!I56</f>
        <v>0</v>
      </c>
      <c r="J56" s="10">
        <f>PPRD!J56+RCV_RCY!J56+IMP!J56-EXP!J56+STK_CHG!J56-INTMARB!J56-INTAVI!J56</f>
        <v>0</v>
      </c>
      <c r="K56" s="10">
        <f>PPRD!K56+RCV_RCY!K56+IMP!K56-EXP!K56+STK_CHG!K56-INTMARB!K56-INTAVI!K56</f>
        <v>0</v>
      </c>
      <c r="L56" s="10">
        <f>PPRD!L56+RCV_RCY!L56+IMP!L56-EXP!L56+STK_CHG!L56-INTMARB!L56-INTAVI!L56</f>
        <v>7.8245915735167659E-3</v>
      </c>
      <c r="M56" s="10">
        <f>PPRD!M56+RCV_RCY!M56+IMP!M56-EXP!M56+STK_CHG!M56-INTMARB!M56-INTAVI!M56</f>
        <v>1.031814273430782E-2</v>
      </c>
      <c r="N56" s="10">
        <f>PPRD!N56+RCV_RCY!N56+IMP!N56-EXP!N56+STK_CHG!N56-INTMARB!N56-INTAVI!N56</f>
        <v>1.1779879621668101E-2</v>
      </c>
      <c r="O56" s="10">
        <f>PPRD!O56+RCV_RCY!O56+IMP!O56-EXP!O56+STK_CHG!O56-INTMARB!O56-INTAVI!O56</f>
        <v>0.20670679277730011</v>
      </c>
      <c r="P56" s="10">
        <f>PPRD!P56+RCV_RCY!P56+IMP!P56-EXP!P56+STK_CHG!P56-INTMARB!P56-INTAVI!P56</f>
        <v>0.97016337059329305</v>
      </c>
      <c r="Q56" s="10">
        <f>PPRD!Q56+RCV_RCY!Q56+IMP!Q56-EXP!Q56+STK_CHG!Q56-INTMARB!Q56-INTAVI!Q56</f>
        <v>3.0244196044711948</v>
      </c>
      <c r="R56" s="10">
        <f>PPRD!R56+RCV_RCY!R56+IMP!R56-EXP!R56+STK_CHG!R56-INTMARB!R56-INTAVI!R56</f>
        <v>4.9238177128116938</v>
      </c>
      <c r="S56" s="10">
        <f>PPRD!S56+RCV_RCY!S56+IMP!S56-EXP!S56+STK_CHG!S56-INTMARB!S56-INTAVI!S56</f>
        <v>5.6355116079105754</v>
      </c>
      <c r="T56" s="10">
        <f>PPRD!T56+RCV_RCY!T56+IMP!T56-EXP!T56+STK_CHG!T56-INTMARB!T56-INTAVI!T56</f>
        <v>6.7669819432502152</v>
      </c>
      <c r="U56" s="10">
        <f>PPRD!U56+RCV_RCY!U56+IMP!U56-EXP!U56+STK_CHG!U56-INTMARB!U56-INTAVI!U56</f>
        <v>6.4402407566638002</v>
      </c>
      <c r="V56" s="10">
        <f>PPRD!V56+RCV_RCY!V56+IMP!V56-EXP!V56+STK_CHG!V56-INTMARB!V56-INTAVI!V56</f>
        <v>7.1453138435081671</v>
      </c>
      <c r="W56" s="10">
        <f>PPRD!W56+RCV_RCY!W56+IMP!W56-EXP!W56+STK_CHG!W56-INTMARB!W56-INTAVI!W56</f>
        <v>8.2115219260533099</v>
      </c>
      <c r="X56" s="10">
        <f>PPRD!X56+RCV_RCY!X56+IMP!X56-EXP!X56+STK_CHG!X56-INTMARB!X56-INTAVI!X56</f>
        <v>12.80309544282029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1.1226139294926909</v>
      </c>
      <c r="D57" s="10">
        <f>PPRD!D57+RCV_RCY!D57+IMP!D57-EXP!D57+STK_CHG!D57-INTMARB!D57-INTAVI!D57</f>
        <v>1.218142734307825</v>
      </c>
      <c r="E57" s="10">
        <f>PPRD!E57+RCV_RCY!E57+IMP!E57-EXP!E57+STK_CHG!E57-INTMARB!E57-INTAVI!E57</f>
        <v>1.4331040412725711</v>
      </c>
      <c r="F57" s="10">
        <f>PPRD!F57+RCV_RCY!F57+IMP!F57-EXP!F57+STK_CHG!F57-INTMARB!F57-INTAVI!F57</f>
        <v>1.6957867583834909</v>
      </c>
      <c r="G57" s="10">
        <f>PPRD!G57+RCV_RCY!G57+IMP!G57-EXP!G57+STK_CHG!G57-INTMARB!G57-INTAVI!G57</f>
        <v>2.00627687016337</v>
      </c>
      <c r="H57" s="10">
        <f>PPRD!H57+RCV_RCY!H57+IMP!H57-EXP!H57+STK_CHG!H57-INTMARB!H57-INTAVI!H57</f>
        <v>2.2929492691315558</v>
      </c>
      <c r="I57" s="10">
        <f>PPRD!I57+RCV_RCY!I57+IMP!I57-EXP!I57+STK_CHG!I57-INTMARB!I57-INTAVI!I57</f>
        <v>2.6750644883920889</v>
      </c>
      <c r="J57" s="10">
        <f>PPRD!J57+RCV_RCY!J57+IMP!J57-EXP!J57+STK_CHG!J57-INTMARB!J57-INTAVI!J57</f>
        <v>3.224419604471195</v>
      </c>
      <c r="K57" s="10">
        <f>PPRD!K57+RCV_RCY!K57+IMP!K57-EXP!K57+STK_CHG!K57-INTMARB!K57-INTAVI!K57</f>
        <v>3.9648323301805668</v>
      </c>
      <c r="L57" s="10">
        <f>PPRD!L57+RCV_RCY!L57+IMP!L57-EXP!L57+STK_CHG!L57-INTMARB!L57-INTAVI!L57</f>
        <v>4.5858125537403263</v>
      </c>
      <c r="M57" s="10">
        <f>PPRD!M57+RCV_RCY!M57+IMP!M57-EXP!M57+STK_CHG!M57-INTMARB!M57-INTAVI!M57</f>
        <v>5.2068787618228711</v>
      </c>
      <c r="N57" s="10">
        <f>PPRD!N57+RCV_RCY!N57+IMP!N57-EXP!N57+STK_CHG!N57-INTMARB!N57-INTAVI!N57</f>
        <v>6.066723989681857</v>
      </c>
      <c r="O57" s="10">
        <f>PPRD!O57+RCV_RCY!O57+IMP!O57-EXP!O57+STK_CHG!O57-INTMARB!O57-INTAVI!O57</f>
        <v>7.1415305245055887</v>
      </c>
      <c r="P57" s="10">
        <f>PPRD!P57+RCV_RCY!P57+IMP!P57-EXP!P57+STK_CHG!P57-INTMARB!P57-INTAVI!P57</f>
        <v>8.2401547721410147</v>
      </c>
      <c r="Q57" s="10">
        <f>PPRD!Q57+RCV_RCY!Q57+IMP!Q57-EXP!Q57+STK_CHG!Q57-INTMARB!Q57-INTAVI!Q57</f>
        <v>9.3388650042992261</v>
      </c>
      <c r="R57" s="10">
        <f>PPRD!R57+RCV_RCY!R57+IMP!R57-EXP!R57+STK_CHG!R57-INTMARB!R57-INTAVI!R57</f>
        <v>10.38976784178848</v>
      </c>
      <c r="S57" s="10">
        <f>PPRD!S57+RCV_RCY!S57+IMP!S57-EXP!S57+STK_CHG!S57-INTMARB!S57-INTAVI!S57</f>
        <v>11.560103181427341</v>
      </c>
      <c r="T57" s="10">
        <f>PPRD!T57+RCV_RCY!T57+IMP!T57-EXP!T57+STK_CHG!T57-INTMARB!T57-INTAVI!T57</f>
        <v>12.85468615649183</v>
      </c>
      <c r="U57" s="10">
        <f>PPRD!U57+RCV_RCY!U57+IMP!U57-EXP!U57+STK_CHG!U57-INTMARB!U57-INTAVI!U57</f>
        <v>13.936629406706791</v>
      </c>
      <c r="V57" s="10">
        <f>PPRD!V57+RCV_RCY!V57+IMP!V57-EXP!V57+STK_CHG!V57-INTMARB!V57-INTAVI!V57</f>
        <v>15.44858125537403</v>
      </c>
      <c r="W57" s="10">
        <f>PPRD!W57+RCV_RCY!W57+IMP!W57-EXP!W57+STK_CHG!W57-INTMARB!W57-INTAVI!W57</f>
        <v>16.34419604471195</v>
      </c>
      <c r="X57" s="10">
        <f>PPRD!X57+RCV_RCY!X57+IMP!X57-EXP!X57+STK_CHG!X57-INTMARB!X57-INTAVI!X57</f>
        <v>17.067927773000861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0</v>
      </c>
      <c r="D58" s="10">
        <f>PPRD!D58+RCV_RCY!D58+IMP!D58-EXP!D58+STK_CHG!D58-INTMARB!D58-INTAVI!D58</f>
        <v>0</v>
      </c>
      <c r="E58" s="10">
        <f>PPRD!E58+RCV_RCY!E58+IMP!E58-EXP!E58+STK_CHG!E58-INTMARB!E58-INTAVI!E58</f>
        <v>0</v>
      </c>
      <c r="F58" s="10">
        <f>PPRD!F58+RCV_RCY!F58+IMP!F58-EXP!F58+STK_CHG!F58-INTMARB!F58-INTAVI!F58</f>
        <v>0</v>
      </c>
      <c r="G58" s="10">
        <f>PPRD!G58+RCV_RCY!G58+IMP!G58-EXP!G58+STK_CHG!G58-INTMARB!G58-INTAVI!G58</f>
        <v>0</v>
      </c>
      <c r="H58" s="10">
        <f>PPRD!H58+RCV_RCY!H58+IMP!H58-EXP!H58+STK_CHG!H58-INTMARB!H58-INTAVI!H58</f>
        <v>0</v>
      </c>
      <c r="I58" s="10">
        <f>PPRD!I58+RCV_RCY!I58+IMP!I58-EXP!I58+STK_CHG!I58-INTMARB!I58-INTAVI!I58</f>
        <v>0</v>
      </c>
      <c r="J58" s="10">
        <f>PPRD!J58+RCV_RCY!J58+IMP!J58-EXP!J58+STK_CHG!J58-INTMARB!J58-INTAVI!J58</f>
        <v>3.3438521066208078</v>
      </c>
      <c r="K58" s="10">
        <f>PPRD!K58+RCV_RCY!K58+IMP!K58-EXP!K58+STK_CHG!K58-INTMARB!K58-INTAVI!K58</f>
        <v>3.2005159071367149</v>
      </c>
      <c r="L58" s="10">
        <f>PPRD!L58+RCV_RCY!L58+IMP!L58-EXP!L58+STK_CHG!L58-INTMARB!L58-INTAVI!L58</f>
        <v>3.1527944969905422</v>
      </c>
      <c r="M58" s="10">
        <f>PPRD!M58+RCV_RCY!M58+IMP!M58-EXP!M58+STK_CHG!M58-INTMARB!M58-INTAVI!M58</f>
        <v>6.8071367153912297</v>
      </c>
      <c r="N58" s="10">
        <f>PPRD!N58+RCV_RCY!N58+IMP!N58-EXP!N58+STK_CHG!N58-INTMARB!N58-INTAVI!N58</f>
        <v>6.8548581255374019</v>
      </c>
      <c r="O58" s="10">
        <f>PPRD!O58+RCV_RCY!O58+IMP!O58-EXP!O58+STK_CHG!O58-INTMARB!O58-INTAVI!O58</f>
        <v>6.9503869303525363</v>
      </c>
      <c r="P58" s="10">
        <f>PPRD!P58+RCV_RCY!P58+IMP!P58-EXP!P58+STK_CHG!P58-INTMARB!P58-INTAVI!P58</f>
        <v>6.8309544282029231</v>
      </c>
      <c r="Q58" s="10">
        <f>PPRD!Q58+RCV_RCY!Q58+IMP!Q58-EXP!Q58+STK_CHG!Q58-INTMARB!Q58-INTAVI!Q58</f>
        <v>7.7386070507308684</v>
      </c>
      <c r="R58" s="10">
        <f>PPRD!R58+RCV_RCY!R58+IMP!R58-EXP!R58+STK_CHG!R58-INTMARB!R58-INTAVI!R58</f>
        <v>8.9089423903697327</v>
      </c>
      <c r="S58" s="10">
        <f>PPRD!S58+RCV_RCY!S58+IMP!S58-EXP!S58+STK_CHG!S58-INTMARB!S58-INTAVI!S58</f>
        <v>9.0522785898538256</v>
      </c>
      <c r="T58" s="10">
        <f>PPRD!T58+RCV_RCY!T58+IMP!T58-EXP!T58+STK_CHG!T58-INTMARB!T58-INTAVI!T58</f>
        <v>8.2425623387790203</v>
      </c>
      <c r="U58" s="10">
        <f>PPRD!U58+RCV_RCY!U58+IMP!U58-EXP!U58+STK_CHG!U58-INTMARB!U58-INTAVI!U58</f>
        <v>9.3674978503869308</v>
      </c>
      <c r="V58" s="10">
        <f>PPRD!V58+RCV_RCY!V58+IMP!V58-EXP!V58+STK_CHG!V58-INTMARB!V58-INTAVI!V58</f>
        <v>46.400257953568357</v>
      </c>
      <c r="W58" s="10">
        <f>PPRD!W58+RCV_RCY!W58+IMP!W58-EXP!W58+STK_CHG!W58-INTMARB!W58-INTAVI!W58</f>
        <v>58.549097162510748</v>
      </c>
      <c r="X58" s="10">
        <f>PPRD!X58+RCV_RCY!X58+IMP!X58-EXP!X58+STK_CHG!X58-INTMARB!X58-INTAVI!X58</f>
        <v>49.988392089423897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1001.194239036973</v>
      </c>
      <c r="D59" s="10">
        <f>PPRD!D59+RCV_RCY!D59+IMP!D59-EXP!D59+STK_CHG!D59-INTMARB!D59-INTAVI!D59</f>
        <v>1093.2693035253651</v>
      </c>
      <c r="E59" s="10">
        <f>PPRD!E59+RCV_RCY!E59+IMP!E59-EXP!E59+STK_CHG!E59-INTMARB!E59-INTAVI!E59</f>
        <v>1047.697506448839</v>
      </c>
      <c r="F59" s="10">
        <f>PPRD!F59+RCV_RCY!F59+IMP!F59-EXP!F59+STK_CHG!F59-INTMARB!F59-INTAVI!F59</f>
        <v>1210.900945829751</v>
      </c>
      <c r="G59" s="10">
        <f>PPRD!G59+RCV_RCY!G59+IMP!G59-EXP!G59+STK_CHG!G59-INTMARB!G59-INTAVI!G59</f>
        <v>1189.070421324162</v>
      </c>
      <c r="H59" s="10">
        <f>PPRD!H59+RCV_RCY!H59+IMP!H59-EXP!H59+STK_CHG!H59-INTMARB!H59-INTAVI!H59</f>
        <v>1243.933276010318</v>
      </c>
      <c r="I59" s="10">
        <f>PPRD!I59+RCV_RCY!I59+IMP!I59-EXP!I59+STK_CHG!I59-INTMARB!I59-INTAVI!I59</f>
        <v>1157.3993981083406</v>
      </c>
      <c r="J59" s="10">
        <f>PPRD!J59+RCV_RCY!J59+IMP!J59-EXP!J59+STK_CHG!J59-INTMARB!J59-INTAVI!J59</f>
        <v>1118.9452278589856</v>
      </c>
      <c r="K59" s="10">
        <f>PPRD!K59+RCV_RCY!K59+IMP!K59-EXP!K59+STK_CHG!K59-INTMARB!K59-INTAVI!K59</f>
        <v>1114.8371453138436</v>
      </c>
      <c r="L59" s="10">
        <f>PPRD!L59+RCV_RCY!L59+IMP!L59-EXP!L59+STK_CHG!L59-INTMARB!L59-INTAVI!L59</f>
        <v>1167.1681857265692</v>
      </c>
      <c r="M59" s="10">
        <f>PPRD!M59+RCV_RCY!M59+IMP!M59-EXP!M59+STK_CHG!M59-INTMARB!M59-INTAVI!M59</f>
        <v>1244.3871023215818</v>
      </c>
      <c r="N59" s="10">
        <f>PPRD!N59+RCV_RCY!N59+IMP!N59-EXP!N59+STK_CHG!N59-INTMARB!N59-INTAVI!N59</f>
        <v>1229.124849527085</v>
      </c>
      <c r="O59" s="10">
        <f>PPRD!O59+RCV_RCY!O59+IMP!O59-EXP!O59+STK_CHG!O59-INTMARB!O59-INTAVI!O59</f>
        <v>1242.2374892519347</v>
      </c>
      <c r="P59" s="10">
        <f>PPRD!P59+RCV_RCY!P59+IMP!P59-EXP!P59+STK_CHG!P59-INTMARB!P59-INTAVI!P59</f>
        <v>1231.8238177128121</v>
      </c>
      <c r="Q59" s="10">
        <f>PPRD!Q59+RCV_RCY!Q59+IMP!Q59-EXP!Q59+STK_CHG!Q59-INTMARB!Q59-INTAVI!Q59</f>
        <v>1092.6960447119523</v>
      </c>
      <c r="R59" s="10">
        <f>PPRD!R59+RCV_RCY!R59+IMP!R59-EXP!R59+STK_CHG!R59-INTMARB!R59-INTAVI!R59</f>
        <v>1258.2162510748067</v>
      </c>
      <c r="S59" s="10">
        <f>PPRD!S59+RCV_RCY!S59+IMP!S59-EXP!S59+STK_CHG!S59-INTMARB!S59-INTAVI!S59</f>
        <v>1252.8422184006881</v>
      </c>
      <c r="T59" s="10">
        <f>PPRD!T59+RCV_RCY!T59+IMP!T59-EXP!T59+STK_CHG!T59-INTMARB!T59-INTAVI!T59</f>
        <v>1241.3586414445394</v>
      </c>
      <c r="U59" s="10">
        <f>PPRD!U59+RCV_RCY!U59+IMP!U59-EXP!U59+STK_CHG!U59-INTMARB!U59-INTAVI!U59</f>
        <v>1259.2081685296648</v>
      </c>
      <c r="V59" s="10">
        <f>PPRD!V59+RCV_RCY!V59+IMP!V59-EXP!V59+STK_CHG!V59-INTMARB!V59-INTAVI!V59</f>
        <v>1280.755631986242</v>
      </c>
      <c r="W59" s="10">
        <f>PPRD!W59+RCV_RCY!W59+IMP!W59-EXP!W59+STK_CHG!W59-INTMARB!W59-INTAVI!W59</f>
        <v>1312.3081685296647</v>
      </c>
      <c r="X59" s="10">
        <f>PPRD!X59+RCV_RCY!X59+IMP!X59-EXP!X59+STK_CHG!X59-INTMARB!X59-INTAVI!X59</f>
        <v>1437.2283748925197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0</v>
      </c>
      <c r="H60" s="10">
        <f>PPRD!H60+RCV_RCY!H60+IMP!H60-EXP!H60+STK_CHG!H60-INTMARB!H60-INTAVI!H60</f>
        <v>0</v>
      </c>
      <c r="I60" s="10">
        <f>PPRD!I60+RCV_RCY!I60+IMP!I60-EXP!I60+STK_CHG!I60-INTMARB!I60-INTAVI!I60</f>
        <v>0</v>
      </c>
      <c r="J60" s="10">
        <f>PPRD!J60+RCV_RCY!J60+IMP!J60-EXP!J60+STK_CHG!J60-INTMARB!J60-INTAVI!J60</f>
        <v>0</v>
      </c>
      <c r="K60" s="10">
        <f>PPRD!K60+RCV_RCY!K60+IMP!K60-EXP!K60+STK_CHG!K60-INTMARB!K60-INTAVI!K60</f>
        <v>0</v>
      </c>
      <c r="L60" s="10">
        <f>PPRD!L60+RCV_RCY!L60+IMP!L60-EXP!L60+STK_CHG!L60-INTMARB!L60-INTAVI!L60</f>
        <v>0</v>
      </c>
      <c r="M60" s="10">
        <f>PPRD!M60+RCV_RCY!M60+IMP!M60-EXP!M60+STK_CHG!M60-INTMARB!M60-INTAVI!M60</f>
        <v>1.4712811693895103</v>
      </c>
      <c r="N60" s="10">
        <f>PPRD!N60+RCV_RCY!N60+IMP!N60-EXP!N60+STK_CHG!N60-INTMARB!N60-INTAVI!N60</f>
        <v>1.330438521066208</v>
      </c>
      <c r="O60" s="10">
        <f>PPRD!O60+RCV_RCY!O60+IMP!O60-EXP!O60+STK_CHG!O60-INTMARB!O60-INTAVI!O60</f>
        <v>-1.3332760103181418</v>
      </c>
      <c r="P60" s="10">
        <f>PPRD!P60+RCV_RCY!P60+IMP!P60-EXP!P60+STK_CHG!P60-INTMARB!P60-INTAVI!P60</f>
        <v>-0.66397248495270911</v>
      </c>
      <c r="Q60" s="10">
        <f>PPRD!Q60+RCV_RCY!Q60+IMP!Q60-EXP!Q60+STK_CHG!Q60-INTMARB!Q60-INTAVI!Q60</f>
        <v>-1.3365434221840076</v>
      </c>
      <c r="R60" s="10">
        <f>PPRD!R60+RCV_RCY!R60+IMP!R60-EXP!R60+STK_CHG!R60-INTMARB!R60-INTAVI!R60</f>
        <v>-0.66818572656921749</v>
      </c>
      <c r="S60" s="10">
        <f>PPRD!S60+RCV_RCY!S60+IMP!S60-EXP!S60+STK_CHG!S60-INTMARB!S60-INTAVI!S60</f>
        <v>-0.66878761822871879</v>
      </c>
      <c r="T60" s="10">
        <f>PPRD!T60+RCV_RCY!T60+IMP!T60-EXP!T60+STK_CHG!T60-INTMARB!T60-INTAVI!T60</f>
        <v>0.84402407566638016</v>
      </c>
      <c r="U60" s="10">
        <f>PPRD!U60+RCV_RCY!U60+IMP!U60-EXP!U60+STK_CHG!U60-INTMARB!U60-INTAVI!U60</f>
        <v>1.899226139294927</v>
      </c>
      <c r="V60" s="10">
        <f>PPRD!V60+RCV_RCY!V60+IMP!V60-EXP!V60+STK_CHG!V60-INTMARB!V60-INTAVI!V60</f>
        <v>0.25743766122098088</v>
      </c>
      <c r="W60" s="10">
        <f>PPRD!W60+RCV_RCY!W60+IMP!W60-EXP!W60+STK_CHG!W60-INTMARB!W60-INTAVI!W60</f>
        <v>-0.92218400687876234</v>
      </c>
      <c r="X60" s="10">
        <f>PPRD!X60+RCV_RCY!X60+IMP!X60-EXP!X60+STK_CHG!X60-INTMARB!X60-INTAVI!X60</f>
        <v>-1.2786758383491004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0</v>
      </c>
      <c r="D61" s="10">
        <f>PPRD!D61+RCV_RCY!D61+IMP!D61-EXP!D61+STK_CHG!D61-INTMARB!D61-INTAVI!D61</f>
        <v>0</v>
      </c>
      <c r="E61" s="10">
        <f>PPRD!E61+RCV_RCY!E61+IMP!E61-EXP!E61+STK_CHG!E61-INTMARB!E61-INTAVI!E61</f>
        <v>0</v>
      </c>
      <c r="F61" s="10">
        <f>PPRD!F61+RCV_RCY!F61+IMP!F61-EXP!F61+STK_CHG!F61-INTMARB!F61-INTAVI!F61</f>
        <v>0</v>
      </c>
      <c r="G61" s="10">
        <f>PPRD!G61+RCV_RCY!G61+IMP!G61-EXP!G61+STK_CHG!G61-INTMARB!G61-INTAVI!G61</f>
        <v>0</v>
      </c>
      <c r="H61" s="10">
        <f>PPRD!H61+RCV_RCY!H61+IMP!H61-EXP!H61+STK_CHG!H61-INTMARB!H61-INTAVI!H61</f>
        <v>3.367755803955288</v>
      </c>
      <c r="I61" s="10">
        <f>PPRD!I61+RCV_RCY!I61+IMP!I61-EXP!I61+STK_CHG!I61-INTMARB!I61-INTAVI!I61</f>
        <v>1.8391229578675841</v>
      </c>
      <c r="J61" s="10">
        <f>PPRD!J61+RCV_RCY!J61+IMP!J61-EXP!J61+STK_CHG!J61-INTMARB!J61-INTAVI!J61</f>
        <v>1.5763542562338779</v>
      </c>
      <c r="K61" s="10">
        <f>PPRD!K61+RCV_RCY!K61+IMP!K61-EXP!K61+STK_CHG!K61-INTMARB!K61-INTAVI!K61</f>
        <v>5.2987102321582116</v>
      </c>
      <c r="L61" s="10">
        <f>PPRD!L61+RCV_RCY!L61+IMP!L61-EXP!L61+STK_CHG!L61-INTMARB!L61-INTAVI!L61</f>
        <v>4.6575236457437663</v>
      </c>
      <c r="M61" s="10">
        <f>PPRD!M61+RCV_RCY!M61+IMP!M61-EXP!M61+STK_CHG!M61-INTMARB!M61-INTAVI!M61</f>
        <v>7.1238177128116931</v>
      </c>
      <c r="N61" s="10">
        <f>PPRD!N61+RCV_RCY!N61+IMP!N61-EXP!N61+STK_CHG!N61-INTMARB!N61-INTAVI!N61</f>
        <v>6.9249355116079103</v>
      </c>
      <c r="O61" s="10">
        <f>PPRD!O61+RCV_RCY!O61+IMP!O61-EXP!O61+STK_CHG!O61-INTMARB!O61-INTAVI!O61</f>
        <v>11.43198624247635</v>
      </c>
      <c r="P61" s="10">
        <f>PPRD!P61+RCV_RCY!P61+IMP!P61-EXP!P61+STK_CHG!P61-INTMARB!P61-INTAVI!P61</f>
        <v>16.560877042132411</v>
      </c>
      <c r="Q61" s="10">
        <f>PPRD!Q61+RCV_RCY!Q61+IMP!Q61-EXP!Q61+STK_CHG!Q61-INTMARB!Q61-INTAVI!Q61</f>
        <v>26.189337919174541</v>
      </c>
      <c r="R61" s="10">
        <f>PPRD!R61+RCV_RCY!R61+IMP!R61-EXP!R61+STK_CHG!R61-INTMARB!R61-INTAVI!R61</f>
        <v>35.97334479793637</v>
      </c>
      <c r="S61" s="10">
        <f>PPRD!S61+RCV_RCY!S61+IMP!S61-EXP!S61+STK_CHG!S61-INTMARB!S61-INTAVI!S61</f>
        <v>46.623731728288909</v>
      </c>
      <c r="T61" s="10">
        <f>PPRD!T61+RCV_RCY!T61+IMP!T61-EXP!T61+STK_CHG!T61-INTMARB!T61-INTAVI!T61</f>
        <v>63.810920034393803</v>
      </c>
      <c r="U61" s="10">
        <f>PPRD!U61+RCV_RCY!U61+IMP!U61-EXP!U61+STK_CHG!U61-INTMARB!U61-INTAVI!U61</f>
        <v>73.594239036973335</v>
      </c>
      <c r="V61" s="10">
        <f>PPRD!V61+RCV_RCY!V61+IMP!V61-EXP!V61+STK_CHG!V61-INTMARB!V61-INTAVI!V61</f>
        <v>82.205073086844365</v>
      </c>
      <c r="W61" s="10">
        <f>PPRD!W61+RCV_RCY!W61+IMP!W61-EXP!W61+STK_CHG!W61-INTMARB!W61-INTAVI!W61</f>
        <v>83.130696474634561</v>
      </c>
      <c r="X61" s="10">
        <f>PPRD!X61+RCV_RCY!X61+IMP!X61-EXP!X61+STK_CHG!X61-INTMARB!X61-INTAVI!X61</f>
        <v>99.22089423903698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0</v>
      </c>
      <c r="D62" s="10">
        <f>PPRD!D62+RCV_RCY!D62+IMP!D62-EXP!D62+STK_CHG!D62-INTMARB!D62-INTAVI!D62</f>
        <v>0</v>
      </c>
      <c r="E62" s="10">
        <f>PPRD!E62+RCV_RCY!E62+IMP!E62-EXP!E62+STK_CHG!E62-INTMARB!E62-INTAVI!E62</f>
        <v>0</v>
      </c>
      <c r="F62" s="10">
        <f>PPRD!F62+RCV_RCY!F62+IMP!F62-EXP!F62+STK_CHG!F62-INTMARB!F62-INTAVI!F62</f>
        <v>0</v>
      </c>
      <c r="G62" s="10">
        <f>PPRD!G62+RCV_RCY!G62+IMP!G62-EXP!G62+STK_CHG!G62-INTMARB!G62-INTAVI!G62</f>
        <v>0</v>
      </c>
      <c r="H62" s="10">
        <f>PPRD!H62+RCV_RCY!H62+IMP!H62-EXP!H62+STK_CHG!H62-INTMARB!H62-INTAVI!H62</f>
        <v>0</v>
      </c>
      <c r="I62" s="10">
        <f>PPRD!I62+RCV_RCY!I62+IMP!I62-EXP!I62+STK_CHG!I62-INTMARB!I62-INTAVI!I62</f>
        <v>0</v>
      </c>
      <c r="J62" s="10">
        <f>PPRD!J62+RCV_RCY!J62+IMP!J62-EXP!J62+STK_CHG!J62-INTMARB!J62-INTAVI!J62</f>
        <v>0</v>
      </c>
      <c r="K62" s="10">
        <f>PPRD!K62+RCV_RCY!K62+IMP!K62-EXP!K62+STK_CHG!K62-INTMARB!K62-INTAVI!K62</f>
        <v>0</v>
      </c>
      <c r="L62" s="10">
        <f>PPRD!L62+RCV_RCY!L62+IMP!L62-EXP!L62+STK_CHG!L62-INTMARB!L62-INTAVI!L62</f>
        <v>0</v>
      </c>
      <c r="M62" s="10">
        <f>PPRD!M62+RCV_RCY!M62+IMP!M62-EXP!M62+STK_CHG!M62-INTMARB!M62-INTAVI!M62</f>
        <v>0</v>
      </c>
      <c r="N62" s="10">
        <f>PPRD!N62+RCV_RCY!N62+IMP!N62-EXP!N62+STK_CHG!N62-INTMARB!N62-INTAVI!N62</f>
        <v>0</v>
      </c>
      <c r="O62" s="10">
        <f>PPRD!O62+RCV_RCY!O62+IMP!O62-EXP!O62+STK_CHG!O62-INTMARB!O62-INTAVI!O62</f>
        <v>0</v>
      </c>
      <c r="P62" s="10">
        <f>PPRD!P62+RCV_RCY!P62+IMP!P62-EXP!P62+STK_CHG!P62-INTMARB!P62-INTAVI!P62</f>
        <v>0</v>
      </c>
      <c r="Q62" s="10">
        <f>PPRD!Q62+RCV_RCY!Q62+IMP!Q62-EXP!Q62+STK_CHG!Q62-INTMARB!Q62-INTAVI!Q62</f>
        <v>0</v>
      </c>
      <c r="R62" s="10">
        <f>PPRD!R62+RCV_RCY!R62+IMP!R62-EXP!R62+STK_CHG!R62-INTMARB!R62-INTAVI!R62</f>
        <v>0</v>
      </c>
      <c r="S62" s="10">
        <f>PPRD!S62+RCV_RCY!S62+IMP!S62-EXP!S62+STK_CHG!S62-INTMARB!S62-INTAVI!S62</f>
        <v>0</v>
      </c>
      <c r="T62" s="10">
        <f>PPRD!T62+RCV_RCY!T62+IMP!T62-EXP!T62+STK_CHG!T62-INTMARB!T62-INTAVI!T62</f>
        <v>0</v>
      </c>
      <c r="U62" s="10">
        <f>PPRD!U62+RCV_RCY!U62+IMP!U62-EXP!U62+STK_CHG!U62-INTMARB!U62-INTAVI!U62</f>
        <v>0</v>
      </c>
      <c r="V62" s="10">
        <f>PPRD!V62+RCV_RCY!V62+IMP!V62-EXP!V62+STK_CHG!V62-INTMARB!V62-INTAVI!V62</f>
        <v>0</v>
      </c>
      <c r="W62" s="10">
        <f>PPRD!W62+RCV_RCY!W62+IMP!W62-EXP!W62+STK_CHG!W62-INTMARB!W62-INTAVI!W62</f>
        <v>0</v>
      </c>
      <c r="X62" s="10">
        <f>PPRD!X62+RCV_RCY!X62+IMP!X62-EXP!X62+STK_CHG!X62-INTMARB!X62-INTAVI!X62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0</v>
      </c>
      <c r="I63" s="10">
        <f>PPRD!I63+RCV_RCY!I63+IMP!I63-EXP!I63+STK_CHG!I63-INTMARB!I63-INTAVI!I63</f>
        <v>0</v>
      </c>
      <c r="J63" s="10">
        <f>PPRD!J63+RCV_RCY!J63+IMP!J63-EXP!J63+STK_CHG!J63-INTMARB!J63-INTAVI!J63</f>
        <v>0</v>
      </c>
      <c r="K63" s="10">
        <f>PPRD!K63+RCV_RCY!K63+IMP!K63-EXP!K63+STK_CHG!K63-INTMARB!K63-INTAVI!K63</f>
        <v>0</v>
      </c>
      <c r="L63" s="10">
        <f>PPRD!L63+RCV_RCY!L63+IMP!L63-EXP!L63+STK_CHG!L63-INTMARB!L63-INTAVI!L63</f>
        <v>0</v>
      </c>
      <c r="M63" s="10">
        <f>PPRD!M63+RCV_RCY!M63+IMP!M63-EXP!M63+STK_CHG!M63-INTMARB!M63-INTAVI!M63</f>
        <v>0</v>
      </c>
      <c r="N63" s="10">
        <f>PPRD!N63+RCV_RCY!N63+IMP!N63-EXP!N63+STK_CHG!N63-INTMARB!N63-INTAVI!N63</f>
        <v>0</v>
      </c>
      <c r="O63" s="10">
        <f>PPRD!O63+RCV_RCY!O63+IMP!O63-EXP!O63+STK_CHG!O63-INTMARB!O63-INTAVI!O63</f>
        <v>0</v>
      </c>
      <c r="P63" s="10">
        <f>PPRD!P63+RCV_RCY!P63+IMP!P63-EXP!P63+STK_CHG!P63-INTMARB!P63-INTAVI!P63</f>
        <v>0</v>
      </c>
      <c r="Q63" s="10">
        <f>PPRD!Q63+RCV_RCY!Q63+IMP!Q63-EXP!Q63+STK_CHG!Q63-INTMARB!Q63-INTAVI!Q63</f>
        <v>0</v>
      </c>
      <c r="R63" s="10">
        <f>PPRD!R63+RCV_RCY!R63+IMP!R63-EXP!R63+STK_CHG!R63-INTMARB!R63-INTAVI!R63</f>
        <v>0</v>
      </c>
      <c r="S63" s="10">
        <f>PPRD!S63+RCV_RCY!S63+IMP!S63-EXP!S63+STK_CHG!S63-INTMARB!S63-INTAVI!S63</f>
        <v>0</v>
      </c>
      <c r="T63" s="10">
        <f>PPRD!T63+RCV_RCY!T63+IMP!T63-EXP!T63+STK_CHG!T63-INTMARB!T63-INTAVI!T63</f>
        <v>9.3637145313843484E-2</v>
      </c>
      <c r="U63" s="10">
        <f>PPRD!U63+RCV_RCY!U63+IMP!U63-EXP!U63+STK_CHG!U63-INTMARB!U63-INTAVI!U63</f>
        <v>0.30257953568357693</v>
      </c>
      <c r="V63" s="10">
        <f>PPRD!V63+RCV_RCY!V63+IMP!V63-EXP!V63+STK_CHG!V63-INTMARB!V63-INTAVI!V63</f>
        <v>0.36818572656921755</v>
      </c>
      <c r="W63" s="10">
        <f>PPRD!W63+RCV_RCY!W63+IMP!W63-EXP!W63+STK_CHG!W63-INTMARB!W63-INTAVI!W63</f>
        <v>0.19750644883920901</v>
      </c>
      <c r="X63" s="10">
        <f>PPRD!X63+RCV_RCY!X63+IMP!X63-EXP!X63+STK_CHG!X63-INTMARB!X63-INTAVI!X63</f>
        <v>4.4539982803095443E-2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0</v>
      </c>
      <c r="L64" s="10">
        <f>PPRD!L64+RCV_RCY!L64+IMP!L64-EXP!L64+STK_CHG!L64-INTMARB!L64-INTAVI!L64</f>
        <v>2.5479793637145312</v>
      </c>
      <c r="M64" s="10">
        <f>PPRD!M64+RCV_RCY!M64+IMP!M64-EXP!M64+STK_CHG!M64-INTMARB!M64-INTAVI!M64</f>
        <v>0</v>
      </c>
      <c r="N64" s="10">
        <f>PPRD!N64+RCV_RCY!N64+IMP!N64-EXP!N64+STK_CHG!N64-INTMARB!N64-INTAVI!N64</f>
        <v>1.2740326741186589</v>
      </c>
      <c r="O64" s="10">
        <f>PPRD!O64+RCV_RCY!O64+IMP!O64-EXP!O64+STK_CHG!O64-INTMARB!O64-INTAVI!O64</f>
        <v>1.2740326741186589</v>
      </c>
      <c r="P64" s="10">
        <f>PPRD!P64+RCV_RCY!P64+IMP!P64-EXP!P64+STK_CHG!P64-INTMARB!P64-INTAVI!P64</f>
        <v>1.2740326741186589</v>
      </c>
      <c r="Q64" s="10">
        <f>PPRD!Q64+RCV_RCY!Q64+IMP!Q64-EXP!Q64+STK_CHG!Q64-INTMARB!Q64-INTAVI!Q64</f>
        <v>0</v>
      </c>
      <c r="R64" s="10">
        <f>PPRD!R64+RCV_RCY!R64+IMP!R64-EXP!R64+STK_CHG!R64-INTMARB!R64-INTAVI!R64</f>
        <v>0</v>
      </c>
      <c r="S64" s="10">
        <f>PPRD!S64+RCV_RCY!S64+IMP!S64-EXP!S64+STK_CHG!S64-INTMARB!S64-INTAVI!S64</f>
        <v>0</v>
      </c>
      <c r="T64" s="10">
        <f>PPRD!T64+RCV_RCY!T64+IMP!T64-EXP!T64+STK_CHG!T64-INTMARB!T64-INTAVI!T64</f>
        <v>0.16947549441100601</v>
      </c>
      <c r="U64" s="10">
        <f>PPRD!U64+RCV_RCY!U64+IMP!U64-EXP!U64+STK_CHG!U64-INTMARB!U64-INTAVI!U64</f>
        <v>0.10068787618228719</v>
      </c>
      <c r="V64" s="10">
        <f>PPRD!V64+RCV_RCY!V64+IMP!V64-EXP!V64+STK_CHG!V64-INTMARB!V64-INTAVI!V64</f>
        <v>0.58925193465176262</v>
      </c>
      <c r="W64" s="10">
        <f>PPRD!W64+RCV_RCY!W64+IMP!W64-EXP!W64+STK_CHG!W64-INTMARB!W64-INTAVI!W64</f>
        <v>0.56053310404127255</v>
      </c>
      <c r="X64" s="10">
        <f>PPRD!X64+RCV_RCY!X64+IMP!X64-EXP!X64+STK_CHG!X64-INTMARB!X64-INTAVI!X64</f>
        <v>0.75864144453998283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0</v>
      </c>
      <c r="H65" s="10">
        <f>PPRD!H65+RCV_RCY!H65+IMP!H65-EXP!H65+STK_CHG!H65-INTMARB!H65-INTAVI!H65</f>
        <v>0</v>
      </c>
      <c r="I65" s="10">
        <f>PPRD!I65+RCV_RCY!I65+IMP!I65-EXP!I65+STK_CHG!I65-INTMARB!I65-INTAVI!I65</f>
        <v>0</v>
      </c>
      <c r="J65" s="10">
        <f>PPRD!J65+RCV_RCY!J65+IMP!J65-EXP!J65+STK_CHG!J65-INTMARB!J65-INTAVI!J65</f>
        <v>2.6512467755803946</v>
      </c>
      <c r="K65" s="10">
        <f>PPRD!K65+RCV_RCY!K65+IMP!K65-EXP!K65+STK_CHG!K65-INTMARB!K65-INTAVI!K65</f>
        <v>1.7674978503869303</v>
      </c>
      <c r="L65" s="10">
        <f>PPRD!L65+RCV_RCY!L65+IMP!L65-EXP!L65+STK_CHG!L65-INTMARB!L65-INTAVI!L65</f>
        <v>2.643938091143593</v>
      </c>
      <c r="M65" s="10">
        <f>PPRD!M65+RCV_RCY!M65+IMP!M65-EXP!M65+STK_CHG!M65-INTMARB!M65-INTAVI!M65</f>
        <v>2.644024075666386</v>
      </c>
      <c r="N65" s="10">
        <f>PPRD!N65+RCV_RCY!N65+IMP!N65-EXP!N65+STK_CHG!N65-INTMARB!N65-INTAVI!N65</f>
        <v>1.7770421324161649</v>
      </c>
      <c r="O65" s="10">
        <f>PPRD!O65+RCV_RCY!O65+IMP!O65-EXP!O65+STK_CHG!O65-INTMARB!O65-INTAVI!O65</f>
        <v>33.976956147893382</v>
      </c>
      <c r="P65" s="10">
        <f>PPRD!P65+RCV_RCY!P65+IMP!P65-EXP!P65+STK_CHG!P65-INTMARB!P65-INTAVI!P65</f>
        <v>30.564746345657777</v>
      </c>
      <c r="Q65" s="10">
        <f>PPRD!Q65+RCV_RCY!Q65+IMP!Q65-EXP!Q65+STK_CHG!Q65-INTMARB!Q65-INTAVI!Q65</f>
        <v>29.82519346517627</v>
      </c>
      <c r="R65" s="10">
        <f>PPRD!R65+RCV_RCY!R65+IMP!R65-EXP!R65+STK_CHG!R65-INTMARB!R65-INTAVI!R65</f>
        <v>24.285984522785903</v>
      </c>
      <c r="S65" s="10">
        <f>PPRD!S65+RCV_RCY!S65+IMP!S65-EXP!S65+STK_CHG!S65-INTMARB!S65-INTAVI!S65</f>
        <v>0.85331040412725701</v>
      </c>
      <c r="T65" s="10">
        <f>PPRD!T65+RCV_RCY!T65+IMP!T65-EXP!T65+STK_CHG!T65-INTMARB!T65-INTAVI!T65</f>
        <v>0.32940670679277728</v>
      </c>
      <c r="U65" s="10">
        <f>PPRD!U65+RCV_RCY!U65+IMP!U65-EXP!U65+STK_CHG!U65-INTMARB!U65-INTAVI!U65</f>
        <v>24.492691315563199</v>
      </c>
      <c r="V65" s="10">
        <f>PPRD!V65+RCV_RCY!V65+IMP!V65-EXP!V65+STK_CHG!V65-INTMARB!V65-INTAVI!V65</f>
        <v>30.741014617368876</v>
      </c>
      <c r="W65" s="10">
        <f>PPRD!W65+RCV_RCY!W65+IMP!W65-EXP!W65+STK_CHG!W65-INTMARB!W65-INTAVI!W65</f>
        <v>36.754944110060187</v>
      </c>
      <c r="X65" s="10">
        <f>PPRD!X65+RCV_RCY!X65+IMP!X65-EXP!X65+STK_CHG!X65-INTMARB!X65-INTAVI!X65</f>
        <v>56.846517626827165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1.7674978503869301</v>
      </c>
      <c r="L66" s="10">
        <f>PPRD!L66+RCV_RCY!L66+IMP!L66-EXP!L66+STK_CHG!L66-INTMARB!L66-INTAVI!L66</f>
        <v>2.6440240756663802</v>
      </c>
      <c r="M66" s="10">
        <f>PPRD!M66+RCV_RCY!M66+IMP!M66-EXP!M66+STK_CHG!M66-INTMARB!M66-INTAVI!M66</f>
        <v>0</v>
      </c>
      <c r="N66" s="10">
        <f>PPRD!N66+RCV_RCY!N66+IMP!N66-EXP!N66+STK_CHG!N66-INTMARB!N66-INTAVI!N66</f>
        <v>0.88847807394668954</v>
      </c>
      <c r="O66" s="10">
        <f>PPRD!O66+RCV_RCY!O66+IMP!O66-EXP!O66+STK_CHG!O66-INTMARB!O66-INTAVI!O66</f>
        <v>1.7778159931212381</v>
      </c>
      <c r="P66" s="10">
        <f>PPRD!P66+RCV_RCY!P66+IMP!P66-EXP!P66+STK_CHG!P66-INTMARB!P66-INTAVI!P66</f>
        <v>0.89570077386070501</v>
      </c>
      <c r="Q66" s="10">
        <f>PPRD!Q66+RCV_RCY!Q66+IMP!Q66-EXP!Q66+STK_CHG!Q66-INTMARB!Q66-INTAVI!Q66</f>
        <v>0</v>
      </c>
      <c r="R66" s="10">
        <f>PPRD!R66+RCV_RCY!R66+IMP!R66-EXP!R66+STK_CHG!R66-INTMARB!R66-INTAVI!R66</f>
        <v>0</v>
      </c>
      <c r="S66" s="10">
        <f>PPRD!S66+RCV_RCY!S66+IMP!S66-EXP!S66+STK_CHG!S66-INTMARB!S66-INTAVI!S66</f>
        <v>0</v>
      </c>
      <c r="T66" s="10">
        <f>PPRD!T66+RCV_RCY!T66+IMP!T66-EXP!T66+STK_CHG!T66-INTMARB!T66-INTAVI!T66</f>
        <v>0</v>
      </c>
      <c r="U66" s="10">
        <f>PPRD!U66+RCV_RCY!U66+IMP!U66-EXP!U66+STK_CHG!U66-INTMARB!U66-INTAVI!U66</f>
        <v>2.117884780739467</v>
      </c>
      <c r="V66" s="10">
        <f>PPRD!V66+RCV_RCY!V66+IMP!V66-EXP!V66+STK_CHG!V66-INTMARB!V66-INTAVI!V66</f>
        <v>30.886586414445397</v>
      </c>
      <c r="W66" s="10">
        <f>PPRD!W66+RCV_RCY!W66+IMP!W66-EXP!W66+STK_CHG!W66-INTMARB!W66-INTAVI!W66</f>
        <v>28.044282029234736</v>
      </c>
      <c r="X66" s="10">
        <f>PPRD!X66+RCV_RCY!X66+IMP!X66-EXP!X66+STK_CHG!X66-INTMARB!X66-INTAVI!X66</f>
        <v>33.543078245915737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0</v>
      </c>
      <c r="J69" s="10">
        <f>PPRD!J69+RCV_RCY!J69+IMP!J69-EXP!J69+STK_CHG!J69-INTMARB!J69-INTAVI!J69</f>
        <v>0</v>
      </c>
      <c r="K69" s="10">
        <f>PPRD!K69+RCV_RCY!K69+IMP!K69-EXP!K69+STK_CHG!K69-INTMARB!K69-INTAVI!K69</f>
        <v>0</v>
      </c>
      <c r="L69" s="10">
        <f>PPRD!L69+RCV_RCY!L69+IMP!L69-EXP!L69+STK_CHG!L69-INTMARB!L69-INTAVI!L69</f>
        <v>0</v>
      </c>
      <c r="M69" s="10">
        <f>PPRD!M69+RCV_RCY!M69+IMP!M69-EXP!M69+STK_CHG!M69-INTMARB!M69-INTAVI!M69</f>
        <v>0</v>
      </c>
      <c r="N69" s="10">
        <f>PPRD!N69+RCV_RCY!N69+IMP!N69-EXP!N69+STK_CHG!N69-INTMARB!N69-INTAVI!N69</f>
        <v>0</v>
      </c>
      <c r="O69" s="10">
        <f>PPRD!O69+RCV_RCY!O69+IMP!O69-EXP!O69+STK_CHG!O69-INTMARB!O69-INTAVI!O69</f>
        <v>0</v>
      </c>
      <c r="P69" s="10">
        <f>PPRD!P69+RCV_RCY!P69+IMP!P69-EXP!P69+STK_CHG!P69-INTMARB!P69-INTAVI!P69</f>
        <v>0</v>
      </c>
      <c r="Q69" s="10">
        <f>PPRD!Q69+RCV_RCY!Q69+IMP!Q69-EXP!Q69+STK_CHG!Q69-INTMARB!Q69-INTAVI!Q69</f>
        <v>0</v>
      </c>
      <c r="R69" s="10">
        <f>PPRD!R69+RCV_RCY!R69+IMP!R69-EXP!R69+STK_CHG!R69-INTMARB!R69-INTAVI!R69</f>
        <v>0</v>
      </c>
      <c r="S69" s="10">
        <f>PPRD!S69+RCV_RCY!S69+IMP!S69-EXP!S69+STK_CHG!S69-INTMARB!S69-INTAVI!S69</f>
        <v>0</v>
      </c>
      <c r="T69" s="10">
        <f>PPRD!T69+RCV_RCY!T69+IMP!T69-EXP!T69+STK_CHG!T69-INTMARB!T69-INTAVI!T69</f>
        <v>0</v>
      </c>
      <c r="U69" s="10">
        <f>PPRD!U69+RCV_RCY!U69+IMP!U69-EXP!U69+STK_CHG!U69-INTMARB!U69-INTAVI!U69</f>
        <v>0</v>
      </c>
      <c r="V69" s="10">
        <f>PPRD!V69+RCV_RCY!V69+IMP!V69-EXP!V69+STK_CHG!V69-INTMARB!V69-INTAVI!V69</f>
        <v>0</v>
      </c>
      <c r="W69" s="10">
        <f>PPRD!W69+RCV_RCY!W69+IMP!W69-EXP!W69+STK_CHG!W69-INTMARB!W69-INTAVI!W69</f>
        <v>0</v>
      </c>
      <c r="X69" s="10">
        <f>PPRD!X69+RCV_RCY!X69+IMP!X69-EXP!X69+STK_CHG!X69-INTMARB!X69-INTAVI!X69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0.3343938091143594</v>
      </c>
      <c r="D70" s="10">
        <f>PPRD!D70+RCV_RCY!D70+IMP!D70-EXP!D70+STK_CHG!D70-INTMARB!D70-INTAVI!D70</f>
        <v>0.76904557179707655</v>
      </c>
      <c r="E70" s="10">
        <f>PPRD!E70+RCV_RCY!E70+IMP!E70-EXP!E70+STK_CHG!E70-INTMARB!E70-INTAVI!E70</f>
        <v>1.0963026655202059</v>
      </c>
      <c r="F70" s="10">
        <f>PPRD!F70+RCV_RCY!F70+IMP!F70-EXP!F70+STK_CHG!F70-INTMARB!F70-INTAVI!F70</f>
        <v>1.7985382631126401</v>
      </c>
      <c r="G70" s="10">
        <f>PPRD!G70+RCV_RCY!G70+IMP!G70-EXP!G70+STK_CHG!G70-INTMARB!G70-INTAVI!G70</f>
        <v>3.5397248495270852</v>
      </c>
      <c r="H70" s="10">
        <f>PPRD!H70+RCV_RCY!H70+IMP!H70-EXP!H70+STK_CHG!H70-INTMARB!H70-INTAVI!H70</f>
        <v>5.249871023215821</v>
      </c>
      <c r="I70" s="10">
        <f>PPRD!I70+RCV_RCY!I70+IMP!I70-EXP!I70+STK_CHG!I70-INTMARB!I70-INTAVI!I70</f>
        <v>5.5101461736887352</v>
      </c>
      <c r="J70" s="10">
        <f>PPRD!J70+RCV_RCY!J70+IMP!J70-EXP!J70+STK_CHG!J70-INTMARB!J70-INTAVI!J70</f>
        <v>8.4718830610490112</v>
      </c>
      <c r="K70" s="10">
        <f>PPRD!K70+RCV_RCY!K70+IMP!K70-EXP!K70+STK_CHG!K70-INTMARB!K70-INTAVI!K70</f>
        <v>10.6</v>
      </c>
      <c r="L70" s="10">
        <f>PPRD!L70+RCV_RCY!L70+IMP!L70-EXP!L70+STK_CHG!L70-INTMARB!L70-INTAVI!L70</f>
        <v>12.632588134135849</v>
      </c>
      <c r="M70" s="10">
        <f>PPRD!M70+RCV_RCY!M70+IMP!M70-EXP!M70+STK_CHG!M70-INTMARB!M70-INTAVI!M70</f>
        <v>15.04247635425623</v>
      </c>
      <c r="N70" s="10">
        <f>PPRD!N70+RCV_RCY!N70+IMP!N70-EXP!N70+STK_CHG!N70-INTMARB!N70-INTAVI!N70</f>
        <v>14.21607910576096</v>
      </c>
      <c r="O70" s="10">
        <f>PPRD!O70+RCV_RCY!O70+IMP!O70-EXP!O70+STK_CHG!O70-INTMARB!O70-INTAVI!O70</f>
        <v>14.62218400687876</v>
      </c>
      <c r="P70" s="10">
        <f>PPRD!P70+RCV_RCY!P70+IMP!P70-EXP!P70+STK_CHG!P70-INTMARB!P70-INTAVI!P70</f>
        <v>15.00429922613929</v>
      </c>
      <c r="Q70" s="10">
        <f>PPRD!Q70+RCV_RCY!Q70+IMP!Q70-EXP!Q70+STK_CHG!Q70-INTMARB!Q70-INTAVI!Q70</f>
        <v>12.40326741186586</v>
      </c>
      <c r="R70" s="10">
        <f>PPRD!R70+RCV_RCY!R70+IMP!R70-EXP!R70+STK_CHG!R70-INTMARB!R70-INTAVI!R70</f>
        <v>14.84187446259673</v>
      </c>
      <c r="S70" s="10">
        <f>PPRD!S70+RCV_RCY!S70+IMP!S70-EXP!S70+STK_CHG!S70-INTMARB!S70-INTAVI!S70</f>
        <v>15.706534823731729</v>
      </c>
      <c r="T70" s="10">
        <f>PPRD!T70+RCV_RCY!T70+IMP!T70-EXP!T70+STK_CHG!T70-INTMARB!T70-INTAVI!T70</f>
        <v>15.859329320722271</v>
      </c>
      <c r="U70" s="10">
        <f>PPRD!U70+RCV_RCY!U70+IMP!U70-EXP!U70+STK_CHG!U70-INTMARB!U70-INTAVI!U70</f>
        <v>15.03061049011178</v>
      </c>
      <c r="V70" s="10">
        <f>PPRD!V70+RCV_RCY!V70+IMP!V70-EXP!V70+STK_CHG!V70-INTMARB!V70-INTAVI!V70</f>
        <v>14.416766981943249</v>
      </c>
      <c r="W70" s="10">
        <f>PPRD!W70+RCV_RCY!W70+IMP!W70-EXP!W70+STK_CHG!W70-INTMARB!W70-INTAVI!W70</f>
        <v>14.62218400687876</v>
      </c>
      <c r="X70" s="10">
        <f>PPRD!X70+RCV_RCY!X70+IMP!X70-EXP!X70+STK_CHG!X70-INTMARB!X70-INTAVI!X70</f>
        <v>15.95726569217541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1.337575236457438</v>
      </c>
      <c r="D71" s="37">
        <f t="shared" si="22"/>
        <v>4.8246775580395527</v>
      </c>
      <c r="E71" s="37">
        <f t="shared" si="22"/>
        <v>4.0364574376612206</v>
      </c>
      <c r="F71" s="37">
        <f t="shared" si="22"/>
        <v>3.1049871023215818</v>
      </c>
      <c r="G71" s="37">
        <f t="shared" si="22"/>
        <v>4.2992261392949267</v>
      </c>
      <c r="H71" s="37">
        <f t="shared" si="22"/>
        <v>4.2036973344797932</v>
      </c>
      <c r="I71" s="37">
        <f t="shared" si="22"/>
        <v>4.5619948409286319</v>
      </c>
      <c r="J71" s="37">
        <f t="shared" si="22"/>
        <v>6.4249355116079094</v>
      </c>
      <c r="K71" s="37">
        <f t="shared" si="22"/>
        <v>8.5029234737747199</v>
      </c>
      <c r="L71" s="37">
        <f t="shared" si="22"/>
        <v>8.9089423903697327</v>
      </c>
      <c r="M71" s="37">
        <f t="shared" si="22"/>
        <v>7.6191745485812552</v>
      </c>
      <c r="N71" s="37">
        <f t="shared" si="22"/>
        <v>4.275322441960447</v>
      </c>
      <c r="O71" s="37">
        <f t="shared" si="22"/>
        <v>8.1446259673258812</v>
      </c>
      <c r="P71" s="37">
        <f t="shared" si="22"/>
        <v>8.7417884780739463</v>
      </c>
      <c r="Q71" s="37">
        <f t="shared" si="22"/>
        <v>10.150988822012041</v>
      </c>
      <c r="R71" s="37">
        <f t="shared" si="22"/>
        <v>9.3149613069647454</v>
      </c>
      <c r="S71" s="37">
        <f t="shared" si="22"/>
        <v>10.150988822012041</v>
      </c>
      <c r="T71" s="37">
        <f t="shared" si="22"/>
        <v>11.52906276870163</v>
      </c>
      <c r="U71" s="37">
        <f t="shared" si="22"/>
        <v>19.530438521066209</v>
      </c>
      <c r="V71" s="37">
        <f t="shared" si="22"/>
        <v>26.963284608770419</v>
      </c>
      <c r="W71" s="37">
        <f t="shared" si="22"/>
        <v>38.939036973344791</v>
      </c>
      <c r="X71" s="37">
        <f t="shared" ref="X71" si="23">SUM(X72:X73)</f>
        <v>45.177730008598452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1.337575236457438</v>
      </c>
      <c r="D72" s="10">
        <f>PPRD!D72+RCV_RCY!D72+IMP!D72-EXP!D72+STK_CHG!D72-INTMARB!D72-INTAVI!D72</f>
        <v>4.8246775580395527</v>
      </c>
      <c r="E72" s="10">
        <f>PPRD!E72+RCV_RCY!E72+IMP!E72-EXP!E72+STK_CHG!E72-INTMARB!E72-INTAVI!E72</f>
        <v>4.0364574376612206</v>
      </c>
      <c r="F72" s="10">
        <f>PPRD!F72+RCV_RCY!F72+IMP!F72-EXP!F72+STK_CHG!F72-INTMARB!F72-INTAVI!F72</f>
        <v>3.1049871023215818</v>
      </c>
      <c r="G72" s="10">
        <f>PPRD!G72+RCV_RCY!G72+IMP!G72-EXP!G72+STK_CHG!G72-INTMARB!G72-INTAVI!G72</f>
        <v>4.2992261392949267</v>
      </c>
      <c r="H72" s="10">
        <f>PPRD!H72+RCV_RCY!H72+IMP!H72-EXP!H72+STK_CHG!H72-INTMARB!H72-INTAVI!H72</f>
        <v>4.2036973344797932</v>
      </c>
      <c r="I72" s="10">
        <f>PPRD!I72+RCV_RCY!I72+IMP!I72-EXP!I72+STK_CHG!I72-INTMARB!I72-INTAVI!I72</f>
        <v>4.5619948409286319</v>
      </c>
      <c r="J72" s="10">
        <f>PPRD!J72+RCV_RCY!J72+IMP!J72-EXP!J72+STK_CHG!J72-INTMARB!J72-INTAVI!J72</f>
        <v>6.4249355116079094</v>
      </c>
      <c r="K72" s="10">
        <f>PPRD!K72+RCV_RCY!K72+IMP!K72-EXP!K72+STK_CHG!K72-INTMARB!K72-INTAVI!K72</f>
        <v>8.5029234737747199</v>
      </c>
      <c r="L72" s="10">
        <f>PPRD!L72+RCV_RCY!L72+IMP!L72-EXP!L72+STK_CHG!L72-INTMARB!L72-INTAVI!L72</f>
        <v>8.9089423903697327</v>
      </c>
      <c r="M72" s="10">
        <f>PPRD!M72+RCV_RCY!M72+IMP!M72-EXP!M72+STK_CHG!M72-INTMARB!M72-INTAVI!M72</f>
        <v>7.6191745485812552</v>
      </c>
      <c r="N72" s="10">
        <f>PPRD!N72+RCV_RCY!N72+IMP!N72-EXP!N72+STK_CHG!N72-INTMARB!N72-INTAVI!N72</f>
        <v>4.275322441960447</v>
      </c>
      <c r="O72" s="10">
        <f>PPRD!O72+RCV_RCY!O72+IMP!O72-EXP!O72+STK_CHG!O72-INTMARB!O72-INTAVI!O72</f>
        <v>8.1446259673258812</v>
      </c>
      <c r="P72" s="10">
        <f>PPRD!P72+RCV_RCY!P72+IMP!P72-EXP!P72+STK_CHG!P72-INTMARB!P72-INTAVI!P72</f>
        <v>8.7417884780739463</v>
      </c>
      <c r="Q72" s="10">
        <f>PPRD!Q72+RCV_RCY!Q72+IMP!Q72-EXP!Q72+STK_CHG!Q72-INTMARB!Q72-INTAVI!Q72</f>
        <v>10.150988822012041</v>
      </c>
      <c r="R72" s="10">
        <f>PPRD!R72+RCV_RCY!R72+IMP!R72-EXP!R72+STK_CHG!R72-INTMARB!R72-INTAVI!R72</f>
        <v>9.3149613069647454</v>
      </c>
      <c r="S72" s="10">
        <f>PPRD!S72+RCV_RCY!S72+IMP!S72-EXP!S72+STK_CHG!S72-INTMARB!S72-INTAVI!S72</f>
        <v>10.150988822012041</v>
      </c>
      <c r="T72" s="10">
        <f>PPRD!T72+RCV_RCY!T72+IMP!T72-EXP!T72+STK_CHG!T72-INTMARB!T72-INTAVI!T72</f>
        <v>11.52906276870163</v>
      </c>
      <c r="U72" s="10">
        <f>PPRD!U72+RCV_RCY!U72+IMP!U72-EXP!U72+STK_CHG!U72-INTMARB!U72-INTAVI!U72</f>
        <v>19.530438521066209</v>
      </c>
      <c r="V72" s="10">
        <f>PPRD!V72+RCV_RCY!V72+IMP!V72-EXP!V72+STK_CHG!V72-INTMARB!V72-INTAVI!V72</f>
        <v>26.963284608770419</v>
      </c>
      <c r="W72" s="10">
        <f>PPRD!W72+RCV_RCY!W72+IMP!W72-EXP!W72+STK_CHG!W72-INTMARB!W72-INTAVI!W72</f>
        <v>38.939036973344791</v>
      </c>
      <c r="X72" s="10">
        <f>PPRD!X72+RCV_RCY!X72+IMP!X72-EXP!X72+STK_CHG!X72-INTMARB!X72-INTAVI!X72</f>
        <v>45.177730008598452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0</v>
      </c>
      <c r="D73" s="10">
        <f>PPRD!D73+RCV_RCY!D73+IMP!D73-EXP!D73+STK_CHG!D73-INTMARB!D73-INTAVI!D73</f>
        <v>0</v>
      </c>
      <c r="E73" s="10">
        <f>PPRD!E73+RCV_RCY!E73+IMP!E73-EXP!E73+STK_CHG!E73-INTMARB!E73-INTAVI!E73</f>
        <v>0</v>
      </c>
      <c r="F73" s="10">
        <f>PPRD!F73+RCV_RCY!F73+IMP!F73-EXP!F73+STK_CHG!F73-INTMARB!F73-INTAVI!F73</f>
        <v>0</v>
      </c>
      <c r="G73" s="10">
        <f>PPRD!G73+RCV_RCY!G73+IMP!G73-EXP!G73+STK_CHG!G73-INTMARB!G73-INTAVI!G73</f>
        <v>0</v>
      </c>
      <c r="H73" s="10">
        <f>PPRD!H73+RCV_RCY!H73+IMP!H73-EXP!H73+STK_CHG!H73-INTMARB!H73-INTAVI!H73</f>
        <v>0</v>
      </c>
      <c r="I73" s="10">
        <f>PPRD!I73+RCV_RCY!I73+IMP!I73-EXP!I73+STK_CHG!I73-INTMARB!I73-INTAVI!I73</f>
        <v>0</v>
      </c>
      <c r="J73" s="10">
        <f>PPRD!J73+RCV_RCY!J73+IMP!J73-EXP!J73+STK_CHG!J73-INTMARB!J73-INTAVI!J73</f>
        <v>0</v>
      </c>
      <c r="K73" s="10">
        <f>PPRD!K73+RCV_RCY!K73+IMP!K73-EXP!K73+STK_CHG!K73-INTMARB!K73-INTAVI!K73</f>
        <v>0</v>
      </c>
      <c r="L73" s="10">
        <f>PPRD!L73+RCV_RCY!L73+IMP!L73-EXP!L73+STK_CHG!L73-INTMARB!L73-INTAVI!L73</f>
        <v>0</v>
      </c>
      <c r="M73" s="10">
        <f>PPRD!M73+RCV_RCY!M73+IMP!M73-EXP!M73+STK_CHG!M73-INTMARB!M73-INTAVI!M73</f>
        <v>0</v>
      </c>
      <c r="N73" s="10">
        <f>PPRD!N73+RCV_RCY!N73+IMP!N73-EXP!N73+STK_CHG!N73-INTMARB!N73-INTAVI!N73</f>
        <v>0</v>
      </c>
      <c r="O73" s="10">
        <f>PPRD!O73+RCV_RCY!O73+IMP!O73-EXP!O73+STK_CHG!O73-INTMARB!O73-INTAVI!O73</f>
        <v>0</v>
      </c>
      <c r="P73" s="10">
        <f>PPRD!P73+RCV_RCY!P73+IMP!P73-EXP!P73+STK_CHG!P73-INTMARB!P73-INTAVI!P73</f>
        <v>0</v>
      </c>
      <c r="Q73" s="10">
        <f>PPRD!Q73+RCV_RCY!Q73+IMP!Q73-EXP!Q73+STK_CHG!Q73-INTMARB!Q73-INTAVI!Q73</f>
        <v>0</v>
      </c>
      <c r="R73" s="10">
        <f>PPRD!R73+RCV_RCY!R73+IMP!R73-EXP!R73+STK_CHG!R73-INTMARB!R73-INTAVI!R73</f>
        <v>0</v>
      </c>
      <c r="S73" s="10">
        <f>PPRD!S73+RCV_RCY!S73+IMP!S73-EXP!S73+STK_CHG!S73-INTMARB!S73-INTAVI!S73</f>
        <v>0</v>
      </c>
      <c r="T73" s="10">
        <f>PPRD!T73+RCV_RCY!T73+IMP!T73-EXP!T73+STK_CHG!T73-INTMARB!T73-INTAVI!T73</f>
        <v>0</v>
      </c>
      <c r="U73" s="10">
        <f>PPRD!U73+RCV_RCY!U73+IMP!U73-EXP!U73+STK_CHG!U73-INTMARB!U73-INTAVI!U73</f>
        <v>0</v>
      </c>
      <c r="V73" s="10">
        <f>PPRD!V73+RCV_RCY!V73+IMP!V73-EXP!V73+STK_CHG!V73-INTMARB!V73-INTAVI!V73</f>
        <v>0</v>
      </c>
      <c r="W73" s="10">
        <f>PPRD!W73+RCV_RCY!W73+IMP!W73-EXP!W73+STK_CHG!W73-INTMARB!W73-INTAVI!W73</f>
        <v>0</v>
      </c>
      <c r="X73" s="10">
        <f>PPRD!X73+RCV_RCY!X73+IMP!X73-EXP!X73+STK_CHG!X73-INTMARB!X73-INTAVI!X73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0</v>
      </c>
      <c r="D74" s="37">
        <f>PPRD!D74+RCV_RCY!D74+IMP!D74-EXP!D74+STK_CHG!D74-INTMARB!D74-INTAVI!D74</f>
        <v>0</v>
      </c>
      <c r="E74" s="37">
        <f>PPRD!E74+RCV_RCY!E74+IMP!E74-EXP!E74+STK_CHG!E74-INTMARB!E74-INTAVI!E74</f>
        <v>0</v>
      </c>
      <c r="F74" s="37">
        <f>PPRD!F74+RCV_RCY!F74+IMP!F74-EXP!F74+STK_CHG!F74-INTMARB!F74-INTAVI!F74</f>
        <v>0</v>
      </c>
      <c r="G74" s="37">
        <f>PPRD!G74+RCV_RCY!G74+IMP!G74-EXP!G74+STK_CHG!G74-INTMARB!G74-INTAVI!G74</f>
        <v>0</v>
      </c>
      <c r="H74" s="37">
        <f>PPRD!H74+RCV_RCY!H74+IMP!H74-EXP!H74+STK_CHG!H74-INTMARB!H74-INTAVI!H74</f>
        <v>0</v>
      </c>
      <c r="I74" s="37">
        <f>PPRD!I74+RCV_RCY!I74+IMP!I74-EXP!I74+STK_CHG!I74-INTMARB!I74-INTAVI!I74</f>
        <v>0</v>
      </c>
      <c r="J74" s="37">
        <f>PPRD!J74+RCV_RCY!J74+IMP!J74-EXP!J74+STK_CHG!J74-INTMARB!J74-INTAVI!J74</f>
        <v>0</v>
      </c>
      <c r="K74" s="37">
        <f>PPRD!K74+RCV_RCY!K74+IMP!K74-EXP!K74+STK_CHG!K74-INTMARB!K74-INTAVI!K74</f>
        <v>0</v>
      </c>
      <c r="L74" s="37">
        <f>PPRD!L74+RCV_RCY!L74+IMP!L74-EXP!L74+STK_CHG!L74-INTMARB!L74-INTAVI!L74</f>
        <v>0</v>
      </c>
      <c r="M74" s="37">
        <f>PPRD!M74+RCV_RCY!M74+IMP!M74-EXP!M74+STK_CHG!M74-INTMARB!M74-INTAVI!M74</f>
        <v>0</v>
      </c>
      <c r="N74" s="37">
        <f>PPRD!N74+RCV_RCY!N74+IMP!N74-EXP!N74+STK_CHG!N74-INTMARB!N74-INTAVI!N74</f>
        <v>0</v>
      </c>
      <c r="O74" s="37">
        <f>PPRD!O74+RCV_RCY!O74+IMP!O74-EXP!O74+STK_CHG!O74-INTMARB!O74-INTAVI!O74</f>
        <v>0</v>
      </c>
      <c r="P74" s="37">
        <f>PPRD!P74+RCV_RCY!P74+IMP!P74-EXP!P74+STK_CHG!P74-INTMARB!P74-INTAVI!P74</f>
        <v>0</v>
      </c>
      <c r="Q74" s="37">
        <f>PPRD!Q74+RCV_RCY!Q74+IMP!Q74-EXP!Q74+STK_CHG!Q74-INTMARB!Q74-INTAVI!Q74</f>
        <v>0</v>
      </c>
      <c r="R74" s="37">
        <f>PPRD!R74+RCV_RCY!R74+IMP!R74-EXP!R74+STK_CHG!R74-INTMARB!R74-INTAVI!R74</f>
        <v>0</v>
      </c>
      <c r="S74" s="37">
        <f>PPRD!S74+RCV_RCY!S74+IMP!S74-EXP!S74+STK_CHG!S74-INTMARB!S74-INTAVI!S74</f>
        <v>0</v>
      </c>
      <c r="T74" s="37">
        <f>PPRD!T74+RCV_RCY!T74+IMP!T74-EXP!T74+STK_CHG!T74-INTMARB!T74-INTAVI!T74</f>
        <v>0</v>
      </c>
      <c r="U74" s="37">
        <f>PPRD!U74+RCV_RCY!U74+IMP!U74-EXP!U74+STK_CHG!U74-INTMARB!U74-INTAVI!U74</f>
        <v>0</v>
      </c>
      <c r="V74" s="37">
        <f>PPRD!V74+RCV_RCY!V74+IMP!V74-EXP!V74+STK_CHG!V74-INTMARB!V74-INTAVI!V74</f>
        <v>0</v>
      </c>
      <c r="W74" s="37">
        <f>PPRD!W74+RCV_RCY!W74+IMP!W74-EXP!W74+STK_CHG!W74-INTMARB!W74-INTAVI!W74</f>
        <v>0</v>
      </c>
      <c r="X74" s="37">
        <f>PPRD!X74+RCV_RCY!X74+IMP!X74-EXP!X74+STK_CHG!X74-INTMARB!X74-INTAVI!X74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0</v>
      </c>
      <c r="H75" s="37">
        <f>PPRD!H75+RCV_RCY!H75+IMP!H75-EXP!H75+STK_CHG!H75-INTMARB!H75-INTAVI!H75</f>
        <v>0</v>
      </c>
      <c r="I75" s="37">
        <f>PPRD!I75+RCV_RCY!I75+IMP!I75-EXP!I75+STK_CHG!I75-INTMARB!I75-INTAVI!I75</f>
        <v>0</v>
      </c>
      <c r="J75" s="37">
        <f>PPRD!J75+RCV_RCY!J75+IMP!J75-EXP!J75+STK_CHG!J75-INTMARB!J75-INTAVI!J75</f>
        <v>0</v>
      </c>
      <c r="K75" s="37">
        <f>PPRD!K75+RCV_RCY!K75+IMP!K75-EXP!K75+STK_CHG!K75-INTMARB!K75-INTAVI!K75</f>
        <v>0</v>
      </c>
      <c r="L75" s="37">
        <f>PPRD!L75+RCV_RCY!L75+IMP!L75-EXP!L75+STK_CHG!L75-INTMARB!L75-INTAVI!L75</f>
        <v>0</v>
      </c>
      <c r="M75" s="37">
        <f>PPRD!M75+RCV_RCY!M75+IMP!M75-EXP!M75+STK_CHG!M75-INTMARB!M75-INTAVI!M75</f>
        <v>0</v>
      </c>
      <c r="N75" s="37">
        <f>PPRD!N75+RCV_RCY!N75+IMP!N75-EXP!N75+STK_CHG!N75-INTMARB!N75-INTAVI!N75</f>
        <v>0</v>
      </c>
      <c r="O75" s="37">
        <f>PPRD!O75+RCV_RCY!O75+IMP!O75-EXP!O75+STK_CHG!O75-INTMARB!O75-INTAVI!O75</f>
        <v>0</v>
      </c>
      <c r="P75" s="37">
        <f>PPRD!P75+RCV_RCY!P75+IMP!P75-EXP!P75+STK_CHG!P75-INTMARB!P75-INTAVI!P75</f>
        <v>0</v>
      </c>
      <c r="Q75" s="37">
        <f>PPRD!Q75+RCV_RCY!Q75+IMP!Q75-EXP!Q75+STK_CHG!Q75-INTMARB!Q75-INTAVI!Q75</f>
        <v>0</v>
      </c>
      <c r="R75" s="37">
        <f>PPRD!R75+RCV_RCY!R75+IMP!R75-EXP!R75+STK_CHG!R75-INTMARB!R75-INTAVI!R75</f>
        <v>0</v>
      </c>
      <c r="S75" s="37">
        <f>PPRD!S75+RCV_RCY!S75+IMP!S75-EXP!S75+STK_CHG!S75-INTMARB!S75-INTAVI!S75</f>
        <v>0</v>
      </c>
      <c r="T75" s="37">
        <f>PPRD!T75+RCV_RCY!T75+IMP!T75-EXP!T75+STK_CHG!T75-INTMARB!T75-INTAVI!T75</f>
        <v>0</v>
      </c>
      <c r="U75" s="37">
        <f>PPRD!U75+RCV_RCY!U75+IMP!U75-EXP!U75+STK_CHG!U75-INTMARB!U75-INTAVI!U75</f>
        <v>0</v>
      </c>
      <c r="V75" s="37">
        <f>PPRD!V75+RCV_RCY!V75+IMP!V75-EXP!V75+STK_CHG!V75-INTMARB!V75-INTAVI!V75</f>
        <v>0</v>
      </c>
      <c r="W75" s="37">
        <f>PPRD!W75+RCV_RCY!W75+IMP!W75-EXP!W75+STK_CHG!W75-INTMARB!W75-INTAVI!W75</f>
        <v>0</v>
      </c>
      <c r="X75" s="37">
        <f>PPRD!X75+RCV_RCY!X75+IMP!X75-EXP!X75+STK_CHG!X75-INTMARB!X75-INTAVI!X75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294.15305245055879</v>
      </c>
      <c r="D76" s="40">
        <f>PPRD!D76+RCV_RCY!D76+IMP!D76-EXP!D76+STK_CHG!D76-INTMARB!D76-INTAVI!D76</f>
        <v>216.85296646603609</v>
      </c>
      <c r="E76" s="40">
        <f>PPRD!E76+RCV_RCY!E76+IMP!E76-EXP!E76+STK_CHG!E76-INTMARB!E76-INTAVI!E76</f>
        <v>260.96302665520216</v>
      </c>
      <c r="F76" s="40">
        <f>PPRD!F76+RCV_RCY!F76+IMP!F76-EXP!F76+STK_CHG!F76-INTMARB!F76-INTAVI!F76</f>
        <v>284.69475494410995</v>
      </c>
      <c r="G76" s="40">
        <f>PPRD!G76+RCV_RCY!G76+IMP!G76-EXP!G76+STK_CHG!G76-INTMARB!G76-INTAVI!G76</f>
        <v>257.60963026655202</v>
      </c>
      <c r="H76" s="40">
        <f>PPRD!H76+RCV_RCY!H76+IMP!H76-EXP!H76+STK_CHG!H76-INTMARB!H76-INTAVI!H76</f>
        <v>379.10576096302651</v>
      </c>
      <c r="I76" s="40">
        <f>PPRD!I76+RCV_RCY!I76+IMP!I76-EXP!I76+STK_CHG!I76-INTMARB!I76-INTAVI!I76</f>
        <v>430.35253654342222</v>
      </c>
      <c r="J76" s="40">
        <f>PPRD!J76+RCV_RCY!J76+IMP!J76-EXP!J76+STK_CHG!J76-INTMARB!J76-INTAVI!J76</f>
        <v>507.05073086844368</v>
      </c>
      <c r="K76" s="40">
        <f>PPRD!K76+RCV_RCY!K76+IMP!K76-EXP!K76+STK_CHG!K76-INTMARB!K76-INTAVI!K76</f>
        <v>516.93895098882251</v>
      </c>
      <c r="L76" s="40">
        <f>PPRD!L76+RCV_RCY!L76+IMP!L76-EXP!L76+STK_CHG!L76-INTMARB!L76-INTAVI!L76</f>
        <v>430.18056749785001</v>
      </c>
      <c r="M76" s="40">
        <f>PPRD!M76+RCV_RCY!M76+IMP!M76-EXP!M76+STK_CHG!M76-INTMARB!M76-INTAVI!M76</f>
        <v>341.18658641444506</v>
      </c>
      <c r="N76" s="40">
        <f>PPRD!N76+RCV_RCY!N76+IMP!N76-EXP!N76+STK_CHG!N76-INTMARB!N76-INTAVI!N76</f>
        <v>615.21926053310403</v>
      </c>
      <c r="O76" s="40">
        <f>PPRD!O76+RCV_RCY!O76+IMP!O76-EXP!O76+STK_CHG!O76-INTMARB!O76-INTAVI!O76</f>
        <v>638.95098882201171</v>
      </c>
      <c r="P76" s="40">
        <f>PPRD!P76+RCV_RCY!P76+IMP!P76-EXP!P76+STK_CHG!P76-INTMARB!P76-INTAVI!P76</f>
        <v>332.67411865864142</v>
      </c>
      <c r="Q76" s="40">
        <f>PPRD!Q76+RCV_RCY!Q76+IMP!Q76-EXP!Q76+STK_CHG!Q76-INTMARB!Q76-INTAVI!Q76</f>
        <v>339.89681857265691</v>
      </c>
      <c r="R76" s="40">
        <f>PPRD!R76+RCV_RCY!R76+IMP!R76-EXP!R76+STK_CHG!R76-INTMARB!R76-INTAVI!R76</f>
        <v>583.7489251934652</v>
      </c>
      <c r="S76" s="40">
        <f>PPRD!S76+RCV_RCY!S76+IMP!S76-EXP!S76+STK_CHG!S76-INTMARB!S76-INTAVI!S76</f>
        <v>475.58039552880484</v>
      </c>
      <c r="T76" s="40">
        <f>PPRD!T76+RCV_RCY!T76+IMP!T76-EXP!T76+STK_CHG!T76-INTMARB!T76-INTAVI!T76</f>
        <v>597.91057609630298</v>
      </c>
      <c r="U76" s="40">
        <f>PPRD!U76+RCV_RCY!U76+IMP!U76-EXP!U76+STK_CHG!U76-INTMARB!U76-INTAVI!U76</f>
        <v>463.25021496130637</v>
      </c>
      <c r="V76" s="40">
        <f>PPRD!V76+RCV_RCY!V76+IMP!V76-EXP!V76+STK_CHG!V76-INTMARB!V76-INTAVI!V76</f>
        <v>527.34307824591565</v>
      </c>
      <c r="W76" s="40">
        <f>PPRD!W76+RCV_RCY!W76+IMP!W76-EXP!W76+STK_CHG!W76-INTMARB!W76-INTAVI!W76</f>
        <v>398.90799656061915</v>
      </c>
      <c r="X76" s="40">
        <f>PPRD!X76+RCV_RCY!X76+IMP!X76-EXP!X76+STK_CHG!X76-INTMARB!X76-INTAVI!X76</f>
        <v>340.58469475494417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8470.4907996560614</v>
      </c>
      <c r="D2" s="31">
        <f t="shared" si="0"/>
        <v>8803.8226999140134</v>
      </c>
      <c r="E2" s="31">
        <f t="shared" si="0"/>
        <v>9014.4423903697316</v>
      </c>
      <c r="F2" s="31">
        <f t="shared" si="0"/>
        <v>9650.3875322441963</v>
      </c>
      <c r="G2" s="31">
        <f t="shared" si="0"/>
        <v>9654.0887360275156</v>
      </c>
      <c r="H2" s="31">
        <f t="shared" si="0"/>
        <v>9820.6504729148746</v>
      </c>
      <c r="I2" s="31">
        <f t="shared" si="0"/>
        <v>9769.5531384350816</v>
      </c>
      <c r="J2" s="31">
        <f t="shared" si="0"/>
        <v>10149.687962166809</v>
      </c>
      <c r="K2" s="31">
        <f t="shared" si="0"/>
        <v>9907.9236457437637</v>
      </c>
      <c r="L2" s="31">
        <f t="shared" si="0"/>
        <v>9551.1038693035243</v>
      </c>
      <c r="M2" s="31">
        <f t="shared" si="0"/>
        <v>9455.9068787618235</v>
      </c>
      <c r="N2" s="31">
        <f t="shared" si="0"/>
        <v>9246.3820292347373</v>
      </c>
      <c r="O2" s="31">
        <f t="shared" si="0"/>
        <v>8710.3782459157337</v>
      </c>
      <c r="P2" s="31">
        <f t="shared" si="0"/>
        <v>8540.6002579535671</v>
      </c>
      <c r="Q2" s="31">
        <f t="shared" si="0"/>
        <v>8138.8533104041271</v>
      </c>
      <c r="R2" s="31">
        <f t="shared" si="0"/>
        <v>8489.6141014617369</v>
      </c>
      <c r="S2" s="31">
        <f t="shared" si="0"/>
        <v>8562.7926913155625</v>
      </c>
      <c r="T2" s="31">
        <f t="shared" si="0"/>
        <v>8865.9942390369724</v>
      </c>
      <c r="U2" s="31">
        <f t="shared" si="0"/>
        <v>8660.8926053310406</v>
      </c>
      <c r="V2" s="31">
        <f t="shared" si="0"/>
        <v>8774.6967325881324</v>
      </c>
      <c r="W2" s="31">
        <f t="shared" si="0"/>
        <v>8288.1241616509014</v>
      </c>
      <c r="X2" s="31">
        <f t="shared" ref="X2" si="1">SUM(X3,X17,X22,X25,X26,X51,X52,X71,X74,X75,X76)</f>
        <v>8678.4158211521917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431.68220120378328</v>
      </c>
      <c r="D3" s="34">
        <f t="shared" si="2"/>
        <v>479.9579535683576</v>
      </c>
      <c r="E3" s="34">
        <f t="shared" si="2"/>
        <v>579.24144453998281</v>
      </c>
      <c r="F3" s="34">
        <f t="shared" si="2"/>
        <v>649.44196044711941</v>
      </c>
      <c r="G3" s="34">
        <f t="shared" si="2"/>
        <v>690.02037833190025</v>
      </c>
      <c r="H3" s="34">
        <f t="shared" si="2"/>
        <v>683.59019776440243</v>
      </c>
      <c r="I3" s="34">
        <f t="shared" si="2"/>
        <v>634.62932072226988</v>
      </c>
      <c r="J3" s="34">
        <f t="shared" si="2"/>
        <v>689.16766981943249</v>
      </c>
      <c r="K3" s="34">
        <f t="shared" si="2"/>
        <v>709.1408426483232</v>
      </c>
      <c r="L3" s="34">
        <f t="shared" si="2"/>
        <v>506.56835769561479</v>
      </c>
      <c r="M3" s="34">
        <f t="shared" si="2"/>
        <v>682.45107480653473</v>
      </c>
      <c r="N3" s="34">
        <f t="shared" si="2"/>
        <v>702.84539982803085</v>
      </c>
      <c r="O3" s="34">
        <f t="shared" si="2"/>
        <v>631.55528804815128</v>
      </c>
      <c r="P3" s="34">
        <f t="shared" si="2"/>
        <v>674.76414445399826</v>
      </c>
      <c r="Q3" s="34">
        <f t="shared" si="2"/>
        <v>646.75348237317269</v>
      </c>
      <c r="R3" s="34">
        <f t="shared" si="2"/>
        <v>605.36216680997416</v>
      </c>
      <c r="S3" s="34">
        <f t="shared" si="2"/>
        <v>651.15116079105746</v>
      </c>
      <c r="T3" s="34">
        <f t="shared" si="2"/>
        <v>392.33456577816003</v>
      </c>
      <c r="U3" s="34">
        <f t="shared" si="2"/>
        <v>366.35537403267404</v>
      </c>
      <c r="V3" s="34">
        <f t="shared" si="2"/>
        <v>418.43121238177127</v>
      </c>
      <c r="W3" s="34">
        <f t="shared" si="2"/>
        <v>361.1914015477214</v>
      </c>
      <c r="X3" s="34">
        <f t="shared" ref="X3" si="3">SUM(X4,X8,X11)</f>
        <v>415.33508168529659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389.18056749785035</v>
      </c>
      <c r="D4" s="29">
        <f t="shared" si="4"/>
        <v>434.91874462596724</v>
      </c>
      <c r="E4" s="29">
        <f t="shared" si="4"/>
        <v>533.57833190025792</v>
      </c>
      <c r="F4" s="29">
        <f t="shared" si="4"/>
        <v>602.66904557179691</v>
      </c>
      <c r="G4" s="29">
        <f t="shared" si="4"/>
        <v>642.23938091143589</v>
      </c>
      <c r="H4" s="29">
        <f t="shared" si="4"/>
        <v>633.75288048151333</v>
      </c>
      <c r="I4" s="29">
        <f t="shared" si="4"/>
        <v>585.64471195184854</v>
      </c>
      <c r="J4" s="29">
        <f t="shared" si="4"/>
        <v>642.97755803955283</v>
      </c>
      <c r="K4" s="29">
        <f t="shared" si="4"/>
        <v>666.80705073086835</v>
      </c>
      <c r="L4" s="29">
        <f t="shared" si="4"/>
        <v>469.30662080825448</v>
      </c>
      <c r="M4" s="29">
        <f t="shared" si="4"/>
        <v>627.18830610490102</v>
      </c>
      <c r="N4" s="29">
        <f t="shared" si="4"/>
        <v>653.39965606190879</v>
      </c>
      <c r="O4" s="29">
        <f t="shared" si="4"/>
        <v>591.29793637145303</v>
      </c>
      <c r="P4" s="29">
        <f t="shared" si="4"/>
        <v>636.64660361134997</v>
      </c>
      <c r="Q4" s="29">
        <f t="shared" si="4"/>
        <v>608.99974204643161</v>
      </c>
      <c r="R4" s="29">
        <f t="shared" si="4"/>
        <v>570.69174548581248</v>
      </c>
      <c r="S4" s="29">
        <f t="shared" si="4"/>
        <v>610.72880481513323</v>
      </c>
      <c r="T4" s="29">
        <f t="shared" si="4"/>
        <v>350.19982803095456</v>
      </c>
      <c r="U4" s="29">
        <f t="shared" si="4"/>
        <v>330.32364574376606</v>
      </c>
      <c r="V4" s="29">
        <f t="shared" si="4"/>
        <v>383.91066208082549</v>
      </c>
      <c r="W4" s="29">
        <f t="shared" si="4"/>
        <v>332.91272570937235</v>
      </c>
      <c r="X4" s="29">
        <f t="shared" ref="X4" si="5">SUM(X5:X7)</f>
        <v>392.8898538263112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6.5950128976784178E-2</v>
      </c>
      <c r="D5" s="10">
        <f>PPRD!D5+RCV_RCY!D5+IMP!D5-EXP!D5+STK_CHG!D5-INTMARB!D5</f>
        <v>0.13190025795356841</v>
      </c>
      <c r="E5" s="10">
        <f>PPRD!E5+RCV_RCY!E5+IMP!E5-EXP!E5+STK_CHG!E5-INTMARB!E5</f>
        <v>0.13190025795356775</v>
      </c>
      <c r="F5" s="10">
        <f>PPRD!F5+RCV_RCY!F5+IMP!F5-EXP!F5+STK_CHG!F5-INTMARB!F5</f>
        <v>0</v>
      </c>
      <c r="G5" s="10">
        <f>PPRD!G5+RCV_RCY!G5+IMP!G5-EXP!G5+STK_CHG!G5-INTMARB!G5</f>
        <v>0.26388650042992262</v>
      </c>
      <c r="H5" s="10">
        <f>PPRD!H5+RCV_RCY!H5+IMP!H5-EXP!H5+STK_CHG!H5-INTMARB!H5</f>
        <v>0.19793637145313839</v>
      </c>
      <c r="I5" s="10">
        <f>PPRD!I5+RCV_RCY!I5+IMP!I5-EXP!I5+STK_CHG!I5-INTMARB!I5</f>
        <v>6.5950128976784178E-2</v>
      </c>
      <c r="J5" s="10">
        <f>PPRD!J5+RCV_RCY!J5+IMP!J5-EXP!J5+STK_CHG!J5-INTMARB!J5</f>
        <v>0.19742046431642299</v>
      </c>
      <c r="K5" s="10">
        <f>PPRD!K5+RCV_RCY!K5+IMP!K5-EXP!K5+STK_CHG!K5-INTMARB!K5</f>
        <v>0</v>
      </c>
      <c r="L5" s="10">
        <f>PPRD!L5+RCV_RCY!L5+IMP!L5-EXP!L5+STK_CHG!L5-INTMARB!L5</f>
        <v>0.19793637145313839</v>
      </c>
      <c r="M5" s="10">
        <f>PPRD!M5+RCV_RCY!M5+IMP!M5-EXP!M5+STK_CHG!M5-INTMARB!M5</f>
        <v>0.85760963026655201</v>
      </c>
      <c r="N5" s="10">
        <f>PPRD!N5+RCV_RCY!N5+IMP!N5-EXP!N5+STK_CHG!N5-INTMARB!N5</f>
        <v>1.385296646603611</v>
      </c>
      <c r="O5" s="10">
        <f>PPRD!O5+RCV_RCY!O5+IMP!O5-EXP!O5+STK_CHG!O5-INTMARB!O5</f>
        <v>0.13190025795356841</v>
      </c>
      <c r="P5" s="10">
        <f>PPRD!P5+RCV_RCY!P5+IMP!P5-EXP!P5+STK_CHG!P5-INTMARB!P5</f>
        <v>1.781083404987102</v>
      </c>
      <c r="Q5" s="10">
        <f>PPRD!Q5+RCV_RCY!Q5+IMP!Q5-EXP!Q5+STK_CHG!Q5-INTMARB!Q5</f>
        <v>0.9895098882201202</v>
      </c>
      <c r="R5" s="10">
        <f>PPRD!R5+RCV_RCY!R5+IMP!R5-EXP!R5+STK_CHG!R5-INTMARB!R5</f>
        <v>0.59372312983662934</v>
      </c>
      <c r="S5" s="10">
        <f>PPRD!S5+RCV_RCY!S5+IMP!S5-EXP!S5+STK_CHG!S5-INTMARB!S5</f>
        <v>6.5950128976784178E-2</v>
      </c>
      <c r="T5" s="10">
        <f>PPRD!T5+RCV_RCY!T5+IMP!T5-EXP!T5+STK_CHG!T5-INTMARB!T5</f>
        <v>0.19742046431642299</v>
      </c>
      <c r="U5" s="10">
        <f>PPRD!U5+RCV_RCY!U5+IMP!U5-EXP!U5+STK_CHG!U5-INTMARB!U5</f>
        <v>2.0398968185726569</v>
      </c>
      <c r="V5" s="10">
        <f>PPRD!V5+RCV_RCY!V5+IMP!V5-EXP!V5+STK_CHG!V5-INTMARB!V5</f>
        <v>1.0527944969905421</v>
      </c>
      <c r="W5" s="10">
        <f>PPRD!W5+RCV_RCY!W5+IMP!W5-EXP!W5+STK_CHG!W5-INTMARB!W5</f>
        <v>0.59226139294926905</v>
      </c>
      <c r="X5" s="10">
        <f>PPRD!X5+RCV_RCY!X5+IMP!X5-EXP!X5+STK_CHG!X5-INTMARB!X5</f>
        <v>2.4346517626827171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389.11461736887355</v>
      </c>
      <c r="D7" s="10">
        <f>PPRD!D7+RCV_RCY!D7+IMP!D7-EXP!D7+STK_CHG!D7-INTMARB!D7</f>
        <v>434.78684436801365</v>
      </c>
      <c r="E7" s="10">
        <f>PPRD!E7+RCV_RCY!E7+IMP!E7-EXP!E7+STK_CHG!E7-INTMARB!E7</f>
        <v>533.44643164230433</v>
      </c>
      <c r="F7" s="10">
        <f>PPRD!F7+RCV_RCY!F7+IMP!F7-EXP!F7+STK_CHG!F7-INTMARB!F7</f>
        <v>602.66904557179691</v>
      </c>
      <c r="G7" s="10">
        <f>PPRD!G7+RCV_RCY!G7+IMP!G7-EXP!G7+STK_CHG!G7-INTMARB!G7</f>
        <v>641.97549441100591</v>
      </c>
      <c r="H7" s="10">
        <f>PPRD!H7+RCV_RCY!H7+IMP!H7-EXP!H7+STK_CHG!H7-INTMARB!H7</f>
        <v>633.55494411006021</v>
      </c>
      <c r="I7" s="10">
        <f>PPRD!I7+RCV_RCY!I7+IMP!I7-EXP!I7+STK_CHG!I7-INTMARB!I7</f>
        <v>585.5787618228718</v>
      </c>
      <c r="J7" s="10">
        <f>PPRD!J7+RCV_RCY!J7+IMP!J7-EXP!J7+STK_CHG!J7-INTMARB!J7</f>
        <v>642.78013757523638</v>
      </c>
      <c r="K7" s="10">
        <f>PPRD!K7+RCV_RCY!K7+IMP!K7-EXP!K7+STK_CHG!K7-INTMARB!K7</f>
        <v>666.80705073086835</v>
      </c>
      <c r="L7" s="10">
        <f>PPRD!L7+RCV_RCY!L7+IMP!L7-EXP!L7+STK_CHG!L7-INTMARB!L7</f>
        <v>469.10868443680135</v>
      </c>
      <c r="M7" s="10">
        <f>PPRD!M7+RCV_RCY!M7+IMP!M7-EXP!M7+STK_CHG!M7-INTMARB!M7</f>
        <v>626.33069647463446</v>
      </c>
      <c r="N7" s="10">
        <f>PPRD!N7+RCV_RCY!N7+IMP!N7-EXP!N7+STK_CHG!N7-INTMARB!N7</f>
        <v>652.01435941530519</v>
      </c>
      <c r="O7" s="10">
        <f>PPRD!O7+RCV_RCY!O7+IMP!O7-EXP!O7+STK_CHG!O7-INTMARB!O7</f>
        <v>591.16603611349944</v>
      </c>
      <c r="P7" s="10">
        <f>PPRD!P7+RCV_RCY!P7+IMP!P7-EXP!P7+STK_CHG!P7-INTMARB!P7</f>
        <v>634.86552020636282</v>
      </c>
      <c r="Q7" s="10">
        <f>PPRD!Q7+RCV_RCY!Q7+IMP!Q7-EXP!Q7+STK_CHG!Q7-INTMARB!Q7</f>
        <v>608.01023215821147</v>
      </c>
      <c r="R7" s="10">
        <f>PPRD!R7+RCV_RCY!R7+IMP!R7-EXP!R7+STK_CHG!R7-INTMARB!R7</f>
        <v>570.0980223559759</v>
      </c>
      <c r="S7" s="10">
        <f>PPRD!S7+RCV_RCY!S7+IMP!S7-EXP!S7+STK_CHG!S7-INTMARB!S7</f>
        <v>610.66285468615649</v>
      </c>
      <c r="T7" s="10">
        <f>PPRD!T7+RCV_RCY!T7+IMP!T7-EXP!T7+STK_CHG!T7-INTMARB!T7</f>
        <v>350.00240756663811</v>
      </c>
      <c r="U7" s="10">
        <f>PPRD!U7+RCV_RCY!U7+IMP!U7-EXP!U7+STK_CHG!U7-INTMARB!U7</f>
        <v>328.28374892519344</v>
      </c>
      <c r="V7" s="10">
        <f>PPRD!V7+RCV_RCY!V7+IMP!V7-EXP!V7+STK_CHG!V7-INTMARB!V7</f>
        <v>382.85786758383495</v>
      </c>
      <c r="W7" s="10">
        <f>PPRD!W7+RCV_RCY!W7+IMP!W7-EXP!W7+STK_CHG!W7-INTMARB!W7</f>
        <v>332.32046431642306</v>
      </c>
      <c r="X7" s="10">
        <f>PPRD!X7+RCV_RCY!X7+IMP!X7-EXP!X7+STK_CHG!X7-INTMARB!X7</f>
        <v>390.45520206362846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29.900601891659502</v>
      </c>
      <c r="D8" s="29">
        <f t="shared" si="6"/>
        <v>31.738177128116941</v>
      </c>
      <c r="E8" s="29">
        <f t="shared" si="6"/>
        <v>33.762166809974204</v>
      </c>
      <c r="F8" s="29">
        <f t="shared" si="6"/>
        <v>34.871969045571802</v>
      </c>
      <c r="G8" s="29">
        <f t="shared" si="6"/>
        <v>33.779879621668101</v>
      </c>
      <c r="H8" s="29">
        <f t="shared" si="6"/>
        <v>33.73602751504729</v>
      </c>
      <c r="I8" s="29">
        <f t="shared" si="6"/>
        <v>34.283404987102323</v>
      </c>
      <c r="J8" s="29">
        <f t="shared" si="6"/>
        <v>26.58856405846948</v>
      </c>
      <c r="K8" s="29">
        <f t="shared" si="6"/>
        <v>24.832330180567499</v>
      </c>
      <c r="L8" s="29">
        <f t="shared" si="6"/>
        <v>19.060275150472911</v>
      </c>
      <c r="M8" s="29">
        <f t="shared" si="6"/>
        <v>36.361220980223564</v>
      </c>
      <c r="N8" s="29">
        <f t="shared" si="6"/>
        <v>29.84419604471195</v>
      </c>
      <c r="O8" s="29">
        <f t="shared" si="6"/>
        <v>20.655717970765267</v>
      </c>
      <c r="P8" s="29">
        <f t="shared" si="6"/>
        <v>20.616165090283747</v>
      </c>
      <c r="Q8" s="29">
        <f t="shared" si="6"/>
        <v>17.452106620808252</v>
      </c>
      <c r="R8" s="29">
        <f t="shared" si="6"/>
        <v>17.168959587274291</v>
      </c>
      <c r="S8" s="29">
        <f t="shared" si="6"/>
        <v>20.120722269991397</v>
      </c>
      <c r="T8" s="29">
        <f t="shared" si="6"/>
        <v>20.012897678417879</v>
      </c>
      <c r="U8" s="29">
        <f t="shared" si="6"/>
        <v>14.539982803095439</v>
      </c>
      <c r="V8" s="29">
        <f t="shared" si="6"/>
        <v>12.538693035253649</v>
      </c>
      <c r="W8" s="29">
        <f t="shared" si="6"/>
        <v>7.1368873602751499</v>
      </c>
      <c r="X8" s="29">
        <f t="shared" ref="X8" si="7">SUM(X9:X10)</f>
        <v>1.7935511607910579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12.954514187446261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29.900601891659502</v>
      </c>
      <c r="D10" s="10">
        <f>PPRD!D10+RCV_RCY!D10+IMP!D10-EXP!D10+STK_CHG!D10-INTMARB!D10</f>
        <v>31.738177128116941</v>
      </c>
      <c r="E10" s="10">
        <f>PPRD!E10+RCV_RCY!E10+IMP!E10-EXP!E10+STK_CHG!E10-INTMARB!E10</f>
        <v>33.762166809974204</v>
      </c>
      <c r="F10" s="10">
        <f>PPRD!F10+RCV_RCY!F10+IMP!F10-EXP!F10+STK_CHG!F10-INTMARB!F10</f>
        <v>34.871969045571802</v>
      </c>
      <c r="G10" s="10">
        <f>PPRD!G10+RCV_RCY!G10+IMP!G10-EXP!G10+STK_CHG!G10-INTMARB!G10</f>
        <v>33.779879621668101</v>
      </c>
      <c r="H10" s="10">
        <f>PPRD!H10+RCV_RCY!H10+IMP!H10-EXP!H10+STK_CHG!H10-INTMARB!H10</f>
        <v>33.73602751504729</v>
      </c>
      <c r="I10" s="10">
        <f>PPRD!I10+RCV_RCY!I10+IMP!I10-EXP!I10+STK_CHG!I10-INTMARB!I10</f>
        <v>34.283404987102323</v>
      </c>
      <c r="J10" s="10">
        <f>PPRD!J10+RCV_RCY!J10+IMP!J10-EXP!J10+STK_CHG!J10-INTMARB!J10</f>
        <v>26.58856405846948</v>
      </c>
      <c r="K10" s="10">
        <f>PPRD!K10+RCV_RCY!K10+IMP!K10-EXP!K10+STK_CHG!K10-INTMARB!K10</f>
        <v>24.832330180567499</v>
      </c>
      <c r="L10" s="10">
        <f>PPRD!L10+RCV_RCY!L10+IMP!L10-EXP!L10+STK_CHG!L10-INTMARB!L10</f>
        <v>19.060275150472911</v>
      </c>
      <c r="M10" s="10">
        <f>PPRD!M10+RCV_RCY!M10+IMP!M10-EXP!M10+STK_CHG!M10-INTMARB!M10</f>
        <v>23.4067067927773</v>
      </c>
      <c r="N10" s="10">
        <f>PPRD!N10+RCV_RCY!N10+IMP!N10-EXP!N10+STK_CHG!N10-INTMARB!N10</f>
        <v>29.84419604471195</v>
      </c>
      <c r="O10" s="10">
        <f>PPRD!O10+RCV_RCY!O10+IMP!O10-EXP!O10+STK_CHG!O10-INTMARB!O10</f>
        <v>20.655717970765267</v>
      </c>
      <c r="P10" s="10">
        <f>PPRD!P10+RCV_RCY!P10+IMP!P10-EXP!P10+STK_CHG!P10-INTMARB!P10</f>
        <v>20.616165090283747</v>
      </c>
      <c r="Q10" s="10">
        <f>PPRD!Q10+RCV_RCY!Q10+IMP!Q10-EXP!Q10+STK_CHG!Q10-INTMARB!Q10</f>
        <v>17.452106620808252</v>
      </c>
      <c r="R10" s="10">
        <f>PPRD!R10+RCV_RCY!R10+IMP!R10-EXP!R10+STK_CHG!R10-INTMARB!R10</f>
        <v>17.168959587274291</v>
      </c>
      <c r="S10" s="10">
        <f>PPRD!S10+RCV_RCY!S10+IMP!S10-EXP!S10+STK_CHG!S10-INTMARB!S10</f>
        <v>20.120722269991397</v>
      </c>
      <c r="T10" s="10">
        <f>PPRD!T10+RCV_RCY!T10+IMP!T10-EXP!T10+STK_CHG!T10-INTMARB!T10</f>
        <v>20.012897678417879</v>
      </c>
      <c r="U10" s="10">
        <f>PPRD!U10+RCV_RCY!U10+IMP!U10-EXP!U10+STK_CHG!U10-INTMARB!U10</f>
        <v>14.539982803095439</v>
      </c>
      <c r="V10" s="10">
        <f>PPRD!V10+RCV_RCY!V10+IMP!V10-EXP!V10+STK_CHG!V10-INTMARB!V10</f>
        <v>12.538693035253649</v>
      </c>
      <c r="W10" s="10">
        <f>PPRD!W10+RCV_RCY!W10+IMP!W10-EXP!W10+STK_CHG!W10-INTMARB!W10</f>
        <v>7.1368873602751499</v>
      </c>
      <c r="X10" s="10">
        <f>PPRD!X10+RCV_RCY!X10+IMP!X10-EXP!X10+STK_CHG!X10-INTMARB!X10</f>
        <v>1.7935511607910579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12.60103181427343</v>
      </c>
      <c r="D11" s="29">
        <f t="shared" si="8"/>
        <v>13.301031814273433</v>
      </c>
      <c r="E11" s="29">
        <f t="shared" si="8"/>
        <v>11.90094582975064</v>
      </c>
      <c r="F11" s="29">
        <f t="shared" si="8"/>
        <v>11.90094582975064</v>
      </c>
      <c r="G11" s="29">
        <f t="shared" si="8"/>
        <v>14.001117798796219</v>
      </c>
      <c r="H11" s="29">
        <f t="shared" si="8"/>
        <v>16.101289767841791</v>
      </c>
      <c r="I11" s="29">
        <f t="shared" si="8"/>
        <v>14.701203783319</v>
      </c>
      <c r="J11" s="29">
        <f t="shared" si="8"/>
        <v>19.601547721410142</v>
      </c>
      <c r="K11" s="29">
        <f t="shared" si="8"/>
        <v>17.501461736887361</v>
      </c>
      <c r="L11" s="29">
        <f t="shared" si="8"/>
        <v>18.201461736887357</v>
      </c>
      <c r="M11" s="29">
        <f t="shared" si="8"/>
        <v>18.90154772141014</v>
      </c>
      <c r="N11" s="29">
        <f t="shared" si="8"/>
        <v>19.601547721410146</v>
      </c>
      <c r="O11" s="29">
        <f t="shared" si="8"/>
        <v>19.60163370593293</v>
      </c>
      <c r="P11" s="29">
        <f t="shared" si="8"/>
        <v>17.501375752364574</v>
      </c>
      <c r="Q11" s="29">
        <f t="shared" si="8"/>
        <v>20.301633705932925</v>
      </c>
      <c r="R11" s="29">
        <f t="shared" si="8"/>
        <v>17.501461736887361</v>
      </c>
      <c r="S11" s="29">
        <f t="shared" si="8"/>
        <v>20.301633705932932</v>
      </c>
      <c r="T11" s="29">
        <f t="shared" si="8"/>
        <v>22.12184006878762</v>
      </c>
      <c r="U11" s="29">
        <f t="shared" si="8"/>
        <v>21.491745485812547</v>
      </c>
      <c r="V11" s="29">
        <f t="shared" si="8"/>
        <v>21.981857265692174</v>
      </c>
      <c r="W11" s="29">
        <f t="shared" si="8"/>
        <v>21.141788478073948</v>
      </c>
      <c r="X11" s="29">
        <f t="shared" ref="X11" si="9">SUM(X12:X16)</f>
        <v>20.651676698194319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12.60103181427343</v>
      </c>
      <c r="D13" s="10">
        <f>PPRD!D13+RCV_RCY!D13+IMP!D13-EXP!D13+STK_CHG!D13-INTMARB!D13</f>
        <v>13.301031814273433</v>
      </c>
      <c r="E13" s="10">
        <f>PPRD!E13+RCV_RCY!E13+IMP!E13-EXP!E13+STK_CHG!E13-INTMARB!E13</f>
        <v>11.90094582975064</v>
      </c>
      <c r="F13" s="10">
        <f>PPRD!F13+RCV_RCY!F13+IMP!F13-EXP!F13+STK_CHG!F13-INTMARB!F13</f>
        <v>11.90094582975064</v>
      </c>
      <c r="G13" s="10">
        <f>PPRD!G13+RCV_RCY!G13+IMP!G13-EXP!G13+STK_CHG!G13-INTMARB!G13</f>
        <v>14.001117798796219</v>
      </c>
      <c r="H13" s="10">
        <f>PPRD!H13+RCV_RCY!H13+IMP!H13-EXP!H13+STK_CHG!H13-INTMARB!H13</f>
        <v>16.101289767841791</v>
      </c>
      <c r="I13" s="10">
        <f>PPRD!I13+RCV_RCY!I13+IMP!I13-EXP!I13+STK_CHG!I13-INTMARB!I13</f>
        <v>14.701203783319</v>
      </c>
      <c r="J13" s="10">
        <f>PPRD!J13+RCV_RCY!J13+IMP!J13-EXP!J13+STK_CHG!J13-INTMARB!J13</f>
        <v>19.601547721410142</v>
      </c>
      <c r="K13" s="10">
        <f>PPRD!K13+RCV_RCY!K13+IMP!K13-EXP!K13+STK_CHG!K13-INTMARB!K13</f>
        <v>17.501461736887361</v>
      </c>
      <c r="L13" s="10">
        <f>PPRD!L13+RCV_RCY!L13+IMP!L13-EXP!L13+STK_CHG!L13-INTMARB!L13</f>
        <v>18.201461736887357</v>
      </c>
      <c r="M13" s="10">
        <f>PPRD!M13+RCV_RCY!M13+IMP!M13-EXP!M13+STK_CHG!M13-INTMARB!M13</f>
        <v>18.90154772141014</v>
      </c>
      <c r="N13" s="10">
        <f>PPRD!N13+RCV_RCY!N13+IMP!N13-EXP!N13+STK_CHG!N13-INTMARB!N13</f>
        <v>19.601547721410146</v>
      </c>
      <c r="O13" s="10">
        <f>PPRD!O13+RCV_RCY!O13+IMP!O13-EXP!O13+STK_CHG!O13-INTMARB!O13</f>
        <v>19.60163370593293</v>
      </c>
      <c r="P13" s="10">
        <f>PPRD!P13+RCV_RCY!P13+IMP!P13-EXP!P13+STK_CHG!P13-INTMARB!P13</f>
        <v>17.501375752364574</v>
      </c>
      <c r="Q13" s="10">
        <f>PPRD!Q13+RCV_RCY!Q13+IMP!Q13-EXP!Q13+STK_CHG!Q13-INTMARB!Q13</f>
        <v>20.301633705932925</v>
      </c>
      <c r="R13" s="10">
        <f>PPRD!R13+RCV_RCY!R13+IMP!R13-EXP!R13+STK_CHG!R13-INTMARB!R13</f>
        <v>17.501461736887361</v>
      </c>
      <c r="S13" s="10">
        <f>PPRD!S13+RCV_RCY!S13+IMP!S13-EXP!S13+STK_CHG!S13-INTMARB!S13</f>
        <v>20.301633705932932</v>
      </c>
      <c r="T13" s="10">
        <f>PPRD!T13+RCV_RCY!T13+IMP!T13-EXP!T13+STK_CHG!T13-INTMARB!T13</f>
        <v>22.12184006878762</v>
      </c>
      <c r="U13" s="10">
        <f>PPRD!U13+RCV_RCY!U13+IMP!U13-EXP!U13+STK_CHG!U13-INTMARB!U13</f>
        <v>21.491745485812547</v>
      </c>
      <c r="V13" s="10">
        <f>PPRD!V13+RCV_RCY!V13+IMP!V13-EXP!V13+STK_CHG!V13-INTMARB!V13</f>
        <v>21.981857265692174</v>
      </c>
      <c r="W13" s="10">
        <f>PPRD!W13+RCV_RCY!W13+IMP!W13-EXP!W13+STK_CHG!W13-INTMARB!W13</f>
        <v>21.141788478073948</v>
      </c>
      <c r="X13" s="10">
        <f>PPRD!X13+RCV_RCY!X13+IMP!X13-EXP!X13+STK_CHG!X13-INTMARB!X13</f>
        <v>20.651676698194319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3976.7362854686162</v>
      </c>
      <c r="D26" s="37">
        <f t="shared" si="14"/>
        <v>4075.0857265692166</v>
      </c>
      <c r="E26" s="37">
        <f t="shared" si="14"/>
        <v>4247.6056749785039</v>
      </c>
      <c r="F26" s="37">
        <f t="shared" si="14"/>
        <v>4675.1363714531381</v>
      </c>
      <c r="G26" s="37">
        <f t="shared" si="14"/>
        <v>4396.9942390369724</v>
      </c>
      <c r="H26" s="37">
        <f t="shared" si="14"/>
        <v>4521.3924333619934</v>
      </c>
      <c r="I26" s="37">
        <f t="shared" si="14"/>
        <v>4616.7715391229567</v>
      </c>
      <c r="J26" s="37">
        <f t="shared" si="14"/>
        <v>4709.096302665519</v>
      </c>
      <c r="K26" s="37">
        <f t="shared" si="14"/>
        <v>4465.3207222699912</v>
      </c>
      <c r="L26" s="37">
        <f t="shared" si="14"/>
        <v>4373.1023215821151</v>
      </c>
      <c r="M26" s="37">
        <f t="shared" si="14"/>
        <v>3727.9751504729152</v>
      </c>
      <c r="N26" s="37">
        <f t="shared" si="14"/>
        <v>3649.6137575236453</v>
      </c>
      <c r="O26" s="37">
        <f t="shared" si="14"/>
        <v>3270.6564918314702</v>
      </c>
      <c r="P26" s="37">
        <f t="shared" si="14"/>
        <v>3160.2550300945827</v>
      </c>
      <c r="Q26" s="37">
        <f t="shared" si="14"/>
        <v>3118.0120378331894</v>
      </c>
      <c r="R26" s="37">
        <f t="shared" si="14"/>
        <v>3249.2930352536546</v>
      </c>
      <c r="S26" s="37">
        <f t="shared" si="14"/>
        <v>3253.0960447119523</v>
      </c>
      <c r="T26" s="37">
        <f t="shared" si="14"/>
        <v>3476.6052450558891</v>
      </c>
      <c r="U26" s="37">
        <f t="shared" si="14"/>
        <v>3351.1079965606186</v>
      </c>
      <c r="V26" s="37">
        <f t="shared" si="14"/>
        <v>3274.073086844367</v>
      </c>
      <c r="W26" s="37">
        <f t="shared" si="14"/>
        <v>2785.8730868443672</v>
      </c>
      <c r="X26" s="37">
        <f t="shared" ref="X26" si="15">SUM(X27,X33)</f>
        <v>2951.7227858985384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5543.474806534824</v>
      </c>
      <c r="D27" s="29">
        <f t="shared" si="16"/>
        <v>5217.9705932932065</v>
      </c>
      <c r="E27" s="29">
        <f t="shared" si="16"/>
        <v>5378.334479793637</v>
      </c>
      <c r="F27" s="29">
        <f t="shared" si="16"/>
        <v>5652.2693895098882</v>
      </c>
      <c r="G27" s="29">
        <f t="shared" si="16"/>
        <v>5627.1912295786751</v>
      </c>
      <c r="H27" s="29">
        <f t="shared" si="16"/>
        <v>5436.4229578675822</v>
      </c>
      <c r="I27" s="29">
        <f t="shared" si="16"/>
        <v>5107.4967325881335</v>
      </c>
      <c r="J27" s="29">
        <f t="shared" si="16"/>
        <v>5532.8963026655192</v>
      </c>
      <c r="K27" s="29">
        <f t="shared" si="16"/>
        <v>4730.9461736887361</v>
      </c>
      <c r="L27" s="29">
        <f t="shared" si="16"/>
        <v>5062.3614789337917</v>
      </c>
      <c r="M27" s="29">
        <f t="shared" si="16"/>
        <v>4449.1338779019779</v>
      </c>
      <c r="N27" s="29">
        <f t="shared" si="16"/>
        <v>3722.7905417024931</v>
      </c>
      <c r="O27" s="29">
        <f t="shared" si="16"/>
        <v>3701.2308684436803</v>
      </c>
      <c r="P27" s="29">
        <f t="shared" si="16"/>
        <v>3444.0057609630267</v>
      </c>
      <c r="Q27" s="29">
        <f t="shared" si="16"/>
        <v>3017.1295786758378</v>
      </c>
      <c r="R27" s="29">
        <f t="shared" si="16"/>
        <v>3426.3212381771286</v>
      </c>
      <c r="S27" s="29">
        <f t="shared" si="16"/>
        <v>3813.0806534823737</v>
      </c>
      <c r="T27" s="29">
        <f t="shared" si="16"/>
        <v>4004.9120378331891</v>
      </c>
      <c r="U27" s="29">
        <f t="shared" si="16"/>
        <v>4025.1755803955289</v>
      </c>
      <c r="V27" s="29">
        <f t="shared" si="16"/>
        <v>2980.4349097162503</v>
      </c>
      <c r="W27" s="29">
        <f t="shared" si="16"/>
        <v>2668.7630266552014</v>
      </c>
      <c r="X27" s="29">
        <f t="shared" ref="X27" si="17">SUM(X28:X32)</f>
        <v>2508.8390369733452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5228.604213241616</v>
      </c>
      <c r="D28" s="10">
        <f>PPRD!D28+RCV_RCY!D28+IMP!D28-EXP!D28+STK_CHG!D28-INTMARB!D28</f>
        <v>4893.398194325021</v>
      </c>
      <c r="E28" s="10">
        <f>PPRD!E28+RCV_RCY!E28+IMP!E28-EXP!E28+STK_CHG!E28-INTMARB!E28</f>
        <v>4891.3728288908005</v>
      </c>
      <c r="F28" s="10">
        <f>PPRD!F28+RCV_RCY!F28+IMP!F28-EXP!F28+STK_CHG!F28-INTMARB!F28</f>
        <v>4928.8429922613923</v>
      </c>
      <c r="G28" s="10">
        <f>PPRD!G28+RCV_RCY!G28+IMP!G28-EXP!G28+STK_CHG!G28-INTMARB!G28</f>
        <v>5143.5368013757516</v>
      </c>
      <c r="H28" s="10">
        <f>PPRD!H28+RCV_RCY!H28+IMP!H28-EXP!H28+STK_CHG!H28-INTMARB!H28</f>
        <v>4936.9447119518472</v>
      </c>
      <c r="I28" s="10">
        <f>PPRD!I28+RCV_RCY!I28+IMP!I28-EXP!I28+STK_CHG!I28-INTMARB!I28</f>
        <v>4688.8316423043843</v>
      </c>
      <c r="J28" s="10">
        <f>PPRD!J28+RCV_RCY!J28+IMP!J28-EXP!J28+STK_CHG!J28-INTMARB!J28</f>
        <v>5017.9611349957004</v>
      </c>
      <c r="K28" s="10">
        <f>PPRD!K28+RCV_RCY!K28+IMP!K28-EXP!K28+STK_CHG!K28-INTMARB!K28</f>
        <v>4359.7018916595007</v>
      </c>
      <c r="L28" s="10">
        <f>PPRD!L28+RCV_RCY!L28+IMP!L28-EXP!L28+STK_CHG!L28-INTMARB!L28</f>
        <v>4777.0850386930351</v>
      </c>
      <c r="M28" s="10">
        <f>PPRD!M28+RCV_RCY!M28+IMP!M28-EXP!M28+STK_CHG!M28-INTMARB!M28</f>
        <v>4235.7839208942396</v>
      </c>
      <c r="N28" s="10">
        <f>PPRD!N28+RCV_RCY!N28+IMP!N28-EXP!N28+STK_CHG!N28-INTMARB!N28</f>
        <v>3338.0409286328454</v>
      </c>
      <c r="O28" s="10">
        <f>PPRD!O28+RCV_RCY!O28+IMP!O28-EXP!O28+STK_CHG!O28-INTMARB!O28</f>
        <v>3118.7684436801374</v>
      </c>
      <c r="P28" s="10">
        <f>PPRD!P28+RCV_RCY!P28+IMP!P28-EXP!P28+STK_CHG!P28-INTMARB!P28</f>
        <v>3026.9801375752363</v>
      </c>
      <c r="Q28" s="10">
        <f>PPRD!Q28+RCV_RCY!Q28+IMP!Q28-EXP!Q28+STK_CHG!Q28-INTMARB!Q28</f>
        <v>2436.4742046431638</v>
      </c>
      <c r="R28" s="10">
        <f>PPRD!R28+RCV_RCY!R28+IMP!R28-EXP!R28+STK_CHG!R28-INTMARB!R28</f>
        <v>2919.8935511607915</v>
      </c>
      <c r="S28" s="10">
        <f>PPRD!S28+RCV_RCY!S28+IMP!S28-EXP!S28+STK_CHG!S28-INTMARB!S28</f>
        <v>3288.067239896819</v>
      </c>
      <c r="T28" s="10">
        <f>PPRD!T28+RCV_RCY!T28+IMP!T28-EXP!T28+STK_CHG!T28-INTMARB!T28</f>
        <v>3552.5200343938081</v>
      </c>
      <c r="U28" s="10">
        <f>PPRD!U28+RCV_RCY!U28+IMP!U28-EXP!U28+STK_CHG!U28-INTMARB!U28</f>
        <v>3661.4423903697334</v>
      </c>
      <c r="V28" s="10">
        <f>PPRD!V28+RCV_RCY!V28+IMP!V28-EXP!V28+STK_CHG!V28-INTMARB!V28</f>
        <v>2646.1598452278581</v>
      </c>
      <c r="W28" s="10">
        <f>PPRD!W28+RCV_RCY!W28+IMP!W28-EXP!W28+STK_CHG!W28-INTMARB!W28</f>
        <v>2027.4035253654336</v>
      </c>
      <c r="X28" s="10">
        <f>PPRD!X28+RCV_RCY!X28+IMP!X28-EXP!X28+STK_CHG!X28-INTMARB!X28</f>
        <v>1898.4916595012901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222.71427343078241</v>
      </c>
      <c r="D29" s="10">
        <f>PPRD!D29+RCV_RCY!D29+IMP!D29-EXP!D29+STK_CHG!D29-INTMARB!D29</f>
        <v>194.94600171969051</v>
      </c>
      <c r="E29" s="10">
        <f>PPRD!E29+RCV_RCY!E29+IMP!E29-EXP!E29+STK_CHG!E29-INTMARB!E29</f>
        <v>189.22588134135859</v>
      </c>
      <c r="F29" s="10">
        <f>PPRD!F29+RCV_RCY!F29+IMP!F29-EXP!F29+STK_CHG!F29-INTMARB!F29</f>
        <v>184.66646603611349</v>
      </c>
      <c r="G29" s="10">
        <f>PPRD!G29+RCV_RCY!G29+IMP!G29-EXP!G29+STK_CHG!G29-INTMARB!G29</f>
        <v>198.0711092003439</v>
      </c>
      <c r="H29" s="10">
        <f>PPRD!H29+RCV_RCY!H29+IMP!H29-EXP!H29+STK_CHG!H29-INTMARB!H29</f>
        <v>193.64084264832329</v>
      </c>
      <c r="I29" s="10">
        <f>PPRD!I29+RCV_RCY!I29+IMP!I29-EXP!I29+STK_CHG!I29-INTMARB!I29</f>
        <v>184.72992261392949</v>
      </c>
      <c r="J29" s="10">
        <f>PPRD!J29+RCV_RCY!J29+IMP!J29-EXP!J29+STK_CHG!J29-INTMARB!J29</f>
        <v>174.6656921754084</v>
      </c>
      <c r="K29" s="10">
        <f>PPRD!K29+RCV_RCY!K29+IMP!K29-EXP!K29+STK_CHG!K29-INTMARB!K29</f>
        <v>162.6267411865864</v>
      </c>
      <c r="L29" s="10">
        <f>PPRD!L29+RCV_RCY!L29+IMP!L29-EXP!L29+STK_CHG!L29-INTMARB!L29</f>
        <v>148.9336199484093</v>
      </c>
      <c r="M29" s="10">
        <f>PPRD!M29+RCV_RCY!M29+IMP!M29-EXP!M29+STK_CHG!M29-INTMARB!M29</f>
        <v>138.0561478933792</v>
      </c>
      <c r="N29" s="10">
        <f>PPRD!N29+RCV_RCY!N29+IMP!N29-EXP!N29+STK_CHG!N29-INTMARB!N29</f>
        <v>115.5033533963886</v>
      </c>
      <c r="O29" s="10">
        <f>PPRD!O29+RCV_RCY!O29+IMP!O29-EXP!O29+STK_CHG!O29-INTMARB!O29</f>
        <v>71.506534823731727</v>
      </c>
      <c r="P29" s="10">
        <f>PPRD!P29+RCV_RCY!P29+IMP!P29-EXP!P29+STK_CHG!P29-INTMARB!P29</f>
        <v>67.209544282029228</v>
      </c>
      <c r="Q29" s="10">
        <f>PPRD!Q29+RCV_RCY!Q29+IMP!Q29-EXP!Q29+STK_CHG!Q29-INTMARB!Q29</f>
        <v>59.500859845227858</v>
      </c>
      <c r="R29" s="10">
        <f>PPRD!R29+RCV_RCY!R29+IMP!R29-EXP!R29+STK_CHG!R29-INTMARB!R29</f>
        <v>61.763456577815987</v>
      </c>
      <c r="S29" s="10">
        <f>PPRD!S29+RCV_RCY!S29+IMP!S29-EXP!S29+STK_CHG!S29-INTMARB!S29</f>
        <v>65.051074806534814</v>
      </c>
      <c r="T29" s="10">
        <f>PPRD!T29+RCV_RCY!T29+IMP!T29-EXP!T29+STK_CHG!T29-INTMARB!T29</f>
        <v>70.246001719690454</v>
      </c>
      <c r="U29" s="10">
        <f>PPRD!U29+RCV_RCY!U29+IMP!U29-EXP!U29+STK_CHG!U29-INTMARB!U29</f>
        <v>61.953052450558893</v>
      </c>
      <c r="V29" s="10">
        <f>PPRD!V29+RCV_RCY!V29+IMP!V29-EXP!V29+STK_CHG!V29-INTMARB!V29</f>
        <v>58.297678417884782</v>
      </c>
      <c r="W29" s="10">
        <f>PPRD!W29+RCV_RCY!W29+IMP!W29-EXP!W29+STK_CHG!W29-INTMARB!W29</f>
        <v>56.055030094582968</v>
      </c>
      <c r="X29" s="10">
        <f>PPRD!X29+RCV_RCY!X29+IMP!X29-EXP!X29+STK_CHG!X29-INTMARB!X29</f>
        <v>54.823043852106608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51.648065348237317</v>
      </c>
      <c r="D30" s="10">
        <f>PPRD!D30+RCV_RCY!D30+IMP!D30-EXP!D30+STK_CHG!D30-INTMARB!D30</f>
        <v>115.44849527085123</v>
      </c>
      <c r="E30" s="10">
        <f>PPRD!E30+RCV_RCY!E30+IMP!E30-EXP!E30+STK_CHG!E30-INTMARB!E30</f>
        <v>287.60868443680135</v>
      </c>
      <c r="F30" s="10">
        <f>PPRD!F30+RCV_RCY!F30+IMP!F30-EXP!F30+STK_CHG!F30-INTMARB!F30</f>
        <v>524.58202923473766</v>
      </c>
      <c r="G30" s="10">
        <f>PPRD!G30+RCV_RCY!G30+IMP!G30-EXP!G30+STK_CHG!G30-INTMARB!G30</f>
        <v>270.39269131556313</v>
      </c>
      <c r="H30" s="10">
        <f>PPRD!H30+RCV_RCY!H30+IMP!H30-EXP!H30+STK_CHG!H30-INTMARB!H30</f>
        <v>285.58323301805672</v>
      </c>
      <c r="I30" s="10">
        <f>PPRD!I30+RCV_RCY!I30+IMP!I30-EXP!I30+STK_CHG!I30-INTMARB!I30</f>
        <v>209.6302665520206</v>
      </c>
      <c r="J30" s="10">
        <f>PPRD!J30+RCV_RCY!J30+IMP!J30-EXP!J30+STK_CHG!J30-INTMARB!J30</f>
        <v>304.82467755803953</v>
      </c>
      <c r="K30" s="10">
        <f>PPRD!K30+RCV_RCY!K30+IMP!K30-EXP!K30+STK_CHG!K30-INTMARB!K30</f>
        <v>165.07119518486675</v>
      </c>
      <c r="L30" s="10">
        <f>PPRD!L30+RCV_RCY!L30+IMP!L30-EXP!L30+STK_CHG!L30-INTMARB!L30</f>
        <v>84.451160791057617</v>
      </c>
      <c r="M30" s="10">
        <f>PPRD!M30+RCV_RCY!M30+IMP!M30-EXP!M30+STK_CHG!M30-INTMARB!M30</f>
        <v>6.1049011177987973</v>
      </c>
      <c r="N30" s="10">
        <f>PPRD!N30+RCV_RCY!N30+IMP!N30-EXP!N30+STK_CHG!N30-INTMARB!N30</f>
        <v>190.71607910576094</v>
      </c>
      <c r="O30" s="10">
        <f>PPRD!O30+RCV_RCY!O30+IMP!O30-EXP!O30+STK_CHG!O30-INTMARB!O30</f>
        <v>446.70395528804812</v>
      </c>
      <c r="P30" s="10">
        <f>PPRD!P30+RCV_RCY!P30+IMP!P30-EXP!P30+STK_CHG!P30-INTMARB!P30</f>
        <v>279.44488392089431</v>
      </c>
      <c r="Q30" s="10">
        <f>PPRD!Q30+RCV_RCY!Q30+IMP!Q30-EXP!Q30+STK_CHG!Q30-INTMARB!Q30</f>
        <v>462.00197764402395</v>
      </c>
      <c r="R30" s="10">
        <f>PPRD!R30+RCV_RCY!R30+IMP!R30-EXP!R30+STK_CHG!R30-INTMARB!R30</f>
        <v>390.61100601891661</v>
      </c>
      <c r="S30" s="10">
        <f>PPRD!S30+RCV_RCY!S30+IMP!S30-EXP!S30+STK_CHG!S30-INTMARB!S30</f>
        <v>392.65073086844359</v>
      </c>
      <c r="T30" s="10">
        <f>PPRD!T30+RCV_RCY!T30+IMP!T30-EXP!T30+STK_CHG!T30-INTMARB!T30</f>
        <v>317.48607050730863</v>
      </c>
      <c r="U30" s="10">
        <f>PPRD!U30+RCV_RCY!U30+IMP!U30-EXP!U30+STK_CHG!U30-INTMARB!U30</f>
        <v>247.31900257953566</v>
      </c>
      <c r="V30" s="10">
        <f>PPRD!V30+RCV_RCY!V30+IMP!V30-EXP!V30+STK_CHG!V30-INTMARB!V30</f>
        <v>233.95864144453998</v>
      </c>
      <c r="W30" s="10">
        <f>PPRD!W30+RCV_RCY!W30+IMP!W30-EXP!W30+STK_CHG!W30-INTMARB!W30</f>
        <v>543.89767841788478</v>
      </c>
      <c r="X30" s="10">
        <f>PPRD!X30+RCV_RCY!X30+IMP!X30-EXP!X30+STK_CHG!X30-INTMARB!X30</f>
        <v>509.12012037833182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40.508254514187442</v>
      </c>
      <c r="D31" s="10">
        <f>PPRD!D31+RCV_RCY!D31+IMP!D31-EXP!D31+STK_CHG!D31-INTMARB!D31</f>
        <v>14.177901977644026</v>
      </c>
      <c r="E31" s="10">
        <f>PPRD!E31+RCV_RCY!E31+IMP!E31-EXP!E31+STK_CHG!E31-INTMARB!E31</f>
        <v>10.12708512467756</v>
      </c>
      <c r="F31" s="10">
        <f>PPRD!F31+RCV_RCY!F31+IMP!F31-EXP!F31+STK_CHG!F31-INTMARB!F31</f>
        <v>14.177901977644019</v>
      </c>
      <c r="G31" s="10">
        <f>PPRD!G31+RCV_RCY!G31+IMP!G31-EXP!G31+STK_CHG!G31-INTMARB!G31</f>
        <v>15.19062768701634</v>
      </c>
      <c r="H31" s="10">
        <f>PPRD!H31+RCV_RCY!H31+IMP!H31-EXP!H31+STK_CHG!H31-INTMARB!H31</f>
        <v>20.25417024935512</v>
      </c>
      <c r="I31" s="10">
        <f>PPRD!I31+RCV_RCY!I31+IMP!I31-EXP!I31+STK_CHG!I31-INTMARB!I31</f>
        <v>24.304901117798799</v>
      </c>
      <c r="J31" s="10">
        <f>PPRD!J31+RCV_RCY!J31+IMP!J31-EXP!J31+STK_CHG!J31-INTMARB!J31</f>
        <v>35.444797936371451</v>
      </c>
      <c r="K31" s="10">
        <f>PPRD!K31+RCV_RCY!K31+IMP!K31-EXP!K31+STK_CHG!K31-INTMARB!K31</f>
        <v>43.546345657781593</v>
      </c>
      <c r="L31" s="10">
        <f>PPRD!L31+RCV_RCY!L31+IMP!L31-EXP!L31+STK_CHG!L31-INTMARB!L31</f>
        <v>51.891659501289759</v>
      </c>
      <c r="M31" s="10">
        <f>PPRD!M31+RCV_RCY!M31+IMP!M31-EXP!M31+STK_CHG!M31-INTMARB!M31</f>
        <v>69.188907996560616</v>
      </c>
      <c r="N31" s="10">
        <f>PPRD!N31+RCV_RCY!N31+IMP!N31-EXP!N31+STK_CHG!N31-INTMARB!N31</f>
        <v>78.530180567497851</v>
      </c>
      <c r="O31" s="10">
        <f>PPRD!O31+RCV_RCY!O31+IMP!O31-EXP!O31+STK_CHG!O31-INTMARB!O31</f>
        <v>64.251934651762681</v>
      </c>
      <c r="P31" s="10">
        <f>PPRD!P31+RCV_RCY!P31+IMP!P31-EXP!P31+STK_CHG!P31-INTMARB!P31</f>
        <v>70.371195184866721</v>
      </c>
      <c r="Q31" s="10">
        <f>PPRD!Q31+RCV_RCY!Q31+IMP!Q31-EXP!Q31+STK_CHG!Q31-INTMARB!Q31</f>
        <v>59.15253654342218</v>
      </c>
      <c r="R31" s="10">
        <f>PPRD!R31+RCV_RCY!R31+IMP!R31-EXP!R31+STK_CHG!R31-INTMARB!R31</f>
        <v>54.053224419604469</v>
      </c>
      <c r="S31" s="10">
        <f>PPRD!S31+RCV_RCY!S31+IMP!S31-EXP!S31+STK_CHG!S31-INTMARB!S31</f>
        <v>67.3116079105761</v>
      </c>
      <c r="T31" s="10">
        <f>PPRD!T31+RCV_RCY!T31+IMP!T31-EXP!T31+STK_CHG!T31-INTMARB!T31</f>
        <v>64.65993121238175</v>
      </c>
      <c r="U31" s="10">
        <f>PPRD!U31+RCV_RCY!U31+IMP!U31-EXP!U31+STK_CHG!U31-INTMARB!U31</f>
        <v>54.461134995700775</v>
      </c>
      <c r="V31" s="10">
        <f>PPRD!V31+RCV_RCY!V31+IMP!V31-EXP!V31+STK_CHG!V31-INTMARB!V31</f>
        <v>42.018744625967322</v>
      </c>
      <c r="W31" s="10">
        <f>PPRD!W31+RCV_RCY!W31+IMP!W31-EXP!W31+STK_CHG!W31-INTMARB!W31</f>
        <v>41.40679277730009</v>
      </c>
      <c r="X31" s="10">
        <f>PPRD!X31+RCV_RCY!X31+IMP!X31-EXP!X31+STK_CHG!X31-INTMARB!X31</f>
        <v>46.40421324161651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-1566.738521066208</v>
      </c>
      <c r="D33" s="29">
        <f t="shared" si="18"/>
        <v>-1142.8848667239899</v>
      </c>
      <c r="E33" s="29">
        <f t="shared" si="18"/>
        <v>-1130.7288048151336</v>
      </c>
      <c r="F33" s="29">
        <f t="shared" si="18"/>
        <v>-977.13301805674973</v>
      </c>
      <c r="G33" s="29">
        <f t="shared" si="18"/>
        <v>-1230.1969905417022</v>
      </c>
      <c r="H33" s="29">
        <f t="shared" si="18"/>
        <v>-915.03052450558903</v>
      </c>
      <c r="I33" s="29">
        <f t="shared" si="18"/>
        <v>-490.72519346517652</v>
      </c>
      <c r="J33" s="29">
        <f t="shared" si="18"/>
        <v>-823.80000000000007</v>
      </c>
      <c r="K33" s="29">
        <f t="shared" si="18"/>
        <v>-265.62545141874466</v>
      </c>
      <c r="L33" s="29">
        <f t="shared" si="18"/>
        <v>-689.25915735167644</v>
      </c>
      <c r="M33" s="29">
        <f t="shared" si="18"/>
        <v>-721.15872742906265</v>
      </c>
      <c r="N33" s="29">
        <f t="shared" si="18"/>
        <v>-73.17678417884764</v>
      </c>
      <c r="O33" s="29">
        <f t="shared" si="18"/>
        <v>-430.5743766122099</v>
      </c>
      <c r="P33" s="29">
        <f t="shared" si="18"/>
        <v>-283.75073086844378</v>
      </c>
      <c r="Q33" s="29">
        <f t="shared" si="18"/>
        <v>100.88245915735155</v>
      </c>
      <c r="R33" s="29">
        <f t="shared" si="18"/>
        <v>-177.02820292347403</v>
      </c>
      <c r="S33" s="29">
        <f t="shared" si="18"/>
        <v>-559.98460877042157</v>
      </c>
      <c r="T33" s="29">
        <f t="shared" si="18"/>
        <v>-528.30679277729973</v>
      </c>
      <c r="U33" s="29">
        <f t="shared" si="18"/>
        <v>-674.06758383491024</v>
      </c>
      <c r="V33" s="29">
        <f t="shared" si="18"/>
        <v>293.63817712811692</v>
      </c>
      <c r="W33" s="29">
        <f t="shared" si="18"/>
        <v>117.11006018916564</v>
      </c>
      <c r="X33" s="29">
        <f t="shared" ref="X33" si="19">SUM(X34:X50)</f>
        <v>442.88374892519317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-297.90627687016337</v>
      </c>
      <c r="D36" s="10">
        <f>PPRD!D36+RCV_RCY!D36+IMP!D36-EXP!D36+STK_CHG!D36-INTMARB!D36</f>
        <v>-251.98839208942391</v>
      </c>
      <c r="E36" s="10">
        <f>PPRD!E36+RCV_RCY!E36+IMP!E36-EXP!E36+STK_CHG!E36-INTMARB!E36</f>
        <v>-283.45889939810837</v>
      </c>
      <c r="F36" s="10">
        <f>PPRD!F36+RCV_RCY!F36+IMP!F36-EXP!F36+STK_CHG!F36-INTMARB!F36</f>
        <v>-287.82674118658639</v>
      </c>
      <c r="G36" s="10">
        <f>PPRD!G36+RCV_RCY!G36+IMP!G36-EXP!G36+STK_CHG!G36-INTMARB!G36</f>
        <v>-270.35554600171957</v>
      </c>
      <c r="H36" s="10">
        <f>PPRD!H36+RCV_RCY!H36+IMP!H36-EXP!H36+STK_CHG!H36-INTMARB!H36</f>
        <v>-254.22828890799661</v>
      </c>
      <c r="I36" s="10">
        <f>PPRD!I36+RCV_RCY!I36+IMP!I36-EXP!I36+STK_CHG!I36-INTMARB!I36</f>
        <v>-191.51117798796218</v>
      </c>
      <c r="J36" s="10">
        <f>PPRD!J36+RCV_RCY!J36+IMP!J36-EXP!J36+STK_CHG!J36-INTMARB!J36</f>
        <v>-222.86973344797931</v>
      </c>
      <c r="K36" s="10">
        <f>PPRD!K36+RCV_RCY!K36+IMP!K36-EXP!K36+STK_CHG!K36-INTMARB!K36</f>
        <v>-139.99355116079107</v>
      </c>
      <c r="L36" s="10">
        <f>PPRD!L36+RCV_RCY!L36+IMP!L36-EXP!L36+STK_CHG!L36-INTMARB!L36</f>
        <v>-191.51117798796216</v>
      </c>
      <c r="M36" s="10">
        <f>PPRD!M36+RCV_RCY!M36+IMP!M36-EXP!M36+STK_CHG!M36-INTMARB!M36</f>
        <v>-155.67282889079962</v>
      </c>
      <c r="N36" s="10">
        <f>PPRD!N36+RCV_RCY!N36+IMP!N36-EXP!N36+STK_CHG!N36-INTMARB!N36</f>
        <v>-129.91401547721406</v>
      </c>
      <c r="O36" s="10">
        <f>PPRD!O36+RCV_RCY!O36+IMP!O36-EXP!O36+STK_CHG!O36-INTMARB!O36</f>
        <v>-150.07308684436805</v>
      </c>
      <c r="P36" s="10">
        <f>PPRD!P36+RCV_RCY!P36+IMP!P36-EXP!P36+STK_CHG!P36-INTMARB!P36</f>
        <v>-116.47463456577813</v>
      </c>
      <c r="Q36" s="10">
        <f>PPRD!Q36+RCV_RCY!Q36+IMP!Q36-EXP!Q36+STK_CHG!Q36-INTMARB!Q36</f>
        <v>-96.315563198624176</v>
      </c>
      <c r="R36" s="10">
        <f>PPRD!R36+RCV_RCY!R36+IMP!R36-EXP!R36+STK_CHG!R36-INTMARB!R36</f>
        <v>-120.95442820292349</v>
      </c>
      <c r="S36" s="10">
        <f>PPRD!S36+RCV_RCY!S36+IMP!S36-EXP!S36+STK_CHG!S36-INTMARB!S36</f>
        <v>-115.35468615649184</v>
      </c>
      <c r="T36" s="10">
        <f>PPRD!T36+RCV_RCY!T36+IMP!T36-EXP!T36+STK_CHG!T36-INTMARB!T36</f>
        <v>-157.4647463456578</v>
      </c>
      <c r="U36" s="10">
        <f>PPRD!U36+RCV_RCY!U36+IMP!U36-EXP!U36+STK_CHG!U36-INTMARB!U36</f>
        <v>-129.35399828030953</v>
      </c>
      <c r="V36" s="10">
        <f>PPRD!V36+RCV_RCY!V36+IMP!V36-EXP!V36+STK_CHG!V36-INTMARB!V36</f>
        <v>-69.100773860705104</v>
      </c>
      <c r="W36" s="10">
        <f>PPRD!W36+RCV_RCY!W36+IMP!W36-EXP!W36+STK_CHG!W36-INTMARB!W36</f>
        <v>-77.50034393809112</v>
      </c>
      <c r="X36" s="10">
        <f>PPRD!X36+RCV_RCY!X36+IMP!X36-EXP!X36+STK_CHG!X36-INTMARB!X36</f>
        <v>-71.228718830610546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-581.4975064488392</v>
      </c>
      <c r="D37" s="10">
        <f>PPRD!D37+RCV_RCY!D37+IMP!D37-EXP!D37+STK_CHG!D37-INTMARB!D37</f>
        <v>-485.64634565778158</v>
      </c>
      <c r="E37" s="10">
        <f>PPRD!E37+RCV_RCY!E37+IMP!E37-EXP!E37+STK_CHG!E37-INTMARB!E37</f>
        <v>-480.32132416165086</v>
      </c>
      <c r="F37" s="10">
        <f>PPRD!F37+RCV_RCY!F37+IMP!F37-EXP!F37+STK_CHG!F37-INTMARB!F37</f>
        <v>-537.83198624247632</v>
      </c>
      <c r="G37" s="10">
        <f>PPRD!G37+RCV_RCY!G37+IMP!G37-EXP!G37+STK_CHG!G37-INTMARB!G37</f>
        <v>-535.70197764402405</v>
      </c>
      <c r="H37" s="10">
        <f>PPRD!H37+RCV_RCY!H37+IMP!H37-EXP!H37+STK_CHG!H37-INTMARB!H37</f>
        <v>-488.84135855545992</v>
      </c>
      <c r="I37" s="10">
        <f>PPRD!I37+RCV_RCY!I37+IMP!I37-EXP!I37+STK_CHG!I37-INTMARB!I37</f>
        <v>-397.25021496130699</v>
      </c>
      <c r="J37" s="10">
        <f>PPRD!J37+RCV_RCY!J37+IMP!J37-EXP!J37+STK_CHG!J37-INTMARB!J37</f>
        <v>-509.07669819432499</v>
      </c>
      <c r="K37" s="10">
        <f>PPRD!K37+RCV_RCY!K37+IMP!K37-EXP!K37+STK_CHG!K37-INTMARB!K37</f>
        <v>-325.89423903697326</v>
      </c>
      <c r="L37" s="10">
        <f>PPRD!L37+RCV_RCY!L37+IMP!L37-EXP!L37+STK_CHG!L37-INTMARB!L37</f>
        <v>-549.54720550300931</v>
      </c>
      <c r="M37" s="10">
        <f>PPRD!M37+RCV_RCY!M37+IMP!M37-EXP!M37+STK_CHG!M37-INTMARB!M37</f>
        <v>-472.86612209802229</v>
      </c>
      <c r="N37" s="10">
        <f>PPRD!N37+RCV_RCY!N37+IMP!N37-EXP!N37+STK_CHG!N37-INTMARB!N37</f>
        <v>-251.34333619948404</v>
      </c>
      <c r="O37" s="10">
        <f>PPRD!O37+RCV_RCY!O37+IMP!O37-EXP!O37+STK_CHG!O37-INTMARB!O37</f>
        <v>-426.00550300945827</v>
      </c>
      <c r="P37" s="10">
        <f>PPRD!P37+RCV_RCY!P37+IMP!P37-EXP!P37+STK_CHG!P37-INTMARB!P37</f>
        <v>-374.8848667239896</v>
      </c>
      <c r="Q37" s="10">
        <f>PPRD!Q37+RCV_RCY!Q37+IMP!Q37-EXP!Q37+STK_CHG!Q37-INTMARB!Q37</f>
        <v>-289.68374892519341</v>
      </c>
      <c r="R37" s="10">
        <f>PPRD!R37+RCV_RCY!R37+IMP!R37-EXP!R37+STK_CHG!R37-INTMARB!R37</f>
        <v>-331.21934651762689</v>
      </c>
      <c r="S37" s="10">
        <f>PPRD!S37+RCV_RCY!S37+IMP!S37-EXP!S37+STK_CHG!S37-INTMARB!S37</f>
        <v>-351.45451418744619</v>
      </c>
      <c r="T37" s="10">
        <f>PPRD!T37+RCV_RCY!T37+IMP!T37-EXP!T37+STK_CHG!T37-INTMARB!T37</f>
        <v>-524.0932932072227</v>
      </c>
      <c r="U37" s="10">
        <f>PPRD!U37+RCV_RCY!U37+IMP!U37-EXP!U37+STK_CHG!U37-INTMARB!U37</f>
        <v>-421.85202063628543</v>
      </c>
      <c r="V37" s="10">
        <f>PPRD!V37+RCV_RCY!V37+IMP!V37-EXP!V37+STK_CHG!V37-INTMARB!V37</f>
        <v>-250.17171109200336</v>
      </c>
      <c r="W37" s="10">
        <f>PPRD!W37+RCV_RCY!W37+IMP!W37-EXP!W37+STK_CHG!W37-INTMARB!W37</f>
        <v>-243.24909716251076</v>
      </c>
      <c r="X37" s="10">
        <f>PPRD!X37+RCV_RCY!X37+IMP!X37-EXP!X37+STK_CHG!X37-INTMARB!X37</f>
        <v>-150.27343078245909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0</v>
      </c>
      <c r="D38" s="10">
        <f>PPRD!D38+RCV_RCY!D38+IMP!D38-EXP!D38+STK_CHG!D38-INTMARB!D38</f>
        <v>0</v>
      </c>
      <c r="E38" s="10">
        <f>PPRD!E38+RCV_RCY!E38+IMP!E38-EXP!E38+STK_CHG!E38-INTMARB!E38</f>
        <v>0.5290627687016336</v>
      </c>
      <c r="F38" s="10">
        <f>PPRD!F38+RCV_RCY!F38+IMP!F38-EXP!F38+STK_CHG!F38-INTMARB!F38</f>
        <v>0.53250214961306963</v>
      </c>
      <c r="G38" s="10">
        <f>PPRD!G38+RCV_RCY!G38+IMP!G38-EXP!G38+STK_CHG!G38-INTMARB!G38</f>
        <v>0.53250214961306963</v>
      </c>
      <c r="H38" s="10">
        <f>PPRD!H38+RCV_RCY!H38+IMP!H38-EXP!H38+STK_CHG!H38-INTMARB!H38</f>
        <v>0.53250214961306963</v>
      </c>
      <c r="I38" s="10">
        <f>PPRD!I38+RCV_RCY!I38+IMP!I38-EXP!I38+STK_CHG!I38-INTMARB!I38</f>
        <v>0.53250214961306963</v>
      </c>
      <c r="J38" s="10">
        <f>PPRD!J38+RCV_RCY!J38+IMP!J38-EXP!J38+STK_CHG!J38-INTMARB!J38</f>
        <v>0.53250214961306963</v>
      </c>
      <c r="K38" s="10">
        <f>PPRD!K38+RCV_RCY!K38+IMP!K38-EXP!K38+STK_CHG!K38-INTMARB!K38</f>
        <v>0.53250214961306963</v>
      </c>
      <c r="L38" s="10">
        <f>PPRD!L38+RCV_RCY!L38+IMP!L38-EXP!L38+STK_CHG!L38-INTMARB!L38</f>
        <v>0.53250214961306963</v>
      </c>
      <c r="M38" s="10">
        <f>PPRD!M38+RCV_RCY!M38+IMP!M38-EXP!M38+STK_CHG!M38-INTMARB!M38</f>
        <v>0.53250214961306963</v>
      </c>
      <c r="N38" s="10">
        <f>PPRD!N38+RCV_RCY!N38+IMP!N38-EXP!N38+STK_CHG!N38-INTMARB!N38</f>
        <v>0.53250214961306963</v>
      </c>
      <c r="O38" s="10">
        <f>PPRD!O38+RCV_RCY!O38+IMP!O38-EXP!O38+STK_CHG!O38-INTMARB!O38</f>
        <v>0.53250214961306963</v>
      </c>
      <c r="P38" s="10">
        <f>PPRD!P38+RCV_RCY!P38+IMP!P38-EXP!P38+STK_CHG!P38-INTMARB!P38</f>
        <v>0.53250214961306963</v>
      </c>
      <c r="Q38" s="10">
        <f>PPRD!Q38+RCV_RCY!Q38+IMP!Q38-EXP!Q38+STK_CHG!Q38-INTMARB!Q38</f>
        <v>0.53250214961306963</v>
      </c>
      <c r="R38" s="10">
        <f>PPRD!R38+RCV_RCY!R38+IMP!R38-EXP!R38+STK_CHG!R38-INTMARB!R38</f>
        <v>0.42596732588134129</v>
      </c>
      <c r="S38" s="10">
        <f>PPRD!S38+RCV_RCY!S38+IMP!S38-EXP!S38+STK_CHG!S38-INTMARB!S38</f>
        <v>0.53250214961306963</v>
      </c>
      <c r="T38" s="10">
        <f>PPRD!T38+RCV_RCY!T38+IMP!T38-EXP!T38+STK_CHG!T38-INTMARB!T38</f>
        <v>0.53250214961306963</v>
      </c>
      <c r="U38" s="10">
        <f>PPRD!U38+RCV_RCY!U38+IMP!U38-EXP!U38+STK_CHG!U38-INTMARB!U38</f>
        <v>0.53250214961306963</v>
      </c>
      <c r="V38" s="10">
        <f>PPRD!V38+RCV_RCY!V38+IMP!V38-EXP!V38+STK_CHG!V38-INTMARB!V38</f>
        <v>0.53250214961306963</v>
      </c>
      <c r="W38" s="10">
        <f>PPRD!W38+RCV_RCY!W38+IMP!W38-EXP!W38+STK_CHG!W38-INTMARB!W38</f>
        <v>0.42596732588134129</v>
      </c>
      <c r="X38" s="10">
        <f>PPRD!X38+RCV_RCY!X38+IMP!X38-EXP!X38+STK_CHG!X38-INTMARB!X38</f>
        <v>0.53250214961306963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-13.649613069647465</v>
      </c>
      <c r="D40" s="10">
        <f>PPRD!D40+RCV_RCY!D40+IMP!D40-EXP!D40+STK_CHG!D40-INTMARB!D40</f>
        <v>1.7763568394002505E-15</v>
      </c>
      <c r="E40" s="10">
        <f>PPRD!E40+RCV_RCY!E40+IMP!E40-EXP!E40+STK_CHG!E40-INTMARB!E40</f>
        <v>1.0498710232158244</v>
      </c>
      <c r="F40" s="10">
        <f>PPRD!F40+RCV_RCY!F40+IMP!F40-EXP!F40+STK_CHG!F40-INTMARB!F40</f>
        <v>-7.3497850386930352</v>
      </c>
      <c r="G40" s="10">
        <f>PPRD!G40+RCV_RCY!G40+IMP!G40-EXP!G40+STK_CHG!G40-INTMARB!G40</f>
        <v>-13.649527085124678</v>
      </c>
      <c r="H40" s="10">
        <f>PPRD!H40+RCV_RCY!H40+IMP!H40-EXP!H40+STK_CHG!H40-INTMARB!H40</f>
        <v>-6.2998280309544272</v>
      </c>
      <c r="I40" s="10">
        <f>PPRD!I40+RCV_RCY!I40+IMP!I40-EXP!I40+STK_CHG!I40-INTMARB!I40</f>
        <v>30.449011177987956</v>
      </c>
      <c r="J40" s="10">
        <f>PPRD!J40+RCV_RCY!J40+IMP!J40-EXP!J40+STK_CHG!J40-INTMARB!J40</f>
        <v>3.1498710232158209</v>
      </c>
      <c r="K40" s="10">
        <f>PPRD!K40+RCV_RCY!K40+IMP!K40-EXP!K40+STK_CHG!K40-INTMARB!K40</f>
        <v>16.799484092863285</v>
      </c>
      <c r="L40" s="10">
        <f>PPRD!L40+RCV_RCY!L40+IMP!L40-EXP!L40+STK_CHG!L40-INTMARB!L40</f>
        <v>3.1498710232158205</v>
      </c>
      <c r="M40" s="10">
        <f>PPRD!M40+RCV_RCY!M40+IMP!M40-EXP!M40+STK_CHG!M40-INTMARB!M40</f>
        <v>9.4496130696474605</v>
      </c>
      <c r="N40" s="10">
        <f>PPRD!N40+RCV_RCY!N40+IMP!N40-EXP!N40+STK_CHG!N40-INTMARB!N40</f>
        <v>-8.3997420464316406</v>
      </c>
      <c r="O40" s="10">
        <f>PPRD!O40+RCV_RCY!O40+IMP!O40-EXP!O40+STK_CHG!O40-INTMARB!O40</f>
        <v>17.849441100601886</v>
      </c>
      <c r="P40" s="10">
        <f>PPRD!P40+RCV_RCY!P40+IMP!P40-EXP!P40+STK_CHG!P40-INTMARB!P40</f>
        <v>15.749527085124679</v>
      </c>
      <c r="Q40" s="10">
        <f>PPRD!Q40+RCV_RCY!Q40+IMP!Q40-EXP!Q40+STK_CHG!Q40-INTMARB!Q40</f>
        <v>18.899398108340492</v>
      </c>
      <c r="R40" s="10">
        <f>PPRD!R40+RCV_RCY!R40+IMP!R40-EXP!R40+STK_CHG!R40-INTMARB!R40</f>
        <v>16.799484092863288</v>
      </c>
      <c r="S40" s="10">
        <f>PPRD!S40+RCV_RCY!S40+IMP!S40-EXP!S40+STK_CHG!S40-INTMARB!S40</f>
        <v>12.599570077386071</v>
      </c>
      <c r="T40" s="10">
        <f>PPRD!T40+RCV_RCY!T40+IMP!T40-EXP!T40+STK_CHG!T40-INTMARB!T40</f>
        <v>20.894239036973346</v>
      </c>
      <c r="U40" s="10">
        <f>PPRD!U40+RCV_RCY!U40+IMP!U40-EXP!U40+STK_CHG!U40-INTMARB!U40</f>
        <v>-7.3497850386930352</v>
      </c>
      <c r="V40" s="10">
        <f>PPRD!V40+RCV_RCY!V40+IMP!V40-EXP!V40+STK_CHG!V40-INTMARB!V40</f>
        <v>43.573516766981939</v>
      </c>
      <c r="W40" s="10">
        <f>PPRD!W40+RCV_RCY!W40+IMP!W40-EXP!W40+STK_CHG!W40-INTMARB!W40</f>
        <v>-2.0999999999999996</v>
      </c>
      <c r="X40" s="10">
        <f>PPRD!X40+RCV_RCY!X40+IMP!X40-EXP!X40+STK_CHG!X40-INTMARB!X40</f>
        <v>21.629320722269988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-2.0999140154772138</v>
      </c>
      <c r="D41" s="10">
        <f>PPRD!D41+RCV_RCY!D41+IMP!D41-EXP!D41+STK_CHG!D41-INTMARB!D41</f>
        <v>-2.0999140154772138</v>
      </c>
      <c r="E41" s="10">
        <f>PPRD!E41+RCV_RCY!E41+IMP!E41-EXP!E41+STK_CHG!E41-INTMARB!E41</f>
        <v>0</v>
      </c>
      <c r="F41" s="10">
        <f>PPRD!F41+RCV_RCY!F41+IMP!F41-EXP!F41+STK_CHG!F41-INTMARB!F41</f>
        <v>0</v>
      </c>
      <c r="G41" s="10">
        <f>PPRD!G41+RCV_RCY!G41+IMP!G41-EXP!G41+STK_CHG!G41-INTMARB!G41</f>
        <v>0</v>
      </c>
      <c r="H41" s="10">
        <f>PPRD!H41+RCV_RCY!H41+IMP!H41-EXP!H41+STK_CHG!H41-INTMARB!H41</f>
        <v>0</v>
      </c>
      <c r="I41" s="10">
        <f>PPRD!I41+RCV_RCY!I41+IMP!I41-EXP!I41+STK_CHG!I41-INTMARB!I41</f>
        <v>-1.0499570077386069</v>
      </c>
      <c r="J41" s="10">
        <f>PPRD!J41+RCV_RCY!J41+IMP!J41-EXP!J41+STK_CHG!J41-INTMARB!J41</f>
        <v>1.0499570077386069</v>
      </c>
      <c r="K41" s="10">
        <f>PPRD!K41+RCV_RCY!K41+IMP!K41-EXP!K41+STK_CHG!K41-INTMARB!K41</f>
        <v>1.0499570077386069</v>
      </c>
      <c r="L41" s="10">
        <f>PPRD!L41+RCV_RCY!L41+IMP!L41-EXP!L41+STK_CHG!L41-INTMARB!L41</f>
        <v>1.0499570077386069</v>
      </c>
      <c r="M41" s="10">
        <f>PPRD!M41+RCV_RCY!M41+IMP!M41-EXP!M41+STK_CHG!M41-INTMARB!M41</f>
        <v>1.0499570077386069</v>
      </c>
      <c r="N41" s="10">
        <f>PPRD!N41+RCV_RCY!N41+IMP!N41-EXP!N41+STK_CHG!N41-INTMARB!N41</f>
        <v>1.0499570077386069</v>
      </c>
      <c r="O41" s="10">
        <f>PPRD!O41+RCV_RCY!O41+IMP!O41-EXP!O41+STK_CHG!O41-INTMARB!O41</f>
        <v>1.0499570077386069</v>
      </c>
      <c r="P41" s="10">
        <f>PPRD!P41+RCV_RCY!P41+IMP!P41-EXP!P41+STK_CHG!P41-INTMARB!P41</f>
        <v>1.0499570077386069</v>
      </c>
      <c r="Q41" s="10">
        <f>PPRD!Q41+RCV_RCY!Q41+IMP!Q41-EXP!Q41+STK_CHG!Q41-INTMARB!Q41</f>
        <v>2.0999140154772138</v>
      </c>
      <c r="R41" s="10">
        <f>PPRD!R41+RCV_RCY!R41+IMP!R41-EXP!R41+STK_CHG!R41-INTMARB!R41</f>
        <v>3.1498710232158209</v>
      </c>
      <c r="S41" s="10">
        <f>PPRD!S41+RCV_RCY!S41+IMP!S41-EXP!S41+STK_CHG!S41-INTMARB!S41</f>
        <v>4.1998280309544276</v>
      </c>
      <c r="T41" s="10">
        <f>PPRD!T41+RCV_RCY!T41+IMP!T41-EXP!T41+STK_CHG!T41-INTMARB!T41</f>
        <v>2.7299226139294919</v>
      </c>
      <c r="U41" s="10">
        <f>PPRD!U41+RCV_RCY!U41+IMP!U41-EXP!U41+STK_CHG!U41-INTMARB!U41</f>
        <v>3.0448839208942391</v>
      </c>
      <c r="V41" s="10">
        <f>PPRD!V41+RCV_RCY!V41+IMP!V41-EXP!V41+STK_CHG!V41-INTMARB!V41</f>
        <v>1.6799656061908861</v>
      </c>
      <c r="W41" s="10">
        <f>PPRD!W41+RCV_RCY!W41+IMP!W41-EXP!W41+STK_CHG!W41-INTMARB!W41</f>
        <v>1.5749785038693029</v>
      </c>
      <c r="X41" s="10">
        <f>PPRD!X41+RCV_RCY!X41+IMP!X41-EXP!X41+STK_CHG!X41-INTMARB!X41</f>
        <v>1.8899398108340499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-149.10197764402406</v>
      </c>
      <c r="D42" s="10">
        <f>PPRD!D42+RCV_RCY!D42+IMP!D42-EXP!D42+STK_CHG!D42-INTMARB!D42</f>
        <v>-209.80773860705077</v>
      </c>
      <c r="E42" s="10">
        <f>PPRD!E42+RCV_RCY!E42+IMP!E42-EXP!E42+STK_CHG!E42-INTMARB!E42</f>
        <v>-214.06784178847806</v>
      </c>
      <c r="F42" s="10">
        <f>PPRD!F42+RCV_RCY!F42+IMP!F42-EXP!F42+STK_CHG!F42-INTMARB!F42</f>
        <v>-210.87274290627687</v>
      </c>
      <c r="G42" s="10">
        <f>PPRD!G42+RCV_RCY!G42+IMP!G42-EXP!G42+STK_CHG!G42-INTMARB!G42</f>
        <v>-263.05846947549441</v>
      </c>
      <c r="H42" s="10">
        <f>PPRD!H42+RCV_RCY!H42+IMP!H42-EXP!H42+STK_CHG!H42-INTMARB!H42</f>
        <v>-224.71797076526229</v>
      </c>
      <c r="I42" s="10">
        <f>PPRD!I42+RCV_RCY!I42+IMP!I42-EXP!I42+STK_CHG!I42-INTMARB!I42</f>
        <v>-171.46715391229574</v>
      </c>
      <c r="J42" s="10">
        <f>PPRD!J42+RCV_RCY!J42+IMP!J42-EXP!J42+STK_CHG!J42-INTMARB!J42</f>
        <v>-200.22261392949267</v>
      </c>
      <c r="K42" s="10">
        <f>PPRD!K42+RCV_RCY!K42+IMP!K42-EXP!K42+STK_CHG!K42-INTMARB!K42</f>
        <v>-137.38675838349096</v>
      </c>
      <c r="L42" s="10">
        <f>PPRD!L42+RCV_RCY!L42+IMP!L42-EXP!L42+STK_CHG!L42-INTMARB!L42</f>
        <v>-146.97196904557177</v>
      </c>
      <c r="M42" s="10">
        <f>PPRD!M42+RCV_RCY!M42+IMP!M42-EXP!M42+STK_CHG!M42-INTMARB!M42</f>
        <v>-70.29088564058469</v>
      </c>
      <c r="N42" s="10">
        <f>PPRD!N42+RCV_RCY!N42+IMP!N42-EXP!N42+STK_CHG!N42-INTMARB!N42</f>
        <v>-95.851246775580421</v>
      </c>
      <c r="O42" s="10">
        <f>PPRD!O42+RCV_RCY!O42+IMP!O42-EXP!O42+STK_CHG!O42-INTMARB!O42</f>
        <v>-62.835855546001724</v>
      </c>
      <c r="P42" s="10">
        <f>PPRD!P42+RCV_RCY!P42+IMP!P42-EXP!P42+STK_CHG!P42-INTMARB!P42</f>
        <v>-31.950386930352529</v>
      </c>
      <c r="Q42" s="10">
        <f>PPRD!Q42+RCV_RCY!Q42+IMP!Q42-EXP!Q42+STK_CHG!Q42-INTMARB!Q42</f>
        <v>-33.015391229578668</v>
      </c>
      <c r="R42" s="10">
        <f>PPRD!R42+RCV_RCY!R42+IMP!R42-EXP!R42+STK_CHG!R42-INTMARB!R42</f>
        <v>-55.38065348237317</v>
      </c>
      <c r="S42" s="10">
        <f>PPRD!S42+RCV_RCY!S42+IMP!S42-EXP!S42+STK_CHG!S42-INTMARB!S42</f>
        <v>-68.160877042132412</v>
      </c>
      <c r="T42" s="10">
        <f>PPRD!T42+RCV_RCY!T42+IMP!T42-EXP!T42+STK_CHG!T42-INTMARB!T42</f>
        <v>-54.848151332760096</v>
      </c>
      <c r="U42" s="10">
        <f>PPRD!U42+RCV_RCY!U42+IMP!U42-EXP!U42+STK_CHG!U42-INTMARB!U42</f>
        <v>-41.109544282029233</v>
      </c>
      <c r="V42" s="10">
        <f>PPRD!V42+RCV_RCY!V42+IMP!V42-EXP!V42+STK_CHG!V42-INTMARB!V42</f>
        <v>-14.910232158211517</v>
      </c>
      <c r="W42" s="10">
        <f>PPRD!W42+RCV_RCY!W42+IMP!W42-EXP!W42+STK_CHG!W42-INTMARB!W42</f>
        <v>-57.084780739466886</v>
      </c>
      <c r="X42" s="10">
        <f>PPRD!X42+RCV_RCY!X42+IMP!X42-EXP!X42+STK_CHG!X42-INTMARB!X42</f>
        <v>-28.116337059329322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-328.47566638005151</v>
      </c>
      <c r="D43" s="10">
        <f>PPRD!D43+RCV_RCY!D43+IMP!D43-EXP!D43+STK_CHG!D43-INTMARB!D43</f>
        <v>-249.92717110920034</v>
      </c>
      <c r="E43" s="10">
        <f>PPRD!E43+RCV_RCY!E43+IMP!E43-EXP!E43+STK_CHG!E43-INTMARB!E43</f>
        <v>-155.05683576956142</v>
      </c>
      <c r="F43" s="10">
        <f>PPRD!F43+RCV_RCY!F43+IMP!F43-EXP!F43+STK_CHG!F43-INTMARB!F43</f>
        <v>-205.04230438521068</v>
      </c>
      <c r="G43" s="10">
        <f>PPRD!G43+RCV_RCY!G43+IMP!G43-EXP!G43+STK_CHG!G43-INTMARB!G43</f>
        <v>-22.442390369733488</v>
      </c>
      <c r="H43" s="10">
        <f>PPRD!H43+RCV_RCY!H43+IMP!H43-EXP!H43+STK_CHG!H43-INTMARB!H43</f>
        <v>178.51943250214958</v>
      </c>
      <c r="I43" s="10">
        <f>PPRD!I43+RCV_RCY!I43+IMP!I43-EXP!I43+STK_CHG!I43-INTMARB!I43</f>
        <v>262.16852966466035</v>
      </c>
      <c r="J43" s="10">
        <f>PPRD!J43+RCV_RCY!J43+IMP!J43-EXP!J43+STK_CHG!J43-INTMARB!J43</f>
        <v>205.04221840068777</v>
      </c>
      <c r="K43" s="10">
        <f>PPRD!K43+RCV_RCY!K43+IMP!K43-EXP!K43+STK_CHG!K43-INTMARB!K43</f>
        <v>476.08564058469443</v>
      </c>
      <c r="L43" s="10">
        <f>PPRD!L43+RCV_RCY!L43+IMP!L43-EXP!L43+STK_CHG!L43-INTMARB!L43</f>
        <v>308.07351676698192</v>
      </c>
      <c r="M43" s="10">
        <f>PPRD!M43+RCV_RCY!M43+IMP!M43-EXP!M43+STK_CHG!M43-INTMARB!M43</f>
        <v>427.42648323301802</v>
      </c>
      <c r="N43" s="10">
        <f>PPRD!N43+RCV_RCY!N43+IMP!N43-EXP!N43+STK_CHG!N43-INTMARB!N43</f>
        <v>560.8569217540844</v>
      </c>
      <c r="O43" s="10">
        <f>PPRD!O43+RCV_RCY!O43+IMP!O43-EXP!O43+STK_CHG!O43-INTMARB!O43</f>
        <v>307.25743766122093</v>
      </c>
      <c r="P43" s="10">
        <f>PPRD!P43+RCV_RCY!P43+IMP!P43-EXP!P43+STK_CHG!P43-INTMARB!P43</f>
        <v>367.2398968185725</v>
      </c>
      <c r="Q43" s="10">
        <f>PPRD!Q43+RCV_RCY!Q43+IMP!Q43-EXP!Q43+STK_CHG!Q43-INTMARB!Q43</f>
        <v>534.53800515907096</v>
      </c>
      <c r="R43" s="10">
        <f>PPRD!R43+RCV_RCY!R43+IMP!R43-EXP!R43+STK_CHG!R43-INTMARB!R43</f>
        <v>468.23078245915718</v>
      </c>
      <c r="S43" s="10">
        <f>PPRD!S43+RCV_RCY!S43+IMP!S43-EXP!S43+STK_CHG!S43-INTMARB!S43</f>
        <v>333.57618228718798</v>
      </c>
      <c r="T43" s="10">
        <f>PPRD!T43+RCV_RCY!T43+IMP!T43-EXP!T43+STK_CHG!T43-INTMARB!T43</f>
        <v>446.09441100601936</v>
      </c>
      <c r="U43" s="10">
        <f>PPRD!U43+RCV_RCY!U43+IMP!U43-EXP!U43+STK_CHG!U43-INTMARB!U43</f>
        <v>310.82777300085939</v>
      </c>
      <c r="V43" s="10">
        <f>PPRD!V43+RCV_RCY!V43+IMP!V43-EXP!V43+STK_CHG!V43-INTMARB!V43</f>
        <v>690.20705073086833</v>
      </c>
      <c r="W43" s="10">
        <f>PPRD!W43+RCV_RCY!W43+IMP!W43-EXP!W43+STK_CHG!W43-INTMARB!W43</f>
        <v>595.94866723989651</v>
      </c>
      <c r="X43" s="10">
        <f>PPRD!X43+RCV_RCY!X43+IMP!X43-EXP!X43+STK_CHG!X43-INTMARB!X43</f>
        <v>758.14634565778124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-107.78357695614787</v>
      </c>
      <c r="D44" s="10">
        <f>PPRD!D44+RCV_RCY!D44+IMP!D44-EXP!D44+STK_CHG!D44-INTMARB!D44</f>
        <v>97.458641444539992</v>
      </c>
      <c r="E44" s="10">
        <f>PPRD!E44+RCV_RCY!E44+IMP!E44-EXP!E44+STK_CHG!E44-INTMARB!E44</f>
        <v>106.33619948409283</v>
      </c>
      <c r="F44" s="10">
        <f>PPRD!F44+RCV_RCY!F44+IMP!F44-EXP!F44+STK_CHG!F44-INTMARB!F44</f>
        <v>307.81496130696473</v>
      </c>
      <c r="G44" s="10">
        <f>PPRD!G44+RCV_RCY!G44+IMP!G44-EXP!G44+STK_CHG!G44-INTMARB!G44</f>
        <v>-89.642648323301884</v>
      </c>
      <c r="H44" s="10">
        <f>PPRD!H44+RCV_RCY!H44+IMP!H44-EXP!H44+STK_CHG!H44-INTMARB!H44</f>
        <v>-188.35571797076523</v>
      </c>
      <c r="I44" s="10">
        <f>PPRD!I44+RCV_RCY!I44+IMP!I44-EXP!I44+STK_CHG!I44-INTMARB!I44</f>
        <v>-115.98555460017198</v>
      </c>
      <c r="J44" s="10">
        <f>PPRD!J44+RCV_RCY!J44+IMP!J44-EXP!J44+STK_CHG!J44-INTMARB!J44</f>
        <v>-178.51332760103182</v>
      </c>
      <c r="K44" s="10">
        <f>PPRD!K44+RCV_RCY!K44+IMP!K44-EXP!K44+STK_CHG!K44-INTMARB!K44</f>
        <v>-306.85012897678405</v>
      </c>
      <c r="L44" s="10">
        <f>PPRD!L44+RCV_RCY!L44+IMP!L44-EXP!L44+STK_CHG!L44-INTMARB!L44</f>
        <v>-190.86457437661213</v>
      </c>
      <c r="M44" s="10">
        <f>PPRD!M44+RCV_RCY!M44+IMP!M44-EXP!M44+STK_CHG!M44-INTMARB!M44</f>
        <v>-383.08005159071365</v>
      </c>
      <c r="N44" s="10">
        <f>PPRD!N44+RCV_RCY!N44+IMP!N44-EXP!N44+STK_CHG!N44-INTMARB!N44</f>
        <v>-272.11238177128121</v>
      </c>
      <c r="O44" s="10">
        <f>PPRD!O44+RCV_RCY!O44+IMP!O44-EXP!O44+STK_CHG!O44-INTMARB!O44</f>
        <v>-218.07592433361992</v>
      </c>
      <c r="P44" s="10">
        <f>PPRD!P44+RCV_RCY!P44+IMP!P44-EXP!P44+STK_CHG!P44-INTMARB!P44</f>
        <v>-304.92029234737748</v>
      </c>
      <c r="Q44" s="10">
        <f>PPRD!Q44+RCV_RCY!Q44+IMP!Q44-EXP!Q44+STK_CHG!Q44-INTMARB!Q44</f>
        <v>-249.91883061049003</v>
      </c>
      <c r="R44" s="10">
        <f>PPRD!R44+RCV_RCY!R44+IMP!R44-EXP!R44+STK_CHG!R44-INTMARB!R44</f>
        <v>-262.46294067067919</v>
      </c>
      <c r="S44" s="10">
        <f>PPRD!S44+RCV_RCY!S44+IMP!S44-EXP!S44+STK_CHG!S44-INTMARB!S44</f>
        <v>-421.87059329320726</v>
      </c>
      <c r="T44" s="10">
        <f>PPRD!T44+RCV_RCY!T44+IMP!T44-EXP!T44+STK_CHG!T44-INTMARB!T44</f>
        <v>-392.15055889939811</v>
      </c>
      <c r="U44" s="10">
        <f>PPRD!U44+RCV_RCY!U44+IMP!U44-EXP!U44+STK_CHG!U44-INTMARB!U44</f>
        <v>-529.46113499570072</v>
      </c>
      <c r="V44" s="10">
        <f>PPRD!V44+RCV_RCY!V44+IMP!V44-EXP!V44+STK_CHG!V44-INTMARB!V44</f>
        <v>-298.26216680997425</v>
      </c>
      <c r="W44" s="10">
        <f>PPRD!W44+RCV_RCY!W44+IMP!W44-EXP!W44+STK_CHG!W44-INTMARB!W44</f>
        <v>-222.61109200343938</v>
      </c>
      <c r="X44" s="10">
        <f>PPRD!X44+RCV_RCY!X44+IMP!X44-EXP!X44+STK_CHG!X44-INTMARB!X44</f>
        <v>-243.14806534823731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3.9356835769561469</v>
      </c>
      <c r="D45" s="10">
        <f>PPRD!D45+RCV_RCY!D45+IMP!D45-EXP!D45+STK_CHG!D45-INTMARB!D45</f>
        <v>4.2237317282889064</v>
      </c>
      <c r="E45" s="10">
        <f>PPRD!E45+RCV_RCY!E45+IMP!E45-EXP!E45+STK_CHG!E45-INTMARB!E45</f>
        <v>4.0316423043852101</v>
      </c>
      <c r="F45" s="10">
        <f>PPRD!F45+RCV_RCY!F45+IMP!F45-EXP!F45+STK_CHG!F45-INTMARB!F45</f>
        <v>5.7595012897678419</v>
      </c>
      <c r="G45" s="10">
        <f>PPRD!G45+RCV_RCY!G45+IMP!G45-EXP!G45+STK_CHG!G45-INTMARB!G45</f>
        <v>4.7995700773860701</v>
      </c>
      <c r="H45" s="10">
        <f>PPRD!H45+RCV_RCY!H45+IMP!H45-EXP!H45+STK_CHG!H45-INTMARB!H45</f>
        <v>4.7995700773860701</v>
      </c>
      <c r="I45" s="10">
        <f>PPRD!I45+RCV_RCY!I45+IMP!I45-EXP!I45+STK_CHG!I45-INTMARB!I45</f>
        <v>4.7995700773860701</v>
      </c>
      <c r="J45" s="10">
        <f>PPRD!J45+RCV_RCY!J45+IMP!J45-EXP!J45+STK_CHG!J45-INTMARB!J45</f>
        <v>4.7995700773860701</v>
      </c>
      <c r="K45" s="10">
        <f>PPRD!K45+RCV_RCY!K45+IMP!K45-EXP!K45+STK_CHG!K45-INTMARB!K45</f>
        <v>3.839724849527085</v>
      </c>
      <c r="L45" s="10">
        <f>PPRD!L45+RCV_RCY!L45+IMP!L45-EXP!L45+STK_CHG!L45-INTMARB!L45</f>
        <v>2.8797936371453128</v>
      </c>
      <c r="M45" s="10">
        <f>PPRD!M45+RCV_RCY!M45+IMP!M45-EXP!M45+STK_CHG!M45-INTMARB!M45</f>
        <v>2.8797936371453128</v>
      </c>
      <c r="N45" s="10">
        <f>PPRD!N45+RCV_RCY!N45+IMP!N45-EXP!N45+STK_CHG!N45-INTMARB!N45</f>
        <v>2.8797936371453128</v>
      </c>
      <c r="O45" s="10">
        <f>PPRD!O45+RCV_RCY!O45+IMP!O45-EXP!O45+STK_CHG!O45-INTMARB!O45</f>
        <v>1.9198624247635421</v>
      </c>
      <c r="P45" s="10">
        <f>PPRD!P45+RCV_RCY!P45+IMP!P45-EXP!P45+STK_CHG!P45-INTMARB!P45</f>
        <v>2.8797936371453128</v>
      </c>
      <c r="Q45" s="10">
        <f>PPRD!Q45+RCV_RCY!Q45+IMP!Q45-EXP!Q45+STK_CHG!Q45-INTMARB!Q45</f>
        <v>2.8797936371453128</v>
      </c>
      <c r="R45" s="10">
        <f>PPRD!R45+RCV_RCY!R45+IMP!R45-EXP!R45+STK_CHG!R45-INTMARB!R45</f>
        <v>2.8797936371453128</v>
      </c>
      <c r="S45" s="10">
        <f>PPRD!S45+RCV_RCY!S45+IMP!S45-EXP!S45+STK_CHG!S45-INTMARB!S45</f>
        <v>2.8797936371453128</v>
      </c>
      <c r="T45" s="10">
        <f>PPRD!T45+RCV_RCY!T45+IMP!T45-EXP!T45+STK_CHG!T45-INTMARB!T45</f>
        <v>2.9757523645743764</v>
      </c>
      <c r="U45" s="10">
        <f>PPRD!U45+RCV_RCY!U45+IMP!U45-EXP!U45+STK_CHG!U45-INTMARB!U45</f>
        <v>2.78383490971625</v>
      </c>
      <c r="V45" s="10">
        <f>PPRD!V45+RCV_RCY!V45+IMP!V45-EXP!V45+STK_CHG!V45-INTMARB!V45</f>
        <v>2.9757523645743769</v>
      </c>
      <c r="W45" s="10">
        <f>PPRD!W45+RCV_RCY!W45+IMP!W45-EXP!W45+STK_CHG!W45-INTMARB!W45</f>
        <v>3.1677558039552882</v>
      </c>
      <c r="X45" s="10">
        <f>PPRD!X45+RCV_RCY!X45+IMP!X45-EXP!X45+STK_CHG!X45-INTMARB!X45</f>
        <v>3.263714531384351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1.6003439380911431</v>
      </c>
      <c r="D46" s="10">
        <f>PPRD!D46+RCV_RCY!D46+IMP!D46-EXP!D46+STK_CHG!D46-INTMARB!D46</f>
        <v>1.6002579535683576</v>
      </c>
      <c r="E46" s="10">
        <f>PPRD!E46+RCV_RCY!E46+IMP!E46-EXP!E46+STK_CHG!E46-INTMARB!E46</f>
        <v>-35.205846947549439</v>
      </c>
      <c r="F46" s="10">
        <f>PPRD!F46+RCV_RCY!F46+IMP!F46-EXP!F46+STK_CHG!F46-INTMARB!F46</f>
        <v>13.602235597592433</v>
      </c>
      <c r="G46" s="10">
        <f>PPRD!G46+RCV_RCY!G46+IMP!G46-EXP!G46+STK_CHG!G46-INTMARB!G46</f>
        <v>-17.603009458297503</v>
      </c>
      <c r="H46" s="10">
        <f>PPRD!H46+RCV_RCY!H46+IMP!H46-EXP!H46+STK_CHG!H46-INTMARB!H46</f>
        <v>-20.803525365434211</v>
      </c>
      <c r="I46" s="10">
        <f>PPRD!I46+RCV_RCY!I46+IMP!I46-EXP!I46+STK_CHG!I46-INTMARB!I46</f>
        <v>-12.00197764402407</v>
      </c>
      <c r="J46" s="10">
        <f>PPRD!J46+RCV_RCY!J46+IMP!J46-EXP!J46+STK_CHG!J46-INTMARB!J46</f>
        <v>-16.002579535683587</v>
      </c>
      <c r="K46" s="10">
        <f>PPRD!K46+RCV_RCY!K46+IMP!K46-EXP!K46+STK_CHG!K46-INTMARB!K46</f>
        <v>1.6002579535683621</v>
      </c>
      <c r="L46" s="10">
        <f>PPRD!L46+RCV_RCY!L46+IMP!L46-EXP!L46+STK_CHG!L46-INTMARB!L46</f>
        <v>15.20249355116079</v>
      </c>
      <c r="M46" s="10">
        <f>PPRD!M46+RCV_RCY!M46+IMP!M46-EXP!M46+STK_CHG!M46-INTMARB!M46</f>
        <v>16.002751504729151</v>
      </c>
      <c r="N46" s="10">
        <f>PPRD!N46+RCV_RCY!N46+IMP!N46-EXP!N46+STK_CHG!N46-INTMARB!N46</f>
        <v>19.203267411865859</v>
      </c>
      <c r="O46" s="10">
        <f>PPRD!O46+RCV_RCY!O46+IMP!O46-EXP!O46+STK_CHG!O46-INTMARB!O46</f>
        <v>13.602235597592436</v>
      </c>
      <c r="P46" s="10">
        <f>PPRD!P46+RCV_RCY!P46+IMP!P46-EXP!P46+STK_CHG!P46-INTMARB!P46</f>
        <v>12.00206362854686</v>
      </c>
      <c r="Q46" s="10">
        <f>PPRD!Q46+RCV_RCY!Q46+IMP!Q46-EXP!Q46+STK_CHG!Q46-INTMARB!Q46</f>
        <v>13.602235597592436</v>
      </c>
      <c r="R46" s="10">
        <f>PPRD!R46+RCV_RCY!R46+IMP!R46-EXP!R46+STK_CHG!R46-INTMARB!R46</f>
        <v>15.202579535683579</v>
      </c>
      <c r="S46" s="10">
        <f>PPRD!S46+RCV_RCY!S46+IMP!S46-EXP!S46+STK_CHG!S46-INTMARB!S46</f>
        <v>18.403009458297511</v>
      </c>
      <c r="T46" s="10">
        <f>PPRD!T46+RCV_RCY!T46+IMP!T46-EXP!T46+STK_CHG!T46-INTMARB!T46</f>
        <v>18.083061049011178</v>
      </c>
      <c r="U46" s="10">
        <f>PPRD!U46+RCV_RCY!U46+IMP!U46-EXP!U46+STK_CHG!U46-INTMARB!U46</f>
        <v>18.80318142734307</v>
      </c>
      <c r="V46" s="10">
        <f>PPRD!V46+RCV_RCY!V46+IMP!V46-EXP!V46+STK_CHG!V46-INTMARB!V46</f>
        <v>19.923387790197758</v>
      </c>
      <c r="W46" s="10">
        <f>PPRD!W46+RCV_RCY!W46+IMP!W46-EXP!W46+STK_CHG!W46-INTMARB!W46</f>
        <v>20.243336199484098</v>
      </c>
      <c r="X46" s="10">
        <f>PPRD!X46+RCV_RCY!X46+IMP!X46-EXP!X46+STK_CHG!X46-INTMARB!X46</f>
        <v>20.96345657781599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-56.809458297506445</v>
      </c>
      <c r="D47" s="10">
        <f>PPRD!D47+RCV_RCY!D47+IMP!D47-EXP!D47+STK_CHG!D47-INTMARB!D47</f>
        <v>-42.407050730868434</v>
      </c>
      <c r="E47" s="10">
        <f>PPRD!E47+RCV_RCY!E47+IMP!E47-EXP!E47+STK_CHG!E47-INTMARB!E47</f>
        <v>-40.806792777300089</v>
      </c>
      <c r="F47" s="10">
        <f>PPRD!F47+RCV_RCY!F47+IMP!F47-EXP!F47+STK_CHG!F47-INTMARB!F47</f>
        <v>2.4004299226139301</v>
      </c>
      <c r="G47" s="10">
        <f>PPRD!G47+RCV_RCY!G47+IMP!G47-EXP!G47+STK_CHG!G47-INTMARB!G47</f>
        <v>24.004041272570944</v>
      </c>
      <c r="H47" s="10">
        <f>PPRD!H47+RCV_RCY!H47+IMP!H47-EXP!H47+STK_CHG!H47-INTMARB!H47</f>
        <v>18.403095442820298</v>
      </c>
      <c r="I47" s="10">
        <f>PPRD!I47+RCV_RCY!I47+IMP!I47-EXP!I47+STK_CHG!I47-INTMARB!I47</f>
        <v>-12.802149613069645</v>
      </c>
      <c r="J47" s="10">
        <f>PPRD!J47+RCV_RCY!J47+IMP!J47-EXP!J47+STK_CHG!J47-INTMARB!J47</f>
        <v>29.604901117798789</v>
      </c>
      <c r="K47" s="10">
        <f>PPRD!K47+RCV_RCY!K47+IMP!K47-EXP!K47+STK_CHG!K47-INTMARB!K47</f>
        <v>57.609630266552045</v>
      </c>
      <c r="L47" s="10">
        <f>PPRD!L47+RCV_RCY!L47+IMP!L47-EXP!L47+STK_CHG!L47-INTMARB!L47</f>
        <v>77.612983662940664</v>
      </c>
      <c r="M47" s="10">
        <f>PPRD!M47+RCV_RCY!M47+IMP!M47-EXP!M47+STK_CHG!M47-INTMARB!M47</f>
        <v>48.007996560619077</v>
      </c>
      <c r="N47" s="10">
        <f>PPRD!N47+RCV_RCY!N47+IMP!N47-EXP!N47+STK_CHG!N47-INTMARB!N47</f>
        <v>73.612295786758381</v>
      </c>
      <c r="O47" s="10">
        <f>PPRD!O47+RCV_RCY!O47+IMP!O47-EXP!O47+STK_CHG!O47-INTMARB!O47</f>
        <v>82.413843508168526</v>
      </c>
      <c r="P47" s="10">
        <f>PPRD!P47+RCV_RCY!P47+IMP!P47-EXP!P47+STK_CHG!P47-INTMARB!P47</f>
        <v>81.613585554600149</v>
      </c>
      <c r="Q47" s="10">
        <f>PPRD!Q47+RCV_RCY!Q47+IMP!Q47-EXP!Q47+STK_CHG!Q47-INTMARB!Q47</f>
        <v>89.61496130696473</v>
      </c>
      <c r="R47" s="10">
        <f>PPRD!R47+RCV_RCY!R47+IMP!R47-EXP!R47+STK_CHG!R47-INTMARB!R47</f>
        <v>85.614273430782447</v>
      </c>
      <c r="S47" s="10">
        <f>PPRD!S47+RCV_RCY!S47+IMP!S47-EXP!S47+STK_CHG!S47-INTMARB!S47</f>
        <v>92.175408426483216</v>
      </c>
      <c r="T47" s="10">
        <f>PPRD!T47+RCV_RCY!T47+IMP!T47-EXP!T47+STK_CHG!T47-INTMARB!T47</f>
        <v>82.973860705073093</v>
      </c>
      <c r="U47" s="10">
        <f>PPRD!U47+RCV_RCY!U47+IMP!U47-EXP!U47+STK_CHG!U47-INTMARB!U47</f>
        <v>88.574806534823722</v>
      </c>
      <c r="V47" s="10">
        <f>PPRD!V47+RCV_RCY!V47+IMP!V47-EXP!V47+STK_CHG!V47-INTMARB!V47</f>
        <v>107.2178847807395</v>
      </c>
      <c r="W47" s="10">
        <f>PPRD!W47+RCV_RCY!W47+IMP!W47-EXP!W47+STK_CHG!W47-INTMARB!W47</f>
        <v>96.496130696474609</v>
      </c>
      <c r="X47" s="10">
        <f>PPRD!X47+RCV_RCY!X47+IMP!X47-EXP!X47+STK_CHG!X47-INTMARB!X47</f>
        <v>107.21797076526228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-35.910490111779872</v>
      </c>
      <c r="D48" s="10">
        <f>PPRD!D48+RCV_RCY!D48+IMP!D48-EXP!D48+STK_CHG!D48-INTMARB!D48</f>
        <v>-11.106362854686161</v>
      </c>
      <c r="E48" s="10">
        <f>PPRD!E48+RCV_RCY!E48+IMP!E48-EXP!E48+STK_CHG!E48-INTMARB!E48</f>
        <v>-31.838177128116939</v>
      </c>
      <c r="F48" s="10">
        <f>PPRD!F48+RCV_RCY!F48+IMP!F48-EXP!F48+STK_CHG!F48-INTMARB!F48</f>
        <v>-24.433877901977638</v>
      </c>
      <c r="G48" s="10">
        <f>PPRD!G48+RCV_RCY!G48+IMP!G48-EXP!G48+STK_CHG!G48-INTMARB!G48</f>
        <v>19.251074806534827</v>
      </c>
      <c r="H48" s="10">
        <f>PPRD!H48+RCV_RCY!H48+IMP!H48-EXP!H48+STK_CHG!H48-INTMARB!H48</f>
        <v>102.91865864144451</v>
      </c>
      <c r="I48" s="10">
        <f>PPRD!I48+RCV_RCY!I48+IMP!I48-EXP!I48+STK_CHG!I48-INTMARB!I48</f>
        <v>120.6888220120378</v>
      </c>
      <c r="J48" s="10">
        <f>PPRD!J48+RCV_RCY!J48+IMP!J48-EXP!J48+STK_CHG!J48-INTMARB!J48</f>
        <v>114.76543422184001</v>
      </c>
      <c r="K48" s="10">
        <f>PPRD!K48+RCV_RCY!K48+IMP!K48-EXP!K48+STK_CHG!K48-INTMARB!K48</f>
        <v>118.46749785038693</v>
      </c>
      <c r="L48" s="10">
        <f>PPRD!L48+RCV_RCY!L48+IMP!L48-EXP!L48+STK_CHG!L48-INTMARB!L48</f>
        <v>81.446517626827159</v>
      </c>
      <c r="M48" s="10">
        <f>PPRD!M48+RCV_RCY!M48+IMP!M48-EXP!M48+STK_CHG!M48-INTMARB!M48</f>
        <v>52.569991401547711</v>
      </c>
      <c r="N48" s="10">
        <f>PPRD!N48+RCV_RCY!N48+IMP!N48-EXP!N48+STK_CHG!N48-INTMARB!N48</f>
        <v>54.050902837489261</v>
      </c>
      <c r="O48" s="10">
        <f>PPRD!O48+RCV_RCY!O48+IMP!O48-EXP!O48+STK_CHG!O48-INTMARB!O48</f>
        <v>47.387016337059336</v>
      </c>
      <c r="P48" s="10">
        <f>PPRD!P48+RCV_RCY!P48+IMP!P48-EXP!P48+STK_CHG!P48-INTMARB!P48</f>
        <v>94.033619948409225</v>
      </c>
      <c r="Q48" s="10">
        <f>PPRD!Q48+RCV_RCY!Q48+IMP!Q48-EXP!Q48+STK_CHG!Q48-INTMARB!Q48</f>
        <v>107.36122098022359</v>
      </c>
      <c r="R48" s="10">
        <f>PPRD!R48+RCV_RCY!R48+IMP!R48-EXP!R48+STK_CHG!R48-INTMARB!R48</f>
        <v>108.10163370593288</v>
      </c>
      <c r="S48" s="10">
        <f>PPRD!S48+RCV_RCY!S48+IMP!S48-EXP!S48+STK_CHG!S48-INTMARB!S48</f>
        <v>116.98675838349092</v>
      </c>
      <c r="T48" s="10">
        <f>PPRD!T48+RCV_RCY!T48+IMP!T48-EXP!T48+STK_CHG!T48-INTMARB!T48</f>
        <v>123.20627687016338</v>
      </c>
      <c r="U48" s="10">
        <f>PPRD!U48+RCV_RCY!U48+IMP!U48-EXP!U48+STK_CHG!U48-INTMARB!U48</f>
        <v>120.24462596732583</v>
      </c>
      <c r="V48" s="10">
        <f>PPRD!V48+RCV_RCY!V48+IMP!V48-EXP!V48+STK_CHG!V48-INTMARB!V48</f>
        <v>70.340154772140991</v>
      </c>
      <c r="W48" s="10">
        <f>PPRD!W48+RCV_RCY!W48+IMP!W48-EXP!W48+STK_CHG!W48-INTMARB!W48</f>
        <v>74.560533104041269</v>
      </c>
      <c r="X48" s="10">
        <f>PPRD!X48+RCV_RCY!X48+IMP!X48-EXP!X48+STK_CHG!X48-INTMARB!X48</f>
        <v>65.97153912295785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0.95993121238177226</v>
      </c>
      <c r="D49" s="10">
        <f>PPRD!D49+RCV_RCY!D49+IMP!D49-EXP!D49+STK_CHG!D49-INTMARB!D49</f>
        <v>0.9599312123817707</v>
      </c>
      <c r="E49" s="10">
        <f>PPRD!E49+RCV_RCY!E49+IMP!E49-EXP!E49+STK_CHG!E49-INTMARB!E49</f>
        <v>0.95984522785898507</v>
      </c>
      <c r="F49" s="10">
        <f>PPRD!F49+RCV_RCY!F49+IMP!F49-EXP!F49+STK_CHG!F49-INTMARB!F49</f>
        <v>2.8797936371453146</v>
      </c>
      <c r="G49" s="10">
        <f>PPRD!G49+RCV_RCY!G49+IMP!G49-EXP!G49+STK_CHG!G49-INTMARB!G49</f>
        <v>1.9197764402407573</v>
      </c>
      <c r="H49" s="10">
        <f>PPRD!H49+RCV_RCY!H49+IMP!H49-EXP!H49+STK_CHG!H49-INTMARB!H49</f>
        <v>3.8396388650043001</v>
      </c>
      <c r="I49" s="10">
        <f>PPRD!I49+RCV_RCY!I49+IMP!I49-EXP!I49+STK_CHG!I49-INTMARB!I49</f>
        <v>3.8396388650043001</v>
      </c>
      <c r="J49" s="10">
        <f>PPRD!J49+RCV_RCY!J49+IMP!J49-EXP!J49+STK_CHG!J49-INTMARB!J49</f>
        <v>1.9197764402407573</v>
      </c>
      <c r="K49" s="10">
        <f>PPRD!K49+RCV_RCY!K49+IMP!K49-EXP!K49+STK_CHG!K49-INTMARB!K49</f>
        <v>3.8396388650042992</v>
      </c>
      <c r="L49" s="10">
        <f>PPRD!L49+RCV_RCY!L49+IMP!L49-EXP!L49+STK_CHG!L49-INTMARB!L49</f>
        <v>8.6392949269131538</v>
      </c>
      <c r="M49" s="10">
        <f>PPRD!M49+RCV_RCY!M49+IMP!M49-EXP!M49+STK_CHG!M49-INTMARB!M49</f>
        <v>7.6793637145313847</v>
      </c>
      <c r="N49" s="10">
        <f>PPRD!N49+RCV_RCY!N49+IMP!N49-EXP!N49+STK_CHG!N49-INTMARB!N49</f>
        <v>7.6793637145313847</v>
      </c>
      <c r="O49" s="10">
        <f>PPRD!O49+RCV_RCY!O49+IMP!O49-EXP!O49+STK_CHG!O49-INTMARB!O49</f>
        <v>5.7595012897678419</v>
      </c>
      <c r="P49" s="10">
        <f>PPRD!P49+RCV_RCY!P49+IMP!P49-EXP!P49+STK_CHG!P49-INTMARB!P49</f>
        <v>5.7595012897678419</v>
      </c>
      <c r="Q49" s="10">
        <f>PPRD!Q49+RCV_RCY!Q49+IMP!Q49-EXP!Q49+STK_CHG!Q49-INTMARB!Q49</f>
        <v>6.7194325021496129</v>
      </c>
      <c r="R49" s="10">
        <f>PPRD!R49+RCV_RCY!R49+IMP!R49-EXP!R49+STK_CHG!R49-INTMARB!R49</f>
        <v>7.6793637145313847</v>
      </c>
      <c r="S49" s="10">
        <f>PPRD!S49+RCV_RCY!S49+IMP!S49-EXP!S49+STK_CHG!S49-INTMARB!S49</f>
        <v>7.6793637145313847</v>
      </c>
      <c r="T49" s="10">
        <f>PPRD!T49+RCV_RCY!T49+IMP!T49-EXP!T49+STK_CHG!T49-INTMARB!T49</f>
        <v>7.3914015477214088</v>
      </c>
      <c r="U49" s="10">
        <f>PPRD!U49+RCV_RCY!U49+IMP!U49-EXP!U49+STK_CHG!U49-INTMARB!U49</f>
        <v>6.1435081685296646</v>
      </c>
      <c r="V49" s="10">
        <f>PPRD!V49+RCV_RCY!V49+IMP!V49-EXP!V49+STK_CHG!V49-INTMARB!V49</f>
        <v>5.7595012897678401</v>
      </c>
      <c r="W49" s="10">
        <f>PPRD!W49+RCV_RCY!W49+IMP!W49-EXP!W49+STK_CHG!W49-INTMARB!W49</f>
        <v>5.3755803955288046</v>
      </c>
      <c r="X49" s="10">
        <f>PPRD!X49+RCV_RCY!X49+IMP!X49-EXP!X49+STK_CHG!X49-INTMARB!X49</f>
        <v>5.2795356835769551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-7.1054273576010019E-15</v>
      </c>
      <c r="D50" s="10">
        <f>PPRD!D50+RCV_RCY!D50+IMP!D50-EXP!D50+STK_CHG!D50-INTMARB!D50</f>
        <v>5.8555460017196914</v>
      </c>
      <c r="E50" s="10">
        <f>PPRD!E50+RCV_RCY!E50+IMP!E50-EXP!E50+STK_CHG!E50-INTMARB!E50</f>
        <v>-2.8797076526225278</v>
      </c>
      <c r="F50" s="10">
        <f>PPRD!F50+RCV_RCY!F50+IMP!F50-EXP!F50+STK_CHG!F50-INTMARB!F50</f>
        <v>-36.765004299226135</v>
      </c>
      <c r="G50" s="10">
        <f>PPRD!G50+RCV_RCY!G50+IMP!G50-EXP!G50+STK_CHG!G50-INTMARB!G50</f>
        <v>-68.250386930352533</v>
      </c>
      <c r="H50" s="10">
        <f>PPRD!H50+RCV_RCY!H50+IMP!H50-EXP!H50+STK_CHG!H50-INTMARB!H50</f>
        <v>-40.796732588134134</v>
      </c>
      <c r="I50" s="10">
        <f>PPRD!I50+RCV_RCY!I50+IMP!I50-EXP!I50+STK_CHG!I50-INTMARB!I50</f>
        <v>-11.135081685296644</v>
      </c>
      <c r="J50" s="10">
        <f>PPRD!J50+RCV_RCY!J50+IMP!J50-EXP!J50+STK_CHG!J50-INTMARB!J50</f>
        <v>-57.979277730008604</v>
      </c>
      <c r="K50" s="10">
        <f>PPRD!K50+RCV_RCY!K50+IMP!K50-EXP!K50+STK_CHG!K50-INTMARB!K50</f>
        <v>-35.325107480653486</v>
      </c>
      <c r="L50" s="10">
        <f>PPRD!L50+RCV_RCY!L50+IMP!L50-EXP!L50+STK_CHG!L50-INTMARB!L50</f>
        <v>-108.9511607910576</v>
      </c>
      <c r="M50" s="10">
        <f>PPRD!M50+RCV_RCY!M50+IMP!M50-EXP!M50+STK_CHG!M50-INTMARB!M50</f>
        <v>-204.84729148753226</v>
      </c>
      <c r="N50" s="10">
        <f>PPRD!N50+RCV_RCY!N50+IMP!N50-EXP!N50+STK_CHG!N50-INTMARB!N50</f>
        <v>-35.421066208082543</v>
      </c>
      <c r="O50" s="10">
        <f>PPRD!O50+RCV_RCY!O50+IMP!O50-EXP!O50+STK_CHG!O50-INTMARB!O50</f>
        <v>-51.355803955288039</v>
      </c>
      <c r="P50" s="10">
        <f>PPRD!P50+RCV_RCY!P50+IMP!P50-EXP!P50+STK_CHG!P50-INTMARB!P50</f>
        <v>-36.380997420464311</v>
      </c>
      <c r="Q50" s="10">
        <f>PPRD!Q50+RCV_RCY!Q50+IMP!Q50-EXP!Q50+STK_CHG!Q50-INTMARB!Q50</f>
        <v>-6.4314703353396254</v>
      </c>
      <c r="R50" s="10">
        <f>PPRD!R50+RCV_RCY!R50+IMP!R50-EXP!R50+STK_CHG!R50-INTMARB!R50</f>
        <v>-115.09458297506451</v>
      </c>
      <c r="S50" s="10">
        <f>PPRD!S50+RCV_RCY!S50+IMP!S50-EXP!S50+STK_CHG!S50-INTMARB!S50</f>
        <v>-192.17635425623388</v>
      </c>
      <c r="T50" s="10">
        <f>PPRD!T50+RCV_RCY!T50+IMP!T50-EXP!T50+STK_CHG!T50-INTMARB!T50</f>
        <v>-104.63147033533964</v>
      </c>
      <c r="U50" s="10">
        <f>PPRD!U50+RCV_RCY!U50+IMP!U50-EXP!U50+STK_CHG!U50-INTMARB!U50</f>
        <v>-95.896216680997412</v>
      </c>
      <c r="V50" s="10">
        <f>PPRD!V50+RCV_RCY!V50+IMP!V50-EXP!V50+STK_CHG!V50-INTMARB!V50</f>
        <v>-16.126655202063624</v>
      </c>
      <c r="W50" s="10">
        <f>PPRD!W50+RCV_RCY!W50+IMP!W50-EXP!W50+STK_CHG!W50-INTMARB!W50</f>
        <v>-78.137575236457423</v>
      </c>
      <c r="X50" s="10">
        <f>PPRD!X50+RCV_RCY!X50+IMP!X50-EXP!X50+STK_CHG!X50-INTMARB!X50</f>
        <v>-49.244024075666367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2209.4153052450561</v>
      </c>
      <c r="D51" s="37">
        <f>PPRD!D51+RCV_RCY!D51+IMP!D51-EXP!D51+STK_CHG!D51-INTMARB!D51</f>
        <v>2315.2106620808249</v>
      </c>
      <c r="E51" s="37">
        <f>PPRD!E51+RCV_RCY!E51+IMP!E51-EXP!E51+STK_CHG!E51-INTMARB!E51</f>
        <v>2370.3353396388648</v>
      </c>
      <c r="F51" s="37">
        <f>PPRD!F51+RCV_RCY!F51+IMP!F51-EXP!F51+STK_CHG!F51-INTMARB!F51</f>
        <v>2356.1263972484953</v>
      </c>
      <c r="G51" s="37">
        <f>PPRD!G51+RCV_RCY!G51+IMP!G51-EXP!G51+STK_CHG!G51-INTMARB!G51</f>
        <v>2458.1470335339636</v>
      </c>
      <c r="H51" s="37">
        <f>PPRD!H51+RCV_RCY!H51+IMP!H51-EXP!H51+STK_CHG!H51-INTMARB!H51</f>
        <v>2376.9604471195189</v>
      </c>
      <c r="I51" s="37">
        <f>PPRD!I51+RCV_RCY!I51+IMP!I51-EXP!I51+STK_CHG!I51-INTMARB!I51</f>
        <v>2350.7308684436803</v>
      </c>
      <c r="J51" s="37">
        <f>PPRD!J51+RCV_RCY!J51+IMP!J51-EXP!J51+STK_CHG!J51-INTMARB!J51</f>
        <v>2701.0963026655199</v>
      </c>
      <c r="K51" s="37">
        <f>PPRD!K51+RCV_RCY!K51+IMP!K51-EXP!K51+STK_CHG!K51-INTMARB!K51</f>
        <v>2576.7626827171102</v>
      </c>
      <c r="L51" s="37">
        <f>PPRD!L51+RCV_RCY!L51+IMP!L51-EXP!L51+STK_CHG!L51-INTMARB!L51</f>
        <v>2403.2674118658647</v>
      </c>
      <c r="M51" s="37">
        <f>PPRD!M51+RCV_RCY!M51+IMP!M51-EXP!M51+STK_CHG!M51-INTMARB!M51</f>
        <v>2632.3516766981948</v>
      </c>
      <c r="N51" s="37">
        <f>PPRD!N51+RCV_RCY!N51+IMP!N51-EXP!N51+STK_CHG!N51-INTMARB!N51</f>
        <v>2570.2278589853827</v>
      </c>
      <c r="O51" s="37">
        <f>PPRD!O51+RCV_RCY!O51+IMP!O51-EXP!O51+STK_CHG!O51-INTMARB!O51</f>
        <v>2413.2416165090281</v>
      </c>
      <c r="P51" s="37">
        <f>PPRD!P51+RCV_RCY!P51+IMP!P51-EXP!P51+STK_CHG!P51-INTMARB!P51</f>
        <v>2281.8572656921751</v>
      </c>
      <c r="Q51" s="37">
        <f>PPRD!Q51+RCV_RCY!Q51+IMP!Q51-EXP!Q51+STK_CHG!Q51-INTMARB!Q51</f>
        <v>2019.4110060189171</v>
      </c>
      <c r="R51" s="37">
        <f>PPRD!R51+RCV_RCY!R51+IMP!R51-EXP!R51+STK_CHG!R51-INTMARB!R51</f>
        <v>2081.9002579535686</v>
      </c>
      <c r="S51" s="37">
        <f>PPRD!S51+RCV_RCY!S51+IMP!S51-EXP!S51+STK_CHG!S51-INTMARB!S51</f>
        <v>2170.5316423043851</v>
      </c>
      <c r="T51" s="37">
        <f>PPRD!T51+RCV_RCY!T51+IMP!T51-EXP!T51+STK_CHG!T51-INTMARB!T51</f>
        <v>2493.264832330181</v>
      </c>
      <c r="U51" s="37">
        <f>PPRD!U51+RCV_RCY!U51+IMP!U51-EXP!U51+STK_CHG!U51-INTMARB!U51</f>
        <v>2292.2067927773005</v>
      </c>
      <c r="V51" s="37">
        <f>PPRD!V51+RCV_RCY!V51+IMP!V51-EXP!V51+STK_CHG!V51-INTMARB!V51</f>
        <v>2405.9692175408427</v>
      </c>
      <c r="W51" s="37">
        <f>PPRD!W51+RCV_RCY!W51+IMP!W51-EXP!W51+STK_CHG!W51-INTMARB!W51</f>
        <v>2525.2015477214095</v>
      </c>
      <c r="X51" s="37">
        <f>PPRD!X51+RCV_RCY!X51+IMP!X51-EXP!X51+STK_CHG!X51-INTMARB!X51</f>
        <v>2429.2179707652622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1557.1663800515903</v>
      </c>
      <c r="D52" s="37">
        <f t="shared" si="20"/>
        <v>1711.8907136715388</v>
      </c>
      <c r="E52" s="37">
        <f t="shared" si="20"/>
        <v>1552.2604471195182</v>
      </c>
      <c r="F52" s="37">
        <f t="shared" si="20"/>
        <v>1681.8830610490113</v>
      </c>
      <c r="G52" s="37">
        <f t="shared" si="20"/>
        <v>1847.0182287188309</v>
      </c>
      <c r="H52" s="37">
        <f t="shared" si="20"/>
        <v>1855.3979363714529</v>
      </c>
      <c r="I52" s="37">
        <f t="shared" si="20"/>
        <v>1732.5068787618231</v>
      </c>
      <c r="J52" s="37">
        <f t="shared" si="20"/>
        <v>1536.8520206362855</v>
      </c>
      <c r="K52" s="37">
        <f t="shared" si="20"/>
        <v>1631.2575236457437</v>
      </c>
      <c r="L52" s="37">
        <f t="shared" si="20"/>
        <v>1829.0762682717111</v>
      </c>
      <c r="M52" s="37">
        <f t="shared" si="20"/>
        <v>2064.3232158211517</v>
      </c>
      <c r="N52" s="37">
        <f t="shared" si="20"/>
        <v>1704.2004299226139</v>
      </c>
      <c r="O52" s="37">
        <f t="shared" si="20"/>
        <v>1747.8292347377474</v>
      </c>
      <c r="P52" s="37">
        <f t="shared" si="20"/>
        <v>2082.3079105760967</v>
      </c>
      <c r="Q52" s="37">
        <f t="shared" si="20"/>
        <v>2004.628976784179</v>
      </c>
      <c r="R52" s="37">
        <f t="shared" si="20"/>
        <v>1959.9947549441101</v>
      </c>
      <c r="S52" s="37">
        <f t="shared" si="20"/>
        <v>2002.2824591573522</v>
      </c>
      <c r="T52" s="37">
        <f t="shared" si="20"/>
        <v>1894.3499570077379</v>
      </c>
      <c r="U52" s="37">
        <f t="shared" si="20"/>
        <v>2168.4417884780742</v>
      </c>
      <c r="V52" s="37">
        <f t="shared" si="20"/>
        <v>2121.9168529664657</v>
      </c>
      <c r="W52" s="37">
        <f t="shared" si="20"/>
        <v>2178.0110920034394</v>
      </c>
      <c r="X52" s="37">
        <f t="shared" ref="X52" si="21">SUM(X53:X70)</f>
        <v>2496.3775580395536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554.84952708512458</v>
      </c>
      <c r="D53" s="10">
        <f>PPRD!D53+RCV_RCY!D53+IMP!D53-EXP!D53+STK_CHG!D53-INTMARB!D53</f>
        <v>617.40326741186584</v>
      </c>
      <c r="E53" s="10">
        <f>PPRD!E53+RCV_RCY!E53+IMP!E53-EXP!E53+STK_CHG!E53-INTMARB!E53</f>
        <v>503.12983662940673</v>
      </c>
      <c r="F53" s="10">
        <f>PPRD!F53+RCV_RCY!F53+IMP!F53-EXP!F53+STK_CHG!F53-INTMARB!F53</f>
        <v>469.28632846087697</v>
      </c>
      <c r="G53" s="10">
        <f>PPRD!G53+RCV_RCY!G53+IMP!G53-EXP!G53+STK_CHG!G53-INTMARB!G53</f>
        <v>655.76956147893372</v>
      </c>
      <c r="H53" s="10">
        <f>PPRD!H53+RCV_RCY!H53+IMP!H53-EXP!H53+STK_CHG!H53-INTMARB!H53</f>
        <v>604.94411006018913</v>
      </c>
      <c r="I53" s="10">
        <f>PPRD!I53+RCV_RCY!I53+IMP!I53-EXP!I53+STK_CHG!I53-INTMARB!I53</f>
        <v>568.95958727429058</v>
      </c>
      <c r="J53" s="10">
        <f>PPRD!J53+RCV_RCY!J53+IMP!J53-EXP!J53+STK_CHG!J53-INTMARB!J53</f>
        <v>404.11006018916589</v>
      </c>
      <c r="K53" s="10">
        <f>PPRD!K53+RCV_RCY!K53+IMP!K53-EXP!K53+STK_CHG!K53-INTMARB!K53</f>
        <v>496.99054170249349</v>
      </c>
      <c r="L53" s="10">
        <f>PPRD!L53+RCV_RCY!L53+IMP!L53-EXP!L53+STK_CHG!L53-INTMARB!L53</f>
        <v>637.00782459157347</v>
      </c>
      <c r="M53" s="10">
        <f>PPRD!M53+RCV_RCY!M53+IMP!M53-EXP!M53+STK_CHG!M53-INTMARB!M53</f>
        <v>784.71220980223552</v>
      </c>
      <c r="N53" s="10">
        <f>PPRD!N53+RCV_RCY!N53+IMP!N53-EXP!N53+STK_CHG!N53-INTMARB!N53</f>
        <v>432.66440240756663</v>
      </c>
      <c r="O53" s="10">
        <f>PPRD!O53+RCV_RCY!O53+IMP!O53-EXP!O53+STK_CHG!O53-INTMARB!O53</f>
        <v>415.89853826311258</v>
      </c>
      <c r="P53" s="10">
        <f>PPRD!P53+RCV_RCY!P53+IMP!P53-EXP!P53+STK_CHG!P53-INTMARB!P53</f>
        <v>741.33276010318139</v>
      </c>
      <c r="Q53" s="10">
        <f>PPRD!Q53+RCV_RCY!Q53+IMP!Q53-EXP!Q53+STK_CHG!Q53-INTMARB!Q53</f>
        <v>774.38693035253652</v>
      </c>
      <c r="R53" s="10">
        <f>PPRD!R53+RCV_RCY!R53+IMP!R53-EXP!R53+STK_CHG!R53-INTMARB!R53</f>
        <v>549.49578675838347</v>
      </c>
      <c r="S53" s="10">
        <f>PPRD!S53+RCV_RCY!S53+IMP!S53-EXP!S53+STK_CHG!S53-INTMARB!S53</f>
        <v>589.17446259673261</v>
      </c>
      <c r="T53" s="10">
        <f>PPRD!T53+RCV_RCY!T53+IMP!T53-EXP!T53+STK_CHG!T53-INTMARB!T53</f>
        <v>456.35425623387778</v>
      </c>
      <c r="U53" s="10">
        <f>PPRD!U53+RCV_RCY!U53+IMP!U53-EXP!U53+STK_CHG!U53-INTMARB!U53</f>
        <v>662.15821152192598</v>
      </c>
      <c r="V53" s="10">
        <f>PPRD!V53+RCV_RCY!V53+IMP!V53-EXP!V53+STK_CHG!V53-INTMARB!V53</f>
        <v>500.95442820292351</v>
      </c>
      <c r="W53" s="10">
        <f>PPRD!W53+RCV_RCY!W53+IMP!W53-EXP!W53+STK_CHG!W53-INTMARB!W53</f>
        <v>486.87876182287181</v>
      </c>
      <c r="X53" s="10">
        <f>PPRD!X53+RCV_RCY!X53+IMP!X53-EXP!X53+STK_CHG!X53-INTMARB!X53</f>
        <v>612.87188306104895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0</v>
      </c>
      <c r="E55" s="10">
        <f>PPRD!E55+RCV_RCY!E55+IMP!E55-EXP!E55+STK_CHG!E55-INTMARB!E55</f>
        <v>0</v>
      </c>
      <c r="F55" s="10">
        <f>PPRD!F55+RCV_RCY!F55+IMP!F55-EXP!F55+STK_CHG!F55-INTMARB!F55</f>
        <v>0</v>
      </c>
      <c r="G55" s="10">
        <f>PPRD!G55+RCV_RCY!G55+IMP!G55-EXP!G55+STK_CHG!G55-INTMARB!G55</f>
        <v>0.1719690455717971</v>
      </c>
      <c r="H55" s="10">
        <f>PPRD!H55+RCV_RCY!H55+IMP!H55-EXP!H55+STK_CHG!H55-INTMARB!H55</f>
        <v>0.85984522785898532</v>
      </c>
      <c r="I55" s="10">
        <f>PPRD!I55+RCV_RCY!I55+IMP!I55-EXP!I55+STK_CHG!I55-INTMARB!I55</f>
        <v>1.633705932932072</v>
      </c>
      <c r="J55" s="10">
        <f>PPRD!J55+RCV_RCY!J55+IMP!J55-EXP!J55+STK_CHG!J55-INTMARB!J55</f>
        <v>3.000859845227859</v>
      </c>
      <c r="K55" s="10">
        <f>PPRD!K55+RCV_RCY!K55+IMP!K55-EXP!K55+STK_CHG!K55-INTMARB!K55</f>
        <v>3.430782459157351</v>
      </c>
      <c r="L55" s="10">
        <f>PPRD!L55+RCV_RCY!L55+IMP!L55-EXP!L55+STK_CHG!L55-INTMARB!L55</f>
        <v>4.6603611349957008</v>
      </c>
      <c r="M55" s="10">
        <f>PPRD!M55+RCV_RCY!M55+IMP!M55-EXP!M55+STK_CHG!M55-INTMARB!M55</f>
        <v>11.96044711951849</v>
      </c>
      <c r="N55" s="10">
        <f>PPRD!N55+RCV_RCY!N55+IMP!N55-EXP!N55+STK_CHG!N55-INTMARB!N55</f>
        <v>17.28288907996561</v>
      </c>
      <c r="O55" s="10">
        <f>PPRD!O55+RCV_RCY!O55+IMP!O55-EXP!O55+STK_CHG!O55-INTMARB!O55</f>
        <v>28.267067927772999</v>
      </c>
      <c r="P55" s="10">
        <f>PPRD!P55+RCV_RCY!P55+IMP!P55-EXP!P55+STK_CHG!P55-INTMARB!P55</f>
        <v>44.478675838349098</v>
      </c>
      <c r="Q55" s="10">
        <f>PPRD!Q55+RCV_RCY!Q55+IMP!Q55-EXP!Q55+STK_CHG!Q55-INTMARB!Q55</f>
        <v>62.766122098022358</v>
      </c>
      <c r="R55" s="10">
        <f>PPRD!R55+RCV_RCY!R55+IMP!R55-EXP!R55+STK_CHG!R55-INTMARB!R55</f>
        <v>68.469045571797068</v>
      </c>
      <c r="S55" s="10">
        <f>PPRD!S55+RCV_RCY!S55+IMP!S55-EXP!S55+STK_CHG!S55-INTMARB!S55</f>
        <v>87.209630266552026</v>
      </c>
      <c r="T55" s="10">
        <f>PPRD!T55+RCV_RCY!T55+IMP!T55-EXP!T55+STK_CHG!T55-INTMARB!T55</f>
        <v>103.5253654342218</v>
      </c>
      <c r="U55" s="10">
        <f>PPRD!U55+RCV_RCY!U55+IMP!U55-EXP!U55+STK_CHG!U55-INTMARB!U55</f>
        <v>114.82373172828891</v>
      </c>
      <c r="V55" s="10">
        <f>PPRD!V55+RCV_RCY!V55+IMP!V55-EXP!V55+STK_CHG!V55-INTMARB!V55</f>
        <v>126.1650902837489</v>
      </c>
      <c r="W55" s="10">
        <f>PPRD!W55+RCV_RCY!W55+IMP!W55-EXP!W55+STK_CHG!W55-INTMARB!W55</f>
        <v>147.95356835769559</v>
      </c>
      <c r="X55" s="10">
        <f>PPRD!X55+RCV_RCY!X55+IMP!X55-EXP!X55+STK_CHG!X55-INTMARB!X55</f>
        <v>177.2828890799656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0</v>
      </c>
      <c r="K56" s="10">
        <f>PPRD!K56+RCV_RCY!K56+IMP!K56-EXP!K56+STK_CHG!K56-INTMARB!K56</f>
        <v>0</v>
      </c>
      <c r="L56" s="10">
        <f>PPRD!L56+RCV_RCY!L56+IMP!L56-EXP!L56+STK_CHG!L56-INTMARB!L56</f>
        <v>7.8245915735167659E-3</v>
      </c>
      <c r="M56" s="10">
        <f>PPRD!M56+RCV_RCY!M56+IMP!M56-EXP!M56+STK_CHG!M56-INTMARB!M56</f>
        <v>1.031814273430782E-2</v>
      </c>
      <c r="N56" s="10">
        <f>PPRD!N56+RCV_RCY!N56+IMP!N56-EXP!N56+STK_CHG!N56-INTMARB!N56</f>
        <v>1.1779879621668101E-2</v>
      </c>
      <c r="O56" s="10">
        <f>PPRD!O56+RCV_RCY!O56+IMP!O56-EXP!O56+STK_CHG!O56-INTMARB!O56</f>
        <v>0.20670679277730011</v>
      </c>
      <c r="P56" s="10">
        <f>PPRD!P56+RCV_RCY!P56+IMP!P56-EXP!P56+STK_CHG!P56-INTMARB!P56</f>
        <v>0.97016337059329305</v>
      </c>
      <c r="Q56" s="10">
        <f>PPRD!Q56+RCV_RCY!Q56+IMP!Q56-EXP!Q56+STK_CHG!Q56-INTMARB!Q56</f>
        <v>3.0244196044711948</v>
      </c>
      <c r="R56" s="10">
        <f>PPRD!R56+RCV_RCY!R56+IMP!R56-EXP!R56+STK_CHG!R56-INTMARB!R56</f>
        <v>4.9238177128116938</v>
      </c>
      <c r="S56" s="10">
        <f>PPRD!S56+RCV_RCY!S56+IMP!S56-EXP!S56+STK_CHG!S56-INTMARB!S56</f>
        <v>5.6355116079105754</v>
      </c>
      <c r="T56" s="10">
        <f>PPRD!T56+RCV_RCY!T56+IMP!T56-EXP!T56+STK_CHG!T56-INTMARB!T56</f>
        <v>6.7669819432502152</v>
      </c>
      <c r="U56" s="10">
        <f>PPRD!U56+RCV_RCY!U56+IMP!U56-EXP!U56+STK_CHG!U56-INTMARB!U56</f>
        <v>6.4402407566638002</v>
      </c>
      <c r="V56" s="10">
        <f>PPRD!V56+RCV_RCY!V56+IMP!V56-EXP!V56+STK_CHG!V56-INTMARB!V56</f>
        <v>7.1453138435081671</v>
      </c>
      <c r="W56" s="10">
        <f>PPRD!W56+RCV_RCY!W56+IMP!W56-EXP!W56+STK_CHG!W56-INTMARB!W56</f>
        <v>8.2115219260533099</v>
      </c>
      <c r="X56" s="10">
        <f>PPRD!X56+RCV_RCY!X56+IMP!X56-EXP!X56+STK_CHG!X56-INTMARB!X56</f>
        <v>12.80309544282029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1.1226139294926909</v>
      </c>
      <c r="D57" s="10">
        <f>PPRD!D57+RCV_RCY!D57+IMP!D57-EXP!D57+STK_CHG!D57-INTMARB!D57</f>
        <v>1.218142734307825</v>
      </c>
      <c r="E57" s="10">
        <f>PPRD!E57+RCV_RCY!E57+IMP!E57-EXP!E57+STK_CHG!E57-INTMARB!E57</f>
        <v>1.4331040412725711</v>
      </c>
      <c r="F57" s="10">
        <f>PPRD!F57+RCV_RCY!F57+IMP!F57-EXP!F57+STK_CHG!F57-INTMARB!F57</f>
        <v>1.6957867583834909</v>
      </c>
      <c r="G57" s="10">
        <f>PPRD!G57+RCV_RCY!G57+IMP!G57-EXP!G57+STK_CHG!G57-INTMARB!G57</f>
        <v>2.00627687016337</v>
      </c>
      <c r="H57" s="10">
        <f>PPRD!H57+RCV_RCY!H57+IMP!H57-EXP!H57+STK_CHG!H57-INTMARB!H57</f>
        <v>2.2929492691315558</v>
      </c>
      <c r="I57" s="10">
        <f>PPRD!I57+RCV_RCY!I57+IMP!I57-EXP!I57+STK_CHG!I57-INTMARB!I57</f>
        <v>2.6750644883920889</v>
      </c>
      <c r="J57" s="10">
        <f>PPRD!J57+RCV_RCY!J57+IMP!J57-EXP!J57+STK_CHG!J57-INTMARB!J57</f>
        <v>3.224419604471195</v>
      </c>
      <c r="K57" s="10">
        <f>PPRD!K57+RCV_RCY!K57+IMP!K57-EXP!K57+STK_CHG!K57-INTMARB!K57</f>
        <v>3.9648323301805668</v>
      </c>
      <c r="L57" s="10">
        <f>PPRD!L57+RCV_RCY!L57+IMP!L57-EXP!L57+STK_CHG!L57-INTMARB!L57</f>
        <v>4.5858125537403263</v>
      </c>
      <c r="M57" s="10">
        <f>PPRD!M57+RCV_RCY!M57+IMP!M57-EXP!M57+STK_CHG!M57-INTMARB!M57</f>
        <v>5.2068787618228711</v>
      </c>
      <c r="N57" s="10">
        <f>PPRD!N57+RCV_RCY!N57+IMP!N57-EXP!N57+STK_CHG!N57-INTMARB!N57</f>
        <v>6.066723989681857</v>
      </c>
      <c r="O57" s="10">
        <f>PPRD!O57+RCV_RCY!O57+IMP!O57-EXP!O57+STK_CHG!O57-INTMARB!O57</f>
        <v>7.1415305245055887</v>
      </c>
      <c r="P57" s="10">
        <f>PPRD!P57+RCV_RCY!P57+IMP!P57-EXP!P57+STK_CHG!P57-INTMARB!P57</f>
        <v>8.2401547721410147</v>
      </c>
      <c r="Q57" s="10">
        <f>PPRD!Q57+RCV_RCY!Q57+IMP!Q57-EXP!Q57+STK_CHG!Q57-INTMARB!Q57</f>
        <v>9.3388650042992261</v>
      </c>
      <c r="R57" s="10">
        <f>PPRD!R57+RCV_RCY!R57+IMP!R57-EXP!R57+STK_CHG!R57-INTMARB!R57</f>
        <v>10.38976784178848</v>
      </c>
      <c r="S57" s="10">
        <f>PPRD!S57+RCV_RCY!S57+IMP!S57-EXP!S57+STK_CHG!S57-INTMARB!S57</f>
        <v>11.560103181427341</v>
      </c>
      <c r="T57" s="10">
        <f>PPRD!T57+RCV_RCY!T57+IMP!T57-EXP!T57+STK_CHG!T57-INTMARB!T57</f>
        <v>12.85468615649183</v>
      </c>
      <c r="U57" s="10">
        <f>PPRD!U57+RCV_RCY!U57+IMP!U57-EXP!U57+STK_CHG!U57-INTMARB!U57</f>
        <v>13.936629406706791</v>
      </c>
      <c r="V57" s="10">
        <f>PPRD!V57+RCV_RCY!V57+IMP!V57-EXP!V57+STK_CHG!V57-INTMARB!V57</f>
        <v>15.44858125537403</v>
      </c>
      <c r="W57" s="10">
        <f>PPRD!W57+RCV_RCY!W57+IMP!W57-EXP!W57+STK_CHG!W57-INTMARB!W57</f>
        <v>16.34419604471195</v>
      </c>
      <c r="X57" s="10">
        <f>PPRD!X57+RCV_RCY!X57+IMP!X57-EXP!X57+STK_CHG!X57-INTMARB!X57</f>
        <v>17.067927773000861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3.3438521066208078</v>
      </c>
      <c r="K58" s="10">
        <f>PPRD!K58+RCV_RCY!K58+IMP!K58-EXP!K58+STK_CHG!K58-INTMARB!K58</f>
        <v>3.2005159071367149</v>
      </c>
      <c r="L58" s="10">
        <f>PPRD!L58+RCV_RCY!L58+IMP!L58-EXP!L58+STK_CHG!L58-INTMARB!L58</f>
        <v>3.1527944969905422</v>
      </c>
      <c r="M58" s="10">
        <f>PPRD!M58+RCV_RCY!M58+IMP!M58-EXP!M58+STK_CHG!M58-INTMARB!M58</f>
        <v>6.8071367153912297</v>
      </c>
      <c r="N58" s="10">
        <f>PPRD!N58+RCV_RCY!N58+IMP!N58-EXP!N58+STK_CHG!N58-INTMARB!N58</f>
        <v>6.8548581255374019</v>
      </c>
      <c r="O58" s="10">
        <f>PPRD!O58+RCV_RCY!O58+IMP!O58-EXP!O58+STK_CHG!O58-INTMARB!O58</f>
        <v>6.9503869303525363</v>
      </c>
      <c r="P58" s="10">
        <f>PPRD!P58+RCV_RCY!P58+IMP!P58-EXP!P58+STK_CHG!P58-INTMARB!P58</f>
        <v>6.8309544282029231</v>
      </c>
      <c r="Q58" s="10">
        <f>PPRD!Q58+RCV_RCY!Q58+IMP!Q58-EXP!Q58+STK_CHG!Q58-INTMARB!Q58</f>
        <v>7.7386070507308684</v>
      </c>
      <c r="R58" s="10">
        <f>PPRD!R58+RCV_RCY!R58+IMP!R58-EXP!R58+STK_CHG!R58-INTMARB!R58</f>
        <v>8.9089423903697327</v>
      </c>
      <c r="S58" s="10">
        <f>PPRD!S58+RCV_RCY!S58+IMP!S58-EXP!S58+STK_CHG!S58-INTMARB!S58</f>
        <v>9.0522785898538256</v>
      </c>
      <c r="T58" s="10">
        <f>PPRD!T58+RCV_RCY!T58+IMP!T58-EXP!T58+STK_CHG!T58-INTMARB!T58</f>
        <v>8.2425623387790203</v>
      </c>
      <c r="U58" s="10">
        <f>PPRD!U58+RCV_RCY!U58+IMP!U58-EXP!U58+STK_CHG!U58-INTMARB!U58</f>
        <v>9.3674978503869308</v>
      </c>
      <c r="V58" s="10">
        <f>PPRD!V58+RCV_RCY!V58+IMP!V58-EXP!V58+STK_CHG!V58-INTMARB!V58</f>
        <v>46.400257953568357</v>
      </c>
      <c r="W58" s="10">
        <f>PPRD!W58+RCV_RCY!W58+IMP!W58-EXP!W58+STK_CHG!W58-INTMARB!W58</f>
        <v>58.549097162510748</v>
      </c>
      <c r="X58" s="10">
        <f>PPRD!X58+RCV_RCY!X58+IMP!X58-EXP!X58+STK_CHG!X58-INTMARB!X58</f>
        <v>49.988392089423897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1001.194239036973</v>
      </c>
      <c r="D59" s="10">
        <f>PPRD!D59+RCV_RCY!D59+IMP!D59-EXP!D59+STK_CHG!D59-INTMARB!D59</f>
        <v>1093.2693035253651</v>
      </c>
      <c r="E59" s="10">
        <f>PPRD!E59+RCV_RCY!E59+IMP!E59-EXP!E59+STK_CHG!E59-INTMARB!E59</f>
        <v>1047.697506448839</v>
      </c>
      <c r="F59" s="10">
        <f>PPRD!F59+RCV_RCY!F59+IMP!F59-EXP!F59+STK_CHG!F59-INTMARB!F59</f>
        <v>1210.900945829751</v>
      </c>
      <c r="G59" s="10">
        <f>PPRD!G59+RCV_RCY!G59+IMP!G59-EXP!G59+STK_CHG!G59-INTMARB!G59</f>
        <v>1189.070421324162</v>
      </c>
      <c r="H59" s="10">
        <f>PPRD!H59+RCV_RCY!H59+IMP!H59-EXP!H59+STK_CHG!H59-INTMARB!H59</f>
        <v>1243.933276010318</v>
      </c>
      <c r="I59" s="10">
        <f>PPRD!I59+RCV_RCY!I59+IMP!I59-EXP!I59+STK_CHG!I59-INTMARB!I59</f>
        <v>1157.3993981083406</v>
      </c>
      <c r="J59" s="10">
        <f>PPRD!J59+RCV_RCY!J59+IMP!J59-EXP!J59+STK_CHG!J59-INTMARB!J59</f>
        <v>1118.9452278589856</v>
      </c>
      <c r="K59" s="10">
        <f>PPRD!K59+RCV_RCY!K59+IMP!K59-EXP!K59+STK_CHG!K59-INTMARB!K59</f>
        <v>1114.8371453138436</v>
      </c>
      <c r="L59" s="10">
        <f>PPRD!L59+RCV_RCY!L59+IMP!L59-EXP!L59+STK_CHG!L59-INTMARB!L59</f>
        <v>1167.1681857265692</v>
      </c>
      <c r="M59" s="10">
        <f>PPRD!M59+RCV_RCY!M59+IMP!M59-EXP!M59+STK_CHG!M59-INTMARB!M59</f>
        <v>1244.3871023215818</v>
      </c>
      <c r="N59" s="10">
        <f>PPRD!N59+RCV_RCY!N59+IMP!N59-EXP!N59+STK_CHG!N59-INTMARB!N59</f>
        <v>1229.124849527085</v>
      </c>
      <c r="O59" s="10">
        <f>PPRD!O59+RCV_RCY!O59+IMP!O59-EXP!O59+STK_CHG!O59-INTMARB!O59</f>
        <v>1242.2374892519347</v>
      </c>
      <c r="P59" s="10">
        <f>PPRD!P59+RCV_RCY!P59+IMP!P59-EXP!P59+STK_CHG!P59-INTMARB!P59</f>
        <v>1231.8238177128121</v>
      </c>
      <c r="Q59" s="10">
        <f>PPRD!Q59+RCV_RCY!Q59+IMP!Q59-EXP!Q59+STK_CHG!Q59-INTMARB!Q59</f>
        <v>1092.6960447119523</v>
      </c>
      <c r="R59" s="10">
        <f>PPRD!R59+RCV_RCY!R59+IMP!R59-EXP!R59+STK_CHG!R59-INTMARB!R59</f>
        <v>1258.2162510748067</v>
      </c>
      <c r="S59" s="10">
        <f>PPRD!S59+RCV_RCY!S59+IMP!S59-EXP!S59+STK_CHG!S59-INTMARB!S59</f>
        <v>1252.8422184006881</v>
      </c>
      <c r="T59" s="10">
        <f>PPRD!T59+RCV_RCY!T59+IMP!T59-EXP!T59+STK_CHG!T59-INTMARB!T59</f>
        <v>1241.3586414445394</v>
      </c>
      <c r="U59" s="10">
        <f>PPRD!U59+RCV_RCY!U59+IMP!U59-EXP!U59+STK_CHG!U59-INTMARB!U59</f>
        <v>1259.2081685296648</v>
      </c>
      <c r="V59" s="10">
        <f>PPRD!V59+RCV_RCY!V59+IMP!V59-EXP!V59+STK_CHG!V59-INTMARB!V59</f>
        <v>1280.755631986242</v>
      </c>
      <c r="W59" s="10">
        <f>PPRD!W59+RCV_RCY!W59+IMP!W59-EXP!W59+STK_CHG!W59-INTMARB!W59</f>
        <v>1312.3081685296647</v>
      </c>
      <c r="X59" s="10">
        <f>PPRD!X59+RCV_RCY!X59+IMP!X59-EXP!X59+STK_CHG!X59-INTMARB!X59</f>
        <v>1437.2283748925197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1.4712811693895103</v>
      </c>
      <c r="N60" s="10">
        <f>PPRD!N60+RCV_RCY!N60+IMP!N60-EXP!N60+STK_CHG!N60-INTMARB!N60</f>
        <v>1.330438521066208</v>
      </c>
      <c r="O60" s="10">
        <f>PPRD!O60+RCV_RCY!O60+IMP!O60-EXP!O60+STK_CHG!O60-INTMARB!O60</f>
        <v>-1.3332760103181418</v>
      </c>
      <c r="P60" s="10">
        <f>PPRD!P60+RCV_RCY!P60+IMP!P60-EXP!P60+STK_CHG!P60-INTMARB!P60</f>
        <v>-0.66397248495270911</v>
      </c>
      <c r="Q60" s="10">
        <f>PPRD!Q60+RCV_RCY!Q60+IMP!Q60-EXP!Q60+STK_CHG!Q60-INTMARB!Q60</f>
        <v>-1.3365434221840076</v>
      </c>
      <c r="R60" s="10">
        <f>PPRD!R60+RCV_RCY!R60+IMP!R60-EXP!R60+STK_CHG!R60-INTMARB!R60</f>
        <v>-0.66818572656921749</v>
      </c>
      <c r="S60" s="10">
        <f>PPRD!S60+RCV_RCY!S60+IMP!S60-EXP!S60+STK_CHG!S60-INTMARB!S60</f>
        <v>-0.66878761822871879</v>
      </c>
      <c r="T60" s="10">
        <f>PPRD!T60+RCV_RCY!T60+IMP!T60-EXP!T60+STK_CHG!T60-INTMARB!T60</f>
        <v>0.84402407566638016</v>
      </c>
      <c r="U60" s="10">
        <f>PPRD!U60+RCV_RCY!U60+IMP!U60-EXP!U60+STK_CHG!U60-INTMARB!U60</f>
        <v>1.899226139294927</v>
      </c>
      <c r="V60" s="10">
        <f>PPRD!V60+RCV_RCY!V60+IMP!V60-EXP!V60+STK_CHG!V60-INTMARB!V60</f>
        <v>0.25743766122098088</v>
      </c>
      <c r="W60" s="10">
        <f>PPRD!W60+RCV_RCY!W60+IMP!W60-EXP!W60+STK_CHG!W60-INTMARB!W60</f>
        <v>-0.92218400687876234</v>
      </c>
      <c r="X60" s="10">
        <f>PPRD!X60+RCV_RCY!X60+IMP!X60-EXP!X60+STK_CHG!X60-INTMARB!X60</f>
        <v>-1.2786758383491004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</v>
      </c>
      <c r="D61" s="10">
        <f>PPRD!D61+RCV_RCY!D61+IMP!D61-EXP!D61+STK_CHG!D61-INTMARB!D61</f>
        <v>0</v>
      </c>
      <c r="E61" s="10">
        <f>PPRD!E61+RCV_RCY!E61+IMP!E61-EXP!E61+STK_CHG!E61-INTMARB!E61</f>
        <v>0</v>
      </c>
      <c r="F61" s="10">
        <f>PPRD!F61+RCV_RCY!F61+IMP!F61-EXP!F61+STK_CHG!F61-INTMARB!F61</f>
        <v>0</v>
      </c>
      <c r="G61" s="10">
        <f>PPRD!G61+RCV_RCY!G61+IMP!G61-EXP!G61+STK_CHG!G61-INTMARB!G61</f>
        <v>0</v>
      </c>
      <c r="H61" s="10">
        <f>PPRD!H61+RCV_RCY!H61+IMP!H61-EXP!H61+STK_CHG!H61-INTMARB!H61</f>
        <v>3.367755803955288</v>
      </c>
      <c r="I61" s="10">
        <f>PPRD!I61+RCV_RCY!I61+IMP!I61-EXP!I61+STK_CHG!I61-INTMARB!I61</f>
        <v>1.8391229578675841</v>
      </c>
      <c r="J61" s="10">
        <f>PPRD!J61+RCV_RCY!J61+IMP!J61-EXP!J61+STK_CHG!J61-INTMARB!J61</f>
        <v>1.5763542562338779</v>
      </c>
      <c r="K61" s="10">
        <f>PPRD!K61+RCV_RCY!K61+IMP!K61-EXP!K61+STK_CHG!K61-INTMARB!K61</f>
        <v>5.2987102321582116</v>
      </c>
      <c r="L61" s="10">
        <f>PPRD!L61+RCV_RCY!L61+IMP!L61-EXP!L61+STK_CHG!L61-INTMARB!L61</f>
        <v>4.6575236457437663</v>
      </c>
      <c r="M61" s="10">
        <f>PPRD!M61+RCV_RCY!M61+IMP!M61-EXP!M61+STK_CHG!M61-INTMARB!M61</f>
        <v>7.1238177128116931</v>
      </c>
      <c r="N61" s="10">
        <f>PPRD!N61+RCV_RCY!N61+IMP!N61-EXP!N61+STK_CHG!N61-INTMARB!N61</f>
        <v>6.9249355116079103</v>
      </c>
      <c r="O61" s="10">
        <f>PPRD!O61+RCV_RCY!O61+IMP!O61-EXP!O61+STK_CHG!O61-INTMARB!O61</f>
        <v>11.43198624247635</v>
      </c>
      <c r="P61" s="10">
        <f>PPRD!P61+RCV_RCY!P61+IMP!P61-EXP!P61+STK_CHG!P61-INTMARB!P61</f>
        <v>16.560877042132411</v>
      </c>
      <c r="Q61" s="10">
        <f>PPRD!Q61+RCV_RCY!Q61+IMP!Q61-EXP!Q61+STK_CHG!Q61-INTMARB!Q61</f>
        <v>26.189337919174541</v>
      </c>
      <c r="R61" s="10">
        <f>PPRD!R61+RCV_RCY!R61+IMP!R61-EXP!R61+STK_CHG!R61-INTMARB!R61</f>
        <v>35.97334479793637</v>
      </c>
      <c r="S61" s="10">
        <f>PPRD!S61+RCV_RCY!S61+IMP!S61-EXP!S61+STK_CHG!S61-INTMARB!S61</f>
        <v>46.623731728288909</v>
      </c>
      <c r="T61" s="10">
        <f>PPRD!T61+RCV_RCY!T61+IMP!T61-EXP!T61+STK_CHG!T61-INTMARB!T61</f>
        <v>63.810920034393803</v>
      </c>
      <c r="U61" s="10">
        <f>PPRD!U61+RCV_RCY!U61+IMP!U61-EXP!U61+STK_CHG!U61-INTMARB!U61</f>
        <v>73.594239036973335</v>
      </c>
      <c r="V61" s="10">
        <f>PPRD!V61+RCV_RCY!V61+IMP!V61-EXP!V61+STK_CHG!V61-INTMARB!V61</f>
        <v>82.205073086844365</v>
      </c>
      <c r="W61" s="10">
        <f>PPRD!W61+RCV_RCY!W61+IMP!W61-EXP!W61+STK_CHG!W61-INTMARB!W61</f>
        <v>83.130696474634561</v>
      </c>
      <c r="X61" s="10">
        <f>PPRD!X61+RCV_RCY!X61+IMP!X61-EXP!X61+STK_CHG!X61-INTMARB!X61</f>
        <v>99.22089423903698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</v>
      </c>
      <c r="O62" s="10">
        <f>PPRD!O62+RCV_RCY!O62+IMP!O62-EXP!O62+STK_CHG!O62-INTMARB!O62</f>
        <v>0</v>
      </c>
      <c r="P62" s="10">
        <f>PPRD!P62+RCV_RCY!P62+IMP!P62-EXP!P62+STK_CHG!P62-INTMARB!P62</f>
        <v>0</v>
      </c>
      <c r="Q62" s="10">
        <f>PPRD!Q62+RCV_RCY!Q62+IMP!Q62-EXP!Q62+STK_CHG!Q62-INTMARB!Q62</f>
        <v>0</v>
      </c>
      <c r="R62" s="10">
        <f>PPRD!R62+RCV_RCY!R62+IMP!R62-EXP!R62+STK_CHG!R62-INTMARB!R62</f>
        <v>0</v>
      </c>
      <c r="S62" s="10">
        <f>PPRD!S62+RCV_RCY!S62+IMP!S62-EXP!S62+STK_CHG!S62-INTMARB!S62</f>
        <v>0</v>
      </c>
      <c r="T62" s="10">
        <f>PPRD!T62+RCV_RCY!T62+IMP!T62-EXP!T62+STK_CHG!T62-INTMARB!T62</f>
        <v>0</v>
      </c>
      <c r="U62" s="10">
        <f>PPRD!U62+RCV_RCY!U62+IMP!U62-EXP!U62+STK_CHG!U62-INTMARB!U62</f>
        <v>0</v>
      </c>
      <c r="V62" s="10">
        <f>PPRD!V62+RCV_RCY!V62+IMP!V62-EXP!V62+STK_CHG!V62-INTMARB!V62</f>
        <v>0</v>
      </c>
      <c r="W62" s="10">
        <f>PPRD!W62+RCV_RCY!W62+IMP!W62-EXP!W62+STK_CHG!W62-INTMARB!W62</f>
        <v>0</v>
      </c>
      <c r="X62" s="10">
        <f>PPRD!X62+RCV_RCY!X62+IMP!X62-EXP!X62+STK_CHG!X62-INTMARB!X62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0</v>
      </c>
      <c r="M63" s="10">
        <f>PPRD!M63+RCV_RCY!M63+IMP!M63-EXP!M63+STK_CHG!M63-INTMARB!M63</f>
        <v>0</v>
      </c>
      <c r="N63" s="10">
        <f>PPRD!N63+RCV_RCY!N63+IMP!N63-EXP!N63+STK_CHG!N63-INTMARB!N63</f>
        <v>0</v>
      </c>
      <c r="O63" s="10">
        <f>PPRD!O63+RCV_RCY!O63+IMP!O63-EXP!O63+STK_CHG!O63-INTMARB!O63</f>
        <v>0</v>
      </c>
      <c r="P63" s="10">
        <f>PPRD!P63+RCV_RCY!P63+IMP!P63-EXP!P63+STK_CHG!P63-INTMARB!P63</f>
        <v>0</v>
      </c>
      <c r="Q63" s="10">
        <f>PPRD!Q63+RCV_RCY!Q63+IMP!Q63-EXP!Q63+STK_CHG!Q63-INTMARB!Q63</f>
        <v>0</v>
      </c>
      <c r="R63" s="10">
        <f>PPRD!R63+RCV_RCY!R63+IMP!R63-EXP!R63+STK_CHG!R63-INTMARB!R63</f>
        <v>0</v>
      </c>
      <c r="S63" s="10">
        <f>PPRD!S63+RCV_RCY!S63+IMP!S63-EXP!S63+STK_CHG!S63-INTMARB!S63</f>
        <v>0</v>
      </c>
      <c r="T63" s="10">
        <f>PPRD!T63+RCV_RCY!T63+IMP!T63-EXP!T63+STK_CHG!T63-INTMARB!T63</f>
        <v>9.3637145313843484E-2</v>
      </c>
      <c r="U63" s="10">
        <f>PPRD!U63+RCV_RCY!U63+IMP!U63-EXP!U63+STK_CHG!U63-INTMARB!U63</f>
        <v>0.30257953568357693</v>
      </c>
      <c r="V63" s="10">
        <f>PPRD!V63+RCV_RCY!V63+IMP!V63-EXP!V63+STK_CHG!V63-INTMARB!V63</f>
        <v>0.36818572656921755</v>
      </c>
      <c r="W63" s="10">
        <f>PPRD!W63+RCV_RCY!W63+IMP!W63-EXP!W63+STK_CHG!W63-INTMARB!W63</f>
        <v>0.19750644883920901</v>
      </c>
      <c r="X63" s="10">
        <f>PPRD!X63+RCV_RCY!X63+IMP!X63-EXP!X63+STK_CHG!X63-INTMARB!X63</f>
        <v>4.4539982803095443E-2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2.5479793637145312</v>
      </c>
      <c r="M64" s="10">
        <f>PPRD!M64+RCV_RCY!M64+IMP!M64-EXP!M64+STK_CHG!M64-INTMARB!M64</f>
        <v>0</v>
      </c>
      <c r="N64" s="10">
        <f>PPRD!N64+RCV_RCY!N64+IMP!N64-EXP!N64+STK_CHG!N64-INTMARB!N64</f>
        <v>1.2740326741186589</v>
      </c>
      <c r="O64" s="10">
        <f>PPRD!O64+RCV_RCY!O64+IMP!O64-EXP!O64+STK_CHG!O64-INTMARB!O64</f>
        <v>1.2740326741186589</v>
      </c>
      <c r="P64" s="10">
        <f>PPRD!P64+RCV_RCY!P64+IMP!P64-EXP!P64+STK_CHG!P64-INTMARB!P64</f>
        <v>1.2740326741186589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0.16947549441100601</v>
      </c>
      <c r="U64" s="10">
        <f>PPRD!U64+RCV_RCY!U64+IMP!U64-EXP!U64+STK_CHG!U64-INTMARB!U64</f>
        <v>0.10068787618228719</v>
      </c>
      <c r="V64" s="10">
        <f>PPRD!V64+RCV_RCY!V64+IMP!V64-EXP!V64+STK_CHG!V64-INTMARB!V64</f>
        <v>0.58925193465176262</v>
      </c>
      <c r="W64" s="10">
        <f>PPRD!W64+RCV_RCY!W64+IMP!W64-EXP!W64+STK_CHG!W64-INTMARB!W64</f>
        <v>0.56053310404127255</v>
      </c>
      <c r="X64" s="10">
        <f>PPRD!X64+RCV_RCY!X64+IMP!X64-EXP!X64+STK_CHG!X64-INTMARB!X64</f>
        <v>0.75864144453998283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2.6512467755803946</v>
      </c>
      <c r="K65" s="10">
        <f>PPRD!K65+RCV_RCY!K65+IMP!K65-EXP!K65+STK_CHG!K65-INTMARB!K65</f>
        <v>1.7674978503869303</v>
      </c>
      <c r="L65" s="10">
        <f>PPRD!L65+RCV_RCY!L65+IMP!L65-EXP!L65+STK_CHG!L65-INTMARB!L65</f>
        <v>2.643938091143593</v>
      </c>
      <c r="M65" s="10">
        <f>PPRD!M65+RCV_RCY!M65+IMP!M65-EXP!M65+STK_CHG!M65-INTMARB!M65</f>
        <v>2.644024075666386</v>
      </c>
      <c r="N65" s="10">
        <f>PPRD!N65+RCV_RCY!N65+IMP!N65-EXP!N65+STK_CHG!N65-INTMARB!N65</f>
        <v>1.7770421324161649</v>
      </c>
      <c r="O65" s="10">
        <f>PPRD!O65+RCV_RCY!O65+IMP!O65-EXP!O65+STK_CHG!O65-INTMARB!O65</f>
        <v>33.976956147893382</v>
      </c>
      <c r="P65" s="10">
        <f>PPRD!P65+RCV_RCY!P65+IMP!P65-EXP!P65+STK_CHG!P65-INTMARB!P65</f>
        <v>30.564746345657777</v>
      </c>
      <c r="Q65" s="10">
        <f>PPRD!Q65+RCV_RCY!Q65+IMP!Q65-EXP!Q65+STK_CHG!Q65-INTMARB!Q65</f>
        <v>29.82519346517627</v>
      </c>
      <c r="R65" s="10">
        <f>PPRD!R65+RCV_RCY!R65+IMP!R65-EXP!R65+STK_CHG!R65-INTMARB!R65</f>
        <v>24.285984522785903</v>
      </c>
      <c r="S65" s="10">
        <f>PPRD!S65+RCV_RCY!S65+IMP!S65-EXP!S65+STK_CHG!S65-INTMARB!S65</f>
        <v>0.85331040412725701</v>
      </c>
      <c r="T65" s="10">
        <f>PPRD!T65+RCV_RCY!T65+IMP!T65-EXP!T65+STK_CHG!T65-INTMARB!T65</f>
        <v>0.32940670679277728</v>
      </c>
      <c r="U65" s="10">
        <f>PPRD!U65+RCV_RCY!U65+IMP!U65-EXP!U65+STK_CHG!U65-INTMARB!U65</f>
        <v>24.492691315563199</v>
      </c>
      <c r="V65" s="10">
        <f>PPRD!V65+RCV_RCY!V65+IMP!V65-EXP!V65+STK_CHG!V65-INTMARB!V65</f>
        <v>30.741014617368876</v>
      </c>
      <c r="W65" s="10">
        <f>PPRD!W65+RCV_RCY!W65+IMP!W65-EXP!W65+STK_CHG!W65-INTMARB!W65</f>
        <v>36.754944110060187</v>
      </c>
      <c r="X65" s="10">
        <f>PPRD!X65+RCV_RCY!X65+IMP!X65-EXP!X65+STK_CHG!X65-INTMARB!X65</f>
        <v>56.846517626827165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1.7674978503869301</v>
      </c>
      <c r="L66" s="10">
        <f>PPRD!L66+RCV_RCY!L66+IMP!L66-EXP!L66+STK_CHG!L66-INTMARB!L66</f>
        <v>2.6440240756663802</v>
      </c>
      <c r="M66" s="10">
        <f>PPRD!M66+RCV_RCY!M66+IMP!M66-EXP!M66+STK_CHG!M66-INTMARB!M66</f>
        <v>0</v>
      </c>
      <c r="N66" s="10">
        <f>PPRD!N66+RCV_RCY!N66+IMP!N66-EXP!N66+STK_CHG!N66-INTMARB!N66</f>
        <v>0.88847807394668954</v>
      </c>
      <c r="O66" s="10">
        <f>PPRD!O66+RCV_RCY!O66+IMP!O66-EXP!O66+STK_CHG!O66-INTMARB!O66</f>
        <v>1.7778159931212381</v>
      </c>
      <c r="P66" s="10">
        <f>PPRD!P66+RCV_RCY!P66+IMP!P66-EXP!P66+STK_CHG!P66-INTMARB!P66</f>
        <v>0.89570077386070501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0</v>
      </c>
      <c r="U66" s="10">
        <f>PPRD!U66+RCV_RCY!U66+IMP!U66-EXP!U66+STK_CHG!U66-INTMARB!U66</f>
        <v>2.117884780739467</v>
      </c>
      <c r="V66" s="10">
        <f>PPRD!V66+RCV_RCY!V66+IMP!V66-EXP!V66+STK_CHG!V66-INTMARB!V66</f>
        <v>30.886586414445397</v>
      </c>
      <c r="W66" s="10">
        <f>PPRD!W66+RCV_RCY!W66+IMP!W66-EXP!W66+STK_CHG!W66-INTMARB!W66</f>
        <v>28.044282029234736</v>
      </c>
      <c r="X66" s="10">
        <f>PPRD!X66+RCV_RCY!X66+IMP!X66-EXP!X66+STK_CHG!X66-INTMARB!X66</f>
        <v>33.543078245915737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1.337575236457438</v>
      </c>
      <c r="D71" s="37">
        <f t="shared" si="22"/>
        <v>4.8246775580395527</v>
      </c>
      <c r="E71" s="37">
        <f t="shared" si="22"/>
        <v>4.0364574376612206</v>
      </c>
      <c r="F71" s="37">
        <f t="shared" si="22"/>
        <v>3.1049871023215818</v>
      </c>
      <c r="G71" s="37">
        <f t="shared" si="22"/>
        <v>4.2992261392949267</v>
      </c>
      <c r="H71" s="37">
        <f t="shared" si="22"/>
        <v>4.2036973344797932</v>
      </c>
      <c r="I71" s="37">
        <f t="shared" si="22"/>
        <v>4.5619948409286319</v>
      </c>
      <c r="J71" s="37">
        <f t="shared" si="22"/>
        <v>6.4249355116079094</v>
      </c>
      <c r="K71" s="37">
        <f t="shared" si="22"/>
        <v>8.5029234737747199</v>
      </c>
      <c r="L71" s="37">
        <f t="shared" si="22"/>
        <v>8.9089423903697327</v>
      </c>
      <c r="M71" s="37">
        <f t="shared" si="22"/>
        <v>7.6191745485812552</v>
      </c>
      <c r="N71" s="37">
        <f t="shared" si="22"/>
        <v>4.275322441960447</v>
      </c>
      <c r="O71" s="37">
        <f t="shared" si="22"/>
        <v>8.1446259673258812</v>
      </c>
      <c r="P71" s="37">
        <f t="shared" si="22"/>
        <v>8.7417884780739463</v>
      </c>
      <c r="Q71" s="37">
        <f t="shared" si="22"/>
        <v>10.150988822012041</v>
      </c>
      <c r="R71" s="37">
        <f t="shared" si="22"/>
        <v>9.3149613069647454</v>
      </c>
      <c r="S71" s="37">
        <f t="shared" si="22"/>
        <v>10.150988822012041</v>
      </c>
      <c r="T71" s="37">
        <f t="shared" si="22"/>
        <v>11.52906276870163</v>
      </c>
      <c r="U71" s="37">
        <f t="shared" si="22"/>
        <v>19.530438521066209</v>
      </c>
      <c r="V71" s="37">
        <f t="shared" si="22"/>
        <v>26.963284608770419</v>
      </c>
      <c r="W71" s="37">
        <f t="shared" si="22"/>
        <v>38.939036973344791</v>
      </c>
      <c r="X71" s="37">
        <f t="shared" ref="X71" si="23">SUM(X72:X73)</f>
        <v>45.177730008598452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1.337575236457438</v>
      </c>
      <c r="D72" s="10">
        <f>PPRD!D72+RCV_RCY!D72+IMP!D72-EXP!D72+STK_CHG!D72-INTMARB!D72</f>
        <v>4.8246775580395527</v>
      </c>
      <c r="E72" s="10">
        <f>PPRD!E72+RCV_RCY!E72+IMP!E72-EXP!E72+STK_CHG!E72-INTMARB!E72</f>
        <v>4.0364574376612206</v>
      </c>
      <c r="F72" s="10">
        <f>PPRD!F72+RCV_RCY!F72+IMP!F72-EXP!F72+STK_CHG!F72-INTMARB!F72</f>
        <v>3.1049871023215818</v>
      </c>
      <c r="G72" s="10">
        <f>PPRD!G72+RCV_RCY!G72+IMP!G72-EXP!G72+STK_CHG!G72-INTMARB!G72</f>
        <v>4.2992261392949267</v>
      </c>
      <c r="H72" s="10">
        <f>PPRD!H72+RCV_RCY!H72+IMP!H72-EXP!H72+STK_CHG!H72-INTMARB!H72</f>
        <v>4.2036973344797932</v>
      </c>
      <c r="I72" s="10">
        <f>PPRD!I72+RCV_RCY!I72+IMP!I72-EXP!I72+STK_CHG!I72-INTMARB!I72</f>
        <v>4.5619948409286319</v>
      </c>
      <c r="J72" s="10">
        <f>PPRD!J72+RCV_RCY!J72+IMP!J72-EXP!J72+STK_CHG!J72-INTMARB!J72</f>
        <v>6.4249355116079094</v>
      </c>
      <c r="K72" s="10">
        <f>PPRD!K72+RCV_RCY!K72+IMP!K72-EXP!K72+STK_CHG!K72-INTMARB!K72</f>
        <v>8.5029234737747199</v>
      </c>
      <c r="L72" s="10">
        <f>PPRD!L72+RCV_RCY!L72+IMP!L72-EXP!L72+STK_CHG!L72-INTMARB!L72</f>
        <v>8.9089423903697327</v>
      </c>
      <c r="M72" s="10">
        <f>PPRD!M72+RCV_RCY!M72+IMP!M72-EXP!M72+STK_CHG!M72-INTMARB!M72</f>
        <v>7.6191745485812552</v>
      </c>
      <c r="N72" s="10">
        <f>PPRD!N72+RCV_RCY!N72+IMP!N72-EXP!N72+STK_CHG!N72-INTMARB!N72</f>
        <v>4.275322441960447</v>
      </c>
      <c r="O72" s="10">
        <f>PPRD!O72+RCV_RCY!O72+IMP!O72-EXP!O72+STK_CHG!O72-INTMARB!O72</f>
        <v>8.1446259673258812</v>
      </c>
      <c r="P72" s="10">
        <f>PPRD!P72+RCV_RCY!P72+IMP!P72-EXP!P72+STK_CHG!P72-INTMARB!P72</f>
        <v>8.7417884780739463</v>
      </c>
      <c r="Q72" s="10">
        <f>PPRD!Q72+RCV_RCY!Q72+IMP!Q72-EXP!Q72+STK_CHG!Q72-INTMARB!Q72</f>
        <v>10.150988822012041</v>
      </c>
      <c r="R72" s="10">
        <f>PPRD!R72+RCV_RCY!R72+IMP!R72-EXP!R72+STK_CHG!R72-INTMARB!R72</f>
        <v>9.3149613069647454</v>
      </c>
      <c r="S72" s="10">
        <f>PPRD!S72+RCV_RCY!S72+IMP!S72-EXP!S72+STK_CHG!S72-INTMARB!S72</f>
        <v>10.150988822012041</v>
      </c>
      <c r="T72" s="10">
        <f>PPRD!T72+RCV_RCY!T72+IMP!T72-EXP!T72+STK_CHG!T72-INTMARB!T72</f>
        <v>11.52906276870163</v>
      </c>
      <c r="U72" s="10">
        <f>PPRD!U72+RCV_RCY!U72+IMP!U72-EXP!U72+STK_CHG!U72-INTMARB!U72</f>
        <v>19.530438521066209</v>
      </c>
      <c r="V72" s="10">
        <f>PPRD!V72+RCV_RCY!V72+IMP!V72-EXP!V72+STK_CHG!V72-INTMARB!V72</f>
        <v>26.963284608770419</v>
      </c>
      <c r="W72" s="10">
        <f>PPRD!W72+RCV_RCY!W72+IMP!W72-EXP!W72+STK_CHG!W72-INTMARB!W72</f>
        <v>38.939036973344791</v>
      </c>
      <c r="X72" s="10">
        <f>PPRD!X72+RCV_RCY!X72+IMP!X72-EXP!X72+STK_CHG!X72-INTMARB!X72</f>
        <v>45.177730008598452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0</v>
      </c>
      <c r="M73" s="10">
        <f>PPRD!M73+RCV_RCY!M73+IMP!M73-EXP!M73+STK_CHG!M73-INTMARB!M73</f>
        <v>0</v>
      </c>
      <c r="N73" s="10">
        <f>PPRD!N73+RCV_RCY!N73+IMP!N73-EXP!N73+STK_CHG!N73-INTMARB!N73</f>
        <v>0</v>
      </c>
      <c r="O73" s="10">
        <f>PPRD!O73+RCV_RCY!O73+IMP!O73-EXP!O73+STK_CHG!O73-INTMARB!O73</f>
        <v>0</v>
      </c>
      <c r="P73" s="10">
        <f>PPRD!P73+RCV_RCY!P73+IMP!P73-EXP!P73+STK_CHG!P73-INTMARB!P73</f>
        <v>0</v>
      </c>
      <c r="Q73" s="10">
        <f>PPRD!Q73+RCV_RCY!Q73+IMP!Q73-EXP!Q73+STK_CHG!Q73-INTMARB!Q73</f>
        <v>0</v>
      </c>
      <c r="R73" s="10">
        <f>PPRD!R73+RCV_RCY!R73+IMP!R73-EXP!R73+STK_CHG!R73-INTMARB!R73</f>
        <v>0</v>
      </c>
      <c r="S73" s="10">
        <f>PPRD!S73+RCV_RCY!S73+IMP!S73-EXP!S73+STK_CHG!S73-INTMARB!S73</f>
        <v>0</v>
      </c>
      <c r="T73" s="10">
        <f>PPRD!T73+RCV_RCY!T73+IMP!T73-EXP!T73+STK_CHG!T73-INTMARB!T73</f>
        <v>0</v>
      </c>
      <c r="U73" s="10">
        <f>PPRD!U73+RCV_RCY!U73+IMP!U73-EXP!U73+STK_CHG!U73-INTMARB!U73</f>
        <v>0</v>
      </c>
      <c r="V73" s="10">
        <f>PPRD!V73+RCV_RCY!V73+IMP!V73-EXP!V73+STK_CHG!V73-INTMARB!V73</f>
        <v>0</v>
      </c>
      <c r="W73" s="10">
        <f>PPRD!W73+RCV_RCY!W73+IMP!W73-EXP!W73+STK_CHG!W73-INTMARB!W73</f>
        <v>0</v>
      </c>
      <c r="X73" s="10">
        <f>PPRD!X73+RCV_RCY!X73+IMP!X73-EXP!X73+STK_CHG!X73-INTMARB!X73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294.15305245055879</v>
      </c>
      <c r="D76" s="40">
        <f>PPRD!D76+RCV_RCY!D76+IMP!D76-EXP!D76+STK_CHG!D76-INTMARB!D76</f>
        <v>216.85296646603609</v>
      </c>
      <c r="E76" s="40">
        <f>PPRD!E76+RCV_RCY!E76+IMP!E76-EXP!E76+STK_CHG!E76-INTMARB!E76</f>
        <v>260.96302665520216</v>
      </c>
      <c r="F76" s="40">
        <f>PPRD!F76+RCV_RCY!F76+IMP!F76-EXP!F76+STK_CHG!F76-INTMARB!F76</f>
        <v>284.69475494410995</v>
      </c>
      <c r="G76" s="40">
        <f>PPRD!G76+RCV_RCY!G76+IMP!G76-EXP!G76+STK_CHG!G76-INTMARB!G76</f>
        <v>257.60963026655202</v>
      </c>
      <c r="H76" s="40">
        <f>PPRD!H76+RCV_RCY!H76+IMP!H76-EXP!H76+STK_CHG!H76-INTMARB!H76</f>
        <v>379.10576096302651</v>
      </c>
      <c r="I76" s="40">
        <f>PPRD!I76+RCV_RCY!I76+IMP!I76-EXP!I76+STK_CHG!I76-INTMARB!I76</f>
        <v>430.35253654342222</v>
      </c>
      <c r="J76" s="40">
        <f>PPRD!J76+RCV_RCY!J76+IMP!J76-EXP!J76+STK_CHG!J76-INTMARB!J76</f>
        <v>507.05073086844368</v>
      </c>
      <c r="K76" s="40">
        <f>PPRD!K76+RCV_RCY!K76+IMP!K76-EXP!K76+STK_CHG!K76-INTMARB!K76</f>
        <v>516.93895098882251</v>
      </c>
      <c r="L76" s="40">
        <f>PPRD!L76+RCV_RCY!L76+IMP!L76-EXP!L76+STK_CHG!L76-INTMARB!L76</f>
        <v>430.18056749785001</v>
      </c>
      <c r="M76" s="40">
        <f>PPRD!M76+RCV_RCY!M76+IMP!M76-EXP!M76+STK_CHG!M76-INTMARB!M76</f>
        <v>341.18658641444506</v>
      </c>
      <c r="N76" s="40">
        <f>PPRD!N76+RCV_RCY!N76+IMP!N76-EXP!N76+STK_CHG!N76-INTMARB!N76</f>
        <v>615.21926053310403</v>
      </c>
      <c r="O76" s="40">
        <f>PPRD!O76+RCV_RCY!O76+IMP!O76-EXP!O76+STK_CHG!O76-INTMARB!O76</f>
        <v>638.95098882201171</v>
      </c>
      <c r="P76" s="40">
        <f>PPRD!P76+RCV_RCY!P76+IMP!P76-EXP!P76+STK_CHG!P76-INTMARB!P76</f>
        <v>332.67411865864142</v>
      </c>
      <c r="Q76" s="40">
        <f>PPRD!Q76+RCV_RCY!Q76+IMP!Q76-EXP!Q76+STK_CHG!Q76-INTMARB!Q76</f>
        <v>339.89681857265691</v>
      </c>
      <c r="R76" s="40">
        <f>PPRD!R76+RCV_RCY!R76+IMP!R76-EXP!R76+STK_CHG!R76-INTMARB!R76</f>
        <v>583.7489251934652</v>
      </c>
      <c r="S76" s="40">
        <f>PPRD!S76+RCV_RCY!S76+IMP!S76-EXP!S76+STK_CHG!S76-INTMARB!S76</f>
        <v>475.58039552880484</v>
      </c>
      <c r="T76" s="40">
        <f>PPRD!T76+RCV_RCY!T76+IMP!T76-EXP!T76+STK_CHG!T76-INTMARB!T76</f>
        <v>597.91057609630298</v>
      </c>
      <c r="U76" s="40">
        <f>PPRD!U76+RCV_RCY!U76+IMP!U76-EXP!U76+STK_CHG!U76-INTMARB!U76</f>
        <v>463.25021496130637</v>
      </c>
      <c r="V76" s="40">
        <f>PPRD!V76+RCV_RCY!V76+IMP!V76-EXP!V76+STK_CHG!V76-INTMARB!V76</f>
        <v>527.34307824591565</v>
      </c>
      <c r="W76" s="40">
        <f>PPRD!W76+RCV_RCY!W76+IMP!W76-EXP!W76+STK_CHG!W76-INTMARB!W76</f>
        <v>398.90799656061915</v>
      </c>
      <c r="X76" s="40">
        <f>PPRD!X76+RCV_RCY!X76+IMP!X76-EXP!X76+STK_CHG!X76-INTMARB!X76</f>
        <v>340.58469475494417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7812.9847807394663</v>
      </c>
      <c r="D2" s="31">
        <f>'GIC2020-2030'!D2-FC_NE!D2</f>
        <v>8245.1922613929473</v>
      </c>
      <c r="E2" s="31">
        <f>'GIC2020-2030'!E2-FC_NE!E2</f>
        <v>8461.6516766981931</v>
      </c>
      <c r="F2" s="31">
        <f>'GIC2020-2030'!F2-FC_NE!F2</f>
        <v>8988.9248495270858</v>
      </c>
      <c r="G2" s="31">
        <f>'GIC2020-2030'!G2-FC_NE!G2</f>
        <v>8941.873000859845</v>
      </c>
      <c r="H2" s="31">
        <f>'GIC2020-2030'!H2-FC_NE!H2</f>
        <v>9143.3694754944099</v>
      </c>
      <c r="I2" s="31">
        <f>'GIC2020-2030'!I2-FC_NE!I2</f>
        <v>9110.8990541702497</v>
      </c>
      <c r="J2" s="31">
        <f>'GIC2020-2030'!J2-FC_NE!J2</f>
        <v>9433.7717110920021</v>
      </c>
      <c r="K2" s="31">
        <f>'GIC2020-2030'!K2-FC_NE!K2</f>
        <v>9195.4263972484932</v>
      </c>
      <c r="L2" s="31">
        <f>'GIC2020-2030'!L2-FC_NE!L2</f>
        <v>8947.9841788478061</v>
      </c>
      <c r="M2" s="31">
        <f>'GIC2020-2030'!M2-FC_NE!M2</f>
        <v>8858.1899398108344</v>
      </c>
      <c r="N2" s="31">
        <f>'GIC2020-2030'!N2-FC_NE!N2</f>
        <v>8648.2885640584682</v>
      </c>
      <c r="O2" s="31">
        <f>'GIC2020-2030'!O2-FC_NE!O2</f>
        <v>8177.2453138435067</v>
      </c>
      <c r="P2" s="31">
        <f>'GIC2020-2030'!P2-FC_NE!P2</f>
        <v>8001.004385210661</v>
      </c>
      <c r="Q2" s="31">
        <f>'GIC2020-2030'!Q2-FC_NE!Q2</f>
        <v>7597.3436801375756</v>
      </c>
      <c r="R2" s="31">
        <f>'GIC2020-2030'!R2-FC_NE!R2</f>
        <v>7958.0785898538261</v>
      </c>
      <c r="S2" s="31">
        <f>'GIC2020-2030'!S2-FC_NE!S2</f>
        <v>8045.4501289767832</v>
      </c>
      <c r="T2" s="31">
        <f>'GIC2020-2030'!T2-FC_NE!T2</f>
        <v>8330.5798796216677</v>
      </c>
      <c r="U2" s="31">
        <f>'GIC2020-2030'!U2-FC_NE!U2</f>
        <v>8175.6355116079112</v>
      </c>
      <c r="V2" s="31">
        <f>'GIC2020-2030'!V2-FC_NE!V2</f>
        <v>8208.8340498710222</v>
      </c>
      <c r="W2" s="31">
        <f>'GIC2020-2030'!W2-FC_NE!W2</f>
        <v>7756.075064488391</v>
      </c>
      <c r="X2" s="31">
        <f>'GIC2020-2030'!X2-FC_NE!X2</f>
        <v>8265.0787618228715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5989.1791057609626</v>
      </c>
      <c r="D2" s="31">
        <f>FC_E!D2-FC_E!D70+INTAVI!D2+TI_BF_E!D2-TO_BF!D2+(NRG_BF_E!D3+NRG_BF_E!D17+NRG_BF_E!D22+NRG_BF_E!D25+NRG_BF_E!D26+NRG_BF_E!D51)</f>
        <v>6301.8212381771273</v>
      </c>
      <c r="E2" s="31">
        <f>FC_E!E2-FC_E!E70+INTAVI!E2+TI_BF_E!E2-TO_BF!E2+(NRG_BF_E!E3+NRG_BF_E!E17+NRG_BF_E!E22+NRG_BF_E!E25+NRG_BF_E!E26+NRG_BF_E!E51)</f>
        <v>6376.8709372312969</v>
      </c>
      <c r="F2" s="31">
        <f>FC_E!F2-FC_E!F70+INTAVI!F2+TI_BF_E!F2-TO_BF!F2+(NRG_BF_E!F3+NRG_BF_E!F17+NRG_BF_E!F22+NRG_BF_E!F25+NRG_BF_E!F26+NRG_BF_E!F51)</f>
        <v>6819.488650042992</v>
      </c>
      <c r="G2" s="31">
        <f>FC_E!G2-FC_E!G70+INTAVI!G2+TI_BF_E!G2-TO_BF!G2+(NRG_BF_E!G3+NRG_BF_E!G17+NRG_BF_E!G22+NRG_BF_E!G25+NRG_BF_E!G26+NRG_BF_E!G51)</f>
        <v>6991.810232158211</v>
      </c>
      <c r="H2" s="31">
        <f>FC_E!H2-FC_E!H70+INTAVI!H2+TI_BF_E!H2-TO_BF!H2+(NRG_BF_E!H3+NRG_BF_E!H17+NRG_BF_E!H22+NRG_BF_E!H25+NRG_BF_E!H26+NRG_BF_E!H51)</f>
        <v>7245.4761822871878</v>
      </c>
      <c r="I2" s="31">
        <f>FC_E!I2-FC_E!I70+INTAVI!I2+TI_BF_E!I2-TO_BF!I2+(NRG_BF_E!I3+NRG_BF_E!I17+NRG_BF_E!I22+NRG_BF_E!I25+NRG_BF_E!I26+NRG_BF_E!I51)</f>
        <v>7258.1648323301788</v>
      </c>
      <c r="J2" s="31">
        <f>FC_E!J2-FC_E!J70+INTAVI!J2+TI_BF_E!J2-TO_BF!J2+(NRG_BF_E!J3+NRG_BF_E!J17+NRG_BF_E!J22+NRG_BF_E!J25+NRG_BF_E!J26+NRG_BF_E!J51)</f>
        <v>7286.6613929492687</v>
      </c>
      <c r="K2" s="31">
        <f>FC_E!K2-FC_E!K70+INTAVI!K2+TI_BF_E!K2-TO_BF!K2+(NRG_BF_E!K3+NRG_BF_E!K17+NRG_BF_E!K22+NRG_BF_E!K25+NRG_BF_E!K26+NRG_BF_E!K51)</f>
        <v>7405.8718830610487</v>
      </c>
      <c r="L2" s="31">
        <f>FC_E!L2-FC_E!L70+INTAVI!L2+TI_BF_E!L2-TO_BF!L2+(NRG_BF_E!L3+NRG_BF_E!L17+NRG_BF_E!L22+NRG_BF_E!L25+NRG_BF_E!L26+NRG_BF_E!L51)</f>
        <v>7178.1099742046435</v>
      </c>
      <c r="M2" s="31">
        <f>FC_E!M2-FC_E!M70+INTAVI!M2+TI_BF_E!M2-TO_BF!M2+(NRG_BF_E!M3+NRG_BF_E!M17+NRG_BF_E!M22+NRG_BF_E!M25+NRG_BF_E!M26+NRG_BF_E!M51)</f>
        <v>7213.4714531384352</v>
      </c>
      <c r="N2" s="31">
        <f>FC_E!N2-FC_E!N70+INTAVI!N2+TI_BF_E!N2-TO_BF!N2+(NRG_BF_E!N3+NRG_BF_E!N17+NRG_BF_E!N22+NRG_BF_E!N25+NRG_BF_E!N26+NRG_BF_E!N51)</f>
        <v>6965.2291487532229</v>
      </c>
      <c r="O2" s="31">
        <f>FC_E!O2-FC_E!O70+INTAVI!O2+TI_BF_E!O2-TO_BF!O2+(NRG_BF_E!O3+NRG_BF_E!O17+NRG_BF_E!O22+NRG_BF_E!O25+NRG_BF_E!O26+NRG_BF_E!O51)</f>
        <v>6654.2550300945823</v>
      </c>
      <c r="P2" s="31">
        <f>FC_E!P2-FC_E!P70+INTAVI!P2+TI_BF_E!P2-TO_BF!P2+(NRG_BF_E!P3+NRG_BF_E!P17+NRG_BF_E!P22+NRG_BF_E!P25+NRG_BF_E!P26+NRG_BF_E!P51)</f>
        <v>6573.5851246775574</v>
      </c>
      <c r="Q2" s="31">
        <f>FC_E!Q2-FC_E!Q70+INTAVI!Q2+TI_BF_E!Q2-TO_BF!Q2+(NRG_BF_E!Q3+NRG_BF_E!Q17+NRG_BF_E!Q22+NRG_BF_E!Q25+NRG_BF_E!Q26+NRG_BF_E!Q51)</f>
        <v>6238.8975924333599</v>
      </c>
      <c r="R2" s="31">
        <f>FC_E!R2-FC_E!R70+INTAVI!R2+TI_BF_E!R2-TO_BF!R2+(NRG_BF_E!R3+NRG_BF_E!R17+NRG_BF_E!R22+NRG_BF_E!R25+NRG_BF_E!R26+NRG_BF_E!R51)</f>
        <v>6586.6786758383487</v>
      </c>
      <c r="S2" s="31">
        <f>FC_E!S2-FC_E!S70+INTAVI!S2+TI_BF_E!S2-TO_BF!S2+(NRG_BF_E!S3+NRG_BF_E!S17+NRG_BF_E!S22+NRG_BF_E!S25+NRG_BF_E!S26+NRG_BF_E!S51)</f>
        <v>6641.304815133275</v>
      </c>
      <c r="T2" s="31">
        <f>FC_E!T2-FC_E!T70+INTAVI!T2+TI_BF_E!T2-TO_BF!T2+(NRG_BF_E!T3+NRG_BF_E!T17+NRG_BF_E!T22+NRG_BF_E!T25+NRG_BF_E!T26+NRG_BF_E!T51)</f>
        <v>6925.0184006878753</v>
      </c>
      <c r="U2" s="31">
        <f>FC_E!U2-FC_E!U70+INTAVI!U2+TI_BF_E!U2-TO_BF!U2+(NRG_BF_E!U3+NRG_BF_E!U17+NRG_BF_E!U22+NRG_BF_E!U25+NRG_BF_E!U26+NRG_BF_E!U51)</f>
        <v>6852.1143594153027</v>
      </c>
      <c r="V2" s="31">
        <f>FC_E!V2-FC_E!V70+INTAVI!V2+TI_BF_E!V2-TO_BF!V2+(NRG_BF_E!V3+NRG_BF_E!V17+NRG_BF_E!V22+NRG_BF_E!V25+NRG_BF_E!V26+NRG_BF_E!V51)</f>
        <v>6911.9973344797936</v>
      </c>
      <c r="W2" s="31">
        <f>FC_E!W2-FC_E!W70+INTAVI!W2+TI_BF_E!W2-TO_BF!W2+(NRG_BF_E!W3+NRG_BF_E!W17+NRG_BF_E!W22+NRG_BF_E!W25+NRG_BF_E!W26+NRG_BF_E!W51)</f>
        <v>6471.7957007738596</v>
      </c>
      <c r="X2" s="31">
        <f>FC_E!X2-FC_E!X70+INTAVI!X2+TI_BF_E!X2-TO_BF!X2+(NRG_BF_E!X3+NRG_BF_E!X17+NRG_BF_E!X22+NRG_BF_E!X25+NRG_BF_E!X26+NRG_BF_E!X51)</f>
        <v>6969.9665520206354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7716.7417884780734</v>
      </c>
      <c r="D2" s="31">
        <f t="shared" si="0"/>
        <v>7657.6926913155648</v>
      </c>
      <c r="E2" s="31">
        <f t="shared" si="0"/>
        <v>7928.2885640584691</v>
      </c>
      <c r="F2" s="31">
        <f t="shared" si="0"/>
        <v>8313.4369733447984</v>
      </c>
      <c r="G2" s="31">
        <f t="shared" si="0"/>
        <v>8158.9121238177122</v>
      </c>
      <c r="H2" s="31">
        <f t="shared" si="0"/>
        <v>7878.3073086844342</v>
      </c>
      <c r="I2" s="31">
        <f t="shared" si="0"/>
        <v>7511.4998280309537</v>
      </c>
      <c r="J2" s="31">
        <f t="shared" si="0"/>
        <v>8128.8349957007749</v>
      </c>
      <c r="K2" s="31">
        <f t="shared" si="0"/>
        <v>7144.0865864144453</v>
      </c>
      <c r="L2" s="31">
        <f t="shared" si="0"/>
        <v>7356.0026655202055</v>
      </c>
      <c r="M2" s="31">
        <f t="shared" si="0"/>
        <v>6783.3337919174537</v>
      </c>
      <c r="N2" s="31">
        <f t="shared" si="0"/>
        <v>5877.1739466895951</v>
      </c>
      <c r="O2" s="31">
        <f t="shared" si="0"/>
        <v>5942.0084264832321</v>
      </c>
      <c r="P2" s="31">
        <f t="shared" si="0"/>
        <v>5720.8725709372302</v>
      </c>
      <c r="Q2" s="31">
        <f t="shared" si="0"/>
        <v>5120.9551160791052</v>
      </c>
      <c r="R2" s="31">
        <f t="shared" si="0"/>
        <v>5394.5845227858981</v>
      </c>
      <c r="S2" s="31">
        <f t="shared" si="0"/>
        <v>5988.4430782459167</v>
      </c>
      <c r="T2" s="31">
        <f t="shared" si="0"/>
        <v>6085.7833190025794</v>
      </c>
      <c r="U2" s="31">
        <f t="shared" si="0"/>
        <v>6213.6199484092858</v>
      </c>
      <c r="V2" s="31">
        <f t="shared" si="0"/>
        <v>5172.3512467755809</v>
      </c>
      <c r="W2" s="31">
        <f t="shared" si="0"/>
        <v>4969.1341358555455</v>
      </c>
      <c r="X2" s="31">
        <f t="shared" ref="X2" si="1">SUM(X3,X17,X22,X25,X26,X51,X52,X71,X74,X75,X76)</f>
        <v>5024.3054170249352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357.07841788478072</v>
      </c>
      <c r="D3" s="34">
        <f t="shared" si="2"/>
        <v>395.25107480653475</v>
      </c>
      <c r="E3" s="34">
        <f t="shared" si="2"/>
        <v>492.71934651762678</v>
      </c>
      <c r="F3" s="34">
        <f t="shared" si="2"/>
        <v>531.67644024075651</v>
      </c>
      <c r="G3" s="34">
        <f t="shared" si="2"/>
        <v>499.23310404127255</v>
      </c>
      <c r="H3" s="34">
        <f t="shared" si="2"/>
        <v>536.83766122098018</v>
      </c>
      <c r="I3" s="34">
        <f t="shared" si="2"/>
        <v>501.03895098882202</v>
      </c>
      <c r="J3" s="34">
        <f t="shared" si="2"/>
        <v>537.1889939810834</v>
      </c>
      <c r="K3" s="34">
        <f t="shared" si="2"/>
        <v>551.3585554600171</v>
      </c>
      <c r="L3" s="34">
        <f t="shared" si="2"/>
        <v>376.72089423903685</v>
      </c>
      <c r="M3" s="34">
        <f t="shared" si="2"/>
        <v>531.81831470335339</v>
      </c>
      <c r="N3" s="34">
        <f t="shared" si="2"/>
        <v>558.28039552880466</v>
      </c>
      <c r="O3" s="34">
        <f t="shared" si="2"/>
        <v>500.5359415305245</v>
      </c>
      <c r="P3" s="34">
        <f t="shared" si="2"/>
        <v>558.84462596732578</v>
      </c>
      <c r="Q3" s="34">
        <f t="shared" si="2"/>
        <v>544.29527085124664</v>
      </c>
      <c r="R3" s="34">
        <f t="shared" si="2"/>
        <v>524.15932932072224</v>
      </c>
      <c r="S3" s="34">
        <f t="shared" si="2"/>
        <v>584.07661220980219</v>
      </c>
      <c r="T3" s="34">
        <f t="shared" si="2"/>
        <v>316.16285468615655</v>
      </c>
      <c r="U3" s="34">
        <f t="shared" si="2"/>
        <v>296.43680137575228</v>
      </c>
      <c r="V3" s="34">
        <f t="shared" si="2"/>
        <v>338.6052450558899</v>
      </c>
      <c r="W3" s="34">
        <f t="shared" si="2"/>
        <v>256.21951848667237</v>
      </c>
      <c r="X3" s="34">
        <f t="shared" ref="X3" si="3">SUM(X4,X8,X11)</f>
        <v>306.46397248495271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355.88684436801373</v>
      </c>
      <c r="D4" s="29">
        <f t="shared" si="4"/>
        <v>391.80034393809109</v>
      </c>
      <c r="E4" s="29">
        <f t="shared" si="4"/>
        <v>489.52708512467751</v>
      </c>
      <c r="F4" s="29">
        <f t="shared" si="4"/>
        <v>529.11289767841777</v>
      </c>
      <c r="G4" s="29">
        <f t="shared" si="4"/>
        <v>494.72914875322442</v>
      </c>
      <c r="H4" s="29">
        <f t="shared" si="4"/>
        <v>532.05907136715382</v>
      </c>
      <c r="I4" s="29">
        <f t="shared" si="4"/>
        <v>495.95537403267411</v>
      </c>
      <c r="J4" s="29">
        <f t="shared" si="4"/>
        <v>532.69630266552019</v>
      </c>
      <c r="K4" s="29">
        <f t="shared" si="4"/>
        <v>550.41917454858117</v>
      </c>
      <c r="L4" s="29">
        <f t="shared" si="4"/>
        <v>376.21521926053299</v>
      </c>
      <c r="M4" s="29">
        <f t="shared" si="4"/>
        <v>527.69243336199486</v>
      </c>
      <c r="N4" s="29">
        <f t="shared" si="4"/>
        <v>554.35356835769551</v>
      </c>
      <c r="O4" s="29">
        <f t="shared" si="4"/>
        <v>497.55004299226141</v>
      </c>
      <c r="P4" s="29">
        <f t="shared" si="4"/>
        <v>555.9782459157351</v>
      </c>
      <c r="Q4" s="29">
        <f t="shared" si="4"/>
        <v>540.7367153912295</v>
      </c>
      <c r="R4" s="29">
        <f t="shared" si="4"/>
        <v>521.22149613069644</v>
      </c>
      <c r="S4" s="29">
        <f t="shared" si="4"/>
        <v>580.36698194325015</v>
      </c>
      <c r="T4" s="29">
        <f t="shared" si="4"/>
        <v>312.73207222699921</v>
      </c>
      <c r="U4" s="29">
        <f t="shared" si="4"/>
        <v>293.86371453138429</v>
      </c>
      <c r="V4" s="29">
        <f t="shared" si="4"/>
        <v>336.23637145313842</v>
      </c>
      <c r="W4" s="29">
        <f t="shared" si="4"/>
        <v>255.0632846087704</v>
      </c>
      <c r="X4" s="29">
        <f t="shared" ref="X4" si="5">SUM(X5:X7)</f>
        <v>306.46397248495271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0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0</v>
      </c>
      <c r="D6" s="10">
        <f>TI_EHG_E!D6+TI_CO_E!D6+TI_BF_E!D6+TI_GW_E!D6+TI_RPI_E!D6+TI_PF_E!D6+TI_BKBPB_E!D6+TI_CL_E!D6+TI_BNG_E!D6+TI_LBB_E!D6+TI_CPP_E!D6+TI_GTL_E!D6+TI_NSP_E!D6</f>
        <v>0</v>
      </c>
      <c r="E6" s="10">
        <f>TI_EHG_E!E6+TI_CO_E!E6+TI_BF_E!E6+TI_GW_E!E6+TI_RPI_E!E6+TI_PF_E!E6+TI_BKBPB_E!E6+TI_CL_E!E6+TI_BNG_E!E6+TI_LBB_E!E6+TI_CPP_E!E6+TI_GTL_E!E6+TI_NSP_E!E6</f>
        <v>0</v>
      </c>
      <c r="F6" s="10">
        <f>TI_EHG_E!F6+TI_CO_E!F6+TI_BF_E!F6+TI_GW_E!F6+TI_RPI_E!F6+TI_PF_E!F6+TI_BKBPB_E!F6+TI_CL_E!F6+TI_BNG_E!F6+TI_LBB_E!F6+TI_CPP_E!F6+TI_GTL_E!F6+TI_NSP_E!F6</f>
        <v>0</v>
      </c>
      <c r="G6" s="10">
        <f>TI_EHG_E!G6+TI_CO_E!G6+TI_BF_E!G6+TI_GW_E!G6+TI_RPI_E!G6+TI_PF_E!G6+TI_BKBPB_E!G6+TI_CL_E!G6+TI_BNG_E!G6+TI_LBB_E!G6+TI_CPP_E!G6+TI_GTL_E!G6+TI_NSP_E!G6</f>
        <v>0</v>
      </c>
      <c r="H6" s="10">
        <f>TI_EHG_E!H6+TI_CO_E!H6+TI_BF_E!H6+TI_GW_E!H6+TI_RPI_E!H6+TI_PF_E!H6+TI_BKBPB_E!H6+TI_CL_E!H6+TI_BNG_E!H6+TI_LBB_E!H6+TI_CPP_E!H6+TI_GTL_E!H6+TI_NSP_E!H6</f>
        <v>0</v>
      </c>
      <c r="I6" s="10">
        <f>TI_EHG_E!I6+TI_CO_E!I6+TI_BF_E!I6+TI_GW_E!I6+TI_RPI_E!I6+TI_PF_E!I6+TI_BKBPB_E!I6+TI_CL_E!I6+TI_BNG_E!I6+TI_LBB_E!I6+TI_CPP_E!I6+TI_GTL_E!I6+TI_NSP_E!I6</f>
        <v>0</v>
      </c>
      <c r="J6" s="10">
        <f>TI_EHG_E!J6+TI_CO_E!J6+TI_BF_E!J6+TI_GW_E!J6+TI_RPI_E!J6+TI_PF_E!J6+TI_BKBPB_E!J6+TI_CL_E!J6+TI_BNG_E!J6+TI_LBB_E!J6+TI_CPP_E!J6+TI_GTL_E!J6+TI_NSP_E!J6</f>
        <v>0</v>
      </c>
      <c r="K6" s="10">
        <f>TI_EHG_E!K6+TI_CO_E!K6+TI_BF_E!K6+TI_GW_E!K6+TI_RPI_E!K6+TI_PF_E!K6+TI_BKBPB_E!K6+TI_CL_E!K6+TI_BNG_E!K6+TI_LBB_E!K6+TI_CPP_E!K6+TI_GTL_E!K6+TI_NSP_E!K6</f>
        <v>0</v>
      </c>
      <c r="L6" s="10">
        <f>TI_EHG_E!L6+TI_CO_E!L6+TI_BF_E!L6+TI_GW_E!L6+TI_RPI_E!L6+TI_PF_E!L6+TI_BKBPB_E!L6+TI_CL_E!L6+TI_BNG_E!L6+TI_LBB_E!L6+TI_CPP_E!L6+TI_GTL_E!L6+TI_NSP_E!L6</f>
        <v>0</v>
      </c>
      <c r="M6" s="10">
        <f>TI_EHG_E!M6+TI_CO_E!M6+TI_BF_E!M6+TI_GW_E!M6+TI_RPI_E!M6+TI_PF_E!M6+TI_BKBPB_E!M6+TI_CL_E!M6+TI_BNG_E!M6+TI_LBB_E!M6+TI_CPP_E!M6+TI_GTL_E!M6+TI_NSP_E!M6</f>
        <v>0</v>
      </c>
      <c r="N6" s="10">
        <f>TI_EHG_E!N6+TI_CO_E!N6+TI_BF_E!N6+TI_GW_E!N6+TI_RPI_E!N6+TI_PF_E!N6+TI_BKBPB_E!N6+TI_CL_E!N6+TI_BNG_E!N6+TI_LBB_E!N6+TI_CPP_E!N6+TI_GTL_E!N6+TI_NSP_E!N6</f>
        <v>0</v>
      </c>
      <c r="O6" s="10">
        <f>TI_EHG_E!O6+TI_CO_E!O6+TI_BF_E!O6+TI_GW_E!O6+TI_RPI_E!O6+TI_PF_E!O6+TI_BKBPB_E!O6+TI_CL_E!O6+TI_BNG_E!O6+TI_LBB_E!O6+TI_CPP_E!O6+TI_GTL_E!O6+TI_NSP_E!O6</f>
        <v>0</v>
      </c>
      <c r="P6" s="10">
        <f>TI_EHG_E!P6+TI_CO_E!P6+TI_BF_E!P6+TI_GW_E!P6+TI_RPI_E!P6+TI_PF_E!P6+TI_BKBPB_E!P6+TI_CL_E!P6+TI_BNG_E!P6+TI_LBB_E!P6+TI_CPP_E!P6+TI_GTL_E!P6+TI_NSP_E!P6</f>
        <v>0</v>
      </c>
      <c r="Q6" s="10">
        <f>TI_EHG_E!Q6+TI_CO_E!Q6+TI_BF_E!Q6+TI_GW_E!Q6+TI_RPI_E!Q6+TI_PF_E!Q6+TI_BKBPB_E!Q6+TI_CL_E!Q6+TI_BNG_E!Q6+TI_LBB_E!Q6+TI_CPP_E!Q6+TI_GTL_E!Q6+TI_NSP_E!Q6</f>
        <v>0</v>
      </c>
      <c r="R6" s="10">
        <f>TI_EHG_E!R6+TI_CO_E!R6+TI_BF_E!R6+TI_GW_E!R6+TI_RPI_E!R6+TI_PF_E!R6+TI_BKBPB_E!R6+TI_CL_E!R6+TI_BNG_E!R6+TI_LBB_E!R6+TI_CPP_E!R6+TI_GTL_E!R6+TI_NSP_E!R6</f>
        <v>0</v>
      </c>
      <c r="S6" s="10">
        <f>TI_EHG_E!S6+TI_CO_E!S6+TI_BF_E!S6+TI_GW_E!S6+TI_RPI_E!S6+TI_PF_E!S6+TI_BKBPB_E!S6+TI_CL_E!S6+TI_BNG_E!S6+TI_LBB_E!S6+TI_CPP_E!S6+TI_GTL_E!S6+TI_NSP_E!S6</f>
        <v>0</v>
      </c>
      <c r="T6" s="10">
        <f>TI_EHG_E!T6+TI_CO_E!T6+TI_BF_E!T6+TI_GW_E!T6+TI_RPI_E!T6+TI_PF_E!T6+TI_BKBPB_E!T6+TI_CL_E!T6+TI_BNG_E!T6+TI_LBB_E!T6+TI_CPP_E!T6+TI_GTL_E!T6+TI_NSP_E!T6</f>
        <v>0</v>
      </c>
      <c r="U6" s="10">
        <f>TI_EHG_E!U6+TI_CO_E!U6+TI_BF_E!U6+TI_GW_E!U6+TI_RPI_E!U6+TI_PF_E!U6+TI_BKBPB_E!U6+TI_CL_E!U6+TI_BNG_E!U6+TI_LBB_E!U6+TI_CPP_E!U6+TI_GTL_E!U6+TI_NSP_E!U6</f>
        <v>0</v>
      </c>
      <c r="V6" s="10">
        <f>TI_EHG_E!V6+TI_CO_E!V6+TI_BF_E!V6+TI_GW_E!V6+TI_RPI_E!V6+TI_PF_E!V6+TI_BKBPB_E!V6+TI_CL_E!V6+TI_BNG_E!V6+TI_LBB_E!V6+TI_CPP_E!V6+TI_GTL_E!V6+TI_NSP_E!V6</f>
        <v>0</v>
      </c>
      <c r="W6" s="10">
        <f>TI_EHG_E!W6+TI_CO_E!W6+TI_BF_E!W6+TI_GW_E!W6+TI_RPI_E!W6+TI_PF_E!W6+TI_BKBPB_E!W6+TI_CL_E!W6+TI_BNG_E!W6+TI_LBB_E!W6+TI_CPP_E!W6+TI_GTL_E!W6+TI_NSP_E!W6</f>
        <v>0</v>
      </c>
      <c r="X6" s="10">
        <f>TI_EHG_E!X6+TI_CO_E!X6+TI_BF_E!X6+TI_GW_E!X6+TI_RPI_E!X6+TI_PF_E!X6+TI_BKBPB_E!X6+TI_CL_E!X6+TI_BNG_E!X6+TI_LBB_E!X6+TI_CPP_E!X6+TI_GTL_E!X6+TI_NSP_E!X6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355.88684436801373</v>
      </c>
      <c r="D7" s="10">
        <f>TI_EHG_E!D7+TI_CO_E!D7+TI_BF_E!D7+TI_GW_E!D7+TI_RPI_E!D7+TI_PF_E!D7+TI_BKBPB_E!D7+TI_CL_E!D7+TI_BNG_E!D7+TI_LBB_E!D7+TI_CPP_E!D7+TI_GTL_E!D7+TI_NSP_E!D7</f>
        <v>391.80034393809109</v>
      </c>
      <c r="E7" s="10">
        <f>TI_EHG_E!E7+TI_CO_E!E7+TI_BF_E!E7+TI_GW_E!E7+TI_RPI_E!E7+TI_PF_E!E7+TI_BKBPB_E!E7+TI_CL_E!E7+TI_BNG_E!E7+TI_LBB_E!E7+TI_CPP_E!E7+TI_GTL_E!E7+TI_NSP_E!E7</f>
        <v>489.52708512467751</v>
      </c>
      <c r="F7" s="10">
        <f>TI_EHG_E!F7+TI_CO_E!F7+TI_BF_E!F7+TI_GW_E!F7+TI_RPI_E!F7+TI_PF_E!F7+TI_BKBPB_E!F7+TI_CL_E!F7+TI_BNG_E!F7+TI_LBB_E!F7+TI_CPP_E!F7+TI_GTL_E!F7+TI_NSP_E!F7</f>
        <v>529.11289767841777</v>
      </c>
      <c r="G7" s="10">
        <f>TI_EHG_E!G7+TI_CO_E!G7+TI_BF_E!G7+TI_GW_E!G7+TI_RPI_E!G7+TI_PF_E!G7+TI_BKBPB_E!G7+TI_CL_E!G7+TI_BNG_E!G7+TI_LBB_E!G7+TI_CPP_E!G7+TI_GTL_E!G7+TI_NSP_E!G7</f>
        <v>494.72914875322442</v>
      </c>
      <c r="H7" s="10">
        <f>TI_EHG_E!H7+TI_CO_E!H7+TI_BF_E!H7+TI_GW_E!H7+TI_RPI_E!H7+TI_PF_E!H7+TI_BKBPB_E!H7+TI_CL_E!H7+TI_BNG_E!H7+TI_LBB_E!H7+TI_CPP_E!H7+TI_GTL_E!H7+TI_NSP_E!H7</f>
        <v>532.05907136715382</v>
      </c>
      <c r="I7" s="10">
        <f>TI_EHG_E!I7+TI_CO_E!I7+TI_BF_E!I7+TI_GW_E!I7+TI_RPI_E!I7+TI_PF_E!I7+TI_BKBPB_E!I7+TI_CL_E!I7+TI_BNG_E!I7+TI_LBB_E!I7+TI_CPP_E!I7+TI_GTL_E!I7+TI_NSP_E!I7</f>
        <v>495.95537403267411</v>
      </c>
      <c r="J7" s="10">
        <f>TI_EHG_E!J7+TI_CO_E!J7+TI_BF_E!J7+TI_GW_E!J7+TI_RPI_E!J7+TI_PF_E!J7+TI_BKBPB_E!J7+TI_CL_E!J7+TI_BNG_E!J7+TI_LBB_E!J7+TI_CPP_E!J7+TI_GTL_E!J7+TI_NSP_E!J7</f>
        <v>532.69630266552019</v>
      </c>
      <c r="K7" s="10">
        <f>TI_EHG_E!K7+TI_CO_E!K7+TI_BF_E!K7+TI_GW_E!K7+TI_RPI_E!K7+TI_PF_E!K7+TI_BKBPB_E!K7+TI_CL_E!K7+TI_BNG_E!K7+TI_LBB_E!K7+TI_CPP_E!K7+TI_GTL_E!K7+TI_NSP_E!K7</f>
        <v>550.41917454858117</v>
      </c>
      <c r="L7" s="10">
        <f>TI_EHG_E!L7+TI_CO_E!L7+TI_BF_E!L7+TI_GW_E!L7+TI_RPI_E!L7+TI_PF_E!L7+TI_BKBPB_E!L7+TI_CL_E!L7+TI_BNG_E!L7+TI_LBB_E!L7+TI_CPP_E!L7+TI_GTL_E!L7+TI_NSP_E!L7</f>
        <v>376.21521926053299</v>
      </c>
      <c r="M7" s="10">
        <f>TI_EHG_E!M7+TI_CO_E!M7+TI_BF_E!M7+TI_GW_E!M7+TI_RPI_E!M7+TI_PF_E!M7+TI_BKBPB_E!M7+TI_CL_E!M7+TI_BNG_E!M7+TI_LBB_E!M7+TI_CPP_E!M7+TI_GTL_E!M7+TI_NSP_E!M7</f>
        <v>527.69243336199486</v>
      </c>
      <c r="N7" s="10">
        <f>TI_EHG_E!N7+TI_CO_E!N7+TI_BF_E!N7+TI_GW_E!N7+TI_RPI_E!N7+TI_PF_E!N7+TI_BKBPB_E!N7+TI_CL_E!N7+TI_BNG_E!N7+TI_LBB_E!N7+TI_CPP_E!N7+TI_GTL_E!N7+TI_NSP_E!N7</f>
        <v>554.35356835769551</v>
      </c>
      <c r="O7" s="10">
        <f>TI_EHG_E!O7+TI_CO_E!O7+TI_BF_E!O7+TI_GW_E!O7+TI_RPI_E!O7+TI_PF_E!O7+TI_BKBPB_E!O7+TI_CL_E!O7+TI_BNG_E!O7+TI_LBB_E!O7+TI_CPP_E!O7+TI_GTL_E!O7+TI_NSP_E!O7</f>
        <v>497.55004299226141</v>
      </c>
      <c r="P7" s="10">
        <f>TI_EHG_E!P7+TI_CO_E!P7+TI_BF_E!P7+TI_GW_E!P7+TI_RPI_E!P7+TI_PF_E!P7+TI_BKBPB_E!P7+TI_CL_E!P7+TI_BNG_E!P7+TI_LBB_E!P7+TI_CPP_E!P7+TI_GTL_E!P7+TI_NSP_E!P7</f>
        <v>555.9782459157351</v>
      </c>
      <c r="Q7" s="10">
        <f>TI_EHG_E!Q7+TI_CO_E!Q7+TI_BF_E!Q7+TI_GW_E!Q7+TI_RPI_E!Q7+TI_PF_E!Q7+TI_BKBPB_E!Q7+TI_CL_E!Q7+TI_BNG_E!Q7+TI_LBB_E!Q7+TI_CPP_E!Q7+TI_GTL_E!Q7+TI_NSP_E!Q7</f>
        <v>540.7367153912295</v>
      </c>
      <c r="R7" s="10">
        <f>TI_EHG_E!R7+TI_CO_E!R7+TI_BF_E!R7+TI_GW_E!R7+TI_RPI_E!R7+TI_PF_E!R7+TI_BKBPB_E!R7+TI_CL_E!R7+TI_BNG_E!R7+TI_LBB_E!R7+TI_CPP_E!R7+TI_GTL_E!R7+TI_NSP_E!R7</f>
        <v>521.22149613069644</v>
      </c>
      <c r="S7" s="10">
        <f>TI_EHG_E!S7+TI_CO_E!S7+TI_BF_E!S7+TI_GW_E!S7+TI_RPI_E!S7+TI_PF_E!S7+TI_BKBPB_E!S7+TI_CL_E!S7+TI_BNG_E!S7+TI_LBB_E!S7+TI_CPP_E!S7+TI_GTL_E!S7+TI_NSP_E!S7</f>
        <v>580.36698194325015</v>
      </c>
      <c r="T7" s="10">
        <f>TI_EHG_E!T7+TI_CO_E!T7+TI_BF_E!T7+TI_GW_E!T7+TI_RPI_E!T7+TI_PF_E!T7+TI_BKBPB_E!T7+TI_CL_E!T7+TI_BNG_E!T7+TI_LBB_E!T7+TI_CPP_E!T7+TI_GTL_E!T7+TI_NSP_E!T7</f>
        <v>312.73207222699921</v>
      </c>
      <c r="U7" s="10">
        <f>TI_EHG_E!U7+TI_CO_E!U7+TI_BF_E!U7+TI_GW_E!U7+TI_RPI_E!U7+TI_PF_E!U7+TI_BKBPB_E!U7+TI_CL_E!U7+TI_BNG_E!U7+TI_LBB_E!U7+TI_CPP_E!U7+TI_GTL_E!U7+TI_NSP_E!U7</f>
        <v>293.86371453138429</v>
      </c>
      <c r="V7" s="10">
        <f>TI_EHG_E!V7+TI_CO_E!V7+TI_BF_E!V7+TI_GW_E!V7+TI_RPI_E!V7+TI_PF_E!V7+TI_BKBPB_E!V7+TI_CL_E!V7+TI_BNG_E!V7+TI_LBB_E!V7+TI_CPP_E!V7+TI_GTL_E!V7+TI_NSP_E!V7</f>
        <v>336.23637145313842</v>
      </c>
      <c r="W7" s="10">
        <f>TI_EHG_E!W7+TI_CO_E!W7+TI_BF_E!W7+TI_GW_E!W7+TI_RPI_E!W7+TI_PF_E!W7+TI_BKBPB_E!W7+TI_CL_E!W7+TI_BNG_E!W7+TI_LBB_E!W7+TI_CPP_E!W7+TI_GTL_E!W7+TI_NSP_E!W7</f>
        <v>255.0632846087704</v>
      </c>
      <c r="X7" s="10">
        <f>TI_EHG_E!X7+TI_CO_E!X7+TI_BF_E!X7+TI_GW_E!X7+TI_RPI_E!X7+TI_PF_E!X7+TI_BKBPB_E!X7+TI_CL_E!X7+TI_BNG_E!X7+TI_LBB_E!X7+TI_CPP_E!X7+TI_GTL_E!X7+TI_NSP_E!X7</f>
        <v>306.46397248495271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1.1915735167669821</v>
      </c>
      <c r="D8" s="29">
        <f t="shared" si="6"/>
        <v>3.4507308684436802</v>
      </c>
      <c r="E8" s="29">
        <f t="shared" si="6"/>
        <v>3.1922613929492689</v>
      </c>
      <c r="F8" s="29">
        <f t="shared" si="6"/>
        <v>2.5635425623387791</v>
      </c>
      <c r="G8" s="29">
        <f t="shared" si="6"/>
        <v>4.503955288048151</v>
      </c>
      <c r="H8" s="29">
        <f t="shared" si="6"/>
        <v>4.7785898538263112</v>
      </c>
      <c r="I8" s="29">
        <f t="shared" si="6"/>
        <v>5.0835769561478932</v>
      </c>
      <c r="J8" s="29">
        <f t="shared" si="6"/>
        <v>4.4926913155631976</v>
      </c>
      <c r="K8" s="29">
        <f t="shared" si="6"/>
        <v>0.93938091143594149</v>
      </c>
      <c r="L8" s="29">
        <f t="shared" si="6"/>
        <v>0.50567497850386933</v>
      </c>
      <c r="M8" s="29">
        <f t="shared" si="6"/>
        <v>4.1258813413585553</v>
      </c>
      <c r="N8" s="29">
        <f t="shared" si="6"/>
        <v>3.9268271711092</v>
      </c>
      <c r="O8" s="29">
        <f t="shared" si="6"/>
        <v>2.985898538263112</v>
      </c>
      <c r="P8" s="29">
        <f t="shared" si="6"/>
        <v>2.866380051590713</v>
      </c>
      <c r="Q8" s="29">
        <f t="shared" si="6"/>
        <v>3.5585554600171969</v>
      </c>
      <c r="R8" s="29">
        <f t="shared" si="6"/>
        <v>2.937833190025795</v>
      </c>
      <c r="S8" s="29">
        <f t="shared" si="6"/>
        <v>3.7096302665520211</v>
      </c>
      <c r="T8" s="29">
        <f t="shared" si="6"/>
        <v>3.430782459157351</v>
      </c>
      <c r="U8" s="29">
        <f t="shared" si="6"/>
        <v>2.5730868443680142</v>
      </c>
      <c r="V8" s="29">
        <f t="shared" si="6"/>
        <v>2.368873602751504</v>
      </c>
      <c r="W8" s="29">
        <f t="shared" si="6"/>
        <v>1.156233877901977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1.1915735167669821</v>
      </c>
      <c r="D10" s="10">
        <f>TI_EHG_E!D10+TI_CO_E!D10+TI_BF_E!D10+TI_GW_E!D10+TI_RPI_E!D10+TI_PF_E!D10+TI_BKBPB_E!D10+TI_CL_E!D10+TI_BNG_E!D10+TI_LBB_E!D10+TI_CPP_E!D10+TI_GTL_E!D10+TI_NSP_E!D10</f>
        <v>3.4507308684436802</v>
      </c>
      <c r="E10" s="10">
        <f>TI_EHG_E!E10+TI_CO_E!E10+TI_BF_E!E10+TI_GW_E!E10+TI_RPI_E!E10+TI_PF_E!E10+TI_BKBPB_E!E10+TI_CL_E!E10+TI_BNG_E!E10+TI_LBB_E!E10+TI_CPP_E!E10+TI_GTL_E!E10+TI_NSP_E!E10</f>
        <v>3.1922613929492689</v>
      </c>
      <c r="F10" s="10">
        <f>TI_EHG_E!F10+TI_CO_E!F10+TI_BF_E!F10+TI_GW_E!F10+TI_RPI_E!F10+TI_PF_E!F10+TI_BKBPB_E!F10+TI_CL_E!F10+TI_BNG_E!F10+TI_LBB_E!F10+TI_CPP_E!F10+TI_GTL_E!F10+TI_NSP_E!F10</f>
        <v>2.5635425623387791</v>
      </c>
      <c r="G10" s="10">
        <f>TI_EHG_E!G10+TI_CO_E!G10+TI_BF_E!G10+TI_GW_E!G10+TI_RPI_E!G10+TI_PF_E!G10+TI_BKBPB_E!G10+TI_CL_E!G10+TI_BNG_E!G10+TI_LBB_E!G10+TI_CPP_E!G10+TI_GTL_E!G10+TI_NSP_E!G10</f>
        <v>4.503955288048151</v>
      </c>
      <c r="H10" s="10">
        <f>TI_EHG_E!H10+TI_CO_E!H10+TI_BF_E!H10+TI_GW_E!H10+TI_RPI_E!H10+TI_PF_E!H10+TI_BKBPB_E!H10+TI_CL_E!H10+TI_BNG_E!H10+TI_LBB_E!H10+TI_CPP_E!H10+TI_GTL_E!H10+TI_NSP_E!H10</f>
        <v>4.7785898538263112</v>
      </c>
      <c r="I10" s="10">
        <f>TI_EHG_E!I10+TI_CO_E!I10+TI_BF_E!I10+TI_GW_E!I10+TI_RPI_E!I10+TI_PF_E!I10+TI_BKBPB_E!I10+TI_CL_E!I10+TI_BNG_E!I10+TI_LBB_E!I10+TI_CPP_E!I10+TI_GTL_E!I10+TI_NSP_E!I10</f>
        <v>5.0835769561478932</v>
      </c>
      <c r="J10" s="10">
        <f>TI_EHG_E!J10+TI_CO_E!J10+TI_BF_E!J10+TI_GW_E!J10+TI_RPI_E!J10+TI_PF_E!J10+TI_BKBPB_E!J10+TI_CL_E!J10+TI_BNG_E!J10+TI_LBB_E!J10+TI_CPP_E!J10+TI_GTL_E!J10+TI_NSP_E!J10</f>
        <v>4.4926913155631976</v>
      </c>
      <c r="K10" s="10">
        <f>TI_EHG_E!K10+TI_CO_E!K10+TI_BF_E!K10+TI_GW_E!K10+TI_RPI_E!K10+TI_PF_E!K10+TI_BKBPB_E!K10+TI_CL_E!K10+TI_BNG_E!K10+TI_LBB_E!K10+TI_CPP_E!K10+TI_GTL_E!K10+TI_NSP_E!K10</f>
        <v>0.93938091143594149</v>
      </c>
      <c r="L10" s="10">
        <f>TI_EHG_E!L10+TI_CO_E!L10+TI_BF_E!L10+TI_GW_E!L10+TI_RPI_E!L10+TI_PF_E!L10+TI_BKBPB_E!L10+TI_CL_E!L10+TI_BNG_E!L10+TI_LBB_E!L10+TI_CPP_E!L10+TI_GTL_E!L10+TI_NSP_E!L10</f>
        <v>0.50567497850386933</v>
      </c>
      <c r="M10" s="10">
        <f>TI_EHG_E!M10+TI_CO_E!M10+TI_BF_E!M10+TI_GW_E!M10+TI_RPI_E!M10+TI_PF_E!M10+TI_BKBPB_E!M10+TI_CL_E!M10+TI_BNG_E!M10+TI_LBB_E!M10+TI_CPP_E!M10+TI_GTL_E!M10+TI_NSP_E!M10</f>
        <v>4.1258813413585553</v>
      </c>
      <c r="N10" s="10">
        <f>TI_EHG_E!N10+TI_CO_E!N10+TI_BF_E!N10+TI_GW_E!N10+TI_RPI_E!N10+TI_PF_E!N10+TI_BKBPB_E!N10+TI_CL_E!N10+TI_BNG_E!N10+TI_LBB_E!N10+TI_CPP_E!N10+TI_GTL_E!N10+TI_NSP_E!N10</f>
        <v>3.9268271711092</v>
      </c>
      <c r="O10" s="10">
        <f>TI_EHG_E!O10+TI_CO_E!O10+TI_BF_E!O10+TI_GW_E!O10+TI_RPI_E!O10+TI_PF_E!O10+TI_BKBPB_E!O10+TI_CL_E!O10+TI_BNG_E!O10+TI_LBB_E!O10+TI_CPP_E!O10+TI_GTL_E!O10+TI_NSP_E!O10</f>
        <v>2.985898538263112</v>
      </c>
      <c r="P10" s="10">
        <f>TI_EHG_E!P10+TI_CO_E!P10+TI_BF_E!P10+TI_GW_E!P10+TI_RPI_E!P10+TI_PF_E!P10+TI_BKBPB_E!P10+TI_CL_E!P10+TI_BNG_E!P10+TI_LBB_E!P10+TI_CPP_E!P10+TI_GTL_E!P10+TI_NSP_E!P10</f>
        <v>2.866380051590713</v>
      </c>
      <c r="Q10" s="10">
        <f>TI_EHG_E!Q10+TI_CO_E!Q10+TI_BF_E!Q10+TI_GW_E!Q10+TI_RPI_E!Q10+TI_PF_E!Q10+TI_BKBPB_E!Q10+TI_CL_E!Q10+TI_BNG_E!Q10+TI_LBB_E!Q10+TI_CPP_E!Q10+TI_GTL_E!Q10+TI_NSP_E!Q10</f>
        <v>3.5585554600171969</v>
      </c>
      <c r="R10" s="10">
        <f>TI_EHG_E!R10+TI_CO_E!R10+TI_BF_E!R10+TI_GW_E!R10+TI_RPI_E!R10+TI_PF_E!R10+TI_BKBPB_E!R10+TI_CL_E!R10+TI_BNG_E!R10+TI_LBB_E!R10+TI_CPP_E!R10+TI_GTL_E!R10+TI_NSP_E!R10</f>
        <v>2.937833190025795</v>
      </c>
      <c r="S10" s="10">
        <f>TI_EHG_E!S10+TI_CO_E!S10+TI_BF_E!S10+TI_GW_E!S10+TI_RPI_E!S10+TI_PF_E!S10+TI_BKBPB_E!S10+TI_CL_E!S10+TI_BNG_E!S10+TI_LBB_E!S10+TI_CPP_E!S10+TI_GTL_E!S10+TI_NSP_E!S10</f>
        <v>3.7096302665520211</v>
      </c>
      <c r="T10" s="10">
        <f>TI_EHG_E!T10+TI_CO_E!T10+TI_BF_E!T10+TI_GW_E!T10+TI_RPI_E!T10+TI_PF_E!T10+TI_BKBPB_E!T10+TI_CL_E!T10+TI_BNG_E!T10+TI_LBB_E!T10+TI_CPP_E!T10+TI_GTL_E!T10+TI_NSP_E!T10</f>
        <v>3.430782459157351</v>
      </c>
      <c r="U10" s="10">
        <f>TI_EHG_E!U10+TI_CO_E!U10+TI_BF_E!U10+TI_GW_E!U10+TI_RPI_E!U10+TI_PF_E!U10+TI_BKBPB_E!U10+TI_CL_E!U10+TI_BNG_E!U10+TI_LBB_E!U10+TI_CPP_E!U10+TI_GTL_E!U10+TI_NSP_E!U10</f>
        <v>2.5730868443680142</v>
      </c>
      <c r="V10" s="10">
        <f>TI_EHG_E!V10+TI_CO_E!V10+TI_BF_E!V10+TI_GW_E!V10+TI_RPI_E!V10+TI_PF_E!V10+TI_BKBPB_E!V10+TI_CL_E!V10+TI_BNG_E!V10+TI_LBB_E!V10+TI_CPP_E!V10+TI_GTL_E!V10+TI_NSP_E!V10</f>
        <v>2.368873602751504</v>
      </c>
      <c r="W10" s="10">
        <f>TI_EHG_E!W10+TI_CO_E!W10+TI_BF_E!W10+TI_GW_E!W10+TI_RPI_E!W10+TI_PF_E!W10+TI_BKBPB_E!W10+TI_CL_E!W10+TI_BNG_E!W10+TI_LBB_E!W10+TI_CPP_E!W10+TI_GTL_E!W10+TI_NSP_E!W10</f>
        <v>1.156233877901977</v>
      </c>
      <c r="X10" s="10">
        <f>TI_EHG_E!X10+TI_CO_E!X10+TI_BF_E!X10+TI_GW_E!X10+TI_RPI_E!X10+TI_PF_E!X10+TI_BKBPB_E!X10+TI_CL_E!X10+TI_BNG_E!X10+TI_LBB_E!X10+TI_CPP_E!X10+TI_GTL_E!X10+TI_NSP_E!X10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0</v>
      </c>
      <c r="D13" s="10">
        <f>TI_EHG_E!D13+TI_CO_E!D13+TI_BF_E!D13+TI_GW_E!D13+TI_RPI_E!D13+TI_PF_E!D13+TI_BKBPB_E!D13+TI_CL_E!D13+TI_BNG_E!D13+TI_LBB_E!D13+TI_CPP_E!D13+TI_GTL_E!D13+TI_NSP_E!D13</f>
        <v>0</v>
      </c>
      <c r="E13" s="10">
        <f>TI_EHG_E!E13+TI_CO_E!E13+TI_BF_E!E13+TI_GW_E!E13+TI_RPI_E!E13+TI_PF_E!E13+TI_BKBPB_E!E13+TI_CL_E!E13+TI_BNG_E!E13+TI_LBB_E!E13+TI_CPP_E!E13+TI_GTL_E!E13+TI_NSP_E!E13</f>
        <v>0</v>
      </c>
      <c r="F13" s="10">
        <f>TI_EHG_E!F13+TI_CO_E!F13+TI_BF_E!F13+TI_GW_E!F13+TI_RPI_E!F13+TI_PF_E!F13+TI_BKBPB_E!F13+TI_CL_E!F13+TI_BNG_E!F13+TI_LBB_E!F13+TI_CPP_E!F13+TI_GTL_E!F13+TI_NSP_E!F13</f>
        <v>0</v>
      </c>
      <c r="G13" s="10">
        <f>TI_EHG_E!G13+TI_CO_E!G13+TI_BF_E!G13+TI_GW_E!G13+TI_RPI_E!G13+TI_PF_E!G13+TI_BKBPB_E!G13+TI_CL_E!G13+TI_BNG_E!G13+TI_LBB_E!G13+TI_CPP_E!G13+TI_GTL_E!G13+TI_NSP_E!G13</f>
        <v>0</v>
      </c>
      <c r="H13" s="10">
        <f>TI_EHG_E!H13+TI_CO_E!H13+TI_BF_E!H13+TI_GW_E!H13+TI_RPI_E!H13+TI_PF_E!H13+TI_BKBPB_E!H13+TI_CL_E!H13+TI_BNG_E!H13+TI_LBB_E!H13+TI_CPP_E!H13+TI_GTL_E!H13+TI_NSP_E!H13</f>
        <v>0</v>
      </c>
      <c r="I13" s="10">
        <f>TI_EHG_E!I13+TI_CO_E!I13+TI_BF_E!I13+TI_GW_E!I13+TI_RPI_E!I13+TI_PF_E!I13+TI_BKBPB_E!I13+TI_CL_E!I13+TI_BNG_E!I13+TI_LBB_E!I13+TI_CPP_E!I13+TI_GTL_E!I13+TI_NSP_E!I13</f>
        <v>0</v>
      </c>
      <c r="J13" s="10">
        <f>TI_EHG_E!J13+TI_CO_E!J13+TI_BF_E!J13+TI_GW_E!J13+TI_RPI_E!J13+TI_PF_E!J13+TI_BKBPB_E!J13+TI_CL_E!J13+TI_BNG_E!J13+TI_LBB_E!J13+TI_CPP_E!J13+TI_GTL_E!J13+TI_NSP_E!J13</f>
        <v>0</v>
      </c>
      <c r="K13" s="10">
        <f>TI_EHG_E!K13+TI_CO_E!K13+TI_BF_E!K13+TI_GW_E!K13+TI_RPI_E!K13+TI_PF_E!K13+TI_BKBPB_E!K13+TI_CL_E!K13+TI_BNG_E!K13+TI_LBB_E!K13+TI_CPP_E!K13+TI_GTL_E!K13+TI_NSP_E!K13</f>
        <v>0</v>
      </c>
      <c r="L13" s="10">
        <f>TI_EHG_E!L13+TI_CO_E!L13+TI_BF_E!L13+TI_GW_E!L13+TI_RPI_E!L13+TI_PF_E!L13+TI_BKBPB_E!L13+TI_CL_E!L13+TI_BNG_E!L13+TI_LBB_E!L13+TI_CPP_E!L13+TI_GTL_E!L13+TI_NSP_E!L13</f>
        <v>0</v>
      </c>
      <c r="M13" s="10">
        <f>TI_EHG_E!M13+TI_CO_E!M13+TI_BF_E!M13+TI_GW_E!M13+TI_RPI_E!M13+TI_PF_E!M13+TI_BKBPB_E!M13+TI_CL_E!M13+TI_BNG_E!M13+TI_LBB_E!M13+TI_CPP_E!M13+TI_GTL_E!M13+TI_NSP_E!M13</f>
        <v>0</v>
      </c>
      <c r="N13" s="10">
        <f>TI_EHG_E!N13+TI_CO_E!N13+TI_BF_E!N13+TI_GW_E!N13+TI_RPI_E!N13+TI_PF_E!N13+TI_BKBPB_E!N13+TI_CL_E!N13+TI_BNG_E!N13+TI_LBB_E!N13+TI_CPP_E!N13+TI_GTL_E!N13+TI_NSP_E!N13</f>
        <v>0</v>
      </c>
      <c r="O13" s="10">
        <f>TI_EHG_E!O13+TI_CO_E!O13+TI_BF_E!O13+TI_GW_E!O13+TI_RPI_E!O13+TI_PF_E!O13+TI_BKBPB_E!O13+TI_CL_E!O13+TI_BNG_E!O13+TI_LBB_E!O13+TI_CPP_E!O13+TI_GTL_E!O13+TI_NSP_E!O13</f>
        <v>0</v>
      </c>
      <c r="P13" s="10">
        <f>TI_EHG_E!P13+TI_CO_E!P13+TI_BF_E!P13+TI_GW_E!P13+TI_RPI_E!P13+TI_PF_E!P13+TI_BKBPB_E!P13+TI_CL_E!P13+TI_BNG_E!P13+TI_LBB_E!P13+TI_CPP_E!P13+TI_GTL_E!P13+TI_NSP_E!P13</f>
        <v>0</v>
      </c>
      <c r="Q13" s="10">
        <f>TI_EHG_E!Q13+TI_CO_E!Q13+TI_BF_E!Q13+TI_GW_E!Q13+TI_RPI_E!Q13+TI_PF_E!Q13+TI_BKBPB_E!Q13+TI_CL_E!Q13+TI_BNG_E!Q13+TI_LBB_E!Q13+TI_CPP_E!Q13+TI_GTL_E!Q13+TI_NSP_E!Q13</f>
        <v>0</v>
      </c>
      <c r="R13" s="10">
        <f>TI_EHG_E!R13+TI_CO_E!R13+TI_BF_E!R13+TI_GW_E!R13+TI_RPI_E!R13+TI_PF_E!R13+TI_BKBPB_E!R13+TI_CL_E!R13+TI_BNG_E!R13+TI_LBB_E!R13+TI_CPP_E!R13+TI_GTL_E!R13+TI_NSP_E!R13</f>
        <v>0</v>
      </c>
      <c r="S13" s="10">
        <f>TI_EHG_E!S13+TI_CO_E!S13+TI_BF_E!S13+TI_GW_E!S13+TI_RPI_E!S13+TI_PF_E!S13+TI_BKBPB_E!S13+TI_CL_E!S13+TI_BNG_E!S13+TI_LBB_E!S13+TI_CPP_E!S13+TI_GTL_E!S13+TI_NSP_E!S13</f>
        <v>0</v>
      </c>
      <c r="T13" s="10">
        <f>TI_EHG_E!T13+TI_CO_E!T13+TI_BF_E!T13+TI_GW_E!T13+TI_RPI_E!T13+TI_PF_E!T13+TI_BKBPB_E!T13+TI_CL_E!T13+TI_BNG_E!T13+TI_LBB_E!T13+TI_CPP_E!T13+TI_GTL_E!T13+TI_NSP_E!T13</f>
        <v>0</v>
      </c>
      <c r="U13" s="10">
        <f>TI_EHG_E!U13+TI_CO_E!U13+TI_BF_E!U13+TI_GW_E!U13+TI_RPI_E!U13+TI_PF_E!U13+TI_BKBPB_E!U13+TI_CL_E!U13+TI_BNG_E!U13+TI_LBB_E!U13+TI_CPP_E!U13+TI_GTL_E!U13+TI_NSP_E!U13</f>
        <v>0</v>
      </c>
      <c r="V13" s="10">
        <f>TI_EHG_E!V13+TI_CO_E!V13+TI_BF_E!V13+TI_GW_E!V13+TI_RPI_E!V13+TI_PF_E!V13+TI_BKBPB_E!V13+TI_CL_E!V13+TI_BNG_E!V13+TI_LBB_E!V13+TI_CPP_E!V13+TI_GTL_E!V13+TI_NSP_E!V13</f>
        <v>0</v>
      </c>
      <c r="W13" s="10">
        <f>TI_EHG_E!W13+TI_CO_E!W13+TI_BF_E!W13+TI_GW_E!W13+TI_RPI_E!W13+TI_PF_E!W13+TI_BKBPB_E!W13+TI_CL_E!W13+TI_BNG_E!W13+TI_LBB_E!W13+TI_CPP_E!W13+TI_GTL_E!W13+TI_NSP_E!W13</f>
        <v>0</v>
      </c>
      <c r="X13" s="10">
        <f>TI_EHG_E!X13+TI_CO_E!X13+TI_BF_E!X13+TI_GW_E!X13+TI_RPI_E!X13+TI_PF_E!X13+TI_BKBPB_E!X13+TI_CL_E!X13+TI_BNG_E!X13+TI_LBB_E!X13+TI_CPP_E!X13+TI_GTL_E!X13+TI_NSP_E!X13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0.51590713671539123</v>
      </c>
      <c r="D17" s="37">
        <f t="shared" si="10"/>
        <v>0.64488392089423896</v>
      </c>
      <c r="E17" s="37">
        <f t="shared" si="10"/>
        <v>0.68787618228718828</v>
      </c>
      <c r="F17" s="37">
        <f t="shared" si="10"/>
        <v>0.70937231298366288</v>
      </c>
      <c r="G17" s="37">
        <f t="shared" si="10"/>
        <v>0.68787618228718828</v>
      </c>
      <c r="H17" s="37">
        <f t="shared" si="10"/>
        <v>0.90283748925193463</v>
      </c>
      <c r="I17" s="37">
        <f t="shared" si="10"/>
        <v>1.268271711092003</v>
      </c>
      <c r="J17" s="37">
        <f t="shared" si="10"/>
        <v>1.0748065348237319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0.51590713671539123</v>
      </c>
      <c r="D18" s="10">
        <f>TI_EHG_E!D18+TI_CO_E!D18+TI_BF_E!D18+TI_GW_E!D18+TI_RPI_E!D18+TI_PF_E!D18+TI_BKBPB_E!D18+TI_CL_E!D18+TI_BNG_E!D18+TI_LBB_E!D18+TI_CPP_E!D18+TI_GTL_E!D18+TI_NSP_E!D18</f>
        <v>0.64488392089423896</v>
      </c>
      <c r="E18" s="10">
        <f>TI_EHG_E!E18+TI_CO_E!E18+TI_BF_E!E18+TI_GW_E!E18+TI_RPI_E!E18+TI_PF_E!E18+TI_BKBPB_E!E18+TI_CL_E!E18+TI_BNG_E!E18+TI_LBB_E!E18+TI_CPP_E!E18+TI_GTL_E!E18+TI_NSP_E!E18</f>
        <v>0.68787618228718828</v>
      </c>
      <c r="F18" s="10">
        <f>TI_EHG_E!F18+TI_CO_E!F18+TI_BF_E!F18+TI_GW_E!F18+TI_RPI_E!F18+TI_PF_E!F18+TI_BKBPB_E!F18+TI_CL_E!F18+TI_BNG_E!F18+TI_LBB_E!F18+TI_CPP_E!F18+TI_GTL_E!F18+TI_NSP_E!F18</f>
        <v>0.70937231298366288</v>
      </c>
      <c r="G18" s="10">
        <f>TI_EHG_E!G18+TI_CO_E!G18+TI_BF_E!G18+TI_GW_E!G18+TI_RPI_E!G18+TI_PF_E!G18+TI_BKBPB_E!G18+TI_CL_E!G18+TI_BNG_E!G18+TI_LBB_E!G18+TI_CPP_E!G18+TI_GTL_E!G18+TI_NSP_E!G18</f>
        <v>0.68787618228718828</v>
      </c>
      <c r="H18" s="10">
        <f>TI_EHG_E!H18+TI_CO_E!H18+TI_BF_E!H18+TI_GW_E!H18+TI_RPI_E!H18+TI_PF_E!H18+TI_BKBPB_E!H18+TI_CL_E!H18+TI_BNG_E!H18+TI_LBB_E!H18+TI_CPP_E!H18+TI_GTL_E!H18+TI_NSP_E!H18</f>
        <v>0.90283748925193463</v>
      </c>
      <c r="I18" s="10">
        <f>TI_EHG_E!I18+TI_CO_E!I18+TI_BF_E!I18+TI_GW_E!I18+TI_RPI_E!I18+TI_PF_E!I18+TI_BKBPB_E!I18+TI_CL_E!I18+TI_BNG_E!I18+TI_LBB_E!I18+TI_CPP_E!I18+TI_GTL_E!I18+TI_NSP_E!I18</f>
        <v>1.268271711092003</v>
      </c>
      <c r="J18" s="10">
        <f>TI_EHG_E!J18+TI_CO_E!J18+TI_BF_E!J18+TI_GW_E!J18+TI_RPI_E!J18+TI_PF_E!J18+TI_BKBPB_E!J18+TI_CL_E!J18+TI_BNG_E!J18+TI_LBB_E!J18+TI_CPP_E!J18+TI_GTL_E!J18+TI_NSP_E!J18</f>
        <v>1.0748065348237319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0</v>
      </c>
      <c r="D19" s="10">
        <f>TI_EHG_E!D19+TI_CO_E!D19+TI_BF_E!D19+TI_GW_E!D19+TI_RPI_E!D19+TI_PF_E!D19+TI_BKBPB_E!D19+TI_CL_E!D19+TI_BNG_E!D19+TI_LBB_E!D19+TI_CPP_E!D19+TI_GTL_E!D19+TI_NSP_E!D19</f>
        <v>0</v>
      </c>
      <c r="E19" s="10">
        <f>TI_EHG_E!E19+TI_CO_E!E19+TI_BF_E!E19+TI_GW_E!E19+TI_RPI_E!E19+TI_PF_E!E19+TI_BKBPB_E!E19+TI_CL_E!E19+TI_BNG_E!E19+TI_LBB_E!E19+TI_CPP_E!E19+TI_GTL_E!E19+TI_NSP_E!E19</f>
        <v>0</v>
      </c>
      <c r="F19" s="10">
        <f>TI_EHG_E!F19+TI_CO_E!F19+TI_BF_E!F19+TI_GW_E!F19+TI_RPI_E!F19+TI_PF_E!F19+TI_BKBPB_E!F19+TI_CL_E!F19+TI_BNG_E!F19+TI_LBB_E!F19+TI_CPP_E!F19+TI_GTL_E!F19+TI_NSP_E!F19</f>
        <v>0</v>
      </c>
      <c r="G19" s="10">
        <f>TI_EHG_E!G19+TI_CO_E!G19+TI_BF_E!G19+TI_GW_E!G19+TI_RPI_E!G19+TI_PF_E!G19+TI_BKBPB_E!G19+TI_CL_E!G19+TI_BNG_E!G19+TI_LBB_E!G19+TI_CPP_E!G19+TI_GTL_E!G19+TI_NSP_E!G19</f>
        <v>0</v>
      </c>
      <c r="H19" s="10">
        <f>TI_EHG_E!H19+TI_CO_E!H19+TI_BF_E!H19+TI_GW_E!H19+TI_RPI_E!H19+TI_PF_E!H19+TI_BKBPB_E!H19+TI_CL_E!H19+TI_BNG_E!H19+TI_LBB_E!H19+TI_CPP_E!H19+TI_GTL_E!H19+TI_NSP_E!H19</f>
        <v>0</v>
      </c>
      <c r="I19" s="10">
        <f>TI_EHG_E!I19+TI_CO_E!I19+TI_BF_E!I19+TI_GW_E!I19+TI_RPI_E!I19+TI_PF_E!I19+TI_BKBPB_E!I19+TI_CL_E!I19+TI_BNG_E!I19+TI_LBB_E!I19+TI_CPP_E!I19+TI_GTL_E!I19+TI_NSP_E!I19</f>
        <v>0</v>
      </c>
      <c r="J19" s="10">
        <f>TI_EHG_E!J19+TI_CO_E!J19+TI_BF_E!J19+TI_GW_E!J19+TI_RPI_E!J19+TI_PF_E!J19+TI_BKBPB_E!J19+TI_CL_E!J19+TI_BNG_E!J19+TI_LBB_E!J19+TI_CPP_E!J19+TI_GTL_E!J19+TI_NSP_E!J19</f>
        <v>0</v>
      </c>
      <c r="K19" s="10">
        <f>TI_EHG_E!K19+TI_CO_E!K19+TI_BF_E!K19+TI_GW_E!K19+TI_RPI_E!K19+TI_PF_E!K19+TI_BKBPB_E!K19+TI_CL_E!K19+TI_BNG_E!K19+TI_LBB_E!K19+TI_CPP_E!K19+TI_GTL_E!K19+TI_NSP_E!K19</f>
        <v>0</v>
      </c>
      <c r="L19" s="10">
        <f>TI_EHG_E!L19+TI_CO_E!L19+TI_BF_E!L19+TI_GW_E!L19+TI_RPI_E!L19+TI_PF_E!L19+TI_BKBPB_E!L19+TI_CL_E!L19+TI_BNG_E!L19+TI_LBB_E!L19+TI_CPP_E!L19+TI_GTL_E!L19+TI_NSP_E!L19</f>
        <v>0</v>
      </c>
      <c r="M19" s="10">
        <f>TI_EHG_E!M19+TI_CO_E!M19+TI_BF_E!M19+TI_GW_E!M19+TI_RPI_E!M19+TI_PF_E!M19+TI_BKBPB_E!M19+TI_CL_E!M19+TI_BNG_E!M19+TI_LBB_E!M19+TI_CPP_E!M19+TI_GTL_E!M19+TI_NSP_E!M19</f>
        <v>0</v>
      </c>
      <c r="N19" s="10">
        <f>TI_EHG_E!N19+TI_CO_E!N19+TI_BF_E!N19+TI_GW_E!N19+TI_RPI_E!N19+TI_PF_E!N19+TI_BKBPB_E!N19+TI_CL_E!N19+TI_BNG_E!N19+TI_LBB_E!N19+TI_CPP_E!N19+TI_GTL_E!N19+TI_NSP_E!N19</f>
        <v>0</v>
      </c>
      <c r="O19" s="10">
        <f>TI_EHG_E!O19+TI_CO_E!O19+TI_BF_E!O19+TI_GW_E!O19+TI_RPI_E!O19+TI_PF_E!O19+TI_BKBPB_E!O19+TI_CL_E!O19+TI_BNG_E!O19+TI_LBB_E!O19+TI_CPP_E!O19+TI_GTL_E!O19+TI_NSP_E!O19</f>
        <v>0</v>
      </c>
      <c r="P19" s="10">
        <f>TI_EHG_E!P19+TI_CO_E!P19+TI_BF_E!P19+TI_GW_E!P19+TI_RPI_E!P19+TI_PF_E!P19+TI_BKBPB_E!P19+TI_CL_E!P19+TI_BNG_E!P19+TI_LBB_E!P19+TI_CPP_E!P19+TI_GTL_E!P19+TI_NSP_E!P19</f>
        <v>0</v>
      </c>
      <c r="Q19" s="10">
        <f>TI_EHG_E!Q19+TI_CO_E!Q19+TI_BF_E!Q19+TI_GW_E!Q19+TI_RPI_E!Q19+TI_PF_E!Q19+TI_BKBPB_E!Q19+TI_CL_E!Q19+TI_BNG_E!Q19+TI_LBB_E!Q19+TI_CPP_E!Q19+TI_GTL_E!Q19+TI_NSP_E!Q19</f>
        <v>0</v>
      </c>
      <c r="R19" s="10">
        <f>TI_EHG_E!R19+TI_CO_E!R19+TI_BF_E!R19+TI_GW_E!R19+TI_RPI_E!R19+TI_PF_E!R19+TI_BKBPB_E!R19+TI_CL_E!R19+TI_BNG_E!R19+TI_LBB_E!R19+TI_CPP_E!R19+TI_GTL_E!R19+TI_NSP_E!R19</f>
        <v>0</v>
      </c>
      <c r="S19" s="10">
        <f>TI_EHG_E!S19+TI_CO_E!S19+TI_BF_E!S19+TI_GW_E!S19+TI_RPI_E!S19+TI_PF_E!S19+TI_BKBPB_E!S19+TI_CL_E!S19+TI_BNG_E!S19+TI_LBB_E!S19+TI_CPP_E!S19+TI_GTL_E!S19+TI_NSP_E!S19</f>
        <v>0</v>
      </c>
      <c r="T19" s="10">
        <f>TI_EHG_E!T19+TI_CO_E!T19+TI_BF_E!T19+TI_GW_E!T19+TI_RPI_E!T19+TI_PF_E!T19+TI_BKBPB_E!T19+TI_CL_E!T19+TI_BNG_E!T19+TI_LBB_E!T19+TI_CPP_E!T19+TI_GTL_E!T19+TI_NSP_E!T19</f>
        <v>0</v>
      </c>
      <c r="U19" s="10">
        <f>TI_EHG_E!U19+TI_CO_E!U19+TI_BF_E!U19+TI_GW_E!U19+TI_RPI_E!U19+TI_PF_E!U19+TI_BKBPB_E!U19+TI_CL_E!U19+TI_BNG_E!U19+TI_LBB_E!U19+TI_CPP_E!U19+TI_GTL_E!U19+TI_NSP_E!U19</f>
        <v>0</v>
      </c>
      <c r="V19" s="10">
        <f>TI_EHG_E!V19+TI_CO_E!V19+TI_BF_E!V19+TI_GW_E!V19+TI_RPI_E!V19+TI_PF_E!V19+TI_BKBPB_E!V19+TI_CL_E!V19+TI_BNG_E!V19+TI_LBB_E!V19+TI_CPP_E!V19+TI_GTL_E!V19+TI_NSP_E!V19</f>
        <v>0</v>
      </c>
      <c r="W19" s="10">
        <f>TI_EHG_E!W19+TI_CO_E!W19+TI_BF_E!W19+TI_GW_E!W19+TI_RPI_E!W19+TI_PF_E!W19+TI_BKBPB_E!W19+TI_CL_E!W19+TI_BNG_E!W19+TI_LBB_E!W19+TI_CPP_E!W19+TI_GTL_E!W19+TI_NSP_E!W19</f>
        <v>0</v>
      </c>
      <c r="X19" s="10">
        <f>TI_EHG_E!X19+TI_CO_E!X19+TI_BF_E!X19+TI_GW_E!X19+TI_RPI_E!X19+TI_PF_E!X19+TI_BKBPB_E!X19+TI_CL_E!X19+TI_BNG_E!X19+TI_LBB_E!X19+TI_CPP_E!X19+TI_GTL_E!X19+TI_NSP_E!X19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0</v>
      </c>
      <c r="D20" s="10">
        <f>TI_EHG_E!D20+TI_CO_E!D20+TI_BF_E!D20+TI_GW_E!D20+TI_RPI_E!D20+TI_PF_E!D20+TI_BKBPB_E!D20+TI_CL_E!D20+TI_BNG_E!D20+TI_LBB_E!D20+TI_CPP_E!D20+TI_GTL_E!D20+TI_NSP_E!D20</f>
        <v>0</v>
      </c>
      <c r="E20" s="10">
        <f>TI_EHG_E!E20+TI_CO_E!E20+TI_BF_E!E20+TI_GW_E!E20+TI_RPI_E!E20+TI_PF_E!E20+TI_BKBPB_E!E20+TI_CL_E!E20+TI_BNG_E!E20+TI_LBB_E!E20+TI_CPP_E!E20+TI_GTL_E!E20+TI_NSP_E!E20</f>
        <v>0</v>
      </c>
      <c r="F20" s="10">
        <f>TI_EHG_E!F20+TI_CO_E!F20+TI_BF_E!F20+TI_GW_E!F20+TI_RPI_E!F20+TI_PF_E!F20+TI_BKBPB_E!F20+TI_CL_E!F20+TI_BNG_E!F20+TI_LBB_E!F20+TI_CPP_E!F20+TI_GTL_E!F20+TI_NSP_E!F20</f>
        <v>0</v>
      </c>
      <c r="G20" s="10">
        <f>TI_EHG_E!G20+TI_CO_E!G20+TI_BF_E!G20+TI_GW_E!G20+TI_RPI_E!G20+TI_PF_E!G20+TI_BKBPB_E!G20+TI_CL_E!G20+TI_BNG_E!G20+TI_LBB_E!G20+TI_CPP_E!G20+TI_GTL_E!G20+TI_NSP_E!G20</f>
        <v>0</v>
      </c>
      <c r="H20" s="10">
        <f>TI_EHG_E!H20+TI_CO_E!H20+TI_BF_E!H20+TI_GW_E!H20+TI_RPI_E!H20+TI_PF_E!H20+TI_BKBPB_E!H20+TI_CL_E!H20+TI_BNG_E!H20+TI_LBB_E!H20+TI_CPP_E!H20+TI_GTL_E!H20+TI_NSP_E!H20</f>
        <v>0</v>
      </c>
      <c r="I20" s="10">
        <f>TI_EHG_E!I20+TI_CO_E!I20+TI_BF_E!I20+TI_GW_E!I20+TI_RPI_E!I20+TI_PF_E!I20+TI_BKBPB_E!I20+TI_CL_E!I20+TI_BNG_E!I20+TI_LBB_E!I20+TI_CPP_E!I20+TI_GTL_E!I20+TI_NSP_E!I20</f>
        <v>0</v>
      </c>
      <c r="J20" s="10">
        <f>TI_EHG_E!J20+TI_CO_E!J20+TI_BF_E!J20+TI_GW_E!J20+TI_RPI_E!J20+TI_PF_E!J20+TI_BKBPB_E!J20+TI_CL_E!J20+TI_BNG_E!J20+TI_LBB_E!J20+TI_CPP_E!J20+TI_GTL_E!J20+TI_NSP_E!J20</f>
        <v>0</v>
      </c>
      <c r="K20" s="10">
        <f>TI_EHG_E!K20+TI_CO_E!K20+TI_BF_E!K20+TI_GW_E!K20+TI_RPI_E!K20+TI_PF_E!K20+TI_BKBPB_E!K20+TI_CL_E!K20+TI_BNG_E!K20+TI_LBB_E!K20+TI_CPP_E!K20+TI_GTL_E!K20+TI_NSP_E!K20</f>
        <v>0</v>
      </c>
      <c r="L20" s="10">
        <f>TI_EHG_E!L20+TI_CO_E!L20+TI_BF_E!L20+TI_GW_E!L20+TI_RPI_E!L20+TI_PF_E!L20+TI_BKBPB_E!L20+TI_CL_E!L20+TI_BNG_E!L20+TI_LBB_E!L20+TI_CPP_E!L20+TI_GTL_E!L20+TI_NSP_E!L20</f>
        <v>0</v>
      </c>
      <c r="M20" s="10">
        <f>TI_EHG_E!M20+TI_CO_E!M20+TI_BF_E!M20+TI_GW_E!M20+TI_RPI_E!M20+TI_PF_E!M20+TI_BKBPB_E!M20+TI_CL_E!M20+TI_BNG_E!M20+TI_LBB_E!M20+TI_CPP_E!M20+TI_GTL_E!M20+TI_NSP_E!M20</f>
        <v>0</v>
      </c>
      <c r="N20" s="10">
        <f>TI_EHG_E!N20+TI_CO_E!N20+TI_BF_E!N20+TI_GW_E!N20+TI_RPI_E!N20+TI_PF_E!N20+TI_BKBPB_E!N20+TI_CL_E!N20+TI_BNG_E!N20+TI_LBB_E!N20+TI_CPP_E!N20+TI_GTL_E!N20+TI_NSP_E!N20</f>
        <v>0</v>
      </c>
      <c r="O20" s="10">
        <f>TI_EHG_E!O20+TI_CO_E!O20+TI_BF_E!O20+TI_GW_E!O20+TI_RPI_E!O20+TI_PF_E!O20+TI_BKBPB_E!O20+TI_CL_E!O20+TI_BNG_E!O20+TI_LBB_E!O20+TI_CPP_E!O20+TI_GTL_E!O20+TI_NSP_E!O20</f>
        <v>0</v>
      </c>
      <c r="P20" s="10">
        <f>TI_EHG_E!P20+TI_CO_E!P20+TI_BF_E!P20+TI_GW_E!P20+TI_RPI_E!P20+TI_PF_E!P20+TI_BKBPB_E!P20+TI_CL_E!P20+TI_BNG_E!P20+TI_LBB_E!P20+TI_CPP_E!P20+TI_GTL_E!P20+TI_NSP_E!P20</f>
        <v>0</v>
      </c>
      <c r="Q20" s="10">
        <f>TI_EHG_E!Q20+TI_CO_E!Q20+TI_BF_E!Q20+TI_GW_E!Q20+TI_RPI_E!Q20+TI_PF_E!Q20+TI_BKBPB_E!Q20+TI_CL_E!Q20+TI_BNG_E!Q20+TI_LBB_E!Q20+TI_CPP_E!Q20+TI_GTL_E!Q20+TI_NSP_E!Q20</f>
        <v>0</v>
      </c>
      <c r="R20" s="10">
        <f>TI_EHG_E!R20+TI_CO_E!R20+TI_BF_E!R20+TI_GW_E!R20+TI_RPI_E!R20+TI_PF_E!R20+TI_BKBPB_E!R20+TI_CL_E!R20+TI_BNG_E!R20+TI_LBB_E!R20+TI_CPP_E!R20+TI_GTL_E!R20+TI_NSP_E!R20</f>
        <v>0</v>
      </c>
      <c r="S20" s="10">
        <f>TI_EHG_E!S20+TI_CO_E!S20+TI_BF_E!S20+TI_GW_E!S20+TI_RPI_E!S20+TI_PF_E!S20+TI_BKBPB_E!S20+TI_CL_E!S20+TI_BNG_E!S20+TI_LBB_E!S20+TI_CPP_E!S20+TI_GTL_E!S20+TI_NSP_E!S20</f>
        <v>0</v>
      </c>
      <c r="T20" s="10">
        <f>TI_EHG_E!T20+TI_CO_E!T20+TI_BF_E!T20+TI_GW_E!T20+TI_RPI_E!T20+TI_PF_E!T20+TI_BKBPB_E!T20+TI_CL_E!T20+TI_BNG_E!T20+TI_LBB_E!T20+TI_CPP_E!T20+TI_GTL_E!T20+TI_NSP_E!T20</f>
        <v>0</v>
      </c>
      <c r="U20" s="10">
        <f>TI_EHG_E!U20+TI_CO_E!U20+TI_BF_E!U20+TI_GW_E!U20+TI_RPI_E!U20+TI_PF_E!U20+TI_BKBPB_E!U20+TI_CL_E!U20+TI_BNG_E!U20+TI_LBB_E!U20+TI_CPP_E!U20+TI_GTL_E!U20+TI_NSP_E!U20</f>
        <v>0</v>
      </c>
      <c r="V20" s="10">
        <f>TI_EHG_E!V20+TI_CO_E!V20+TI_BF_E!V20+TI_GW_E!V20+TI_RPI_E!V20+TI_PF_E!V20+TI_BKBPB_E!V20+TI_CL_E!V20+TI_BNG_E!V20+TI_LBB_E!V20+TI_CPP_E!V20+TI_GTL_E!V20+TI_NSP_E!V20</f>
        <v>0</v>
      </c>
      <c r="W20" s="10">
        <f>TI_EHG_E!W20+TI_CO_E!W20+TI_BF_E!W20+TI_GW_E!W20+TI_RPI_E!W20+TI_PF_E!W20+TI_BKBPB_E!W20+TI_CL_E!W20+TI_BNG_E!W20+TI_LBB_E!W20+TI_CPP_E!W20+TI_GTL_E!W20+TI_NSP_E!W20</f>
        <v>0</v>
      </c>
      <c r="X20" s="10">
        <f>TI_EHG_E!X20+TI_CO_E!X20+TI_BF_E!X20+TI_GW_E!X20+TI_RPI_E!X20+TI_PF_E!X20+TI_BKBPB_E!X20+TI_CL_E!X20+TI_BNG_E!X20+TI_LBB_E!X20+TI_CPP_E!X20+TI_GTL_E!X20+TI_NSP_E!X20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0</v>
      </c>
      <c r="K21" s="10">
        <f>TI_EHG_E!K21+TI_CO_E!K21+TI_BF_E!K21+TI_GW_E!K21+TI_RPI_E!K21+TI_PF_E!K21+TI_BKBPB_E!K21+TI_CL_E!K21+TI_BNG_E!K21+TI_LBB_E!K21+TI_CPP_E!K21+TI_GTL_E!K21+TI_NSP_E!K21</f>
        <v>0</v>
      </c>
      <c r="L21" s="10">
        <f>TI_EHG_E!L21+TI_CO_E!L21+TI_BF_E!L21+TI_GW_E!L21+TI_RPI_E!L21+TI_PF_E!L21+TI_BKBPB_E!L21+TI_CL_E!L21+TI_BNG_E!L21+TI_LBB_E!L21+TI_CPP_E!L21+TI_GTL_E!L21+TI_NSP_E!L21</f>
        <v>0</v>
      </c>
      <c r="M21" s="10">
        <f>TI_EHG_E!M21+TI_CO_E!M21+TI_BF_E!M21+TI_GW_E!M21+TI_RPI_E!M21+TI_PF_E!M21+TI_BKBPB_E!M21+TI_CL_E!M21+TI_BNG_E!M21+TI_LBB_E!M21+TI_CPP_E!M21+TI_GTL_E!M21+TI_NSP_E!M21</f>
        <v>0</v>
      </c>
      <c r="N21" s="10">
        <f>TI_EHG_E!N21+TI_CO_E!N21+TI_BF_E!N21+TI_GW_E!N21+TI_RPI_E!N21+TI_PF_E!N21+TI_BKBPB_E!N21+TI_CL_E!N21+TI_BNG_E!N21+TI_LBB_E!N21+TI_CPP_E!N21+TI_GTL_E!N21+TI_NSP_E!N21</f>
        <v>0</v>
      </c>
      <c r="O21" s="10">
        <f>TI_EHG_E!O21+TI_CO_E!O21+TI_BF_E!O21+TI_GW_E!O21+TI_RPI_E!O21+TI_PF_E!O21+TI_BKBPB_E!O21+TI_CL_E!O21+TI_BNG_E!O21+TI_LBB_E!O21+TI_CPP_E!O21+TI_GTL_E!O21+TI_NSP_E!O21</f>
        <v>0</v>
      </c>
      <c r="P21" s="10">
        <f>TI_EHG_E!P21+TI_CO_E!P21+TI_BF_E!P21+TI_GW_E!P21+TI_RPI_E!P21+TI_PF_E!P21+TI_BKBPB_E!P21+TI_CL_E!P21+TI_BNG_E!P21+TI_LBB_E!P21+TI_CPP_E!P21+TI_GTL_E!P21+TI_NSP_E!P21</f>
        <v>0</v>
      </c>
      <c r="Q21" s="10">
        <f>TI_EHG_E!Q21+TI_CO_E!Q21+TI_BF_E!Q21+TI_GW_E!Q21+TI_RPI_E!Q21+TI_PF_E!Q21+TI_BKBPB_E!Q21+TI_CL_E!Q21+TI_BNG_E!Q21+TI_LBB_E!Q21+TI_CPP_E!Q21+TI_GTL_E!Q21+TI_NSP_E!Q21</f>
        <v>0</v>
      </c>
      <c r="R21" s="10">
        <f>TI_EHG_E!R21+TI_CO_E!R21+TI_BF_E!R21+TI_GW_E!R21+TI_RPI_E!R21+TI_PF_E!R21+TI_BKBPB_E!R21+TI_CL_E!R21+TI_BNG_E!R21+TI_LBB_E!R21+TI_CPP_E!R21+TI_GTL_E!R21+TI_NSP_E!R21</f>
        <v>0</v>
      </c>
      <c r="S21" s="10">
        <f>TI_EHG_E!S21+TI_CO_E!S21+TI_BF_E!S21+TI_GW_E!S21+TI_RPI_E!S21+TI_PF_E!S21+TI_BKBPB_E!S21+TI_CL_E!S21+TI_BNG_E!S21+TI_LBB_E!S21+TI_CPP_E!S21+TI_GTL_E!S21+TI_NSP_E!S21</f>
        <v>0</v>
      </c>
      <c r="T21" s="10">
        <f>TI_EHG_E!T21+TI_CO_E!T21+TI_BF_E!T21+TI_GW_E!T21+TI_RPI_E!T21+TI_PF_E!T21+TI_BKBPB_E!T21+TI_CL_E!T21+TI_BNG_E!T21+TI_LBB_E!T21+TI_CPP_E!T21+TI_GTL_E!T21+TI_NSP_E!T21</f>
        <v>0</v>
      </c>
      <c r="U21" s="10">
        <f>TI_EHG_E!U21+TI_CO_E!U21+TI_BF_E!U21+TI_GW_E!U21+TI_RPI_E!U21+TI_PF_E!U21+TI_BKBPB_E!U21+TI_CL_E!U21+TI_BNG_E!U21+TI_LBB_E!U21+TI_CPP_E!U21+TI_GTL_E!U21+TI_NSP_E!U21</f>
        <v>0</v>
      </c>
      <c r="V21" s="10">
        <f>TI_EHG_E!V21+TI_CO_E!V21+TI_BF_E!V21+TI_GW_E!V21+TI_RPI_E!V21+TI_PF_E!V21+TI_BKBPB_E!V21+TI_CL_E!V21+TI_BNG_E!V21+TI_LBB_E!V21+TI_CPP_E!V21+TI_GTL_E!V21+TI_NSP_E!V21</f>
        <v>0</v>
      </c>
      <c r="W21" s="10">
        <f>TI_EHG_E!W21+TI_CO_E!W21+TI_BF_E!W21+TI_GW_E!W21+TI_RPI_E!W21+TI_PF_E!W21+TI_BKBPB_E!W21+TI_CL_E!W21+TI_BNG_E!W21+TI_LBB_E!W21+TI_CPP_E!W21+TI_GTL_E!W21+TI_NSP_E!W21</f>
        <v>0</v>
      </c>
      <c r="X21" s="10">
        <f>TI_EHG_E!X21+TI_CO_E!X21+TI_BF_E!X21+TI_GW_E!X21+TI_RPI_E!X21+TI_PF_E!X21+TI_BKBPB_E!X21+TI_CL_E!X21+TI_BNG_E!X21+TI_LBB_E!X21+TI_CPP_E!X21+TI_GTL_E!X21+TI_NSP_E!X21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6261.9457437661213</v>
      </c>
      <c r="D26" s="37">
        <f t="shared" si="14"/>
        <v>6026.1303525365438</v>
      </c>
      <c r="E26" s="37">
        <f t="shared" si="14"/>
        <v>6168.122957867583</v>
      </c>
      <c r="F26" s="37">
        <f t="shared" si="14"/>
        <v>6672.2764402407574</v>
      </c>
      <c r="G26" s="37">
        <f t="shared" si="14"/>
        <v>6287.049355116078</v>
      </c>
      <c r="H26" s="37">
        <f t="shared" si="14"/>
        <v>6169.2212381771269</v>
      </c>
      <c r="I26" s="37">
        <f t="shared" si="14"/>
        <v>5834.2666380051578</v>
      </c>
      <c r="J26" s="37">
        <f t="shared" si="14"/>
        <v>6284.506448839209</v>
      </c>
      <c r="K26" s="37">
        <f t="shared" si="14"/>
        <v>5374.2609630266561</v>
      </c>
      <c r="L26" s="37">
        <f t="shared" si="14"/>
        <v>5694.8524505588985</v>
      </c>
      <c r="M26" s="37">
        <f t="shared" si="14"/>
        <v>4740.0586414445388</v>
      </c>
      <c r="N26" s="37">
        <f t="shared" si="14"/>
        <v>4082.2013757523646</v>
      </c>
      <c r="O26" s="37">
        <f t="shared" si="14"/>
        <v>4067.8711951848668</v>
      </c>
      <c r="P26" s="37">
        <f t="shared" si="14"/>
        <v>3621.6578675838346</v>
      </c>
      <c r="Q26" s="37">
        <f t="shared" si="14"/>
        <v>3174.4921754084262</v>
      </c>
      <c r="R26" s="37">
        <f t="shared" si="14"/>
        <v>3609.9101461736882</v>
      </c>
      <c r="S26" s="37">
        <f t="shared" si="14"/>
        <v>3964.9687016337066</v>
      </c>
      <c r="T26" s="37">
        <f t="shared" si="14"/>
        <v>4186.1745485812553</v>
      </c>
      <c r="U26" s="37">
        <f t="shared" si="14"/>
        <v>4173.3080825451416</v>
      </c>
      <c r="V26" s="37">
        <f t="shared" si="14"/>
        <v>3102.1159931212383</v>
      </c>
      <c r="W26" s="37">
        <f t="shared" si="14"/>
        <v>2799.9636285468614</v>
      </c>
      <c r="X26" s="37">
        <f t="shared" ref="X26" si="15">SUM(X27,X33)</f>
        <v>2631.5225279449701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5766.1890799656057</v>
      </c>
      <c r="D27" s="29">
        <f t="shared" si="16"/>
        <v>5412.9167669819435</v>
      </c>
      <c r="E27" s="29">
        <f t="shared" si="16"/>
        <v>5567.5604471195174</v>
      </c>
      <c r="F27" s="29">
        <f t="shared" si="16"/>
        <v>5836.9358555460021</v>
      </c>
      <c r="G27" s="29">
        <f t="shared" si="16"/>
        <v>5825.262338779019</v>
      </c>
      <c r="H27" s="29">
        <f t="shared" si="16"/>
        <v>5630.0638005159062</v>
      </c>
      <c r="I27" s="29">
        <f t="shared" si="16"/>
        <v>5292.2266552020628</v>
      </c>
      <c r="J27" s="29">
        <f t="shared" si="16"/>
        <v>5698.6429922613934</v>
      </c>
      <c r="K27" s="29">
        <f t="shared" si="16"/>
        <v>4876.258899398109</v>
      </c>
      <c r="L27" s="29">
        <f t="shared" si="16"/>
        <v>5182.5050730868434</v>
      </c>
      <c r="M27" s="29">
        <f t="shared" si="16"/>
        <v>4569.7035253654331</v>
      </c>
      <c r="N27" s="29">
        <f t="shared" si="16"/>
        <v>3874.2340498710232</v>
      </c>
      <c r="O27" s="29">
        <f t="shared" si="16"/>
        <v>3915.6460017196905</v>
      </c>
      <c r="P27" s="29">
        <f t="shared" si="16"/>
        <v>3556.4636285468614</v>
      </c>
      <c r="Q27" s="29">
        <f t="shared" si="16"/>
        <v>3128.8142734307821</v>
      </c>
      <c r="R27" s="29">
        <f t="shared" si="16"/>
        <v>3541.8758383490967</v>
      </c>
      <c r="S27" s="29">
        <f t="shared" si="16"/>
        <v>3943.4994840928639</v>
      </c>
      <c r="T27" s="29">
        <f t="shared" si="16"/>
        <v>4132.5357695614784</v>
      </c>
      <c r="U27" s="29">
        <f t="shared" si="16"/>
        <v>4154.6140154772138</v>
      </c>
      <c r="V27" s="29">
        <f t="shared" si="16"/>
        <v>3090.2916595012898</v>
      </c>
      <c r="W27" s="29">
        <f t="shared" si="16"/>
        <v>2790.0928632846085</v>
      </c>
      <c r="X27" s="29">
        <f t="shared" ref="X27" si="17">SUM(X28:X32)</f>
        <v>2621.9285468615649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5228.604213241616</v>
      </c>
      <c r="D28" s="10">
        <f>TI_EHG_E!D28+TI_CO_E!D28+TI_BF_E!D28+TI_GW_E!D28+TI_RPI_E!D28+TI_PF_E!D28+TI_BKBPB_E!D28+TI_CL_E!D28+TI_BNG_E!D28+TI_LBB_E!D28+TI_CPP_E!D28+TI_GTL_E!D28+TI_NSP_E!D28</f>
        <v>4893.3982803095441</v>
      </c>
      <c r="E28" s="10">
        <f>TI_EHG_E!E28+TI_CO_E!E28+TI_BF_E!E28+TI_GW_E!E28+TI_RPI_E!E28+TI_PF_E!E28+TI_BKBPB_E!E28+TI_CL_E!E28+TI_BNG_E!E28+TI_LBB_E!E28+TI_CPP_E!E28+TI_GTL_E!E28+TI_NSP_E!E28</f>
        <v>4891.3729148753218</v>
      </c>
      <c r="F28" s="10">
        <f>TI_EHG_E!F28+TI_CO_E!F28+TI_BF_E!F28+TI_GW_E!F28+TI_RPI_E!F28+TI_PF_E!F28+TI_BKBPB_E!F28+TI_CL_E!F28+TI_BNG_E!F28+TI_LBB_E!F28+TI_CPP_E!F28+TI_GTL_E!F28+TI_NSP_E!F28</f>
        <v>4928.8429922613932</v>
      </c>
      <c r="G28" s="10">
        <f>TI_EHG_E!G28+TI_CO_E!G28+TI_BF_E!G28+TI_GW_E!G28+TI_RPI_E!G28+TI_PF_E!G28+TI_BKBPB_E!G28+TI_CL_E!G28+TI_BNG_E!G28+TI_LBB_E!G28+TI_CPP_E!G28+TI_GTL_E!G28+TI_NSP_E!G28</f>
        <v>5143.5368013757516</v>
      </c>
      <c r="H28" s="10">
        <f>TI_EHG_E!H28+TI_CO_E!H28+TI_BF_E!H28+TI_GW_E!H28+TI_RPI_E!H28+TI_PF_E!H28+TI_BKBPB_E!H28+TI_CL_E!H28+TI_BNG_E!H28+TI_LBB_E!H28+TI_CPP_E!H28+TI_GTL_E!H28+TI_NSP_E!H28</f>
        <v>4936.9447119518481</v>
      </c>
      <c r="I28" s="10">
        <f>TI_EHG_E!I28+TI_CO_E!I28+TI_BF_E!I28+TI_GW_E!I28+TI_RPI_E!I28+TI_PF_E!I28+TI_BKBPB_E!I28+TI_CL_E!I28+TI_BNG_E!I28+TI_LBB_E!I28+TI_CPP_E!I28+TI_GTL_E!I28+TI_NSP_E!I28</f>
        <v>4688.8315563198621</v>
      </c>
      <c r="J28" s="10">
        <f>TI_EHG_E!J28+TI_CO_E!J28+TI_BF_E!J28+TI_GW_E!J28+TI_RPI_E!J28+TI_PF_E!J28+TI_BKBPB_E!J28+TI_CL_E!J28+TI_BNG_E!J28+TI_LBB_E!J28+TI_CPP_E!J28+TI_GTL_E!J28+TI_NSP_E!J28</f>
        <v>5017.9612209802244</v>
      </c>
      <c r="K28" s="10">
        <f>TI_EHG_E!K28+TI_CO_E!K28+TI_BF_E!K28+TI_GW_E!K28+TI_RPI_E!K28+TI_PF_E!K28+TI_BKBPB_E!K28+TI_CL_E!K28+TI_BNG_E!K28+TI_LBB_E!K28+TI_CPP_E!K28+TI_GTL_E!K28+TI_NSP_E!K28</f>
        <v>4359.7018916595007</v>
      </c>
      <c r="L28" s="10">
        <f>TI_EHG_E!L28+TI_CO_E!L28+TI_BF_E!L28+TI_GW_E!L28+TI_RPI_E!L28+TI_PF_E!L28+TI_BKBPB_E!L28+TI_CL_E!L28+TI_BNG_E!L28+TI_LBB_E!L28+TI_CPP_E!L28+TI_GTL_E!L28+TI_NSP_E!L28</f>
        <v>4777.0851246775574</v>
      </c>
      <c r="M28" s="10">
        <f>TI_EHG_E!M28+TI_CO_E!M28+TI_BF_E!M28+TI_GW_E!M28+TI_RPI_E!M28+TI_PF_E!M28+TI_BKBPB_E!M28+TI_CL_E!M28+TI_BNG_E!M28+TI_LBB_E!M28+TI_CPP_E!M28+TI_GTL_E!M28+TI_NSP_E!M28</f>
        <v>4235.7839208942387</v>
      </c>
      <c r="N28" s="10">
        <f>TI_EHG_E!N28+TI_CO_E!N28+TI_BF_E!N28+TI_GW_E!N28+TI_RPI_E!N28+TI_PF_E!N28+TI_BKBPB_E!N28+TI_CL_E!N28+TI_BNG_E!N28+TI_LBB_E!N28+TI_CPP_E!N28+TI_GTL_E!N28+TI_NSP_E!N28</f>
        <v>3338.041014617369</v>
      </c>
      <c r="O28" s="10">
        <f>TI_EHG_E!O28+TI_CO_E!O28+TI_BF_E!O28+TI_GW_E!O28+TI_RPI_E!O28+TI_PF_E!O28+TI_BKBPB_E!O28+TI_CL_E!O28+TI_BNG_E!O28+TI_LBB_E!O28+TI_CPP_E!O28+TI_GTL_E!O28+TI_NSP_E!O28</f>
        <v>3118.76852966466</v>
      </c>
      <c r="P28" s="10">
        <f>TI_EHG_E!P28+TI_CO_E!P28+TI_BF_E!P28+TI_GW_E!P28+TI_RPI_E!P28+TI_PF_E!P28+TI_BKBPB_E!P28+TI_CL_E!P28+TI_BNG_E!P28+TI_LBB_E!P28+TI_CPP_E!P28+TI_GTL_E!P28+TI_NSP_E!P28</f>
        <v>3026.9800515907132</v>
      </c>
      <c r="Q28" s="10">
        <f>TI_EHG_E!Q28+TI_CO_E!Q28+TI_BF_E!Q28+TI_GW_E!Q28+TI_RPI_E!Q28+TI_PF_E!Q28+TI_BKBPB_E!Q28+TI_CL_E!Q28+TI_BNG_E!Q28+TI_LBB_E!Q28+TI_CPP_E!Q28+TI_GTL_E!Q28+TI_NSP_E!Q28</f>
        <v>2436.4741186586411</v>
      </c>
      <c r="R28" s="10">
        <f>TI_EHG_E!R28+TI_CO_E!R28+TI_BF_E!R28+TI_GW_E!R28+TI_RPI_E!R28+TI_PF_E!R28+TI_BKBPB_E!R28+TI_CL_E!R28+TI_BNG_E!R28+TI_LBB_E!R28+TI_CPP_E!R28+TI_GTL_E!R28+TI_NSP_E!R28</f>
        <v>2919.8934651762679</v>
      </c>
      <c r="S28" s="10">
        <f>TI_EHG_E!S28+TI_CO_E!S28+TI_BF_E!S28+TI_GW_E!S28+TI_RPI_E!S28+TI_PF_E!S28+TI_BKBPB_E!S28+TI_CL_E!S28+TI_BNG_E!S28+TI_LBB_E!S28+TI_CPP_E!S28+TI_GTL_E!S28+TI_NSP_E!S28</f>
        <v>3288.067239896819</v>
      </c>
      <c r="T28" s="10">
        <f>TI_EHG_E!T28+TI_CO_E!T28+TI_BF_E!T28+TI_GW_E!T28+TI_RPI_E!T28+TI_PF_E!T28+TI_BKBPB_E!T28+TI_CL_E!T28+TI_BNG_E!T28+TI_LBB_E!T28+TI_CPP_E!T28+TI_GTL_E!T28+TI_NSP_E!T28</f>
        <v>3552.5200343938091</v>
      </c>
      <c r="U28" s="10">
        <f>TI_EHG_E!U28+TI_CO_E!U28+TI_BF_E!U28+TI_GW_E!U28+TI_RPI_E!U28+TI_PF_E!U28+TI_BKBPB_E!U28+TI_CL_E!U28+TI_BNG_E!U28+TI_LBB_E!U28+TI_CPP_E!U28+TI_GTL_E!U28+TI_NSP_E!U28</f>
        <v>3661.4423903697329</v>
      </c>
      <c r="V28" s="10">
        <f>TI_EHG_E!V28+TI_CO_E!V28+TI_BF_E!V28+TI_GW_E!V28+TI_RPI_E!V28+TI_PF_E!V28+TI_BKBPB_E!V28+TI_CL_E!V28+TI_BNG_E!V28+TI_LBB_E!V28+TI_CPP_E!V28+TI_GTL_E!V28+TI_NSP_E!V28</f>
        <v>2646.159845227859</v>
      </c>
      <c r="W28" s="10">
        <f>TI_EHG_E!W28+TI_CO_E!W28+TI_BF_E!W28+TI_GW_E!W28+TI_RPI_E!W28+TI_PF_E!W28+TI_BKBPB_E!W28+TI_CL_E!W28+TI_BNG_E!W28+TI_LBB_E!W28+TI_CPP_E!W28+TI_GTL_E!W28+TI_NSP_E!W28</f>
        <v>2027.403525365434</v>
      </c>
      <c r="X28" s="10">
        <f>TI_EHG_E!X28+TI_CO_E!X28+TI_BF_E!X28+TI_GW_E!X28+TI_RPI_E!X28+TI_PF_E!X28+TI_BKBPB_E!X28+TI_CL_E!X28+TI_BNG_E!X28+TI_LBB_E!X28+TI_CPP_E!X28+TI_GTL_E!X28+TI_NSP_E!X28</f>
        <v>1898.4916595012901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445.42854686156483</v>
      </c>
      <c r="D29" s="10">
        <f>TI_EHG_E!D29+TI_CO_E!D29+TI_BF_E!D29+TI_GW_E!D29+TI_RPI_E!D29+TI_PF_E!D29+TI_BKBPB_E!D29+TI_CL_E!D29+TI_BNG_E!D29+TI_LBB_E!D29+TI_CPP_E!D29+TI_GTL_E!D29+TI_NSP_E!D29</f>
        <v>389.89200343938103</v>
      </c>
      <c r="E29" s="10">
        <f>TI_EHG_E!E29+TI_CO_E!E29+TI_BF_E!E29+TI_GW_E!E29+TI_RPI_E!E29+TI_PF_E!E29+TI_BKBPB_E!E29+TI_CL_E!E29+TI_BNG_E!E29+TI_LBB_E!E29+TI_CPP_E!E29+TI_GTL_E!E29+TI_NSP_E!E29</f>
        <v>378.45176268271717</v>
      </c>
      <c r="F29" s="10">
        <f>TI_EHG_E!F29+TI_CO_E!F29+TI_BF_E!F29+TI_GW_E!F29+TI_RPI_E!F29+TI_PF_E!F29+TI_BKBPB_E!F29+TI_CL_E!F29+TI_BNG_E!F29+TI_LBB_E!F29+TI_CPP_E!F29+TI_GTL_E!F29+TI_NSP_E!F29</f>
        <v>369.33293207222698</v>
      </c>
      <c r="G29" s="10">
        <f>TI_EHG_E!G29+TI_CO_E!G29+TI_BF_E!G29+TI_GW_E!G29+TI_RPI_E!G29+TI_PF_E!G29+TI_BKBPB_E!G29+TI_CL_E!G29+TI_BNG_E!G29+TI_LBB_E!G29+TI_CPP_E!G29+TI_GTL_E!G29+TI_NSP_E!G29</f>
        <v>396.1422184006878</v>
      </c>
      <c r="H29" s="10">
        <f>TI_EHG_E!H29+TI_CO_E!H29+TI_BF_E!H29+TI_GW_E!H29+TI_RPI_E!H29+TI_PF_E!H29+TI_BKBPB_E!H29+TI_CL_E!H29+TI_BNG_E!H29+TI_LBB_E!H29+TI_CPP_E!H29+TI_GTL_E!H29+TI_NSP_E!H29</f>
        <v>387.28168529664657</v>
      </c>
      <c r="I29" s="10">
        <f>TI_EHG_E!I29+TI_CO_E!I29+TI_BF_E!I29+TI_GW_E!I29+TI_RPI_E!I29+TI_PF_E!I29+TI_BKBPB_E!I29+TI_CL_E!I29+TI_BNG_E!I29+TI_LBB_E!I29+TI_CPP_E!I29+TI_GTL_E!I29+TI_NSP_E!I29</f>
        <v>369.45984522785898</v>
      </c>
      <c r="J29" s="10">
        <f>TI_EHG_E!J29+TI_CO_E!J29+TI_BF_E!J29+TI_GW_E!J29+TI_RPI_E!J29+TI_PF_E!J29+TI_BKBPB_E!J29+TI_CL_E!J29+TI_BNG_E!J29+TI_LBB_E!J29+TI_CPP_E!J29+TI_GTL_E!J29+TI_NSP_E!J29</f>
        <v>313.73069647463444</v>
      </c>
      <c r="K29" s="10">
        <f>TI_EHG_E!K29+TI_CO_E!K29+TI_BF_E!K29+TI_GW_E!K29+TI_RPI_E!K29+TI_PF_E!K29+TI_BKBPB_E!K29+TI_CL_E!K29+TI_BNG_E!K29+TI_LBB_E!K29+TI_CPP_E!K29+TI_GTL_E!K29+TI_NSP_E!K29</f>
        <v>295.17867583834914</v>
      </c>
      <c r="L29" s="10">
        <f>TI_EHG_E!L29+TI_CO_E!L29+TI_BF_E!L29+TI_GW_E!L29+TI_RPI_E!L29+TI_PF_E!L29+TI_BKBPB_E!L29+TI_CL_E!L29+TI_BNG_E!L29+TI_LBB_E!L29+TI_CPP_E!L29+TI_GTL_E!L29+TI_NSP_E!L29</f>
        <v>269.07712811693904</v>
      </c>
      <c r="M29" s="10">
        <f>TI_EHG_E!M29+TI_CO_E!M29+TI_BF_E!M29+TI_GW_E!M29+TI_RPI_E!M29+TI_PF_E!M29+TI_BKBPB_E!M29+TI_CL_E!M29+TI_BNG_E!M29+TI_LBB_E!M29+TI_CPP_E!M29+TI_GTL_E!M29+TI_NSP_E!M29</f>
        <v>250.50524505588982</v>
      </c>
      <c r="N29" s="10">
        <f>TI_EHG_E!N29+TI_CO_E!N29+TI_BF_E!N29+TI_GW_E!N29+TI_RPI_E!N29+TI_PF_E!N29+TI_BKBPB_E!N29+TI_CL_E!N29+TI_BNG_E!N29+TI_LBB_E!N29+TI_CPP_E!N29+TI_GTL_E!N29+TI_NSP_E!N29</f>
        <v>205.4628546861565</v>
      </c>
      <c r="O29" s="10">
        <f>TI_EHG_E!O29+TI_CO_E!O29+TI_BF_E!O29+TI_GW_E!O29+TI_RPI_E!O29+TI_PF_E!O29+TI_BKBPB_E!O29+TI_CL_E!O29+TI_BNG_E!O29+TI_LBB_E!O29+TI_CPP_E!O29+TI_GTL_E!O29+TI_NSP_E!O29</f>
        <v>117.71074806534824</v>
      </c>
      <c r="P29" s="10">
        <f>TI_EHG_E!P29+TI_CO_E!P29+TI_BF_E!P29+TI_GW_E!P29+TI_RPI_E!P29+TI_PF_E!P29+TI_BKBPB_E!P29+TI_CL_E!P29+TI_BNG_E!P29+TI_LBB_E!P29+TI_CPP_E!P29+TI_GTL_E!P29+TI_NSP_E!P29</f>
        <v>112.38314703353397</v>
      </c>
      <c r="Q29" s="10">
        <f>TI_EHG_E!Q29+TI_CO_E!Q29+TI_BF_E!Q29+TI_GW_E!Q29+TI_RPI_E!Q29+TI_PF_E!Q29+TI_BKBPB_E!Q29+TI_CL_E!Q29+TI_BNG_E!Q29+TI_LBB_E!Q29+TI_CPP_E!Q29+TI_GTL_E!Q29+TI_NSP_E!Q29</f>
        <v>99.168099742046437</v>
      </c>
      <c r="R29" s="10">
        <f>TI_EHG_E!R29+TI_CO_E!R29+TI_BF_E!R29+TI_GW_E!R29+TI_RPI_E!R29+TI_PF_E!R29+TI_BKBPB_E!R29+TI_CL_E!R29+TI_BNG_E!R29+TI_LBB_E!R29+TI_CPP_E!R29+TI_GTL_E!R29+TI_NSP_E!R29</f>
        <v>104.77730008598451</v>
      </c>
      <c r="S29" s="10">
        <f>TI_EHG_E!S29+TI_CO_E!S29+TI_BF_E!S29+TI_GW_E!S29+TI_RPI_E!S29+TI_PF_E!S29+TI_BKBPB_E!S29+TI_CL_E!S29+TI_BNG_E!S29+TI_LBB_E!S29+TI_CPP_E!S29+TI_GTL_E!S29+TI_NSP_E!S29</f>
        <v>109.15348237317281</v>
      </c>
      <c r="T29" s="10">
        <f>TI_EHG_E!T29+TI_CO_E!T29+TI_BF_E!T29+TI_GW_E!T29+TI_RPI_E!T29+TI_PF_E!T29+TI_BKBPB_E!T29+TI_CL_E!T29+TI_BNG_E!T29+TI_LBB_E!T29+TI_CPP_E!T29+TI_GTL_E!T29+TI_NSP_E!T29</f>
        <v>116.37936371453137</v>
      </c>
      <c r="U29" s="10">
        <f>TI_EHG_E!U29+TI_CO_E!U29+TI_BF_E!U29+TI_GW_E!U29+TI_RPI_E!U29+TI_PF_E!U29+TI_BKBPB_E!U29+TI_CL_E!U29+TI_BNG_E!U29+TI_LBB_E!U29+TI_CPP_E!U29+TI_GTL_E!U29+TI_NSP_E!U29</f>
        <v>103.21840068787618</v>
      </c>
      <c r="V29" s="10">
        <f>TI_EHG_E!V29+TI_CO_E!V29+TI_BF_E!V29+TI_GW_E!V29+TI_RPI_E!V29+TI_PF_E!V29+TI_BKBPB_E!V29+TI_CL_E!V29+TI_BNG_E!V29+TI_LBB_E!V29+TI_CPP_E!V29+TI_GTL_E!V29+TI_NSP_E!V29</f>
        <v>102.04849527085125</v>
      </c>
      <c r="W29" s="10">
        <f>TI_EHG_E!W29+TI_CO_E!W29+TI_BF_E!W29+TI_GW_E!W29+TI_RPI_E!W29+TI_PF_E!W29+TI_BKBPB_E!W29+TI_CL_E!W29+TI_BNG_E!W29+TI_LBB_E!W29+TI_CPP_E!W29+TI_GTL_E!W29+TI_NSP_E!W29</f>
        <v>112.11006018916594</v>
      </c>
      <c r="X29" s="10">
        <f>TI_EHG_E!X29+TI_CO_E!X29+TI_BF_E!X29+TI_GW_E!X29+TI_RPI_E!X29+TI_PF_E!X29+TI_BKBPB_E!X29+TI_CL_E!X29+TI_BNG_E!X29+TI_LBB_E!X29+TI_CPP_E!X29+TI_GTL_E!X29+TI_NSP_E!X29</f>
        <v>109.64608770421322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51.648065348237317</v>
      </c>
      <c r="D30" s="10">
        <f>TI_EHG_E!D30+TI_CO_E!D30+TI_BF_E!D30+TI_GW_E!D30+TI_RPI_E!D30+TI_PF_E!D30+TI_BKBPB_E!D30+TI_CL_E!D30+TI_BNG_E!D30+TI_LBB_E!D30+TI_CPP_E!D30+TI_GTL_E!D30+TI_NSP_E!D30</f>
        <v>115.44858125537399</v>
      </c>
      <c r="E30" s="10">
        <f>TI_EHG_E!E30+TI_CO_E!E30+TI_BF_E!E30+TI_GW_E!E30+TI_RPI_E!E30+TI_PF_E!E30+TI_BKBPB_E!E30+TI_CL_E!E30+TI_BNG_E!E30+TI_LBB_E!E30+TI_CPP_E!E30+TI_GTL_E!E30+TI_NSP_E!E30</f>
        <v>287.60868443680141</v>
      </c>
      <c r="F30" s="10">
        <f>TI_EHG_E!F30+TI_CO_E!F30+TI_BF_E!F30+TI_GW_E!F30+TI_RPI_E!F30+TI_PF_E!F30+TI_BKBPB_E!F30+TI_CL_E!F30+TI_BNG_E!F30+TI_LBB_E!F30+TI_CPP_E!F30+TI_GTL_E!F30+TI_NSP_E!F30</f>
        <v>524.58202923473777</v>
      </c>
      <c r="G30" s="10">
        <f>TI_EHG_E!G30+TI_CO_E!G30+TI_BF_E!G30+TI_GW_E!G30+TI_RPI_E!G30+TI_PF_E!G30+TI_BKBPB_E!G30+TI_CL_E!G30+TI_BNG_E!G30+TI_LBB_E!G30+TI_CPP_E!G30+TI_GTL_E!G30+TI_NSP_E!G30</f>
        <v>270.39269131556318</v>
      </c>
      <c r="H30" s="10">
        <f>TI_EHG_E!H30+TI_CO_E!H30+TI_BF_E!H30+TI_GW_E!H30+TI_RPI_E!H30+TI_PF_E!H30+TI_BKBPB_E!H30+TI_CL_E!H30+TI_BNG_E!H30+TI_LBB_E!H30+TI_CPP_E!H30+TI_GTL_E!H30+TI_NSP_E!H30</f>
        <v>285.58323301805672</v>
      </c>
      <c r="I30" s="10">
        <f>TI_EHG_E!I30+TI_CO_E!I30+TI_BF_E!I30+TI_GW_E!I30+TI_RPI_E!I30+TI_PF_E!I30+TI_BKBPB_E!I30+TI_CL_E!I30+TI_BNG_E!I30+TI_LBB_E!I30+TI_CPP_E!I30+TI_GTL_E!I30+TI_NSP_E!I30</f>
        <v>209.6302665520206</v>
      </c>
      <c r="J30" s="10">
        <f>TI_EHG_E!J30+TI_CO_E!J30+TI_BF_E!J30+TI_GW_E!J30+TI_RPI_E!J30+TI_PF_E!J30+TI_BKBPB_E!J30+TI_CL_E!J30+TI_BNG_E!J30+TI_LBB_E!J30+TI_CPP_E!J30+TI_GTL_E!J30+TI_NSP_E!J30</f>
        <v>304.82467755803953</v>
      </c>
      <c r="K30" s="10">
        <f>TI_EHG_E!K30+TI_CO_E!K30+TI_BF_E!K30+TI_GW_E!K30+TI_RPI_E!K30+TI_PF_E!K30+TI_BKBPB_E!K30+TI_CL_E!K30+TI_BNG_E!K30+TI_LBB_E!K30+TI_CPP_E!K30+TI_GTL_E!K30+TI_NSP_E!K30</f>
        <v>165.0711951848667</v>
      </c>
      <c r="L30" s="10">
        <f>TI_EHG_E!L30+TI_CO_E!L30+TI_BF_E!L30+TI_GW_E!L30+TI_RPI_E!L30+TI_PF_E!L30+TI_BKBPB_E!L30+TI_CL_E!L30+TI_BNG_E!L30+TI_LBB_E!L30+TI_CPP_E!L30+TI_GTL_E!L30+TI_NSP_E!L30</f>
        <v>84.451160791057603</v>
      </c>
      <c r="M30" s="10">
        <f>TI_EHG_E!M30+TI_CO_E!M30+TI_BF_E!M30+TI_GW_E!M30+TI_RPI_E!M30+TI_PF_E!M30+TI_BKBPB_E!M30+TI_CL_E!M30+TI_BNG_E!M30+TI_LBB_E!M30+TI_CPP_E!M30+TI_GTL_E!M30+TI_NSP_E!M30</f>
        <v>6.1049011177987964</v>
      </c>
      <c r="N30" s="10">
        <f>TI_EHG_E!N30+TI_CO_E!N30+TI_BF_E!N30+TI_GW_E!N30+TI_RPI_E!N30+TI_PF_E!N30+TI_BKBPB_E!N30+TI_CL_E!N30+TI_BNG_E!N30+TI_LBB_E!N30+TI_CPP_E!N30+TI_GTL_E!N30+TI_NSP_E!N30</f>
        <v>190.71607910576091</v>
      </c>
      <c r="O30" s="10">
        <f>TI_EHG_E!O30+TI_CO_E!O30+TI_BF_E!O30+TI_GW_E!O30+TI_RPI_E!O30+TI_PF_E!O30+TI_BKBPB_E!O30+TI_CL_E!O30+TI_BNG_E!O30+TI_LBB_E!O30+TI_CPP_E!O30+TI_GTL_E!O30+TI_NSP_E!O30</f>
        <v>446.70395528804818</v>
      </c>
      <c r="P30" s="10">
        <f>TI_EHG_E!P30+TI_CO_E!P30+TI_BF_E!P30+TI_GW_E!P30+TI_RPI_E!P30+TI_PF_E!P30+TI_BKBPB_E!P30+TI_CL_E!P30+TI_BNG_E!P30+TI_LBB_E!P30+TI_CPP_E!P30+TI_GTL_E!P30+TI_NSP_E!P30</f>
        <v>279.4448839208942</v>
      </c>
      <c r="Q30" s="10">
        <f>TI_EHG_E!Q30+TI_CO_E!Q30+TI_BF_E!Q30+TI_GW_E!Q30+TI_RPI_E!Q30+TI_PF_E!Q30+TI_BKBPB_E!Q30+TI_CL_E!Q30+TI_BNG_E!Q30+TI_LBB_E!Q30+TI_CPP_E!Q30+TI_GTL_E!Q30+TI_NSP_E!Q30</f>
        <v>462.00197764402401</v>
      </c>
      <c r="R30" s="10">
        <f>TI_EHG_E!R30+TI_CO_E!R30+TI_BF_E!R30+TI_GW_E!R30+TI_RPI_E!R30+TI_PF_E!R30+TI_BKBPB_E!R30+TI_CL_E!R30+TI_BNG_E!R30+TI_LBB_E!R30+TI_CPP_E!R30+TI_GTL_E!R30+TI_NSP_E!R30</f>
        <v>390.61100601891661</v>
      </c>
      <c r="S30" s="10">
        <f>TI_EHG_E!S30+TI_CO_E!S30+TI_BF_E!S30+TI_GW_E!S30+TI_RPI_E!S30+TI_PF_E!S30+TI_BKBPB_E!S30+TI_CL_E!S30+TI_BNG_E!S30+TI_LBB_E!S30+TI_CPP_E!S30+TI_GTL_E!S30+TI_NSP_E!S30</f>
        <v>392.6507308684437</v>
      </c>
      <c r="T30" s="10">
        <f>TI_EHG_E!T30+TI_CO_E!T30+TI_BF_E!T30+TI_GW_E!T30+TI_RPI_E!T30+TI_PF_E!T30+TI_BKBPB_E!T30+TI_CL_E!T30+TI_BNG_E!T30+TI_LBB_E!T30+TI_CPP_E!T30+TI_GTL_E!T30+TI_NSP_E!T30</f>
        <v>317.48615649183148</v>
      </c>
      <c r="U30" s="10">
        <f>TI_EHG_E!U30+TI_CO_E!U30+TI_BF_E!U30+TI_GW_E!U30+TI_RPI_E!U30+TI_PF_E!U30+TI_BKBPB_E!U30+TI_CL_E!U30+TI_BNG_E!U30+TI_LBB_E!U30+TI_CPP_E!U30+TI_GTL_E!U30+TI_NSP_E!U30</f>
        <v>247.31891659501289</v>
      </c>
      <c r="V30" s="10">
        <f>TI_EHG_E!V30+TI_CO_E!V30+TI_BF_E!V30+TI_GW_E!V30+TI_RPI_E!V30+TI_PF_E!V30+TI_BKBPB_E!V30+TI_CL_E!V30+TI_BNG_E!V30+TI_LBB_E!V30+TI_CPP_E!V30+TI_GTL_E!V30+TI_NSP_E!V30</f>
        <v>233.95864144453989</v>
      </c>
      <c r="W30" s="10">
        <f>TI_EHG_E!W30+TI_CO_E!W30+TI_BF_E!W30+TI_GW_E!W30+TI_RPI_E!W30+TI_PF_E!W30+TI_BKBPB_E!W30+TI_CL_E!W30+TI_BNG_E!W30+TI_LBB_E!W30+TI_CPP_E!W30+TI_GTL_E!W30+TI_NSP_E!W30</f>
        <v>543.89776440240757</v>
      </c>
      <c r="X30" s="10">
        <f>TI_EHG_E!X30+TI_CO_E!X30+TI_BF_E!X30+TI_GW_E!X30+TI_RPI_E!X30+TI_PF_E!X30+TI_BKBPB_E!X30+TI_CL_E!X30+TI_BNG_E!X30+TI_LBB_E!X30+TI_CPP_E!X30+TI_GTL_E!X30+TI_NSP_E!X30</f>
        <v>509.12012037833188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40.508254514187442</v>
      </c>
      <c r="D31" s="10">
        <f>TI_EHG_E!D31+TI_CO_E!D31+TI_BF_E!D31+TI_GW_E!D31+TI_RPI_E!D31+TI_PF_E!D31+TI_BKBPB_E!D31+TI_CL_E!D31+TI_BNG_E!D31+TI_LBB_E!D31+TI_CPP_E!D31+TI_GTL_E!D31+TI_NSP_E!D31</f>
        <v>14.177901977644019</v>
      </c>
      <c r="E31" s="10">
        <f>TI_EHG_E!E31+TI_CO_E!E31+TI_BF_E!E31+TI_GW_E!E31+TI_RPI_E!E31+TI_PF_E!E31+TI_BKBPB_E!E31+TI_CL_E!E31+TI_BNG_E!E31+TI_LBB_E!E31+TI_CPP_E!E31+TI_GTL_E!E31+TI_NSP_E!E31</f>
        <v>10.12708512467756</v>
      </c>
      <c r="F31" s="10">
        <f>TI_EHG_E!F31+TI_CO_E!F31+TI_BF_E!F31+TI_GW_E!F31+TI_RPI_E!F31+TI_PF_E!F31+TI_BKBPB_E!F31+TI_CL_E!F31+TI_BNG_E!F31+TI_LBB_E!F31+TI_CPP_E!F31+TI_GTL_E!F31+TI_NSP_E!F31</f>
        <v>14.177901977644019</v>
      </c>
      <c r="G31" s="10">
        <f>TI_EHG_E!G31+TI_CO_E!G31+TI_BF_E!G31+TI_GW_E!G31+TI_RPI_E!G31+TI_PF_E!G31+TI_BKBPB_E!G31+TI_CL_E!G31+TI_BNG_E!G31+TI_LBB_E!G31+TI_CPP_E!G31+TI_GTL_E!G31+TI_NSP_E!G31</f>
        <v>15.19062768701634</v>
      </c>
      <c r="H31" s="10">
        <f>TI_EHG_E!H31+TI_CO_E!H31+TI_BF_E!H31+TI_GW_E!H31+TI_RPI_E!H31+TI_PF_E!H31+TI_BKBPB_E!H31+TI_CL_E!H31+TI_BNG_E!H31+TI_LBB_E!H31+TI_CPP_E!H31+TI_GTL_E!H31+TI_NSP_E!H31</f>
        <v>20.25417024935512</v>
      </c>
      <c r="I31" s="10">
        <f>TI_EHG_E!I31+TI_CO_E!I31+TI_BF_E!I31+TI_GW_E!I31+TI_RPI_E!I31+TI_PF_E!I31+TI_BKBPB_E!I31+TI_CL_E!I31+TI_BNG_E!I31+TI_LBB_E!I31+TI_CPP_E!I31+TI_GTL_E!I31+TI_NSP_E!I31</f>
        <v>24.304987102321579</v>
      </c>
      <c r="J31" s="10">
        <f>TI_EHG_E!J31+TI_CO_E!J31+TI_BF_E!J31+TI_GW_E!J31+TI_RPI_E!J31+TI_PF_E!J31+TI_BKBPB_E!J31+TI_CL_E!J31+TI_BNG_E!J31+TI_LBB_E!J31+TI_CPP_E!J31+TI_GTL_E!J31+TI_NSP_E!J31</f>
        <v>35.44471195184866</v>
      </c>
      <c r="K31" s="10">
        <f>TI_EHG_E!K31+TI_CO_E!K31+TI_BF_E!K31+TI_GW_E!K31+TI_RPI_E!K31+TI_PF_E!K31+TI_BKBPB_E!K31+TI_CL_E!K31+TI_BNG_E!K31+TI_LBB_E!K31+TI_CPP_E!K31+TI_GTL_E!K31+TI_NSP_E!K31</f>
        <v>43.5463456577816</v>
      </c>
      <c r="L31" s="10">
        <f>TI_EHG_E!L31+TI_CO_E!L31+TI_BF_E!L31+TI_GW_E!L31+TI_RPI_E!L31+TI_PF_E!L31+TI_BKBPB_E!L31+TI_CL_E!L31+TI_BNG_E!L31+TI_LBB_E!L31+TI_CPP_E!L31+TI_GTL_E!L31+TI_NSP_E!L31</f>
        <v>51.891659501289773</v>
      </c>
      <c r="M31" s="10">
        <f>TI_EHG_E!M31+TI_CO_E!M31+TI_BF_E!M31+TI_GW_E!M31+TI_RPI_E!M31+TI_PF_E!M31+TI_BKBPB_E!M31+TI_CL_E!M31+TI_BNG_E!M31+TI_LBB_E!M31+TI_CPP_E!M31+TI_GTL_E!M31+TI_NSP_E!M31</f>
        <v>69.188907996560616</v>
      </c>
      <c r="N31" s="10">
        <f>TI_EHG_E!N31+TI_CO_E!N31+TI_BF_E!N31+TI_GW_E!N31+TI_RPI_E!N31+TI_PF_E!N31+TI_BKBPB_E!N31+TI_CL_E!N31+TI_BNG_E!N31+TI_LBB_E!N31+TI_CPP_E!N31+TI_GTL_E!N31+TI_NSP_E!N31</f>
        <v>78.530180567497851</v>
      </c>
      <c r="O31" s="10">
        <f>TI_EHG_E!O31+TI_CO_E!O31+TI_BF_E!O31+TI_GW_E!O31+TI_RPI_E!O31+TI_PF_E!O31+TI_BKBPB_E!O31+TI_CL_E!O31+TI_BNG_E!O31+TI_LBB_E!O31+TI_CPP_E!O31+TI_GTL_E!O31+TI_NSP_E!O31</f>
        <v>64.251934651762681</v>
      </c>
      <c r="P31" s="10">
        <f>TI_EHG_E!P31+TI_CO_E!P31+TI_BF_E!P31+TI_GW_E!P31+TI_RPI_E!P31+TI_PF_E!P31+TI_BKBPB_E!P31+TI_CL_E!P31+TI_BNG_E!P31+TI_LBB_E!P31+TI_CPP_E!P31+TI_GTL_E!P31+TI_NSP_E!P31</f>
        <v>70.371195184866721</v>
      </c>
      <c r="Q31" s="10">
        <f>TI_EHG_E!Q31+TI_CO_E!Q31+TI_BF_E!Q31+TI_GW_E!Q31+TI_RPI_E!Q31+TI_PF_E!Q31+TI_BKBPB_E!Q31+TI_CL_E!Q31+TI_BNG_E!Q31+TI_LBB_E!Q31+TI_CPP_E!Q31+TI_GTL_E!Q31+TI_NSP_E!Q31</f>
        <v>59.15253654342218</v>
      </c>
      <c r="R31" s="10">
        <f>TI_EHG_E!R31+TI_CO_E!R31+TI_BF_E!R31+TI_GW_E!R31+TI_RPI_E!R31+TI_PF_E!R31+TI_BKBPB_E!R31+TI_CL_E!R31+TI_BNG_E!R31+TI_LBB_E!R31+TI_CPP_E!R31+TI_GTL_E!R31+TI_NSP_E!R31</f>
        <v>54.053224419604469</v>
      </c>
      <c r="S31" s="10">
        <f>TI_EHG_E!S31+TI_CO_E!S31+TI_BF_E!S31+TI_GW_E!S31+TI_RPI_E!S31+TI_PF_E!S31+TI_BKBPB_E!S31+TI_CL_E!S31+TI_BNG_E!S31+TI_LBB_E!S31+TI_CPP_E!S31+TI_GTL_E!S31+TI_NSP_E!S31</f>
        <v>67.311521926053302</v>
      </c>
      <c r="T31" s="10">
        <f>TI_EHG_E!T31+TI_CO_E!T31+TI_BF_E!T31+TI_GW_E!T31+TI_RPI_E!T31+TI_PF_E!T31+TI_BKBPB_E!T31+TI_CL_E!T31+TI_BNG_E!T31+TI_LBB_E!T31+TI_CPP_E!T31+TI_GTL_E!T31+TI_NSP_E!T31</f>
        <v>64.65984522785898</v>
      </c>
      <c r="U31" s="10">
        <f>TI_EHG_E!U31+TI_CO_E!U31+TI_BF_E!U31+TI_GW_E!U31+TI_RPI_E!U31+TI_PF_E!U31+TI_BKBPB_E!U31+TI_CL_E!U31+TI_BNG_E!U31+TI_LBB_E!U31+TI_CPP_E!U31+TI_GTL_E!U31+TI_NSP_E!U31</f>
        <v>54.461134995700768</v>
      </c>
      <c r="V31" s="10">
        <f>TI_EHG_E!V31+TI_CO_E!V31+TI_BF_E!V31+TI_GW_E!V31+TI_RPI_E!V31+TI_PF_E!V31+TI_BKBPB_E!V31+TI_CL_E!V31+TI_BNG_E!V31+TI_LBB_E!V31+TI_CPP_E!V31+TI_GTL_E!V31+TI_NSP_E!V31</f>
        <v>42.018744625967322</v>
      </c>
      <c r="W31" s="10">
        <f>TI_EHG_E!W31+TI_CO_E!W31+TI_BF_E!W31+TI_GW_E!W31+TI_RPI_E!W31+TI_PF_E!W31+TI_BKBPB_E!W31+TI_CL_E!W31+TI_BNG_E!W31+TI_LBB_E!W31+TI_CPP_E!W31+TI_GTL_E!W31+TI_NSP_E!W31</f>
        <v>41.406792777300083</v>
      </c>
      <c r="X31" s="10">
        <f>TI_EHG_E!X31+TI_CO_E!X31+TI_BF_E!X31+TI_GW_E!X31+TI_RPI_E!X31+TI_PF_E!X31+TI_BKBPB_E!X31+TI_CL_E!X31+TI_BNG_E!X31+TI_LBB_E!X31+TI_CPP_E!X31+TI_GTL_E!X31+TI_NSP_E!X31</f>
        <v>46.40421324161651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0</v>
      </c>
      <c r="D32" s="10">
        <f>TI_EHG_E!D32+TI_CO_E!D32+TI_BF_E!D32+TI_GW_E!D32+TI_RPI_E!D32+TI_PF_E!D32+TI_BKBPB_E!D32+TI_CL_E!D32+TI_BNG_E!D32+TI_LBB_E!D32+TI_CPP_E!D32+TI_GTL_E!D32+TI_NSP_E!D32</f>
        <v>0</v>
      </c>
      <c r="E32" s="10">
        <f>TI_EHG_E!E32+TI_CO_E!E32+TI_BF_E!E32+TI_GW_E!E32+TI_RPI_E!E32+TI_PF_E!E32+TI_BKBPB_E!E32+TI_CL_E!E32+TI_BNG_E!E32+TI_LBB_E!E32+TI_CPP_E!E32+TI_GTL_E!E32+TI_NSP_E!E32</f>
        <v>0</v>
      </c>
      <c r="F32" s="10">
        <f>TI_EHG_E!F32+TI_CO_E!F32+TI_BF_E!F32+TI_GW_E!F32+TI_RPI_E!F32+TI_PF_E!F32+TI_BKBPB_E!F32+TI_CL_E!F32+TI_BNG_E!F32+TI_LBB_E!F32+TI_CPP_E!F32+TI_GTL_E!F32+TI_NSP_E!F32</f>
        <v>0</v>
      </c>
      <c r="G32" s="10">
        <f>TI_EHG_E!G32+TI_CO_E!G32+TI_BF_E!G32+TI_GW_E!G32+TI_RPI_E!G32+TI_PF_E!G32+TI_BKBPB_E!G32+TI_CL_E!G32+TI_BNG_E!G32+TI_LBB_E!G32+TI_CPP_E!G32+TI_GTL_E!G32+TI_NSP_E!G32</f>
        <v>0</v>
      </c>
      <c r="H32" s="10">
        <f>TI_EHG_E!H32+TI_CO_E!H32+TI_BF_E!H32+TI_GW_E!H32+TI_RPI_E!H32+TI_PF_E!H32+TI_BKBPB_E!H32+TI_CL_E!H32+TI_BNG_E!H32+TI_LBB_E!H32+TI_CPP_E!H32+TI_GTL_E!H32+TI_NSP_E!H32</f>
        <v>0</v>
      </c>
      <c r="I32" s="10">
        <f>TI_EHG_E!I32+TI_CO_E!I32+TI_BF_E!I32+TI_GW_E!I32+TI_RPI_E!I32+TI_PF_E!I32+TI_BKBPB_E!I32+TI_CL_E!I32+TI_BNG_E!I32+TI_LBB_E!I32+TI_CPP_E!I32+TI_GTL_E!I32+TI_NSP_E!I32</f>
        <v>0</v>
      </c>
      <c r="J32" s="10">
        <f>TI_EHG_E!J32+TI_CO_E!J32+TI_BF_E!J32+TI_GW_E!J32+TI_RPI_E!J32+TI_PF_E!J32+TI_BKBPB_E!J32+TI_CL_E!J32+TI_BNG_E!J32+TI_LBB_E!J32+TI_CPP_E!J32+TI_GTL_E!J32+TI_NSP_E!J32</f>
        <v>26.681685296646599</v>
      </c>
      <c r="K32" s="10">
        <f>TI_EHG_E!K32+TI_CO_E!K32+TI_BF_E!K32+TI_GW_E!K32+TI_RPI_E!K32+TI_PF_E!K32+TI_BKBPB_E!K32+TI_CL_E!K32+TI_BNG_E!K32+TI_LBB_E!K32+TI_CPP_E!K32+TI_GTL_E!K32+TI_NSP_E!K32</f>
        <v>12.76079105760963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8.120550300945828</v>
      </c>
      <c r="N32" s="10">
        <f>TI_EHG_E!N32+TI_CO_E!N32+TI_BF_E!N32+TI_GW_E!N32+TI_RPI_E!N32+TI_PF_E!N32+TI_BKBPB_E!N32+TI_CL_E!N32+TI_BNG_E!N32+TI_LBB_E!N32+TI_CPP_E!N32+TI_GTL_E!N32+TI_NSP_E!N32</f>
        <v>61.483920894239027</v>
      </c>
      <c r="O32" s="10">
        <f>TI_EHG_E!O32+TI_CO_E!O32+TI_BF_E!O32+TI_GW_E!O32+TI_RPI_E!O32+TI_PF_E!O32+TI_BKBPB_E!O32+TI_CL_E!O32+TI_BNG_E!O32+TI_LBB_E!O32+TI_CPP_E!O32+TI_GTL_E!O32+TI_NSP_E!O32</f>
        <v>168.21083404987101</v>
      </c>
      <c r="P32" s="10">
        <f>TI_EHG_E!P32+TI_CO_E!P32+TI_BF_E!P32+TI_GW_E!P32+TI_RPI_E!P32+TI_PF_E!P32+TI_BKBPB_E!P32+TI_CL_E!P32+TI_BNG_E!P32+TI_LBB_E!P32+TI_CPP_E!P32+TI_GTL_E!P32+TI_NSP_E!P32</f>
        <v>67.284350816852964</v>
      </c>
      <c r="Q32" s="10">
        <f>TI_EHG_E!Q32+TI_CO_E!Q32+TI_BF_E!Q32+TI_GW_E!Q32+TI_RPI_E!Q32+TI_PF_E!Q32+TI_BKBPB_E!Q32+TI_CL_E!Q32+TI_BNG_E!Q32+TI_LBB_E!Q32+TI_CPP_E!Q32+TI_GTL_E!Q32+TI_NSP_E!Q32</f>
        <v>72.017540842648316</v>
      </c>
      <c r="R32" s="10">
        <f>TI_EHG_E!R32+TI_CO_E!R32+TI_BF_E!R32+TI_GW_E!R32+TI_RPI_E!R32+TI_PF_E!R32+TI_BKBPB_E!R32+TI_CL_E!R32+TI_BNG_E!R32+TI_LBB_E!R32+TI_CPP_E!R32+TI_GTL_E!R32+TI_NSP_E!R32</f>
        <v>72.540842648323292</v>
      </c>
      <c r="S32" s="10">
        <f>TI_EHG_E!S32+TI_CO_E!S32+TI_BF_E!S32+TI_GW_E!S32+TI_RPI_E!S32+TI_PF_E!S32+TI_BKBPB_E!S32+TI_CL_E!S32+TI_BNG_E!S32+TI_LBB_E!S32+TI_CPP_E!S32+TI_GTL_E!S32+TI_NSP_E!S32</f>
        <v>86.316509028374881</v>
      </c>
      <c r="T32" s="10">
        <f>TI_EHG_E!T32+TI_CO_E!T32+TI_BF_E!T32+TI_GW_E!T32+TI_RPI_E!T32+TI_PF_E!T32+TI_BKBPB_E!T32+TI_CL_E!T32+TI_BNG_E!T32+TI_LBB_E!T32+TI_CPP_E!T32+TI_GTL_E!T32+TI_NSP_E!T32</f>
        <v>81.490369733447963</v>
      </c>
      <c r="U32" s="10">
        <f>TI_EHG_E!U32+TI_CO_E!U32+TI_BF_E!U32+TI_GW_E!U32+TI_RPI_E!U32+TI_PF_E!U32+TI_BKBPB_E!U32+TI_CL_E!U32+TI_BNG_E!U32+TI_LBB_E!U32+TI_CPP_E!U32+TI_GTL_E!U32+TI_NSP_E!U32</f>
        <v>88.173172828890785</v>
      </c>
      <c r="V32" s="10">
        <f>TI_EHG_E!V32+TI_CO_E!V32+TI_BF_E!V32+TI_GW_E!V32+TI_RPI_E!V32+TI_PF_E!V32+TI_BKBPB_E!V32+TI_CL_E!V32+TI_BNG_E!V32+TI_LBB_E!V32+TI_CPP_E!V32+TI_GTL_E!V32+TI_NSP_E!V32</f>
        <v>66.105932932072221</v>
      </c>
      <c r="W32" s="10">
        <f>TI_EHG_E!W32+TI_CO_E!W32+TI_BF_E!W32+TI_GW_E!W32+TI_RPI_E!W32+TI_PF_E!W32+TI_BKBPB_E!W32+TI_CL_E!W32+TI_BNG_E!W32+TI_LBB_E!W32+TI_CPP_E!W32+TI_GTL_E!W32+TI_NSP_E!W32</f>
        <v>65.274720550300941</v>
      </c>
      <c r="X32" s="10">
        <f>TI_EHG_E!X32+TI_CO_E!X32+TI_BF_E!X32+TI_GW_E!X32+TI_RPI_E!X32+TI_PF_E!X32+TI_BKBPB_E!X32+TI_CL_E!X32+TI_BNG_E!X32+TI_LBB_E!X32+TI_CPP_E!X32+TI_GTL_E!X32+TI_NSP_E!X32</f>
        <v>58.266466036113499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495.75666380051592</v>
      </c>
      <c r="D33" s="29">
        <f t="shared" si="18"/>
        <v>613.21358555460006</v>
      </c>
      <c r="E33" s="29">
        <f t="shared" si="18"/>
        <v>600.56251074806528</v>
      </c>
      <c r="F33" s="29">
        <f t="shared" si="18"/>
        <v>835.34058469475485</v>
      </c>
      <c r="G33" s="29">
        <f t="shared" si="18"/>
        <v>461.78701633705924</v>
      </c>
      <c r="H33" s="29">
        <f t="shared" si="18"/>
        <v>539.15743766122091</v>
      </c>
      <c r="I33" s="29">
        <f t="shared" si="18"/>
        <v>542.03998280309531</v>
      </c>
      <c r="J33" s="29">
        <f t="shared" si="18"/>
        <v>585.86345657781601</v>
      </c>
      <c r="K33" s="29">
        <f t="shared" si="18"/>
        <v>498.00206362854681</v>
      </c>
      <c r="L33" s="29">
        <f t="shared" si="18"/>
        <v>512.34737747205509</v>
      </c>
      <c r="M33" s="29">
        <f t="shared" si="18"/>
        <v>170.35511607910576</v>
      </c>
      <c r="N33" s="29">
        <f t="shared" si="18"/>
        <v>207.96732588134134</v>
      </c>
      <c r="O33" s="29">
        <f t="shared" si="18"/>
        <v>152.22519346517626</v>
      </c>
      <c r="P33" s="29">
        <f t="shared" si="18"/>
        <v>65.194239036973357</v>
      </c>
      <c r="Q33" s="29">
        <f t="shared" si="18"/>
        <v>45.677901977644019</v>
      </c>
      <c r="R33" s="29">
        <f t="shared" si="18"/>
        <v>68.034307824591579</v>
      </c>
      <c r="S33" s="29">
        <f t="shared" si="18"/>
        <v>21.469217540842649</v>
      </c>
      <c r="T33" s="29">
        <f t="shared" si="18"/>
        <v>53.638779019776436</v>
      </c>
      <c r="U33" s="29">
        <f t="shared" si="18"/>
        <v>18.694067067927769</v>
      </c>
      <c r="V33" s="29">
        <f t="shared" si="18"/>
        <v>11.824333619948408</v>
      </c>
      <c r="W33" s="29">
        <f t="shared" si="18"/>
        <v>9.8707652622527942</v>
      </c>
      <c r="X33" s="29">
        <f t="shared" ref="X33" si="19">SUM(X34:X50)</f>
        <v>9.5939810834049872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9.2805674978503863</v>
      </c>
      <c r="D34" s="10">
        <f>TI_EHG_E!D34+TI_CO_E!D34+TI_BF_E!D34+TI_GW_E!D34+TI_RPI_E!D34+TI_PF_E!D34+TI_BKBPB_E!D34+TI_CL_E!D34+TI_BNG_E!D34+TI_LBB_E!D34+TI_CPP_E!D34+TI_GTL_E!D34+TI_NSP_E!D34</f>
        <v>5.8003439380911432</v>
      </c>
      <c r="E34" s="10">
        <f>TI_EHG_E!E34+TI_CO_E!E34+TI_BF_E!E34+TI_GW_E!E34+TI_RPI_E!E34+TI_PF_E!E34+TI_BKBPB_E!E34+TI_CL_E!E34+TI_BNG_E!E34+TI_LBB_E!E34+TI_CPP_E!E34+TI_GTL_E!E34+TI_NSP_E!E34</f>
        <v>5.8003439380911432</v>
      </c>
      <c r="F34" s="10">
        <f>TI_EHG_E!F34+TI_CO_E!F34+TI_BF_E!F34+TI_GW_E!F34+TI_RPI_E!F34+TI_PF_E!F34+TI_BKBPB_E!F34+TI_CL_E!F34+TI_BNG_E!F34+TI_LBB_E!F34+TI_CPP_E!F34+TI_GTL_E!F34+TI_NSP_E!F34</f>
        <v>6.960447119518486</v>
      </c>
      <c r="G34" s="10">
        <f>TI_EHG_E!G34+TI_CO_E!G34+TI_BF_E!G34+TI_GW_E!G34+TI_RPI_E!G34+TI_PF_E!G34+TI_BKBPB_E!G34+TI_CL_E!G34+TI_BNG_E!G34+TI_LBB_E!G34+TI_CPP_E!G34+TI_GTL_E!G34+TI_NSP_E!G34</f>
        <v>4.6403267411865858</v>
      </c>
      <c r="H34" s="10">
        <f>TI_EHG_E!H34+TI_CO_E!H34+TI_BF_E!H34+TI_GW_E!H34+TI_RPI_E!H34+TI_PF_E!H34+TI_BKBPB_E!H34+TI_CL_E!H34+TI_BNG_E!H34+TI_LBB_E!H34+TI_CPP_E!H34+TI_GTL_E!H34+TI_NSP_E!H34</f>
        <v>3.480223559759243</v>
      </c>
      <c r="I34" s="10">
        <f>TI_EHG_E!I34+TI_CO_E!I34+TI_BF_E!I34+TI_GW_E!I34+TI_RPI_E!I34+TI_PF_E!I34+TI_BKBPB_E!I34+TI_CL_E!I34+TI_BNG_E!I34+TI_LBB_E!I34+TI_CPP_E!I34+TI_GTL_E!I34+TI_NSP_E!I34</f>
        <v>2.3201203783319002</v>
      </c>
      <c r="J34" s="10">
        <f>TI_EHG_E!J34+TI_CO_E!J34+TI_BF_E!J34+TI_GW_E!J34+TI_RPI_E!J34+TI_PF_E!J34+TI_BKBPB_E!J34+TI_CL_E!J34+TI_BNG_E!J34+TI_LBB_E!J34+TI_CPP_E!J34+TI_GTL_E!J34+TI_NSP_E!J34</f>
        <v>1.160103181427343</v>
      </c>
      <c r="K34" s="10">
        <f>TI_EHG_E!K34+TI_CO_E!K34+TI_BF_E!K34+TI_GW_E!K34+TI_RPI_E!K34+TI_PF_E!K34+TI_BKBPB_E!K34+TI_CL_E!K34+TI_BNG_E!K34+TI_LBB_E!K34+TI_CPP_E!K34+TI_GTL_E!K34+TI_NSP_E!K34</f>
        <v>0</v>
      </c>
      <c r="L34" s="10">
        <f>TI_EHG_E!L34+TI_CO_E!L34+TI_BF_E!L34+TI_GW_E!L34+TI_RPI_E!L34+TI_PF_E!L34+TI_BKBPB_E!L34+TI_CL_E!L34+TI_BNG_E!L34+TI_LBB_E!L34+TI_CPP_E!L34+TI_GTL_E!L34+TI_NSP_E!L34</f>
        <v>0</v>
      </c>
      <c r="M34" s="10">
        <f>TI_EHG_E!M34+TI_CO_E!M34+TI_BF_E!M34+TI_GW_E!M34+TI_RPI_E!M34+TI_PF_E!M34+TI_BKBPB_E!M34+TI_CL_E!M34+TI_BNG_E!M34+TI_LBB_E!M34+TI_CPP_E!M34+TI_GTL_E!M34+TI_NSP_E!M34</f>
        <v>1.160103181427343</v>
      </c>
      <c r="N34" s="10">
        <f>TI_EHG_E!N34+TI_CO_E!N34+TI_BF_E!N34+TI_GW_E!N34+TI_RPI_E!N34+TI_PF_E!N34+TI_BKBPB_E!N34+TI_CL_E!N34+TI_BNG_E!N34+TI_LBB_E!N34+TI_CPP_E!N34+TI_GTL_E!N34+TI_NSP_E!N34</f>
        <v>1.160103181427343</v>
      </c>
      <c r="O34" s="10">
        <f>TI_EHG_E!O34+TI_CO_E!O34+TI_BF_E!O34+TI_GW_E!O34+TI_RPI_E!O34+TI_PF_E!O34+TI_BKBPB_E!O34+TI_CL_E!O34+TI_BNG_E!O34+TI_LBB_E!O34+TI_CPP_E!O34+TI_GTL_E!O34+TI_NSP_E!O34</f>
        <v>3.2960447119518479</v>
      </c>
      <c r="P34" s="10">
        <f>TI_EHG_E!P34+TI_CO_E!P34+TI_BF_E!P34+TI_GW_E!P34+TI_RPI_E!P34+TI_PF_E!P34+TI_BKBPB_E!P34+TI_CL_E!P34+TI_BNG_E!P34+TI_LBB_E!P34+TI_CPP_E!P34+TI_GTL_E!P34+TI_NSP_E!P34</f>
        <v>2.1974204643164228</v>
      </c>
      <c r="Q34" s="10">
        <f>TI_EHG_E!Q34+TI_CO_E!Q34+TI_BF_E!Q34+TI_GW_E!Q34+TI_RPI_E!Q34+TI_PF_E!Q34+TI_BKBPB_E!Q34+TI_CL_E!Q34+TI_BNG_E!Q34+TI_LBB_E!Q34+TI_CPP_E!Q34+TI_GTL_E!Q34+TI_NSP_E!Q34</f>
        <v>2.034995700773861</v>
      </c>
      <c r="R34" s="10">
        <f>TI_EHG_E!R34+TI_CO_E!R34+TI_BF_E!R34+TI_GW_E!R34+TI_RPI_E!R34+TI_PF_E!R34+TI_BKBPB_E!R34+TI_CL_E!R34+TI_BNG_E!R34+TI_LBB_E!R34+TI_CPP_E!R34+TI_GTL_E!R34+TI_NSP_E!R34</f>
        <v>3.0524505588993982</v>
      </c>
      <c r="S34" s="10">
        <f>TI_EHG_E!S34+TI_CO_E!S34+TI_BF_E!S34+TI_GW_E!S34+TI_RPI_E!S34+TI_PF_E!S34+TI_BKBPB_E!S34+TI_CL_E!S34+TI_BNG_E!S34+TI_LBB_E!S34+TI_CPP_E!S34+TI_GTL_E!S34+TI_NSP_E!S34</f>
        <v>3.0524505588993982</v>
      </c>
      <c r="T34" s="10">
        <f>TI_EHG_E!T34+TI_CO_E!T34+TI_BF_E!T34+TI_GW_E!T34+TI_RPI_E!T34+TI_PF_E!T34+TI_BKBPB_E!T34+TI_CL_E!T34+TI_BNG_E!T34+TI_LBB_E!T34+TI_CPP_E!T34+TI_GTL_E!T34+TI_NSP_E!T34</f>
        <v>4.6803955288048149</v>
      </c>
      <c r="U34" s="10">
        <f>TI_EHG_E!U34+TI_CO_E!U34+TI_BF_E!U34+TI_GW_E!U34+TI_RPI_E!U34+TI_PF_E!U34+TI_BKBPB_E!U34+TI_CL_E!U34+TI_BNG_E!U34+TI_LBB_E!U34+TI_CPP_E!U34+TI_GTL_E!U34+TI_NSP_E!U34</f>
        <v>4.7822012037833188</v>
      </c>
      <c r="V34" s="10">
        <f>TI_EHG_E!V34+TI_CO_E!V34+TI_BF_E!V34+TI_GW_E!V34+TI_RPI_E!V34+TI_PF_E!V34+TI_BKBPB_E!V34+TI_CL_E!V34+TI_BNG_E!V34+TI_LBB_E!V34+TI_CPP_E!V34+TI_GTL_E!V34+TI_NSP_E!V34</f>
        <v>1.2209802235597591</v>
      </c>
      <c r="W34" s="10">
        <f>TI_EHG_E!W34+TI_CO_E!W34+TI_BF_E!W34+TI_GW_E!W34+TI_RPI_E!W34+TI_PF_E!W34+TI_BKBPB_E!W34+TI_CL_E!W34+TI_BNG_E!W34+TI_LBB_E!W34+TI_CPP_E!W34+TI_GTL_E!W34+TI_NSP_E!W34</f>
        <v>2.9507308684436802</v>
      </c>
      <c r="X34" s="10">
        <f>TI_EHG_E!X34+TI_CO_E!X34+TI_BF_E!X34+TI_GW_E!X34+TI_RPI_E!X34+TI_PF_E!X34+TI_BKBPB_E!X34+TI_CL_E!X34+TI_BNG_E!X34+TI_LBB_E!X34+TI_CPP_E!X34+TI_GTL_E!X34+TI_NSP_E!X34</f>
        <v>2.5436801375752358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12.31943250214961</v>
      </c>
      <c r="D36" s="10">
        <f>TI_EHG_E!D36+TI_CO_E!D36+TI_BF_E!D36+TI_GW_E!D36+TI_RPI_E!D36+TI_PF_E!D36+TI_BKBPB_E!D36+TI_CL_E!D36+TI_BNG_E!D36+TI_LBB_E!D36+TI_CPP_E!D36+TI_GTL_E!D36+TI_NSP_E!D36</f>
        <v>14.559329320722266</v>
      </c>
      <c r="E36" s="10">
        <f>TI_EHG_E!E36+TI_CO_E!E36+TI_BF_E!E36+TI_GW_E!E36+TI_RPI_E!E36+TI_PF_E!E36+TI_BKBPB_E!E36+TI_CL_E!E36+TI_BNG_E!E36+TI_LBB_E!E36+TI_CPP_E!E36+TI_GTL_E!E36+TI_NSP_E!E36</f>
        <v>14.783319002579541</v>
      </c>
      <c r="F36" s="10">
        <f>TI_EHG_E!F36+TI_CO_E!F36+TI_BF_E!F36+TI_GW_E!F36+TI_RPI_E!F36+TI_PF_E!F36+TI_BKBPB_E!F36+TI_CL_E!F36+TI_BNG_E!F36+TI_LBB_E!F36+TI_CPP_E!F36+TI_GTL_E!F36+TI_NSP_E!F36</f>
        <v>14.55932932072227</v>
      </c>
      <c r="G36" s="10">
        <f>TI_EHG_E!G36+TI_CO_E!G36+TI_BF_E!G36+TI_GW_E!G36+TI_RPI_E!G36+TI_PF_E!G36+TI_BKBPB_E!G36+TI_CL_E!G36+TI_BNG_E!G36+TI_LBB_E!G36+TI_CPP_E!G36+TI_GTL_E!G36+TI_NSP_E!G36</f>
        <v>13.775408426483233</v>
      </c>
      <c r="H36" s="10">
        <f>TI_EHG_E!H36+TI_CO_E!H36+TI_BF_E!H36+TI_GW_E!H36+TI_RPI_E!H36+TI_PF_E!H36+TI_BKBPB_E!H36+TI_CL_E!H36+TI_BNG_E!H36+TI_LBB_E!H36+TI_CPP_E!H36+TI_GTL_E!H36+TI_NSP_E!H36</f>
        <v>14.559329320722268</v>
      </c>
      <c r="I36" s="10">
        <f>TI_EHG_E!I36+TI_CO_E!I36+TI_BF_E!I36+TI_GW_E!I36+TI_RPI_E!I36+TI_PF_E!I36+TI_BKBPB_E!I36+TI_CL_E!I36+TI_BNG_E!I36+TI_LBB_E!I36+TI_CPP_E!I36+TI_GTL_E!I36+TI_NSP_E!I36</f>
        <v>14.559329320722268</v>
      </c>
      <c r="J36" s="10">
        <f>TI_EHG_E!J36+TI_CO_E!J36+TI_BF_E!J36+TI_GW_E!J36+TI_RPI_E!J36+TI_PF_E!J36+TI_BKBPB_E!J36+TI_CL_E!J36+TI_BNG_E!J36+TI_LBB_E!J36+TI_CPP_E!J36+TI_GTL_E!J36+TI_NSP_E!J36</f>
        <v>11.199484092863278</v>
      </c>
      <c r="K36" s="10">
        <f>TI_EHG_E!K36+TI_CO_E!K36+TI_BF_E!K36+TI_GW_E!K36+TI_RPI_E!K36+TI_PF_E!K36+TI_BKBPB_E!K36+TI_CL_E!K36+TI_BNG_E!K36+TI_LBB_E!K36+TI_CPP_E!K36+TI_GTL_E!K36+TI_NSP_E!K36</f>
        <v>5.5997420464316416</v>
      </c>
      <c r="L36" s="10">
        <f>TI_EHG_E!L36+TI_CO_E!L36+TI_BF_E!L36+TI_GW_E!L36+TI_RPI_E!L36+TI_PF_E!L36+TI_BKBPB_E!L36+TI_CL_E!L36+TI_BNG_E!L36+TI_LBB_E!L36+TI_CPP_E!L36+TI_GTL_E!L36+TI_NSP_E!L36</f>
        <v>2.2398968185726571</v>
      </c>
      <c r="M36" s="10">
        <f>TI_EHG_E!M36+TI_CO_E!M36+TI_BF_E!M36+TI_GW_E!M36+TI_RPI_E!M36+TI_PF_E!M36+TI_BKBPB_E!M36+TI_CL_E!M36+TI_BNG_E!M36+TI_LBB_E!M36+TI_CPP_E!M36+TI_GTL_E!M36+TI_NSP_E!M36</f>
        <v>0</v>
      </c>
      <c r="N36" s="10">
        <f>TI_EHG_E!N36+TI_CO_E!N36+TI_BF_E!N36+TI_GW_E!N36+TI_RPI_E!N36+TI_PF_E!N36+TI_BKBPB_E!N36+TI_CL_E!N36+TI_BNG_E!N36+TI_LBB_E!N36+TI_CPP_E!N36+TI_GTL_E!N36+TI_NSP_E!N36</f>
        <v>0</v>
      </c>
      <c r="O36" s="10">
        <f>TI_EHG_E!O36+TI_CO_E!O36+TI_BF_E!O36+TI_GW_E!O36+TI_RPI_E!O36+TI_PF_E!O36+TI_BKBPB_E!O36+TI_CL_E!O36+TI_BNG_E!O36+TI_LBB_E!O36+TI_CPP_E!O36+TI_GTL_E!O36+TI_NSP_E!O36</f>
        <v>1.1199484092863281</v>
      </c>
      <c r="P36" s="10">
        <f>TI_EHG_E!P36+TI_CO_E!P36+TI_BF_E!P36+TI_GW_E!P36+TI_RPI_E!P36+TI_PF_E!P36+TI_BKBPB_E!P36+TI_CL_E!P36+TI_BNG_E!P36+TI_LBB_E!P36+TI_CPP_E!P36+TI_GTL_E!P36+TI_NSP_E!P36</f>
        <v>0</v>
      </c>
      <c r="Q36" s="10">
        <f>TI_EHG_E!Q36+TI_CO_E!Q36+TI_BF_E!Q36+TI_GW_E!Q36+TI_RPI_E!Q36+TI_PF_E!Q36+TI_BKBPB_E!Q36+TI_CL_E!Q36+TI_BNG_E!Q36+TI_LBB_E!Q36+TI_CPP_E!Q36+TI_GTL_E!Q36+TI_NSP_E!Q36</f>
        <v>0</v>
      </c>
      <c r="R36" s="10">
        <f>TI_EHG_E!R36+TI_CO_E!R36+TI_BF_E!R36+TI_GW_E!R36+TI_RPI_E!R36+TI_PF_E!R36+TI_BKBPB_E!R36+TI_CL_E!R36+TI_BNG_E!R36+TI_LBB_E!R36+TI_CPP_E!R36+TI_GTL_E!R36+TI_NSP_E!R36</f>
        <v>0</v>
      </c>
      <c r="S36" s="10">
        <f>TI_EHG_E!S36+TI_CO_E!S36+TI_BF_E!S36+TI_GW_E!S36+TI_RPI_E!S36+TI_PF_E!S36+TI_BKBPB_E!S36+TI_CL_E!S36+TI_BNG_E!S36+TI_LBB_E!S36+TI_CPP_E!S36+TI_GTL_E!S36+TI_NSP_E!S36</f>
        <v>0</v>
      </c>
      <c r="T36" s="10">
        <f>TI_EHG_E!T36+TI_CO_E!T36+TI_BF_E!T36+TI_GW_E!T36+TI_RPI_E!T36+TI_PF_E!T36+TI_BKBPB_E!T36+TI_CL_E!T36+TI_BNG_E!T36+TI_LBB_E!T36+TI_CPP_E!T36+TI_GTL_E!T36+TI_NSP_E!T36</f>
        <v>0</v>
      </c>
      <c r="U36" s="10">
        <f>TI_EHG_E!U36+TI_CO_E!U36+TI_BF_E!U36+TI_GW_E!U36+TI_RPI_E!U36+TI_PF_E!U36+TI_BKBPB_E!U36+TI_CL_E!U36+TI_BNG_E!U36+TI_LBB_E!U36+TI_CPP_E!U36+TI_GTL_E!U36+TI_NSP_E!U36</f>
        <v>0</v>
      </c>
      <c r="V36" s="10">
        <f>TI_EHG_E!V36+TI_CO_E!V36+TI_BF_E!V36+TI_GW_E!V36+TI_RPI_E!V36+TI_PF_E!V36+TI_BKBPB_E!V36+TI_CL_E!V36+TI_BNG_E!V36+TI_LBB_E!V36+TI_CPP_E!V36+TI_GTL_E!V36+TI_NSP_E!V36</f>
        <v>0</v>
      </c>
      <c r="W36" s="10">
        <f>TI_EHG_E!W36+TI_CO_E!W36+TI_BF_E!W36+TI_GW_E!W36+TI_RPI_E!W36+TI_PF_E!W36+TI_BKBPB_E!W36+TI_CL_E!W36+TI_BNG_E!W36+TI_LBB_E!W36+TI_CPP_E!W36+TI_GTL_E!W36+TI_NSP_E!W36</f>
        <v>0</v>
      </c>
      <c r="X36" s="10">
        <f>TI_EHG_E!X36+TI_CO_E!X36+TI_BF_E!X36+TI_GW_E!X36+TI_RPI_E!X36+TI_PF_E!X36+TI_BKBPB_E!X36+TI_CL_E!X36+TI_BNG_E!X36+TI_LBB_E!X36+TI_CPP_E!X36+TI_GTL_E!X36+TI_NSP_E!X36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0</v>
      </c>
      <c r="F37" s="10">
        <f>TI_EHG_E!F37+TI_CO_E!F37+TI_BF_E!F37+TI_GW_E!F37+TI_RPI_E!F37+TI_PF_E!F37+TI_BKBPB_E!F37+TI_CL_E!F37+TI_BNG_E!F37+TI_LBB_E!F37+TI_CPP_E!F37+TI_GTL_E!F37+TI_NSP_E!F37</f>
        <v>0</v>
      </c>
      <c r="G37" s="10">
        <f>TI_EHG_E!G37+TI_CO_E!G37+TI_BF_E!G37+TI_GW_E!G37+TI_RPI_E!G37+TI_PF_E!G37+TI_BKBPB_E!G37+TI_CL_E!G37+TI_BNG_E!G37+TI_LBB_E!G37+TI_CPP_E!G37+TI_GTL_E!G37+TI_NSP_E!G37</f>
        <v>0</v>
      </c>
      <c r="H37" s="10">
        <f>TI_EHG_E!H37+TI_CO_E!H37+TI_BF_E!H37+TI_GW_E!H37+TI_RPI_E!H37+TI_PF_E!H37+TI_BKBPB_E!H37+TI_CL_E!H37+TI_BNG_E!H37+TI_LBB_E!H37+TI_CPP_E!H37+TI_GTL_E!H37+TI_NSP_E!H37</f>
        <v>0</v>
      </c>
      <c r="I37" s="10">
        <f>TI_EHG_E!I37+TI_CO_E!I37+TI_BF_E!I37+TI_GW_E!I37+TI_RPI_E!I37+TI_PF_E!I37+TI_BKBPB_E!I37+TI_CL_E!I37+TI_BNG_E!I37+TI_LBB_E!I37+TI_CPP_E!I37+TI_GTL_E!I37+TI_NSP_E!I37</f>
        <v>0</v>
      </c>
      <c r="J37" s="10">
        <f>TI_EHG_E!J37+TI_CO_E!J37+TI_BF_E!J37+TI_GW_E!J37+TI_RPI_E!J37+TI_PF_E!J37+TI_BKBPB_E!J37+TI_CL_E!J37+TI_BNG_E!J37+TI_LBB_E!J37+TI_CPP_E!J37+TI_GTL_E!J37+TI_NSP_E!J37</f>
        <v>0</v>
      </c>
      <c r="K37" s="10">
        <f>TI_EHG_E!K37+TI_CO_E!K37+TI_BF_E!K37+TI_GW_E!K37+TI_RPI_E!K37+TI_PF_E!K37+TI_BKBPB_E!K37+TI_CL_E!K37+TI_BNG_E!K37+TI_LBB_E!K37+TI_CPP_E!K37+TI_GTL_E!K37+TI_NSP_E!K37</f>
        <v>0</v>
      </c>
      <c r="L37" s="10">
        <f>TI_EHG_E!L37+TI_CO_E!L37+TI_BF_E!L37+TI_GW_E!L37+TI_RPI_E!L37+TI_PF_E!L37+TI_BKBPB_E!L37+TI_CL_E!L37+TI_BNG_E!L37+TI_LBB_E!L37+TI_CPP_E!L37+TI_GTL_E!L37+TI_NSP_E!L37</f>
        <v>0</v>
      </c>
      <c r="M37" s="10">
        <f>TI_EHG_E!M37+TI_CO_E!M37+TI_BF_E!M37+TI_GW_E!M37+TI_RPI_E!M37+TI_PF_E!M37+TI_BKBPB_E!M37+TI_CL_E!M37+TI_BNG_E!M37+TI_LBB_E!M37+TI_CPP_E!M37+TI_GTL_E!M37+TI_NSP_E!M37</f>
        <v>0</v>
      </c>
      <c r="N37" s="10">
        <f>TI_EHG_E!N37+TI_CO_E!N37+TI_BF_E!N37+TI_GW_E!N37+TI_RPI_E!N37+TI_PF_E!N37+TI_BKBPB_E!N37+TI_CL_E!N37+TI_BNG_E!N37+TI_LBB_E!N37+TI_CPP_E!N37+TI_GTL_E!N37+TI_NSP_E!N37</f>
        <v>0</v>
      </c>
      <c r="O37" s="10">
        <f>TI_EHG_E!O37+TI_CO_E!O37+TI_BF_E!O37+TI_GW_E!O37+TI_RPI_E!O37+TI_PF_E!O37+TI_BKBPB_E!O37+TI_CL_E!O37+TI_BNG_E!O37+TI_LBB_E!O37+TI_CPP_E!O37+TI_GTL_E!O37+TI_NSP_E!O37</f>
        <v>0</v>
      </c>
      <c r="P37" s="10">
        <f>TI_EHG_E!P37+TI_CO_E!P37+TI_BF_E!P37+TI_GW_E!P37+TI_RPI_E!P37+TI_PF_E!P37+TI_BKBPB_E!P37+TI_CL_E!P37+TI_BNG_E!P37+TI_LBB_E!P37+TI_CPP_E!P37+TI_GTL_E!P37+TI_NSP_E!P37</f>
        <v>0</v>
      </c>
      <c r="Q37" s="10">
        <f>TI_EHG_E!Q37+TI_CO_E!Q37+TI_BF_E!Q37+TI_GW_E!Q37+TI_RPI_E!Q37+TI_PF_E!Q37+TI_BKBPB_E!Q37+TI_CL_E!Q37+TI_BNG_E!Q37+TI_LBB_E!Q37+TI_CPP_E!Q37+TI_GTL_E!Q37+TI_NSP_E!Q37</f>
        <v>0</v>
      </c>
      <c r="R37" s="10">
        <f>TI_EHG_E!R37+TI_CO_E!R37+TI_BF_E!R37+TI_GW_E!R37+TI_RPI_E!R37+TI_PF_E!R37+TI_BKBPB_E!R37+TI_CL_E!R37+TI_BNG_E!R37+TI_LBB_E!R37+TI_CPP_E!R37+TI_GTL_E!R37+TI_NSP_E!R37</f>
        <v>0</v>
      </c>
      <c r="S37" s="10">
        <f>TI_EHG_E!S37+TI_CO_E!S37+TI_BF_E!S37+TI_GW_E!S37+TI_RPI_E!S37+TI_PF_E!S37+TI_BKBPB_E!S37+TI_CL_E!S37+TI_BNG_E!S37+TI_LBB_E!S37+TI_CPP_E!S37+TI_GTL_E!S37+TI_NSP_E!S37</f>
        <v>0</v>
      </c>
      <c r="T37" s="10">
        <f>TI_EHG_E!T37+TI_CO_E!T37+TI_BF_E!T37+TI_GW_E!T37+TI_RPI_E!T37+TI_PF_E!T37+TI_BKBPB_E!T37+TI_CL_E!T37+TI_BNG_E!T37+TI_LBB_E!T37+TI_CPP_E!T37+TI_GTL_E!T37+TI_NSP_E!T37</f>
        <v>0</v>
      </c>
      <c r="U37" s="10">
        <f>TI_EHG_E!U37+TI_CO_E!U37+TI_BF_E!U37+TI_GW_E!U37+TI_RPI_E!U37+TI_PF_E!U37+TI_BKBPB_E!U37+TI_CL_E!U37+TI_BNG_E!U37+TI_LBB_E!U37+TI_CPP_E!U37+TI_GTL_E!U37+TI_NSP_E!U37</f>
        <v>0</v>
      </c>
      <c r="V37" s="10">
        <f>TI_EHG_E!V37+TI_CO_E!V37+TI_BF_E!V37+TI_GW_E!V37+TI_RPI_E!V37+TI_PF_E!V37+TI_BKBPB_E!V37+TI_CL_E!V37+TI_BNG_E!V37+TI_LBB_E!V37+TI_CPP_E!V37+TI_GTL_E!V37+TI_NSP_E!V37</f>
        <v>0</v>
      </c>
      <c r="W37" s="10">
        <f>TI_EHG_E!W37+TI_CO_E!W37+TI_BF_E!W37+TI_GW_E!W37+TI_RPI_E!W37+TI_PF_E!W37+TI_BKBPB_E!W37+TI_CL_E!W37+TI_BNG_E!W37+TI_LBB_E!W37+TI_CPP_E!W37+TI_GTL_E!W37+TI_NSP_E!W37</f>
        <v>0</v>
      </c>
      <c r="X37" s="10">
        <f>TI_EHG_E!X37+TI_CO_E!X37+TI_BF_E!X37+TI_GW_E!X37+TI_RPI_E!X37+TI_PF_E!X37+TI_BKBPB_E!X37+TI_CL_E!X37+TI_BNG_E!X37+TI_LBB_E!X37+TI_CPP_E!X37+TI_GTL_E!X37+TI_NSP_E!X37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0</v>
      </c>
      <c r="D40" s="10">
        <f>TI_EHG_E!D40+TI_CO_E!D40+TI_BF_E!D40+TI_GW_E!D40+TI_RPI_E!D40+TI_PF_E!D40+TI_BKBPB_E!D40+TI_CL_E!D40+TI_BNG_E!D40+TI_LBB_E!D40+TI_CPP_E!D40+TI_GTL_E!D40+TI_NSP_E!D40</f>
        <v>0</v>
      </c>
      <c r="E40" s="10">
        <f>TI_EHG_E!E40+TI_CO_E!E40+TI_BF_E!E40+TI_GW_E!E40+TI_RPI_E!E40+TI_PF_E!E40+TI_BKBPB_E!E40+TI_CL_E!E40+TI_BNG_E!E40+TI_LBB_E!E40+TI_CPP_E!E40+TI_GTL_E!E40+TI_NSP_E!E40</f>
        <v>0</v>
      </c>
      <c r="F40" s="10">
        <f>TI_EHG_E!F40+TI_CO_E!F40+TI_BF_E!F40+TI_GW_E!F40+TI_RPI_E!F40+TI_PF_E!F40+TI_BKBPB_E!F40+TI_CL_E!F40+TI_BNG_E!F40+TI_LBB_E!F40+TI_CPP_E!F40+TI_GTL_E!F40+TI_NSP_E!F40</f>
        <v>0</v>
      </c>
      <c r="G40" s="10">
        <f>TI_EHG_E!G40+TI_CO_E!G40+TI_BF_E!G40+TI_GW_E!G40+TI_RPI_E!G40+TI_PF_E!G40+TI_BKBPB_E!G40+TI_CL_E!G40+TI_BNG_E!G40+TI_LBB_E!G40+TI_CPP_E!G40+TI_GTL_E!G40+TI_NSP_E!G40</f>
        <v>0</v>
      </c>
      <c r="H40" s="10">
        <f>TI_EHG_E!H40+TI_CO_E!H40+TI_BF_E!H40+TI_GW_E!H40+TI_RPI_E!H40+TI_PF_E!H40+TI_BKBPB_E!H40+TI_CL_E!H40+TI_BNG_E!H40+TI_LBB_E!H40+TI_CPP_E!H40+TI_GTL_E!H40+TI_NSP_E!H40</f>
        <v>0</v>
      </c>
      <c r="I40" s="10">
        <f>TI_EHG_E!I40+TI_CO_E!I40+TI_BF_E!I40+TI_GW_E!I40+TI_RPI_E!I40+TI_PF_E!I40+TI_BKBPB_E!I40+TI_CL_E!I40+TI_BNG_E!I40+TI_LBB_E!I40+TI_CPP_E!I40+TI_GTL_E!I40+TI_NSP_E!I40</f>
        <v>0</v>
      </c>
      <c r="J40" s="10">
        <f>TI_EHG_E!J40+TI_CO_E!J40+TI_BF_E!J40+TI_GW_E!J40+TI_RPI_E!J40+TI_PF_E!J40+TI_BKBPB_E!J40+TI_CL_E!J40+TI_BNG_E!J40+TI_LBB_E!J40+TI_CPP_E!J40+TI_GTL_E!J40+TI_NSP_E!J40</f>
        <v>0</v>
      </c>
      <c r="K40" s="10">
        <f>TI_EHG_E!K40+TI_CO_E!K40+TI_BF_E!K40+TI_GW_E!K40+TI_RPI_E!K40+TI_PF_E!K40+TI_BKBPB_E!K40+TI_CL_E!K40+TI_BNG_E!K40+TI_LBB_E!K40+TI_CPP_E!K40+TI_GTL_E!K40+TI_NSP_E!K40</f>
        <v>0</v>
      </c>
      <c r="L40" s="10">
        <f>TI_EHG_E!L40+TI_CO_E!L40+TI_BF_E!L40+TI_GW_E!L40+TI_RPI_E!L40+TI_PF_E!L40+TI_BKBPB_E!L40+TI_CL_E!L40+TI_BNG_E!L40+TI_LBB_E!L40+TI_CPP_E!L40+TI_GTL_E!L40+TI_NSP_E!L40</f>
        <v>0</v>
      </c>
      <c r="M40" s="10">
        <f>TI_EHG_E!M40+TI_CO_E!M40+TI_BF_E!M40+TI_GW_E!M40+TI_RPI_E!M40+TI_PF_E!M40+TI_BKBPB_E!M40+TI_CL_E!M40+TI_BNG_E!M40+TI_LBB_E!M40+TI_CPP_E!M40+TI_GTL_E!M40+TI_NSP_E!M40</f>
        <v>0</v>
      </c>
      <c r="N40" s="10">
        <f>TI_EHG_E!N40+TI_CO_E!N40+TI_BF_E!N40+TI_GW_E!N40+TI_RPI_E!N40+TI_PF_E!N40+TI_BKBPB_E!N40+TI_CL_E!N40+TI_BNG_E!N40+TI_LBB_E!N40+TI_CPP_E!N40+TI_GTL_E!N40+TI_NSP_E!N40</f>
        <v>0</v>
      </c>
      <c r="O40" s="10">
        <f>TI_EHG_E!O40+TI_CO_E!O40+TI_BF_E!O40+TI_GW_E!O40+TI_RPI_E!O40+TI_PF_E!O40+TI_BKBPB_E!O40+TI_CL_E!O40+TI_BNG_E!O40+TI_LBB_E!O40+TI_CPP_E!O40+TI_GTL_E!O40+TI_NSP_E!O40</f>
        <v>0</v>
      </c>
      <c r="P40" s="10">
        <f>TI_EHG_E!P40+TI_CO_E!P40+TI_BF_E!P40+TI_GW_E!P40+TI_RPI_E!P40+TI_PF_E!P40+TI_BKBPB_E!P40+TI_CL_E!P40+TI_BNG_E!P40+TI_LBB_E!P40+TI_CPP_E!P40+TI_GTL_E!P40+TI_NSP_E!P40</f>
        <v>0</v>
      </c>
      <c r="Q40" s="10">
        <f>TI_EHG_E!Q40+TI_CO_E!Q40+TI_BF_E!Q40+TI_GW_E!Q40+TI_RPI_E!Q40+TI_PF_E!Q40+TI_BKBPB_E!Q40+TI_CL_E!Q40+TI_BNG_E!Q40+TI_LBB_E!Q40+TI_CPP_E!Q40+TI_GTL_E!Q40+TI_NSP_E!Q40</f>
        <v>0</v>
      </c>
      <c r="R40" s="10">
        <f>TI_EHG_E!R40+TI_CO_E!R40+TI_BF_E!R40+TI_GW_E!R40+TI_RPI_E!R40+TI_PF_E!R40+TI_BKBPB_E!R40+TI_CL_E!R40+TI_BNG_E!R40+TI_LBB_E!R40+TI_CPP_E!R40+TI_GTL_E!R40+TI_NSP_E!R40</f>
        <v>0</v>
      </c>
      <c r="S40" s="10">
        <f>TI_EHG_E!S40+TI_CO_E!S40+TI_BF_E!S40+TI_GW_E!S40+TI_RPI_E!S40+TI_PF_E!S40+TI_BKBPB_E!S40+TI_CL_E!S40+TI_BNG_E!S40+TI_LBB_E!S40+TI_CPP_E!S40+TI_GTL_E!S40+TI_NSP_E!S40</f>
        <v>0</v>
      </c>
      <c r="T40" s="10">
        <f>TI_EHG_E!T40+TI_CO_E!T40+TI_BF_E!T40+TI_GW_E!T40+TI_RPI_E!T40+TI_PF_E!T40+TI_BKBPB_E!T40+TI_CL_E!T40+TI_BNG_E!T40+TI_LBB_E!T40+TI_CPP_E!T40+TI_GTL_E!T40+TI_NSP_E!T40</f>
        <v>0</v>
      </c>
      <c r="U40" s="10">
        <f>TI_EHG_E!U40+TI_CO_E!U40+TI_BF_E!U40+TI_GW_E!U40+TI_RPI_E!U40+TI_PF_E!U40+TI_BKBPB_E!U40+TI_CL_E!U40+TI_BNG_E!U40+TI_LBB_E!U40+TI_CPP_E!U40+TI_GTL_E!U40+TI_NSP_E!U40</f>
        <v>0</v>
      </c>
      <c r="V40" s="10">
        <f>TI_EHG_E!V40+TI_CO_E!V40+TI_BF_E!V40+TI_GW_E!V40+TI_RPI_E!V40+TI_PF_E!V40+TI_BKBPB_E!V40+TI_CL_E!V40+TI_BNG_E!V40+TI_LBB_E!V40+TI_CPP_E!V40+TI_GTL_E!V40+TI_NSP_E!V40</f>
        <v>0</v>
      </c>
      <c r="W40" s="10">
        <f>TI_EHG_E!W40+TI_CO_E!W40+TI_BF_E!W40+TI_GW_E!W40+TI_RPI_E!W40+TI_PF_E!W40+TI_BKBPB_E!W40+TI_CL_E!W40+TI_BNG_E!W40+TI_LBB_E!W40+TI_CPP_E!W40+TI_GTL_E!W40+TI_NSP_E!W40</f>
        <v>0</v>
      </c>
      <c r="X40" s="10">
        <f>TI_EHG_E!X40+TI_CO_E!X40+TI_BF_E!X40+TI_GW_E!X40+TI_RPI_E!X40+TI_PF_E!X40+TI_BKBPB_E!X40+TI_CL_E!X40+TI_BNG_E!X40+TI_LBB_E!X40+TI_CPP_E!X40+TI_GTL_E!X40+TI_NSP_E!X40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0</v>
      </c>
      <c r="G41" s="10">
        <f>TI_EHG_E!G41+TI_CO_E!G41+TI_BF_E!G41+TI_GW_E!G41+TI_RPI_E!G41+TI_PF_E!G41+TI_BKBPB_E!G41+TI_CL_E!G41+TI_BNG_E!G41+TI_LBB_E!G41+TI_CPP_E!G41+TI_GTL_E!G41+TI_NSP_E!G41</f>
        <v>0</v>
      </c>
      <c r="H41" s="10">
        <f>TI_EHG_E!H41+TI_CO_E!H41+TI_BF_E!H41+TI_GW_E!H41+TI_RPI_E!H41+TI_PF_E!H41+TI_BKBPB_E!H41+TI_CL_E!H41+TI_BNG_E!H41+TI_LBB_E!H41+TI_CPP_E!H41+TI_GTL_E!H41+TI_NSP_E!H41</f>
        <v>0</v>
      </c>
      <c r="I41" s="10">
        <f>TI_EHG_E!I41+TI_CO_E!I41+TI_BF_E!I41+TI_GW_E!I41+TI_RPI_E!I41+TI_PF_E!I41+TI_BKBPB_E!I41+TI_CL_E!I41+TI_BNG_E!I41+TI_LBB_E!I41+TI_CPP_E!I41+TI_GTL_E!I41+TI_NSP_E!I41</f>
        <v>0</v>
      </c>
      <c r="J41" s="10">
        <f>TI_EHG_E!J41+TI_CO_E!J41+TI_BF_E!J41+TI_GW_E!J41+TI_RPI_E!J41+TI_PF_E!J41+TI_BKBPB_E!J41+TI_CL_E!J41+TI_BNG_E!J41+TI_LBB_E!J41+TI_CPP_E!J41+TI_GTL_E!J41+TI_NSP_E!J41</f>
        <v>0</v>
      </c>
      <c r="K41" s="10">
        <f>TI_EHG_E!K41+TI_CO_E!K41+TI_BF_E!K41+TI_GW_E!K41+TI_RPI_E!K41+TI_PF_E!K41+TI_BKBPB_E!K41+TI_CL_E!K41+TI_BNG_E!K41+TI_LBB_E!K41+TI_CPP_E!K41+TI_GTL_E!K41+TI_NSP_E!K41</f>
        <v>0</v>
      </c>
      <c r="L41" s="10">
        <f>TI_EHG_E!L41+TI_CO_E!L41+TI_BF_E!L41+TI_GW_E!L41+TI_RPI_E!L41+TI_PF_E!L41+TI_BKBPB_E!L41+TI_CL_E!L41+TI_BNG_E!L41+TI_LBB_E!L41+TI_CPP_E!L41+TI_GTL_E!L41+TI_NSP_E!L41</f>
        <v>0</v>
      </c>
      <c r="M41" s="10">
        <f>TI_EHG_E!M41+TI_CO_E!M41+TI_BF_E!M41+TI_GW_E!M41+TI_RPI_E!M41+TI_PF_E!M41+TI_BKBPB_E!M41+TI_CL_E!M41+TI_BNG_E!M41+TI_LBB_E!M41+TI_CPP_E!M41+TI_GTL_E!M41+TI_NSP_E!M41</f>
        <v>0</v>
      </c>
      <c r="N41" s="10">
        <f>TI_EHG_E!N41+TI_CO_E!N41+TI_BF_E!N41+TI_GW_E!N41+TI_RPI_E!N41+TI_PF_E!N41+TI_BKBPB_E!N41+TI_CL_E!N41+TI_BNG_E!N41+TI_LBB_E!N41+TI_CPP_E!N41+TI_GTL_E!N41+TI_NSP_E!N41</f>
        <v>0</v>
      </c>
      <c r="O41" s="10">
        <f>TI_EHG_E!O41+TI_CO_E!O41+TI_BF_E!O41+TI_GW_E!O41+TI_RPI_E!O41+TI_PF_E!O41+TI_BKBPB_E!O41+TI_CL_E!O41+TI_BNG_E!O41+TI_LBB_E!O41+TI_CPP_E!O41+TI_GTL_E!O41+TI_NSP_E!O41</f>
        <v>0</v>
      </c>
      <c r="P41" s="10">
        <f>TI_EHG_E!P41+TI_CO_E!P41+TI_BF_E!P41+TI_GW_E!P41+TI_RPI_E!P41+TI_PF_E!P41+TI_BKBPB_E!P41+TI_CL_E!P41+TI_BNG_E!P41+TI_LBB_E!P41+TI_CPP_E!P41+TI_GTL_E!P41+TI_NSP_E!P41</f>
        <v>0</v>
      </c>
      <c r="Q41" s="10">
        <f>TI_EHG_E!Q41+TI_CO_E!Q41+TI_BF_E!Q41+TI_GW_E!Q41+TI_RPI_E!Q41+TI_PF_E!Q41+TI_BKBPB_E!Q41+TI_CL_E!Q41+TI_BNG_E!Q41+TI_LBB_E!Q41+TI_CPP_E!Q41+TI_GTL_E!Q41+TI_NSP_E!Q41</f>
        <v>0</v>
      </c>
      <c r="R41" s="10">
        <f>TI_EHG_E!R41+TI_CO_E!R41+TI_BF_E!R41+TI_GW_E!R41+TI_RPI_E!R41+TI_PF_E!R41+TI_BKBPB_E!R41+TI_CL_E!R41+TI_BNG_E!R41+TI_LBB_E!R41+TI_CPP_E!R41+TI_GTL_E!R41+TI_NSP_E!R41</f>
        <v>0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0</v>
      </c>
      <c r="U41" s="10">
        <f>TI_EHG_E!U41+TI_CO_E!U41+TI_BF_E!U41+TI_GW_E!U41+TI_RPI_E!U41+TI_PF_E!U41+TI_BKBPB_E!U41+TI_CL_E!U41+TI_BNG_E!U41+TI_LBB_E!U41+TI_CPP_E!U41+TI_GTL_E!U41+TI_NSP_E!U41</f>
        <v>0</v>
      </c>
      <c r="V41" s="10">
        <f>TI_EHG_E!V41+TI_CO_E!V41+TI_BF_E!V41+TI_GW_E!V41+TI_RPI_E!V41+TI_PF_E!V41+TI_BKBPB_E!V41+TI_CL_E!V41+TI_BNG_E!V41+TI_LBB_E!V41+TI_CPP_E!V41+TI_GTL_E!V41+TI_NSP_E!V41</f>
        <v>0</v>
      </c>
      <c r="W41" s="10">
        <f>TI_EHG_E!W41+TI_CO_E!W41+TI_BF_E!W41+TI_GW_E!W41+TI_RPI_E!W41+TI_PF_E!W41+TI_BKBPB_E!W41+TI_CL_E!W41+TI_BNG_E!W41+TI_LBB_E!W41+TI_CPP_E!W41+TI_GTL_E!W41+TI_NSP_E!W41</f>
        <v>0</v>
      </c>
      <c r="X41" s="10">
        <f>TI_EHG_E!X41+TI_CO_E!X41+TI_BF_E!X41+TI_GW_E!X41+TI_RPI_E!X41+TI_PF_E!X41+TI_BKBPB_E!X41+TI_CL_E!X41+TI_BNG_E!X41+TI_LBB_E!X41+TI_CPP_E!X41+TI_GTL_E!X41+TI_NSP_E!X41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0</v>
      </c>
      <c r="D42" s="10">
        <f>TI_EHG_E!D42+TI_CO_E!D42+TI_BF_E!D42+TI_GW_E!D42+TI_RPI_E!D42+TI_PF_E!D42+TI_BKBPB_E!D42+TI_CL_E!D42+TI_BNG_E!D42+TI_LBB_E!D42+TI_CPP_E!D42+TI_GTL_E!D42+TI_NSP_E!D42</f>
        <v>0</v>
      </c>
      <c r="E42" s="10">
        <f>TI_EHG_E!E42+TI_CO_E!E42+TI_BF_E!E42+TI_GW_E!E42+TI_RPI_E!E42+TI_PF_E!E42+TI_BKBPB_E!E42+TI_CL_E!E42+TI_BNG_E!E42+TI_LBB_E!E42+TI_CPP_E!E42+TI_GTL_E!E42+TI_NSP_E!E42</f>
        <v>0</v>
      </c>
      <c r="F42" s="10">
        <f>TI_EHG_E!F42+TI_CO_E!F42+TI_BF_E!F42+TI_GW_E!F42+TI_RPI_E!F42+TI_PF_E!F42+TI_BKBPB_E!F42+TI_CL_E!F42+TI_BNG_E!F42+TI_LBB_E!F42+TI_CPP_E!F42+TI_GTL_E!F42+TI_NSP_E!F42</f>
        <v>0</v>
      </c>
      <c r="G42" s="10">
        <f>TI_EHG_E!G42+TI_CO_E!G42+TI_BF_E!G42+TI_GW_E!G42+TI_RPI_E!G42+TI_PF_E!G42+TI_BKBPB_E!G42+TI_CL_E!G42+TI_BNG_E!G42+TI_LBB_E!G42+TI_CPP_E!G42+TI_GTL_E!G42+TI_NSP_E!G42</f>
        <v>0</v>
      </c>
      <c r="H42" s="10">
        <f>TI_EHG_E!H42+TI_CO_E!H42+TI_BF_E!H42+TI_GW_E!H42+TI_RPI_E!H42+TI_PF_E!H42+TI_BKBPB_E!H42+TI_CL_E!H42+TI_BNG_E!H42+TI_LBB_E!H42+TI_CPP_E!H42+TI_GTL_E!H42+TI_NSP_E!H42</f>
        <v>0</v>
      </c>
      <c r="I42" s="10">
        <f>TI_EHG_E!I42+TI_CO_E!I42+TI_BF_E!I42+TI_GW_E!I42+TI_RPI_E!I42+TI_PF_E!I42+TI_BKBPB_E!I42+TI_CL_E!I42+TI_BNG_E!I42+TI_LBB_E!I42+TI_CPP_E!I42+TI_GTL_E!I42+TI_NSP_E!I42</f>
        <v>0</v>
      </c>
      <c r="J42" s="10">
        <f>TI_EHG_E!J42+TI_CO_E!J42+TI_BF_E!J42+TI_GW_E!J42+TI_RPI_E!J42+TI_PF_E!J42+TI_BKBPB_E!J42+TI_CL_E!J42+TI_BNG_E!J42+TI_LBB_E!J42+TI_CPP_E!J42+TI_GTL_E!J42+TI_NSP_E!J42</f>
        <v>0</v>
      </c>
      <c r="K42" s="10">
        <f>TI_EHG_E!K42+TI_CO_E!K42+TI_BF_E!K42+TI_GW_E!K42+TI_RPI_E!K42+TI_PF_E!K42+TI_BKBPB_E!K42+TI_CL_E!K42+TI_BNG_E!K42+TI_LBB_E!K42+TI_CPP_E!K42+TI_GTL_E!K42+TI_NSP_E!K42</f>
        <v>0</v>
      </c>
      <c r="L42" s="10">
        <f>TI_EHG_E!L42+TI_CO_E!L42+TI_BF_E!L42+TI_GW_E!L42+TI_RPI_E!L42+TI_PF_E!L42+TI_BKBPB_E!L42+TI_CL_E!L42+TI_BNG_E!L42+TI_LBB_E!L42+TI_CPP_E!L42+TI_GTL_E!L42+TI_NSP_E!L42</f>
        <v>0</v>
      </c>
      <c r="M42" s="10">
        <f>TI_EHG_E!M42+TI_CO_E!M42+TI_BF_E!M42+TI_GW_E!M42+TI_RPI_E!M42+TI_PF_E!M42+TI_BKBPB_E!M42+TI_CL_E!M42+TI_BNG_E!M42+TI_LBB_E!M42+TI_CPP_E!M42+TI_GTL_E!M42+TI_NSP_E!M42</f>
        <v>0</v>
      </c>
      <c r="N42" s="10">
        <f>TI_EHG_E!N42+TI_CO_E!N42+TI_BF_E!N42+TI_GW_E!N42+TI_RPI_E!N42+TI_PF_E!N42+TI_BKBPB_E!N42+TI_CL_E!N42+TI_BNG_E!N42+TI_LBB_E!N42+TI_CPP_E!N42+TI_GTL_E!N42+TI_NSP_E!N42</f>
        <v>0</v>
      </c>
      <c r="O42" s="10">
        <f>TI_EHG_E!O42+TI_CO_E!O42+TI_BF_E!O42+TI_GW_E!O42+TI_RPI_E!O42+TI_PF_E!O42+TI_BKBPB_E!O42+TI_CL_E!O42+TI_BNG_E!O42+TI_LBB_E!O42+TI_CPP_E!O42+TI_GTL_E!O42+TI_NSP_E!O42</f>
        <v>0</v>
      </c>
      <c r="P42" s="10">
        <f>TI_EHG_E!P42+TI_CO_E!P42+TI_BF_E!P42+TI_GW_E!P42+TI_RPI_E!P42+TI_PF_E!P42+TI_BKBPB_E!P42+TI_CL_E!P42+TI_BNG_E!P42+TI_LBB_E!P42+TI_CPP_E!P42+TI_GTL_E!P42+TI_NSP_E!P42</f>
        <v>0</v>
      </c>
      <c r="Q42" s="10">
        <f>TI_EHG_E!Q42+TI_CO_E!Q42+TI_BF_E!Q42+TI_GW_E!Q42+TI_RPI_E!Q42+TI_PF_E!Q42+TI_BKBPB_E!Q42+TI_CL_E!Q42+TI_BNG_E!Q42+TI_LBB_E!Q42+TI_CPP_E!Q42+TI_GTL_E!Q42+TI_NSP_E!Q42</f>
        <v>0</v>
      </c>
      <c r="R42" s="10">
        <f>TI_EHG_E!R42+TI_CO_E!R42+TI_BF_E!R42+TI_GW_E!R42+TI_RPI_E!R42+TI_PF_E!R42+TI_BKBPB_E!R42+TI_CL_E!R42+TI_BNG_E!R42+TI_LBB_E!R42+TI_CPP_E!R42+TI_GTL_E!R42+TI_NSP_E!R42</f>
        <v>0</v>
      </c>
      <c r="S42" s="10">
        <f>TI_EHG_E!S42+TI_CO_E!S42+TI_BF_E!S42+TI_GW_E!S42+TI_RPI_E!S42+TI_PF_E!S42+TI_BKBPB_E!S42+TI_CL_E!S42+TI_BNG_E!S42+TI_LBB_E!S42+TI_CPP_E!S42+TI_GTL_E!S42+TI_NSP_E!S42</f>
        <v>0</v>
      </c>
      <c r="T42" s="10">
        <f>TI_EHG_E!T42+TI_CO_E!T42+TI_BF_E!T42+TI_GW_E!T42+TI_RPI_E!T42+TI_PF_E!T42+TI_BKBPB_E!T42+TI_CL_E!T42+TI_BNG_E!T42+TI_LBB_E!T42+TI_CPP_E!T42+TI_GTL_E!T42+TI_NSP_E!T42</f>
        <v>0</v>
      </c>
      <c r="U42" s="10">
        <f>TI_EHG_E!U42+TI_CO_E!U42+TI_BF_E!U42+TI_GW_E!U42+TI_RPI_E!U42+TI_PF_E!U42+TI_BKBPB_E!U42+TI_CL_E!U42+TI_BNG_E!U42+TI_LBB_E!U42+TI_CPP_E!U42+TI_GTL_E!U42+TI_NSP_E!U42</f>
        <v>0</v>
      </c>
      <c r="V42" s="10">
        <f>TI_EHG_E!V42+TI_CO_E!V42+TI_BF_E!V42+TI_GW_E!V42+TI_RPI_E!V42+TI_PF_E!V42+TI_BKBPB_E!V42+TI_CL_E!V42+TI_BNG_E!V42+TI_LBB_E!V42+TI_CPP_E!V42+TI_GTL_E!V42+TI_NSP_E!V42</f>
        <v>0</v>
      </c>
      <c r="W42" s="10">
        <f>TI_EHG_E!W42+TI_CO_E!W42+TI_BF_E!W42+TI_GW_E!W42+TI_RPI_E!W42+TI_PF_E!W42+TI_BKBPB_E!W42+TI_CL_E!W42+TI_BNG_E!W42+TI_LBB_E!W42+TI_CPP_E!W42+TI_GTL_E!W42+TI_NSP_E!W42</f>
        <v>0</v>
      </c>
      <c r="X42" s="10">
        <f>TI_EHG_E!X42+TI_CO_E!X42+TI_BF_E!X42+TI_GW_E!X42+TI_RPI_E!X42+TI_PF_E!X42+TI_BKBPB_E!X42+TI_CL_E!X42+TI_BNG_E!X42+TI_LBB_E!X42+TI_CPP_E!X42+TI_GTL_E!X42+TI_NSP_E!X42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5.1006018916595011</v>
      </c>
      <c r="D43" s="10">
        <f>TI_EHG_E!D43+TI_CO_E!D43+TI_BF_E!D43+TI_GW_E!D43+TI_RPI_E!D43+TI_PF_E!D43+TI_BKBPB_E!D43+TI_CL_E!D43+TI_BNG_E!D43+TI_LBB_E!D43+TI_CPP_E!D43+TI_GTL_E!D43+TI_NSP_E!D43</f>
        <v>11.221238177128118</v>
      </c>
      <c r="E43" s="10">
        <f>TI_EHG_E!E43+TI_CO_E!E43+TI_BF_E!E43+TI_GW_E!E43+TI_RPI_E!E43+TI_PF_E!E43+TI_BKBPB_E!E43+TI_CL_E!E43+TI_BNG_E!E43+TI_LBB_E!E43+TI_CPP_E!E43+TI_GTL_E!E43+TI_NSP_E!E43</f>
        <v>5.1006018916595011</v>
      </c>
      <c r="F43" s="10">
        <f>TI_EHG_E!F43+TI_CO_E!F43+TI_BF_E!F43+TI_GW_E!F43+TI_RPI_E!F43+TI_PF_E!F43+TI_BKBPB_E!F43+TI_CL_E!F43+TI_BNG_E!F43+TI_LBB_E!F43+TI_CPP_E!F43+TI_GTL_E!F43+TI_NSP_E!F43</f>
        <v>15.30171969045572</v>
      </c>
      <c r="G43" s="10">
        <f>TI_EHG_E!G43+TI_CO_E!G43+TI_BF_E!G43+TI_GW_E!G43+TI_RPI_E!G43+TI_PF_E!G43+TI_BKBPB_E!G43+TI_CL_E!G43+TI_BNG_E!G43+TI_LBB_E!G43+TI_CPP_E!G43+TI_GTL_E!G43+TI_NSP_E!G43</f>
        <v>9.1809974204643154</v>
      </c>
      <c r="H43" s="10">
        <f>TI_EHG_E!H43+TI_CO_E!H43+TI_BF_E!H43+TI_GW_E!H43+TI_RPI_E!H43+TI_PF_E!H43+TI_BKBPB_E!H43+TI_CL_E!H43+TI_BNG_E!H43+TI_LBB_E!H43+TI_CPP_E!H43+TI_GTL_E!H43+TI_NSP_E!H43</f>
        <v>12.241358555460016</v>
      </c>
      <c r="I43" s="10">
        <f>TI_EHG_E!I43+TI_CO_E!I43+TI_BF_E!I43+TI_GW_E!I43+TI_RPI_E!I43+TI_PF_E!I43+TI_BKBPB_E!I43+TI_CL_E!I43+TI_BNG_E!I43+TI_LBB_E!I43+TI_CPP_E!I43+TI_GTL_E!I43+TI_NSP_E!I43</f>
        <v>6.1206362854686152</v>
      </c>
      <c r="J43" s="10">
        <f>TI_EHG_E!J43+TI_CO_E!J43+TI_BF_E!J43+TI_GW_E!J43+TI_RPI_E!J43+TI_PF_E!J43+TI_BKBPB_E!J43+TI_CL_E!J43+TI_BNG_E!J43+TI_LBB_E!J43+TI_CPP_E!J43+TI_GTL_E!J43+TI_NSP_E!J43</f>
        <v>6.1207222699914006</v>
      </c>
      <c r="K43" s="10">
        <f>TI_EHG_E!K43+TI_CO_E!K43+TI_BF_E!K43+TI_GW_E!K43+TI_RPI_E!K43+TI_PF_E!K43+TI_BKBPB_E!K43+TI_CL_E!K43+TI_BNG_E!K43+TI_LBB_E!K43+TI_CPP_E!K43+TI_GTL_E!K43+TI_NSP_E!K43</f>
        <v>7.0387790197764408</v>
      </c>
      <c r="L43" s="10">
        <f>TI_EHG_E!L43+TI_CO_E!L43+TI_BF_E!L43+TI_GW_E!L43+TI_RPI_E!L43+TI_PF_E!L43+TI_BKBPB_E!L43+TI_CL_E!L43+TI_BNG_E!L43+TI_LBB_E!L43+TI_CPP_E!L43+TI_GTL_E!L43+TI_NSP_E!L43</f>
        <v>6.1207222699914006</v>
      </c>
      <c r="M43" s="10">
        <f>TI_EHG_E!M43+TI_CO_E!M43+TI_BF_E!M43+TI_GW_E!M43+TI_RPI_E!M43+TI_PF_E!M43+TI_BKBPB_E!M43+TI_CL_E!M43+TI_BNG_E!M43+TI_LBB_E!M43+TI_CPP_E!M43+TI_GTL_E!M43+TI_NSP_E!M43</f>
        <v>6.1206362854686152</v>
      </c>
      <c r="N43" s="10">
        <f>TI_EHG_E!N43+TI_CO_E!N43+TI_BF_E!N43+TI_GW_E!N43+TI_RPI_E!N43+TI_PF_E!N43+TI_BKBPB_E!N43+TI_CL_E!N43+TI_BNG_E!N43+TI_LBB_E!N43+TI_CPP_E!N43+TI_GTL_E!N43+TI_NSP_E!N43</f>
        <v>6.3247635425623381</v>
      </c>
      <c r="O43" s="10">
        <f>TI_EHG_E!O43+TI_CO_E!O43+TI_BF_E!O43+TI_GW_E!O43+TI_RPI_E!O43+TI_PF_E!O43+TI_BKBPB_E!O43+TI_CL_E!O43+TI_BNG_E!O43+TI_LBB_E!O43+TI_CPP_E!O43+TI_GTL_E!O43+TI_NSP_E!O43</f>
        <v>4.9985382631126392</v>
      </c>
      <c r="P43" s="10">
        <f>TI_EHG_E!P43+TI_CO_E!P43+TI_BF_E!P43+TI_GW_E!P43+TI_RPI_E!P43+TI_PF_E!P43+TI_BKBPB_E!P43+TI_CL_E!P43+TI_BNG_E!P43+TI_LBB_E!P43+TI_CPP_E!P43+TI_GTL_E!P43+TI_NSP_E!P43</f>
        <v>5.1006018916595011</v>
      </c>
      <c r="Q43" s="10">
        <f>TI_EHG_E!Q43+TI_CO_E!Q43+TI_BF_E!Q43+TI_GW_E!Q43+TI_RPI_E!Q43+TI_PF_E!Q43+TI_BKBPB_E!Q43+TI_CL_E!Q43+TI_BNG_E!Q43+TI_LBB_E!Q43+TI_CPP_E!Q43+TI_GTL_E!Q43+TI_NSP_E!Q43</f>
        <v>4.0804815133275998</v>
      </c>
      <c r="R43" s="10">
        <f>TI_EHG_E!R43+TI_CO_E!R43+TI_BF_E!R43+TI_GW_E!R43+TI_RPI_E!R43+TI_PF_E!R43+TI_BKBPB_E!R43+TI_CL_E!R43+TI_BNG_E!R43+TI_LBB_E!R43+TI_CPP_E!R43+TI_GTL_E!R43+TI_NSP_E!R43</f>
        <v>6.1207222699914006</v>
      </c>
      <c r="S43" s="10">
        <f>TI_EHG_E!S43+TI_CO_E!S43+TI_BF_E!S43+TI_GW_E!S43+TI_RPI_E!S43+TI_PF_E!S43+TI_BKBPB_E!S43+TI_CL_E!S43+TI_BNG_E!S43+TI_LBB_E!S43+TI_CPP_E!S43+TI_GTL_E!S43+TI_NSP_E!S43</f>
        <v>5.1006018916595011</v>
      </c>
      <c r="T43" s="10">
        <f>TI_EHG_E!T43+TI_CO_E!T43+TI_BF_E!T43+TI_GW_E!T43+TI_RPI_E!T43+TI_PF_E!T43+TI_BKBPB_E!T43+TI_CL_E!T43+TI_BNG_E!T43+TI_LBB_E!T43+TI_CPP_E!T43+TI_GTL_E!T43+TI_NSP_E!T43</f>
        <v>6.0186586414445387</v>
      </c>
      <c r="U43" s="10">
        <f>TI_EHG_E!U43+TI_CO_E!U43+TI_BF_E!U43+TI_GW_E!U43+TI_RPI_E!U43+TI_PF_E!U43+TI_BKBPB_E!U43+TI_CL_E!U43+TI_BNG_E!U43+TI_LBB_E!U43+TI_CPP_E!U43+TI_GTL_E!U43+TI_NSP_E!U43</f>
        <v>3.8764402407566632</v>
      </c>
      <c r="V43" s="10">
        <f>TI_EHG_E!V43+TI_CO_E!V43+TI_BF_E!V43+TI_GW_E!V43+TI_RPI_E!V43+TI_PF_E!V43+TI_BKBPB_E!V43+TI_CL_E!V43+TI_BNG_E!V43+TI_LBB_E!V43+TI_CPP_E!V43+TI_GTL_E!V43+TI_NSP_E!V43</f>
        <v>3.3663800515907134</v>
      </c>
      <c r="W43" s="10">
        <f>TI_EHG_E!W43+TI_CO_E!W43+TI_BF_E!W43+TI_GW_E!W43+TI_RPI_E!W43+TI_PF_E!W43+TI_BKBPB_E!W43+TI_CL_E!W43+TI_BNG_E!W43+TI_LBB_E!W43+TI_CPP_E!W43+TI_GTL_E!W43+TI_NSP_E!W43</f>
        <v>3.0602751504729149</v>
      </c>
      <c r="X43" s="10">
        <f>TI_EHG_E!X43+TI_CO_E!X43+TI_BF_E!X43+TI_GW_E!X43+TI_RPI_E!X43+TI_PF_E!X43+TI_BKBPB_E!X43+TI_CL_E!X43+TI_BNG_E!X43+TI_LBB_E!X43+TI_CPP_E!X43+TI_GTL_E!X43+TI_NSP_E!X43</f>
        <v>3.9785038693035255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469.05606190885641</v>
      </c>
      <c r="D44" s="10">
        <f>TI_EHG_E!D44+TI_CO_E!D44+TI_BF_E!D44+TI_GW_E!D44+TI_RPI_E!D44+TI_PF_E!D44+TI_BKBPB_E!D44+TI_CL_E!D44+TI_BNG_E!D44+TI_LBB_E!D44+TI_CPP_E!D44+TI_GTL_E!D44+TI_NSP_E!D44</f>
        <v>580.89226139294919</v>
      </c>
      <c r="E44" s="10">
        <f>TI_EHG_E!E44+TI_CO_E!E44+TI_BF_E!E44+TI_GW_E!E44+TI_RPI_E!E44+TI_PF_E!E44+TI_BKBPB_E!E44+TI_CL_E!E44+TI_BNG_E!E44+TI_LBB_E!E44+TI_CPP_E!E44+TI_GTL_E!E44+TI_NSP_E!E44</f>
        <v>574.13783319002573</v>
      </c>
      <c r="F44" s="10">
        <f>TI_EHG_E!F44+TI_CO_E!F44+TI_BF_E!F44+TI_GW_E!F44+TI_RPI_E!F44+TI_PF_E!F44+TI_BKBPB_E!F44+TI_CL_E!F44+TI_BNG_E!F44+TI_LBB_E!F44+TI_CPP_E!F44+TI_GTL_E!F44+TI_NSP_E!F44</f>
        <v>797.0382631126397</v>
      </c>
      <c r="G44" s="10">
        <f>TI_EHG_E!G44+TI_CO_E!G44+TI_BF_E!G44+TI_GW_E!G44+TI_RPI_E!G44+TI_PF_E!G44+TI_BKBPB_E!G44+TI_CL_E!G44+TI_BNG_E!G44+TI_LBB_E!G44+TI_CPP_E!G44+TI_GTL_E!G44+TI_NSP_E!G44</f>
        <v>433.44987102321574</v>
      </c>
      <c r="H44" s="10">
        <f>TI_EHG_E!H44+TI_CO_E!H44+TI_BF_E!H44+TI_GW_E!H44+TI_RPI_E!H44+TI_PF_E!H44+TI_BKBPB_E!H44+TI_CL_E!H44+TI_BNG_E!H44+TI_LBB_E!H44+TI_CPP_E!H44+TI_GTL_E!H44+TI_NSP_E!H44</f>
        <v>508.13611349957006</v>
      </c>
      <c r="I44" s="10">
        <f>TI_EHG_E!I44+TI_CO_E!I44+TI_BF_E!I44+TI_GW_E!I44+TI_RPI_E!I44+TI_PF_E!I44+TI_BKBPB_E!I44+TI_CL_E!I44+TI_BNG_E!I44+TI_LBB_E!I44+TI_CPP_E!I44+TI_GTL_E!I44+TI_NSP_E!I44</f>
        <v>519.03989681857252</v>
      </c>
      <c r="J44" s="10">
        <f>TI_EHG_E!J44+TI_CO_E!J44+TI_BF_E!J44+TI_GW_E!J44+TI_RPI_E!J44+TI_PF_E!J44+TI_BKBPB_E!J44+TI_CL_E!J44+TI_BNG_E!J44+TI_LBB_E!J44+TI_CPP_E!J44+TI_GTL_E!J44+TI_NSP_E!J44</f>
        <v>567.38314703353399</v>
      </c>
      <c r="K44" s="10">
        <f>TI_EHG_E!K44+TI_CO_E!K44+TI_BF_E!K44+TI_GW_E!K44+TI_RPI_E!K44+TI_PF_E!K44+TI_BKBPB_E!K44+TI_CL_E!K44+TI_BNG_E!K44+TI_LBB_E!K44+TI_CPP_E!K44+TI_GTL_E!K44+TI_NSP_E!K44</f>
        <v>485.36354256233875</v>
      </c>
      <c r="L44" s="10">
        <f>TI_EHG_E!L44+TI_CO_E!L44+TI_BF_E!L44+TI_GW_E!L44+TI_RPI_E!L44+TI_PF_E!L44+TI_BKBPB_E!L44+TI_CL_E!L44+TI_BNG_E!L44+TI_LBB_E!L44+TI_CPP_E!L44+TI_GTL_E!L44+TI_NSP_E!L44</f>
        <v>503.98675838349101</v>
      </c>
      <c r="M44" s="10">
        <f>TI_EHG_E!M44+TI_CO_E!M44+TI_BF_E!M44+TI_GW_E!M44+TI_RPI_E!M44+TI_PF_E!M44+TI_BKBPB_E!M44+TI_CL_E!M44+TI_BNG_E!M44+TI_LBB_E!M44+TI_CPP_E!M44+TI_GTL_E!M44+TI_NSP_E!M44</f>
        <v>163.07437661220979</v>
      </c>
      <c r="N44" s="10">
        <f>TI_EHG_E!N44+TI_CO_E!N44+TI_BF_E!N44+TI_GW_E!N44+TI_RPI_E!N44+TI_PF_E!N44+TI_BKBPB_E!N44+TI_CL_E!N44+TI_BNG_E!N44+TI_LBB_E!N44+TI_CPP_E!N44+TI_GTL_E!N44+TI_NSP_E!N44</f>
        <v>199.74204643164228</v>
      </c>
      <c r="O44" s="10">
        <f>TI_EHG_E!O44+TI_CO_E!O44+TI_BF_E!O44+TI_GW_E!O44+TI_RPI_E!O44+TI_PF_E!O44+TI_BKBPB_E!O44+TI_CL_E!O44+TI_BNG_E!O44+TI_LBB_E!O44+TI_CPP_E!O44+TI_GTL_E!O44+TI_NSP_E!O44</f>
        <v>142.81066208082544</v>
      </c>
      <c r="P44" s="10">
        <f>TI_EHG_E!P44+TI_CO_E!P44+TI_BF_E!P44+TI_GW_E!P44+TI_RPI_E!P44+TI_PF_E!P44+TI_BKBPB_E!P44+TI_CL_E!P44+TI_BNG_E!P44+TI_LBB_E!P44+TI_CPP_E!P44+TI_GTL_E!P44+TI_NSP_E!P44</f>
        <v>57.896216680997426</v>
      </c>
      <c r="Q44" s="10">
        <f>TI_EHG_E!Q44+TI_CO_E!Q44+TI_BF_E!Q44+TI_GW_E!Q44+TI_RPI_E!Q44+TI_PF_E!Q44+TI_BKBPB_E!Q44+TI_CL_E!Q44+TI_BNG_E!Q44+TI_LBB_E!Q44+TI_CPP_E!Q44+TI_GTL_E!Q44+TI_NSP_E!Q44</f>
        <v>39.562424763542559</v>
      </c>
      <c r="R44" s="10">
        <f>TI_EHG_E!R44+TI_CO_E!R44+TI_BF_E!R44+TI_GW_E!R44+TI_RPI_E!R44+TI_PF_E!R44+TI_BKBPB_E!R44+TI_CL_E!R44+TI_BNG_E!R44+TI_LBB_E!R44+TI_CPP_E!R44+TI_GTL_E!R44+TI_NSP_E!R44</f>
        <v>58.86113499570078</v>
      </c>
      <c r="S44" s="10">
        <f>TI_EHG_E!S44+TI_CO_E!S44+TI_BF_E!S44+TI_GW_E!S44+TI_RPI_E!S44+TI_PF_E!S44+TI_BKBPB_E!S44+TI_CL_E!S44+TI_BNG_E!S44+TI_LBB_E!S44+TI_CPP_E!S44+TI_GTL_E!S44+TI_NSP_E!S44</f>
        <v>13.316165090283748</v>
      </c>
      <c r="T44" s="10">
        <f>TI_EHG_E!T44+TI_CO_E!T44+TI_BF_E!T44+TI_GW_E!T44+TI_RPI_E!T44+TI_PF_E!T44+TI_BKBPB_E!T44+TI_CL_E!T44+TI_BNG_E!T44+TI_LBB_E!T44+TI_CPP_E!T44+TI_GTL_E!T44+TI_NSP_E!T44</f>
        <v>42.939724849527082</v>
      </c>
      <c r="U44" s="10">
        <f>TI_EHG_E!U44+TI_CO_E!U44+TI_BF_E!U44+TI_GW_E!U44+TI_RPI_E!U44+TI_PF_E!U44+TI_BKBPB_E!U44+TI_CL_E!U44+TI_BNG_E!U44+TI_LBB_E!U44+TI_CPP_E!U44+TI_GTL_E!U44+TI_NSP_E!U44</f>
        <v>10.035425623387789</v>
      </c>
      <c r="V44" s="10">
        <f>TI_EHG_E!V44+TI_CO_E!V44+TI_BF_E!V44+TI_GW_E!V44+TI_RPI_E!V44+TI_PF_E!V44+TI_BKBPB_E!V44+TI_CL_E!V44+TI_BNG_E!V44+TI_LBB_E!V44+TI_CPP_E!V44+TI_GTL_E!V44+TI_NSP_E!V44</f>
        <v>7.2369733447979359</v>
      </c>
      <c r="W44" s="10">
        <f>TI_EHG_E!W44+TI_CO_E!W44+TI_BF_E!W44+TI_GW_E!W44+TI_RPI_E!W44+TI_PF_E!W44+TI_BKBPB_E!W44+TI_CL_E!W44+TI_BNG_E!W44+TI_LBB_E!W44+TI_CPP_E!W44+TI_GTL_E!W44+TI_NSP_E!W44</f>
        <v>3.8597592433362</v>
      </c>
      <c r="X44" s="10">
        <f>TI_EHG_E!X44+TI_CO_E!X44+TI_BF_E!X44+TI_GW_E!X44+TI_RPI_E!X44+TI_PF_E!X44+TI_BKBPB_E!X44+TI_CL_E!X44+TI_BNG_E!X44+TI_LBB_E!X44+TI_CPP_E!X44+TI_GTL_E!X44+TI_NSP_E!X44</f>
        <v>3.0717970765262255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0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0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</v>
      </c>
      <c r="D48" s="10">
        <f>TI_EHG_E!D48+TI_CO_E!D48+TI_BF_E!D48+TI_GW_E!D48+TI_RPI_E!D48+TI_PF_E!D48+TI_BKBPB_E!D48+TI_CL_E!D48+TI_BNG_E!D48+TI_LBB_E!D48+TI_CPP_E!D48+TI_GTL_E!D48+TI_NSP_E!D48</f>
        <v>0.74041272570937233</v>
      </c>
      <c r="E48" s="10">
        <f>TI_EHG_E!E48+TI_CO_E!E48+TI_BF_E!E48+TI_GW_E!E48+TI_RPI_E!E48+TI_PF_E!E48+TI_BKBPB_E!E48+TI_CL_E!E48+TI_BNG_E!E48+TI_LBB_E!E48+TI_CPP_E!E48+TI_GTL_E!E48+TI_NSP_E!E48</f>
        <v>0.74041272570937233</v>
      </c>
      <c r="F48" s="10">
        <f>TI_EHG_E!F48+TI_CO_E!F48+TI_BF_E!F48+TI_GW_E!F48+TI_RPI_E!F48+TI_PF_E!F48+TI_BKBPB_E!F48+TI_CL_E!F48+TI_BNG_E!F48+TI_LBB_E!F48+TI_CPP_E!F48+TI_GTL_E!F48+TI_NSP_E!F48</f>
        <v>1.4808254514187451</v>
      </c>
      <c r="G48" s="10">
        <f>TI_EHG_E!G48+TI_CO_E!G48+TI_BF_E!G48+TI_GW_E!G48+TI_RPI_E!G48+TI_PF_E!G48+TI_BKBPB_E!G48+TI_CL_E!G48+TI_BNG_E!G48+TI_LBB_E!G48+TI_CPP_E!G48+TI_GTL_E!G48+TI_NSP_E!G48</f>
        <v>0.74041272570937233</v>
      </c>
      <c r="H48" s="10">
        <f>TI_EHG_E!H48+TI_CO_E!H48+TI_BF_E!H48+TI_GW_E!H48+TI_RPI_E!H48+TI_PF_E!H48+TI_BKBPB_E!H48+TI_CL_E!H48+TI_BNG_E!H48+TI_LBB_E!H48+TI_CPP_E!H48+TI_GTL_E!H48+TI_NSP_E!H48</f>
        <v>0.74041272570937233</v>
      </c>
      <c r="I48" s="10">
        <f>TI_EHG_E!I48+TI_CO_E!I48+TI_BF_E!I48+TI_GW_E!I48+TI_RPI_E!I48+TI_PF_E!I48+TI_BKBPB_E!I48+TI_CL_E!I48+TI_BNG_E!I48+TI_LBB_E!I48+TI_CPP_E!I48+TI_GTL_E!I48+TI_NSP_E!I48</f>
        <v>0</v>
      </c>
      <c r="J48" s="10">
        <f>TI_EHG_E!J48+TI_CO_E!J48+TI_BF_E!J48+TI_GW_E!J48+TI_RPI_E!J48+TI_PF_E!J48+TI_BKBPB_E!J48+TI_CL_E!J48+TI_BNG_E!J48+TI_LBB_E!J48+TI_CPP_E!J48+TI_GTL_E!J48+TI_NSP_E!J48</f>
        <v>0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0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0.74041272570937233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0</v>
      </c>
      <c r="D50" s="10">
        <f>TI_EHG_E!D50+TI_CO_E!D50+TI_BF_E!D50+TI_GW_E!D50+TI_RPI_E!D50+TI_PF_E!D50+TI_BKBPB_E!D50+TI_CL_E!D50+TI_BNG_E!D50+TI_LBB_E!D50+TI_CPP_E!D50+TI_GTL_E!D50+TI_NSP_E!D50</f>
        <v>0</v>
      </c>
      <c r="E50" s="10">
        <f>TI_EHG_E!E50+TI_CO_E!E50+TI_BF_E!E50+TI_GW_E!E50+TI_RPI_E!E50+TI_PF_E!E50+TI_BKBPB_E!E50+TI_CL_E!E50+TI_BNG_E!E50+TI_LBB_E!E50+TI_CPP_E!E50+TI_GTL_E!E50+TI_NSP_E!E50</f>
        <v>0</v>
      </c>
      <c r="F50" s="10">
        <f>TI_EHG_E!F50+TI_CO_E!F50+TI_BF_E!F50+TI_GW_E!F50+TI_RPI_E!F50+TI_PF_E!F50+TI_BKBPB_E!F50+TI_CL_E!F50+TI_BNG_E!F50+TI_LBB_E!F50+TI_CPP_E!F50+TI_GTL_E!F50+TI_NSP_E!F50</f>
        <v>0</v>
      </c>
      <c r="G50" s="10">
        <f>TI_EHG_E!G50+TI_CO_E!G50+TI_BF_E!G50+TI_GW_E!G50+TI_RPI_E!G50+TI_PF_E!G50+TI_BKBPB_E!G50+TI_CL_E!G50+TI_BNG_E!G50+TI_LBB_E!G50+TI_CPP_E!G50+TI_GTL_E!G50+TI_NSP_E!G50</f>
        <v>0</v>
      </c>
      <c r="H50" s="10">
        <f>TI_EHG_E!H50+TI_CO_E!H50+TI_BF_E!H50+TI_GW_E!H50+TI_RPI_E!H50+TI_PF_E!H50+TI_BKBPB_E!H50+TI_CL_E!H50+TI_BNG_E!H50+TI_LBB_E!H50+TI_CPP_E!H50+TI_GTL_E!H50+TI_NSP_E!H50</f>
        <v>0</v>
      </c>
      <c r="I50" s="10">
        <f>TI_EHG_E!I50+TI_CO_E!I50+TI_BF_E!I50+TI_GW_E!I50+TI_RPI_E!I50+TI_PF_E!I50+TI_BKBPB_E!I50+TI_CL_E!I50+TI_BNG_E!I50+TI_LBB_E!I50+TI_CPP_E!I50+TI_GTL_E!I50+TI_NSP_E!I50</f>
        <v>0</v>
      </c>
      <c r="J50" s="10">
        <f>TI_EHG_E!J50+TI_CO_E!J50+TI_BF_E!J50+TI_GW_E!J50+TI_RPI_E!J50+TI_PF_E!J50+TI_BKBPB_E!J50+TI_CL_E!J50+TI_BNG_E!J50+TI_LBB_E!J50+TI_CPP_E!J50+TI_GTL_E!J50+TI_NSP_E!J50</f>
        <v>0</v>
      </c>
      <c r="K50" s="10">
        <f>TI_EHG_E!K50+TI_CO_E!K50+TI_BF_E!K50+TI_GW_E!K50+TI_RPI_E!K50+TI_PF_E!K50+TI_BKBPB_E!K50+TI_CL_E!K50+TI_BNG_E!K50+TI_LBB_E!K50+TI_CPP_E!K50+TI_GTL_E!K50+TI_NSP_E!K50</f>
        <v>0</v>
      </c>
      <c r="L50" s="10">
        <f>TI_EHG_E!L50+TI_CO_E!L50+TI_BF_E!L50+TI_GW_E!L50+TI_RPI_E!L50+TI_PF_E!L50+TI_BKBPB_E!L50+TI_CL_E!L50+TI_BNG_E!L50+TI_LBB_E!L50+TI_CPP_E!L50+TI_GTL_E!L50+TI_NSP_E!L50</f>
        <v>0</v>
      </c>
      <c r="M50" s="10">
        <f>TI_EHG_E!M50+TI_CO_E!M50+TI_BF_E!M50+TI_GW_E!M50+TI_RPI_E!M50+TI_PF_E!M50+TI_BKBPB_E!M50+TI_CL_E!M50+TI_BNG_E!M50+TI_LBB_E!M50+TI_CPP_E!M50+TI_GTL_E!M50+TI_NSP_E!M50</f>
        <v>0</v>
      </c>
      <c r="N50" s="10">
        <f>TI_EHG_E!N50+TI_CO_E!N50+TI_BF_E!N50+TI_GW_E!N50+TI_RPI_E!N50+TI_PF_E!N50+TI_BKBPB_E!N50+TI_CL_E!N50+TI_BNG_E!N50+TI_LBB_E!N50+TI_CPP_E!N50+TI_GTL_E!N50+TI_NSP_E!N50</f>
        <v>0</v>
      </c>
      <c r="O50" s="10">
        <f>TI_EHG_E!O50+TI_CO_E!O50+TI_BF_E!O50+TI_GW_E!O50+TI_RPI_E!O50+TI_PF_E!O50+TI_BKBPB_E!O50+TI_CL_E!O50+TI_BNG_E!O50+TI_LBB_E!O50+TI_CPP_E!O50+TI_GTL_E!O50+TI_NSP_E!O50</f>
        <v>0</v>
      </c>
      <c r="P50" s="10">
        <f>TI_EHG_E!P50+TI_CO_E!P50+TI_BF_E!P50+TI_GW_E!P50+TI_RPI_E!P50+TI_PF_E!P50+TI_BKBPB_E!P50+TI_CL_E!P50+TI_BNG_E!P50+TI_LBB_E!P50+TI_CPP_E!P50+TI_GTL_E!P50+TI_NSP_E!P50</f>
        <v>0</v>
      </c>
      <c r="Q50" s="10">
        <f>TI_EHG_E!Q50+TI_CO_E!Q50+TI_BF_E!Q50+TI_GW_E!Q50+TI_RPI_E!Q50+TI_PF_E!Q50+TI_BKBPB_E!Q50+TI_CL_E!Q50+TI_BNG_E!Q50+TI_LBB_E!Q50+TI_CPP_E!Q50+TI_GTL_E!Q50+TI_NSP_E!Q50</f>
        <v>0</v>
      </c>
      <c r="R50" s="10">
        <f>TI_EHG_E!R50+TI_CO_E!R50+TI_BF_E!R50+TI_GW_E!R50+TI_RPI_E!R50+TI_PF_E!R50+TI_BKBPB_E!R50+TI_CL_E!R50+TI_BNG_E!R50+TI_LBB_E!R50+TI_CPP_E!R50+TI_GTL_E!R50+TI_NSP_E!R50</f>
        <v>0</v>
      </c>
      <c r="S50" s="10">
        <f>TI_EHG_E!S50+TI_CO_E!S50+TI_BF_E!S50+TI_GW_E!S50+TI_RPI_E!S50+TI_PF_E!S50+TI_BKBPB_E!S50+TI_CL_E!S50+TI_BNG_E!S50+TI_LBB_E!S50+TI_CPP_E!S50+TI_GTL_E!S50+TI_NSP_E!S50</f>
        <v>0</v>
      </c>
      <c r="T50" s="10">
        <f>TI_EHG_E!T50+TI_CO_E!T50+TI_BF_E!T50+TI_GW_E!T50+TI_RPI_E!T50+TI_PF_E!T50+TI_BKBPB_E!T50+TI_CL_E!T50+TI_BNG_E!T50+TI_LBB_E!T50+TI_CPP_E!T50+TI_GTL_E!T50+TI_NSP_E!T50</f>
        <v>0</v>
      </c>
      <c r="U50" s="10">
        <f>TI_EHG_E!U50+TI_CO_E!U50+TI_BF_E!U50+TI_GW_E!U50+TI_RPI_E!U50+TI_PF_E!U50+TI_BKBPB_E!U50+TI_CL_E!U50+TI_BNG_E!U50+TI_LBB_E!U50+TI_CPP_E!U50+TI_GTL_E!U50+TI_NSP_E!U50</f>
        <v>0</v>
      </c>
      <c r="V50" s="10">
        <f>TI_EHG_E!V50+TI_CO_E!V50+TI_BF_E!V50+TI_GW_E!V50+TI_RPI_E!V50+TI_PF_E!V50+TI_BKBPB_E!V50+TI_CL_E!V50+TI_BNG_E!V50+TI_LBB_E!V50+TI_CPP_E!V50+TI_GTL_E!V50+TI_NSP_E!V50</f>
        <v>0</v>
      </c>
      <c r="W50" s="10">
        <f>TI_EHG_E!W50+TI_CO_E!W50+TI_BF_E!W50+TI_GW_E!W50+TI_RPI_E!W50+TI_PF_E!W50+TI_BKBPB_E!W50+TI_CL_E!W50+TI_BNG_E!W50+TI_LBB_E!W50+TI_CPP_E!W50+TI_GTL_E!W50+TI_NSP_E!W50</f>
        <v>0</v>
      </c>
      <c r="X50" s="10">
        <f>TI_EHG_E!X50+TI_CO_E!X50+TI_BF_E!X50+TI_GW_E!X50+TI_RPI_E!X50+TI_PF_E!X50+TI_BKBPB_E!X50+TI_CL_E!X50+TI_BNG_E!X50+TI_LBB_E!X50+TI_CPP_E!X50+TI_GTL_E!X50+TI_NSP_E!X50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539.8538263112639</v>
      </c>
      <c r="D51" s="37">
        <f>TI_EHG_E!D51+TI_CO_E!D51+TI_BF_E!D51+TI_GW_E!D51+TI_RPI_E!D51+TI_PF_E!D51+TI_BKBPB_E!D51+TI_CL_E!D51+TI_BNG_E!D51+TI_LBB_E!D51+TI_CPP_E!D51+TI_GTL_E!D51+TI_NSP_E!D51</f>
        <v>613.61994840928628</v>
      </c>
      <c r="E51" s="37">
        <f>TI_EHG_E!E51+TI_CO_E!E51+TI_BF_E!E51+TI_GW_E!E51+TI_RPI_E!E51+TI_PF_E!E51+TI_BKBPB_E!E51+TI_CL_E!E51+TI_BNG_E!E51+TI_LBB_E!E51+TI_CPP_E!E51+TI_GTL_E!E51+TI_NSP_E!E51</f>
        <v>755.46001719690457</v>
      </c>
      <c r="F51" s="37">
        <f>TI_EHG_E!F51+TI_CO_E!F51+TI_BF_E!F51+TI_GW_E!F51+TI_RPI_E!F51+TI_PF_E!F51+TI_BKBPB_E!F51+TI_CL_E!F51+TI_BNG_E!F51+TI_LBB_E!F51+TI_CPP_E!F51+TI_GTL_E!F51+TI_NSP_E!F51</f>
        <v>632.09372312983658</v>
      </c>
      <c r="G51" s="37">
        <f>TI_EHG_E!G51+TI_CO_E!G51+TI_BF_E!G51+TI_GW_E!G51+TI_RPI_E!G51+TI_PF_E!G51+TI_BKBPB_E!G51+TI_CL_E!G51+TI_BNG_E!G51+TI_LBB_E!G51+TI_CPP_E!G51+TI_GTL_E!G51+TI_NSP_E!G51</f>
        <v>703.63284608770437</v>
      </c>
      <c r="H51" s="37">
        <f>TI_EHG_E!H51+TI_CO_E!H51+TI_BF_E!H51+TI_GW_E!H51+TI_RPI_E!H51+TI_PF_E!H51+TI_BKBPB_E!H51+TI_CL_E!H51+TI_BNG_E!H51+TI_LBB_E!H51+TI_CPP_E!H51+TI_GTL_E!H51+TI_NSP_E!H51</f>
        <v>548.5023215821152</v>
      </c>
      <c r="I51" s="37">
        <f>TI_EHG_E!I51+TI_CO_E!I51+TI_BF_E!I51+TI_GW_E!I51+TI_RPI_E!I51+TI_PF_E!I51+TI_BKBPB_E!I51+TI_CL_E!I51+TI_BNG_E!I51+TI_LBB_E!I51+TI_CPP_E!I51+TI_GTL_E!I51+TI_NSP_E!I51</f>
        <v>586.19948409286326</v>
      </c>
      <c r="J51" s="37">
        <f>TI_EHG_E!J51+TI_CO_E!J51+TI_BF_E!J51+TI_GW_E!J51+TI_RPI_E!J51+TI_PF_E!J51+TI_BKBPB_E!J51+TI_CL_E!J51+TI_BNG_E!J51+TI_LBB_E!J51+TI_CPP_E!J51+TI_GTL_E!J51+TI_NSP_E!J51</f>
        <v>874.03267411865863</v>
      </c>
      <c r="K51" s="37">
        <f>TI_EHG_E!K51+TI_CO_E!K51+TI_BF_E!K51+TI_GW_E!K51+TI_RPI_E!K51+TI_PF_E!K51+TI_BKBPB_E!K51+TI_CL_E!K51+TI_BNG_E!K51+TI_LBB_E!K51+TI_CPP_E!K51+TI_GTL_E!K51+TI_NSP_E!K51</f>
        <v>698.968185726569</v>
      </c>
      <c r="L51" s="37">
        <f>TI_EHG_E!L51+TI_CO_E!L51+TI_BF_E!L51+TI_GW_E!L51+TI_RPI_E!L51+TI_PF_E!L51+TI_BKBPB_E!L51+TI_CL_E!L51+TI_BNG_E!L51+TI_LBB_E!L51+TI_CPP_E!L51+TI_GTL_E!L51+TI_NSP_E!L51</f>
        <v>613.62854686156481</v>
      </c>
      <c r="M51" s="37">
        <f>TI_EHG_E!M51+TI_CO_E!M51+TI_BF_E!M51+TI_GW_E!M51+TI_RPI_E!M51+TI_PF_E!M51+TI_BKBPB_E!M51+TI_CL_E!M51+TI_BNG_E!M51+TI_LBB_E!M51+TI_CPP_E!M51+TI_GTL_E!M51+TI_NSP_E!M51</f>
        <v>685.57609630266541</v>
      </c>
      <c r="N51" s="37">
        <f>TI_EHG_E!N51+TI_CO_E!N51+TI_BF_E!N51+TI_GW_E!N51+TI_RPI_E!N51+TI_PF_E!N51+TI_BKBPB_E!N51+TI_CL_E!N51+TI_BNG_E!N51+TI_LBB_E!N51+TI_CPP_E!N51+TI_GTL_E!N51+TI_NSP_E!N51</f>
        <v>736.30696474634567</v>
      </c>
      <c r="O51" s="37">
        <f>TI_EHG_E!O51+TI_CO_E!O51+TI_BF_E!O51+TI_GW_E!O51+TI_RPI_E!O51+TI_PF_E!O51+TI_BKBPB_E!O51+TI_CL_E!O51+TI_BNG_E!O51+TI_LBB_E!O51+TI_CPP_E!O51+TI_GTL_E!O51+TI_NSP_E!O51</f>
        <v>840.11177987962162</v>
      </c>
      <c r="P51" s="37">
        <f>TI_EHG_E!P51+TI_CO_E!P51+TI_BF_E!P51+TI_GW_E!P51+TI_RPI_E!P51+TI_PF_E!P51+TI_BKBPB_E!P51+TI_CL_E!P51+TI_BNG_E!P51+TI_LBB_E!P51+TI_CPP_E!P51+TI_GTL_E!P51+TI_NSP_E!P51</f>
        <v>666.93895098882194</v>
      </c>
      <c r="Q51" s="37">
        <f>TI_EHG_E!Q51+TI_CO_E!Q51+TI_BF_E!Q51+TI_GW_E!Q51+TI_RPI_E!Q51+TI_PF_E!Q51+TI_BKBPB_E!Q51+TI_CL_E!Q51+TI_BNG_E!Q51+TI_LBB_E!Q51+TI_CPP_E!Q51+TI_GTL_E!Q51+TI_NSP_E!Q51</f>
        <v>470.6362854686156</v>
      </c>
      <c r="R51" s="37">
        <f>TI_EHG_E!R51+TI_CO_E!R51+TI_BF_E!R51+TI_GW_E!R51+TI_RPI_E!R51+TI_PF_E!R51+TI_BKBPB_E!R51+TI_CL_E!R51+TI_BNG_E!R51+TI_LBB_E!R51+TI_CPP_E!R51+TI_GTL_E!R51+TI_NSP_E!R51</f>
        <v>500.8813413585554</v>
      </c>
      <c r="S51" s="37">
        <f>TI_EHG_E!S51+TI_CO_E!S51+TI_BF_E!S51+TI_GW_E!S51+TI_RPI_E!S51+TI_PF_E!S51+TI_BKBPB_E!S51+TI_CL_E!S51+TI_BNG_E!S51+TI_LBB_E!S51+TI_CPP_E!S51+TI_GTL_E!S51+TI_NSP_E!S51</f>
        <v>583.82347377472058</v>
      </c>
      <c r="T51" s="37">
        <f>TI_EHG_E!T51+TI_CO_E!T51+TI_BF_E!T51+TI_GW_E!T51+TI_RPI_E!T51+TI_PF_E!T51+TI_BKBPB_E!T51+TI_CL_E!T51+TI_BNG_E!T51+TI_LBB_E!T51+TI_CPP_E!T51+TI_GTL_E!T51+TI_NSP_E!T51</f>
        <v>812.38503869303509</v>
      </c>
      <c r="U51" s="37">
        <f>TI_EHG_E!U51+TI_CO_E!U51+TI_BF_E!U51+TI_GW_E!U51+TI_RPI_E!U51+TI_PF_E!U51+TI_BKBPB_E!U51+TI_CL_E!U51+TI_BNG_E!U51+TI_LBB_E!U51+TI_CPP_E!U51+TI_GTL_E!U51+TI_NSP_E!U51</f>
        <v>667.84668959587248</v>
      </c>
      <c r="V51" s="37">
        <f>TI_EHG_E!V51+TI_CO_E!V51+TI_BF_E!V51+TI_GW_E!V51+TI_RPI_E!V51+TI_PF_E!V51+TI_BKBPB_E!V51+TI_CL_E!V51+TI_BNG_E!V51+TI_LBB_E!V51+TI_CPP_E!V51+TI_GTL_E!V51+TI_NSP_E!V51</f>
        <v>695.23233018056726</v>
      </c>
      <c r="W51" s="37">
        <f>TI_EHG_E!W51+TI_CO_E!W51+TI_BF_E!W51+TI_GW_E!W51+TI_RPI_E!W51+TI_PF_E!W51+TI_BKBPB_E!W51+TI_CL_E!W51+TI_BNG_E!W51+TI_LBB_E!W51+TI_CPP_E!W51+TI_GTL_E!W51+TI_NSP_E!W51</f>
        <v>831.7128976784179</v>
      </c>
      <c r="X51" s="37">
        <f>TI_EHG_E!X51+TI_CO_E!X51+TI_BF_E!X51+TI_GW_E!X51+TI_RPI_E!X51+TI_PF_E!X51+TI_BKBPB_E!X51+TI_CL_E!X51+TI_BNG_E!X51+TI_LBB_E!X51+TI_CPP_E!X51+TI_GTL_E!X51+TI_NSP_E!X51</f>
        <v>779.70042992261381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555.11229578675841</v>
      </c>
      <c r="D52" s="37">
        <f t="shared" si="20"/>
        <v>617.40326741186584</v>
      </c>
      <c r="E52" s="37">
        <f t="shared" si="20"/>
        <v>503.12983662940673</v>
      </c>
      <c r="F52" s="37">
        <f t="shared" si="20"/>
        <v>469.28632846087709</v>
      </c>
      <c r="G52" s="37">
        <f t="shared" si="20"/>
        <v>656.87300085984532</v>
      </c>
      <c r="H52" s="37">
        <f t="shared" si="20"/>
        <v>610.03155631986237</v>
      </c>
      <c r="I52" s="37">
        <f t="shared" si="20"/>
        <v>573.50722269991411</v>
      </c>
      <c r="J52" s="37">
        <f t="shared" si="20"/>
        <v>411.91169389509895</v>
      </c>
      <c r="K52" s="37">
        <f t="shared" si="20"/>
        <v>505.91332760103188</v>
      </c>
      <c r="L52" s="37">
        <f t="shared" si="20"/>
        <v>660.3966466036112</v>
      </c>
      <c r="M52" s="37">
        <f t="shared" si="20"/>
        <v>812.81109200343928</v>
      </c>
      <c r="N52" s="37">
        <f t="shared" si="20"/>
        <v>484.56405846947541</v>
      </c>
      <c r="O52" s="37">
        <f t="shared" si="20"/>
        <v>513.62708512467759</v>
      </c>
      <c r="P52" s="37">
        <f t="shared" si="20"/>
        <v>860.5334479793637</v>
      </c>
      <c r="Q52" s="37">
        <f t="shared" si="20"/>
        <v>917.08598452278579</v>
      </c>
      <c r="R52" s="37">
        <f t="shared" si="20"/>
        <v>739.34135855545992</v>
      </c>
      <c r="S52" s="37">
        <f t="shared" si="20"/>
        <v>830.29484092863277</v>
      </c>
      <c r="T52" s="37">
        <f t="shared" si="20"/>
        <v>746.45210662080831</v>
      </c>
      <c r="U52" s="37">
        <f t="shared" si="20"/>
        <v>1065.7102321582115</v>
      </c>
      <c r="V52" s="37">
        <f t="shared" si="20"/>
        <v>1023.3194325021494</v>
      </c>
      <c r="W52" s="37">
        <f t="shared" si="20"/>
        <v>1063.0609630266551</v>
      </c>
      <c r="X52" s="37">
        <f t="shared" ref="X52" si="21">SUM(X53:X70)</f>
        <v>1294.2109200343937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554.84952708512469</v>
      </c>
      <c r="D53" s="10">
        <f>TI_EHG_E!D53+TI_CO_E!D53+TI_BF_E!D53+TI_GW_E!D53+TI_RPI_E!D53+TI_PF_E!D53+TI_BKBPB_E!D53+TI_CL_E!D53+TI_BNG_E!D53+TI_LBB_E!D53+TI_CPP_E!D53+TI_GTL_E!D53+TI_NSP_E!D53</f>
        <v>617.40326741186584</v>
      </c>
      <c r="E53" s="10">
        <f>TI_EHG_E!E53+TI_CO_E!E53+TI_BF_E!E53+TI_GW_E!E53+TI_RPI_E!E53+TI_PF_E!E53+TI_BKBPB_E!E53+TI_CL_E!E53+TI_BNG_E!E53+TI_LBB_E!E53+TI_CPP_E!E53+TI_GTL_E!E53+TI_NSP_E!E53</f>
        <v>503.12983662940673</v>
      </c>
      <c r="F53" s="10">
        <f>TI_EHG_E!F53+TI_CO_E!F53+TI_BF_E!F53+TI_GW_E!F53+TI_RPI_E!F53+TI_PF_E!F53+TI_BKBPB_E!F53+TI_CL_E!F53+TI_BNG_E!F53+TI_LBB_E!F53+TI_CPP_E!F53+TI_GTL_E!F53+TI_NSP_E!F53</f>
        <v>469.28632846087709</v>
      </c>
      <c r="G53" s="10">
        <f>TI_EHG_E!G53+TI_CO_E!G53+TI_BF_E!G53+TI_GW_E!G53+TI_RPI_E!G53+TI_PF_E!G53+TI_BKBPB_E!G53+TI_CL_E!G53+TI_BNG_E!G53+TI_LBB_E!G53+TI_CPP_E!G53+TI_GTL_E!G53+TI_NSP_E!G53</f>
        <v>655.76956147893384</v>
      </c>
      <c r="H53" s="10">
        <f>TI_EHG_E!H53+TI_CO_E!H53+TI_BF_E!H53+TI_GW_E!H53+TI_RPI_E!H53+TI_PF_E!H53+TI_BKBPB_E!H53+TI_CL_E!H53+TI_BNG_E!H53+TI_LBB_E!H53+TI_CPP_E!H53+TI_GTL_E!H53+TI_NSP_E!H53</f>
        <v>604.94411006018913</v>
      </c>
      <c r="I53" s="10">
        <f>TI_EHG_E!I53+TI_CO_E!I53+TI_BF_E!I53+TI_GW_E!I53+TI_RPI_E!I53+TI_PF_E!I53+TI_BKBPB_E!I53+TI_CL_E!I53+TI_BNG_E!I53+TI_LBB_E!I53+TI_CPP_E!I53+TI_GTL_E!I53+TI_NSP_E!I53</f>
        <v>568.95958727429058</v>
      </c>
      <c r="J53" s="10">
        <f>TI_EHG_E!J53+TI_CO_E!J53+TI_BF_E!J53+TI_GW_E!J53+TI_RPI_E!J53+TI_PF_E!J53+TI_BKBPB_E!J53+TI_CL_E!J53+TI_BNG_E!J53+TI_LBB_E!J53+TI_CPP_E!J53+TI_GTL_E!J53+TI_NSP_E!J53</f>
        <v>404.11006018916601</v>
      </c>
      <c r="K53" s="10">
        <f>TI_EHG_E!K53+TI_CO_E!K53+TI_BF_E!K53+TI_GW_E!K53+TI_RPI_E!K53+TI_PF_E!K53+TI_BKBPB_E!K53+TI_CL_E!K53+TI_BNG_E!K53+TI_LBB_E!K53+TI_CPP_E!K53+TI_GTL_E!K53+TI_NSP_E!K53</f>
        <v>496.9905417024936</v>
      </c>
      <c r="L53" s="10">
        <f>TI_EHG_E!L53+TI_CO_E!L53+TI_BF_E!L53+TI_GW_E!L53+TI_RPI_E!L53+TI_PF_E!L53+TI_BKBPB_E!L53+TI_CL_E!L53+TI_BNG_E!L53+TI_LBB_E!L53+TI_CPP_E!L53+TI_GTL_E!L53+TI_NSP_E!L53</f>
        <v>637.00782459157347</v>
      </c>
      <c r="M53" s="10">
        <f>TI_EHG_E!M53+TI_CO_E!M53+TI_BF_E!M53+TI_GW_E!M53+TI_RPI_E!M53+TI_PF_E!M53+TI_BKBPB_E!M53+TI_CL_E!M53+TI_BNG_E!M53+TI_LBB_E!M53+TI_CPP_E!M53+TI_GTL_E!M53+TI_NSP_E!M53</f>
        <v>784.71220980223552</v>
      </c>
      <c r="N53" s="10">
        <f>TI_EHG_E!N53+TI_CO_E!N53+TI_BF_E!N53+TI_GW_E!N53+TI_RPI_E!N53+TI_PF_E!N53+TI_BKBPB_E!N53+TI_CL_E!N53+TI_BNG_E!N53+TI_LBB_E!N53+TI_CPP_E!N53+TI_GTL_E!N53+TI_NSP_E!N53</f>
        <v>432.66440240756657</v>
      </c>
      <c r="O53" s="10">
        <f>TI_EHG_E!O53+TI_CO_E!O53+TI_BF_E!O53+TI_GW_E!O53+TI_RPI_E!O53+TI_PF_E!O53+TI_BKBPB_E!O53+TI_CL_E!O53+TI_BNG_E!O53+TI_LBB_E!O53+TI_CPP_E!O53+TI_GTL_E!O53+TI_NSP_E!O53</f>
        <v>415.8985382631127</v>
      </c>
      <c r="P53" s="10">
        <f>TI_EHG_E!P53+TI_CO_E!P53+TI_BF_E!P53+TI_GW_E!P53+TI_RPI_E!P53+TI_PF_E!P53+TI_BKBPB_E!P53+TI_CL_E!P53+TI_BNG_E!P53+TI_LBB_E!P53+TI_CPP_E!P53+TI_GTL_E!P53+TI_NSP_E!P53</f>
        <v>741.33276010318139</v>
      </c>
      <c r="Q53" s="10">
        <f>TI_EHG_E!Q53+TI_CO_E!Q53+TI_BF_E!Q53+TI_GW_E!Q53+TI_RPI_E!Q53+TI_PF_E!Q53+TI_BKBPB_E!Q53+TI_CL_E!Q53+TI_BNG_E!Q53+TI_LBB_E!Q53+TI_CPP_E!Q53+TI_GTL_E!Q53+TI_NSP_E!Q53</f>
        <v>774.38693035253652</v>
      </c>
      <c r="R53" s="10">
        <f>TI_EHG_E!R53+TI_CO_E!R53+TI_BF_E!R53+TI_GW_E!R53+TI_RPI_E!R53+TI_PF_E!R53+TI_BKBPB_E!R53+TI_CL_E!R53+TI_BNG_E!R53+TI_LBB_E!R53+TI_CPP_E!R53+TI_GTL_E!R53+TI_NSP_E!R53</f>
        <v>549.49578675838347</v>
      </c>
      <c r="S53" s="10">
        <f>TI_EHG_E!S53+TI_CO_E!S53+TI_BF_E!S53+TI_GW_E!S53+TI_RPI_E!S53+TI_PF_E!S53+TI_BKBPB_E!S53+TI_CL_E!S53+TI_BNG_E!S53+TI_LBB_E!S53+TI_CPP_E!S53+TI_GTL_E!S53+TI_NSP_E!S53</f>
        <v>589.1744625967325</v>
      </c>
      <c r="T53" s="10">
        <f>TI_EHG_E!T53+TI_CO_E!T53+TI_BF_E!T53+TI_GW_E!T53+TI_RPI_E!T53+TI_PF_E!T53+TI_BKBPB_E!T53+TI_CL_E!T53+TI_BNG_E!T53+TI_LBB_E!T53+TI_CPP_E!T53+TI_GTL_E!T53+TI_NSP_E!T53</f>
        <v>456.35425623387795</v>
      </c>
      <c r="U53" s="10">
        <f>TI_EHG_E!U53+TI_CO_E!U53+TI_BF_E!U53+TI_GW_E!U53+TI_RPI_E!U53+TI_PF_E!U53+TI_BKBPB_E!U53+TI_CL_E!U53+TI_BNG_E!U53+TI_LBB_E!U53+TI_CPP_E!U53+TI_GTL_E!U53+TI_NSP_E!U53</f>
        <v>662.15821152192598</v>
      </c>
      <c r="V53" s="10">
        <f>TI_EHG_E!V53+TI_CO_E!V53+TI_BF_E!V53+TI_GW_E!V53+TI_RPI_E!V53+TI_PF_E!V53+TI_BKBPB_E!V53+TI_CL_E!V53+TI_BNG_E!V53+TI_LBB_E!V53+TI_CPP_E!V53+TI_GTL_E!V53+TI_NSP_E!V53</f>
        <v>500.9544282029234</v>
      </c>
      <c r="W53" s="10">
        <f>TI_EHG_E!W53+TI_CO_E!W53+TI_BF_E!W53+TI_GW_E!W53+TI_RPI_E!W53+TI_PF_E!W53+TI_BKBPB_E!W53+TI_CL_E!W53+TI_BNG_E!W53+TI_LBB_E!W53+TI_CPP_E!W53+TI_GTL_E!W53+TI_NSP_E!W53</f>
        <v>486.87876182287181</v>
      </c>
      <c r="X53" s="10">
        <f>TI_EHG_E!X53+TI_CO_E!X53+TI_BF_E!X53+TI_GW_E!X53+TI_RPI_E!X53+TI_PF_E!X53+TI_BKBPB_E!X53+TI_CL_E!X53+TI_BNG_E!X53+TI_LBB_E!X53+TI_CPP_E!X53+TI_GTL_E!X53+TI_NSP_E!X53</f>
        <v>612.87188306104906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0</v>
      </c>
      <c r="D55" s="10">
        <f>TI_EHG_E!D55+TI_CO_E!D55+TI_BF_E!D55+TI_GW_E!D55+TI_RPI_E!D55+TI_PF_E!D55+TI_BKBPB_E!D55+TI_CL_E!D55+TI_BNG_E!D55+TI_LBB_E!D55+TI_CPP_E!D55+TI_GTL_E!D55+TI_NSP_E!D55</f>
        <v>0</v>
      </c>
      <c r="E55" s="10">
        <f>TI_EHG_E!E55+TI_CO_E!E55+TI_BF_E!E55+TI_GW_E!E55+TI_RPI_E!E55+TI_PF_E!E55+TI_BKBPB_E!E55+TI_CL_E!E55+TI_BNG_E!E55+TI_LBB_E!E55+TI_CPP_E!E55+TI_GTL_E!E55+TI_NSP_E!E55</f>
        <v>0</v>
      </c>
      <c r="F55" s="10">
        <f>TI_EHG_E!F55+TI_CO_E!F55+TI_BF_E!F55+TI_GW_E!F55+TI_RPI_E!F55+TI_PF_E!F55+TI_BKBPB_E!F55+TI_CL_E!F55+TI_BNG_E!F55+TI_LBB_E!F55+TI_CPP_E!F55+TI_GTL_E!F55+TI_NSP_E!F55</f>
        <v>0</v>
      </c>
      <c r="G55" s="10">
        <f>TI_EHG_E!G55+TI_CO_E!G55+TI_BF_E!G55+TI_GW_E!G55+TI_RPI_E!G55+TI_PF_E!G55+TI_BKBPB_E!G55+TI_CL_E!G55+TI_BNG_E!G55+TI_LBB_E!G55+TI_CPP_E!G55+TI_GTL_E!G55+TI_NSP_E!G55</f>
        <v>0.1719690455717971</v>
      </c>
      <c r="H55" s="10">
        <f>TI_EHG_E!H55+TI_CO_E!H55+TI_BF_E!H55+TI_GW_E!H55+TI_RPI_E!H55+TI_PF_E!H55+TI_BKBPB_E!H55+TI_CL_E!H55+TI_BNG_E!H55+TI_LBB_E!H55+TI_CPP_E!H55+TI_GTL_E!H55+TI_NSP_E!H55</f>
        <v>0.85984522785898532</v>
      </c>
      <c r="I55" s="10">
        <f>TI_EHG_E!I55+TI_CO_E!I55+TI_BF_E!I55+TI_GW_E!I55+TI_RPI_E!I55+TI_PF_E!I55+TI_BKBPB_E!I55+TI_CL_E!I55+TI_BNG_E!I55+TI_LBB_E!I55+TI_CPP_E!I55+TI_GTL_E!I55+TI_NSP_E!I55</f>
        <v>1.633705932932072</v>
      </c>
      <c r="J55" s="10">
        <f>TI_EHG_E!J55+TI_CO_E!J55+TI_BF_E!J55+TI_GW_E!J55+TI_RPI_E!J55+TI_PF_E!J55+TI_BKBPB_E!J55+TI_CL_E!J55+TI_BNG_E!J55+TI_LBB_E!J55+TI_CPP_E!J55+TI_GTL_E!J55+TI_NSP_E!J55</f>
        <v>3.000859845227859</v>
      </c>
      <c r="K55" s="10">
        <f>TI_EHG_E!K55+TI_CO_E!K55+TI_BF_E!K55+TI_GW_E!K55+TI_RPI_E!K55+TI_PF_E!K55+TI_BKBPB_E!K55+TI_CL_E!K55+TI_BNG_E!K55+TI_LBB_E!K55+TI_CPP_E!K55+TI_GTL_E!K55+TI_NSP_E!K55</f>
        <v>3.430782459157351</v>
      </c>
      <c r="L55" s="10">
        <f>TI_EHG_E!L55+TI_CO_E!L55+TI_BF_E!L55+TI_GW_E!L55+TI_RPI_E!L55+TI_PF_E!L55+TI_BKBPB_E!L55+TI_CL_E!L55+TI_BNG_E!L55+TI_LBB_E!L55+TI_CPP_E!L55+TI_GTL_E!L55+TI_NSP_E!L55</f>
        <v>4.6603611349957008</v>
      </c>
      <c r="M55" s="10">
        <f>TI_EHG_E!M55+TI_CO_E!M55+TI_BF_E!M55+TI_GW_E!M55+TI_RPI_E!M55+TI_PF_E!M55+TI_BKBPB_E!M55+TI_CL_E!M55+TI_BNG_E!M55+TI_LBB_E!M55+TI_CPP_E!M55+TI_GTL_E!M55+TI_NSP_E!M55</f>
        <v>11.96044711951849</v>
      </c>
      <c r="N55" s="10">
        <f>TI_EHG_E!N55+TI_CO_E!N55+TI_BF_E!N55+TI_GW_E!N55+TI_RPI_E!N55+TI_PF_E!N55+TI_BKBPB_E!N55+TI_CL_E!N55+TI_BNG_E!N55+TI_LBB_E!N55+TI_CPP_E!N55+TI_GTL_E!N55+TI_NSP_E!N55</f>
        <v>17.28288907996561</v>
      </c>
      <c r="O55" s="10">
        <f>TI_EHG_E!O55+TI_CO_E!O55+TI_BF_E!O55+TI_GW_E!O55+TI_RPI_E!O55+TI_PF_E!O55+TI_BKBPB_E!O55+TI_CL_E!O55+TI_BNG_E!O55+TI_LBB_E!O55+TI_CPP_E!O55+TI_GTL_E!O55+TI_NSP_E!O55</f>
        <v>28.267067927772999</v>
      </c>
      <c r="P55" s="10">
        <f>TI_EHG_E!P55+TI_CO_E!P55+TI_BF_E!P55+TI_GW_E!P55+TI_RPI_E!P55+TI_PF_E!P55+TI_BKBPB_E!P55+TI_CL_E!P55+TI_BNG_E!P55+TI_LBB_E!P55+TI_CPP_E!P55+TI_GTL_E!P55+TI_NSP_E!P55</f>
        <v>44.478675838349098</v>
      </c>
      <c r="Q55" s="10">
        <f>TI_EHG_E!Q55+TI_CO_E!Q55+TI_BF_E!Q55+TI_GW_E!Q55+TI_RPI_E!Q55+TI_PF_E!Q55+TI_BKBPB_E!Q55+TI_CL_E!Q55+TI_BNG_E!Q55+TI_LBB_E!Q55+TI_CPP_E!Q55+TI_GTL_E!Q55+TI_NSP_E!Q55</f>
        <v>62.766122098022358</v>
      </c>
      <c r="R55" s="10">
        <f>TI_EHG_E!R55+TI_CO_E!R55+TI_BF_E!R55+TI_GW_E!R55+TI_RPI_E!R55+TI_PF_E!R55+TI_BKBPB_E!R55+TI_CL_E!R55+TI_BNG_E!R55+TI_LBB_E!R55+TI_CPP_E!R55+TI_GTL_E!R55+TI_NSP_E!R55</f>
        <v>68.469045571797068</v>
      </c>
      <c r="S55" s="10">
        <f>TI_EHG_E!S55+TI_CO_E!S55+TI_BF_E!S55+TI_GW_E!S55+TI_RPI_E!S55+TI_PF_E!S55+TI_BKBPB_E!S55+TI_CL_E!S55+TI_BNG_E!S55+TI_LBB_E!S55+TI_CPP_E!S55+TI_GTL_E!S55+TI_NSP_E!S55</f>
        <v>87.209630266552026</v>
      </c>
      <c r="T55" s="10">
        <f>TI_EHG_E!T55+TI_CO_E!T55+TI_BF_E!T55+TI_GW_E!T55+TI_RPI_E!T55+TI_PF_E!T55+TI_BKBPB_E!T55+TI_CL_E!T55+TI_BNG_E!T55+TI_LBB_E!T55+TI_CPP_E!T55+TI_GTL_E!T55+TI_NSP_E!T55</f>
        <v>103.5253654342218</v>
      </c>
      <c r="U55" s="10">
        <f>TI_EHG_E!U55+TI_CO_E!U55+TI_BF_E!U55+TI_GW_E!U55+TI_RPI_E!U55+TI_PF_E!U55+TI_BKBPB_E!U55+TI_CL_E!U55+TI_BNG_E!U55+TI_LBB_E!U55+TI_CPP_E!U55+TI_GTL_E!U55+TI_NSP_E!U55</f>
        <v>114.82373172828891</v>
      </c>
      <c r="V55" s="10">
        <f>TI_EHG_E!V55+TI_CO_E!V55+TI_BF_E!V55+TI_GW_E!V55+TI_RPI_E!V55+TI_PF_E!V55+TI_BKBPB_E!V55+TI_CL_E!V55+TI_BNG_E!V55+TI_LBB_E!V55+TI_CPP_E!V55+TI_GTL_E!V55+TI_NSP_E!V55</f>
        <v>126.1650902837489</v>
      </c>
      <c r="W55" s="10">
        <f>TI_EHG_E!W55+TI_CO_E!W55+TI_BF_E!W55+TI_GW_E!W55+TI_RPI_E!W55+TI_PF_E!W55+TI_BKBPB_E!W55+TI_CL_E!W55+TI_BNG_E!W55+TI_LBB_E!W55+TI_CPP_E!W55+TI_GTL_E!W55+TI_NSP_E!W55</f>
        <v>147.95356835769559</v>
      </c>
      <c r="X55" s="10">
        <f>TI_EHG_E!X55+TI_CO_E!X55+TI_BF_E!X55+TI_GW_E!X55+TI_RPI_E!X55+TI_PF_E!X55+TI_BKBPB_E!X55+TI_CL_E!X55+TI_BNG_E!X55+TI_LBB_E!X55+TI_CPP_E!X55+TI_GTL_E!X55+TI_NSP_E!X55</f>
        <v>177.2828890799656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</v>
      </c>
      <c r="D56" s="10">
        <f>TI_EHG_E!D56+TI_CO_E!D56+TI_BF_E!D56+TI_GW_E!D56+TI_RPI_E!D56+TI_PF_E!D56+TI_BKBPB_E!D56+TI_CL_E!D56+TI_BNG_E!D56+TI_LBB_E!D56+TI_CPP_E!D56+TI_GTL_E!D56+TI_NSP_E!D56</f>
        <v>0</v>
      </c>
      <c r="E56" s="10">
        <f>TI_EHG_E!E56+TI_CO_E!E56+TI_BF_E!E56+TI_GW_E!E56+TI_RPI_E!E56+TI_PF_E!E56+TI_BKBPB_E!E56+TI_CL_E!E56+TI_BNG_E!E56+TI_LBB_E!E56+TI_CPP_E!E56+TI_GTL_E!E56+TI_NSP_E!E56</f>
        <v>0</v>
      </c>
      <c r="F56" s="10">
        <f>TI_EHG_E!F56+TI_CO_E!F56+TI_BF_E!F56+TI_GW_E!F56+TI_RPI_E!F56+TI_PF_E!F56+TI_BKBPB_E!F56+TI_CL_E!F56+TI_BNG_E!F56+TI_LBB_E!F56+TI_CPP_E!F56+TI_GTL_E!F56+TI_NSP_E!F56</f>
        <v>0</v>
      </c>
      <c r="G56" s="10">
        <f>TI_EHG_E!G56+TI_CO_E!G56+TI_BF_E!G56+TI_GW_E!G56+TI_RPI_E!G56+TI_PF_E!G56+TI_BKBPB_E!G56+TI_CL_E!G56+TI_BNG_E!G56+TI_LBB_E!G56+TI_CPP_E!G56+TI_GTL_E!G56+TI_NSP_E!G56</f>
        <v>0</v>
      </c>
      <c r="H56" s="10">
        <f>TI_EHG_E!H56+TI_CO_E!H56+TI_BF_E!H56+TI_GW_E!H56+TI_RPI_E!H56+TI_PF_E!H56+TI_BKBPB_E!H56+TI_CL_E!H56+TI_BNG_E!H56+TI_LBB_E!H56+TI_CPP_E!H56+TI_GTL_E!H56+TI_NSP_E!H56</f>
        <v>0</v>
      </c>
      <c r="I56" s="10">
        <f>TI_EHG_E!I56+TI_CO_E!I56+TI_BF_E!I56+TI_GW_E!I56+TI_RPI_E!I56+TI_PF_E!I56+TI_BKBPB_E!I56+TI_CL_E!I56+TI_BNG_E!I56+TI_LBB_E!I56+TI_CPP_E!I56+TI_GTL_E!I56+TI_NSP_E!I56</f>
        <v>0</v>
      </c>
      <c r="J56" s="10">
        <f>TI_EHG_E!J56+TI_CO_E!J56+TI_BF_E!J56+TI_GW_E!J56+TI_RPI_E!J56+TI_PF_E!J56+TI_BKBPB_E!J56+TI_CL_E!J56+TI_BNG_E!J56+TI_LBB_E!J56+TI_CPP_E!J56+TI_GTL_E!J56+TI_NSP_E!J56</f>
        <v>0</v>
      </c>
      <c r="K56" s="10">
        <f>TI_EHG_E!K56+TI_CO_E!K56+TI_BF_E!K56+TI_GW_E!K56+TI_RPI_E!K56+TI_PF_E!K56+TI_BKBPB_E!K56+TI_CL_E!K56+TI_BNG_E!K56+TI_LBB_E!K56+TI_CPP_E!K56+TI_GTL_E!K56+TI_NSP_E!K56</f>
        <v>0</v>
      </c>
      <c r="L56" s="10">
        <f>TI_EHG_E!L56+TI_CO_E!L56+TI_BF_E!L56+TI_GW_E!L56+TI_RPI_E!L56+TI_PF_E!L56+TI_BKBPB_E!L56+TI_CL_E!L56+TI_BNG_E!L56+TI_LBB_E!L56+TI_CPP_E!L56+TI_GTL_E!L56+TI_NSP_E!L56</f>
        <v>7.8245915735167659E-3</v>
      </c>
      <c r="M56" s="10">
        <f>TI_EHG_E!M56+TI_CO_E!M56+TI_BF_E!M56+TI_GW_E!M56+TI_RPI_E!M56+TI_PF_E!M56+TI_BKBPB_E!M56+TI_CL_E!M56+TI_BNG_E!M56+TI_LBB_E!M56+TI_CPP_E!M56+TI_GTL_E!M56+TI_NSP_E!M56</f>
        <v>1.031814273430782E-2</v>
      </c>
      <c r="N56" s="10">
        <f>TI_EHG_E!N56+TI_CO_E!N56+TI_BF_E!N56+TI_GW_E!N56+TI_RPI_E!N56+TI_PF_E!N56+TI_BKBPB_E!N56+TI_CL_E!N56+TI_BNG_E!N56+TI_LBB_E!N56+TI_CPP_E!N56+TI_GTL_E!N56+TI_NSP_E!N56</f>
        <v>1.1779879621668101E-2</v>
      </c>
      <c r="O56" s="10">
        <f>TI_EHG_E!O56+TI_CO_E!O56+TI_BF_E!O56+TI_GW_E!O56+TI_RPI_E!O56+TI_PF_E!O56+TI_BKBPB_E!O56+TI_CL_E!O56+TI_BNG_E!O56+TI_LBB_E!O56+TI_CPP_E!O56+TI_GTL_E!O56+TI_NSP_E!O56</f>
        <v>0.20670679277730011</v>
      </c>
      <c r="P56" s="10">
        <f>TI_EHG_E!P56+TI_CO_E!P56+TI_BF_E!P56+TI_GW_E!P56+TI_RPI_E!P56+TI_PF_E!P56+TI_BKBPB_E!P56+TI_CL_E!P56+TI_BNG_E!P56+TI_LBB_E!P56+TI_CPP_E!P56+TI_GTL_E!P56+TI_NSP_E!P56</f>
        <v>0.97016337059329305</v>
      </c>
      <c r="Q56" s="10">
        <f>TI_EHG_E!Q56+TI_CO_E!Q56+TI_BF_E!Q56+TI_GW_E!Q56+TI_RPI_E!Q56+TI_PF_E!Q56+TI_BKBPB_E!Q56+TI_CL_E!Q56+TI_BNG_E!Q56+TI_LBB_E!Q56+TI_CPP_E!Q56+TI_GTL_E!Q56+TI_NSP_E!Q56</f>
        <v>3.0244196044711948</v>
      </c>
      <c r="R56" s="10">
        <f>TI_EHG_E!R56+TI_CO_E!R56+TI_BF_E!R56+TI_GW_E!R56+TI_RPI_E!R56+TI_PF_E!R56+TI_BKBPB_E!R56+TI_CL_E!R56+TI_BNG_E!R56+TI_LBB_E!R56+TI_CPP_E!R56+TI_GTL_E!R56+TI_NSP_E!R56</f>
        <v>4.9238177128116938</v>
      </c>
      <c r="S56" s="10">
        <f>TI_EHG_E!S56+TI_CO_E!S56+TI_BF_E!S56+TI_GW_E!S56+TI_RPI_E!S56+TI_PF_E!S56+TI_BKBPB_E!S56+TI_CL_E!S56+TI_BNG_E!S56+TI_LBB_E!S56+TI_CPP_E!S56+TI_GTL_E!S56+TI_NSP_E!S56</f>
        <v>5.6355116079105754</v>
      </c>
      <c r="T56" s="10">
        <f>TI_EHG_E!T56+TI_CO_E!T56+TI_BF_E!T56+TI_GW_E!T56+TI_RPI_E!T56+TI_PF_E!T56+TI_BKBPB_E!T56+TI_CL_E!T56+TI_BNG_E!T56+TI_LBB_E!T56+TI_CPP_E!T56+TI_GTL_E!T56+TI_NSP_E!T56</f>
        <v>6.7669819432502152</v>
      </c>
      <c r="U56" s="10">
        <f>TI_EHG_E!U56+TI_CO_E!U56+TI_BF_E!U56+TI_GW_E!U56+TI_RPI_E!U56+TI_PF_E!U56+TI_BKBPB_E!U56+TI_CL_E!U56+TI_BNG_E!U56+TI_LBB_E!U56+TI_CPP_E!U56+TI_GTL_E!U56+TI_NSP_E!U56</f>
        <v>6.4402407566638002</v>
      </c>
      <c r="V56" s="10">
        <f>TI_EHG_E!V56+TI_CO_E!V56+TI_BF_E!V56+TI_GW_E!V56+TI_RPI_E!V56+TI_PF_E!V56+TI_BKBPB_E!V56+TI_CL_E!V56+TI_BNG_E!V56+TI_LBB_E!V56+TI_CPP_E!V56+TI_GTL_E!V56+TI_NSP_E!V56</f>
        <v>7.1453138435081671</v>
      </c>
      <c r="W56" s="10">
        <f>TI_EHG_E!W56+TI_CO_E!W56+TI_BF_E!W56+TI_GW_E!W56+TI_RPI_E!W56+TI_PF_E!W56+TI_BKBPB_E!W56+TI_CL_E!W56+TI_BNG_E!W56+TI_LBB_E!W56+TI_CPP_E!W56+TI_GTL_E!W56+TI_NSP_E!W56</f>
        <v>8.2115219260533099</v>
      </c>
      <c r="X56" s="10">
        <f>TI_EHG_E!X56+TI_CO_E!X56+TI_BF_E!X56+TI_GW_E!X56+TI_RPI_E!X56+TI_PF_E!X56+TI_BKBPB_E!X56+TI_CL_E!X56+TI_BNG_E!X56+TI_LBB_E!X56+TI_CPP_E!X56+TI_GTL_E!X56+TI_NSP_E!X56</f>
        <v>12.80309544282029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0</v>
      </c>
      <c r="W57" s="10">
        <f>TI_EHG_E!W57+TI_CO_E!W57+TI_BF_E!W57+TI_GW_E!W57+TI_RPI_E!W57+TI_PF_E!W57+TI_BKBPB_E!W57+TI_CL_E!W57+TI_BNG_E!W57+TI_LBB_E!W57+TI_CPP_E!W57+TI_GTL_E!W57+TI_NSP_E!W57</f>
        <v>0</v>
      </c>
      <c r="X57" s="10">
        <f>TI_EHG_E!X57+TI_CO_E!X57+TI_BF_E!X57+TI_GW_E!X57+TI_RPI_E!X57+TI_PF_E!X57+TI_BKBPB_E!X57+TI_CL_E!X57+TI_BNG_E!X57+TI_LBB_E!X57+TI_CPP_E!X57+TI_GTL_E!X57+TI_NSP_E!X57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0</v>
      </c>
      <c r="F58" s="10">
        <f>TI_EHG_E!F58+TI_CO_E!F58+TI_BF_E!F58+TI_GW_E!F58+TI_RPI_E!F58+TI_PF_E!F58+TI_BKBPB_E!F58+TI_CL_E!F58+TI_BNG_E!F58+TI_LBB_E!F58+TI_CPP_E!F58+TI_GTL_E!F58+TI_NSP_E!F58</f>
        <v>0</v>
      </c>
      <c r="G58" s="10">
        <f>TI_EHG_E!G58+TI_CO_E!G58+TI_BF_E!G58+TI_GW_E!G58+TI_RPI_E!G58+TI_PF_E!G58+TI_BKBPB_E!G58+TI_CL_E!G58+TI_BNG_E!G58+TI_LBB_E!G58+TI_CPP_E!G58+TI_GTL_E!G58+TI_NSP_E!G58</f>
        <v>0</v>
      </c>
      <c r="H58" s="10">
        <f>TI_EHG_E!H58+TI_CO_E!H58+TI_BF_E!H58+TI_GW_E!H58+TI_RPI_E!H58+TI_PF_E!H58+TI_BKBPB_E!H58+TI_CL_E!H58+TI_BNG_E!H58+TI_LBB_E!H58+TI_CPP_E!H58+TI_GTL_E!H58+TI_NSP_E!H58</f>
        <v>0</v>
      </c>
      <c r="I58" s="10">
        <f>TI_EHG_E!I58+TI_CO_E!I58+TI_BF_E!I58+TI_GW_E!I58+TI_RPI_E!I58+TI_PF_E!I58+TI_BKBPB_E!I58+TI_CL_E!I58+TI_BNG_E!I58+TI_LBB_E!I58+TI_CPP_E!I58+TI_GTL_E!I58+TI_NSP_E!I58</f>
        <v>0</v>
      </c>
      <c r="J58" s="10">
        <f>TI_EHG_E!J58+TI_CO_E!J58+TI_BF_E!J58+TI_GW_E!J58+TI_RPI_E!J58+TI_PF_E!J58+TI_BKBPB_E!J58+TI_CL_E!J58+TI_BNG_E!J58+TI_LBB_E!J58+TI_CPP_E!J58+TI_GTL_E!J58+TI_NSP_E!J58</f>
        <v>0</v>
      </c>
      <c r="K58" s="10">
        <f>TI_EHG_E!K58+TI_CO_E!K58+TI_BF_E!K58+TI_GW_E!K58+TI_RPI_E!K58+TI_PF_E!K58+TI_BKBPB_E!K58+TI_CL_E!K58+TI_BNG_E!K58+TI_LBB_E!K58+TI_CPP_E!K58+TI_GTL_E!K58+TI_NSP_E!K58</f>
        <v>0</v>
      </c>
      <c r="L58" s="10">
        <f>TI_EHG_E!L58+TI_CO_E!L58+TI_BF_E!L58+TI_GW_E!L58+TI_RPI_E!L58+TI_PF_E!L58+TI_BKBPB_E!L58+TI_CL_E!L58+TI_BNG_E!L58+TI_LBB_E!L58+TI_CPP_E!L58+TI_GTL_E!L58+TI_NSP_E!L58</f>
        <v>0</v>
      </c>
      <c r="M58" s="10">
        <f>TI_EHG_E!M58+TI_CO_E!M58+TI_BF_E!M58+TI_GW_E!M58+TI_RPI_E!M58+TI_PF_E!M58+TI_BKBPB_E!M58+TI_CL_E!M58+TI_BNG_E!M58+TI_LBB_E!M58+TI_CPP_E!M58+TI_GTL_E!M58+TI_NSP_E!M58</f>
        <v>0</v>
      </c>
      <c r="N58" s="10">
        <f>TI_EHG_E!N58+TI_CO_E!N58+TI_BF_E!N58+TI_GW_E!N58+TI_RPI_E!N58+TI_PF_E!N58+TI_BKBPB_E!N58+TI_CL_E!N58+TI_BNG_E!N58+TI_LBB_E!N58+TI_CPP_E!N58+TI_GTL_E!N58+TI_NSP_E!N58</f>
        <v>0</v>
      </c>
      <c r="O58" s="10">
        <f>TI_EHG_E!O58+TI_CO_E!O58+TI_BF_E!O58+TI_GW_E!O58+TI_RPI_E!O58+TI_PF_E!O58+TI_BKBPB_E!O58+TI_CL_E!O58+TI_BNG_E!O58+TI_LBB_E!O58+TI_CPP_E!O58+TI_GTL_E!O58+TI_NSP_E!O58</f>
        <v>0</v>
      </c>
      <c r="P58" s="10">
        <f>TI_EHG_E!P58+TI_CO_E!P58+TI_BF_E!P58+TI_GW_E!P58+TI_RPI_E!P58+TI_PF_E!P58+TI_BKBPB_E!P58+TI_CL_E!P58+TI_BNG_E!P58+TI_LBB_E!P58+TI_CPP_E!P58+TI_GTL_E!P58+TI_NSP_E!P58</f>
        <v>0</v>
      </c>
      <c r="Q58" s="10">
        <f>TI_EHG_E!Q58+TI_CO_E!Q58+TI_BF_E!Q58+TI_GW_E!Q58+TI_RPI_E!Q58+TI_PF_E!Q58+TI_BKBPB_E!Q58+TI_CL_E!Q58+TI_BNG_E!Q58+TI_LBB_E!Q58+TI_CPP_E!Q58+TI_GTL_E!Q58+TI_NSP_E!Q58</f>
        <v>0</v>
      </c>
      <c r="R58" s="10">
        <f>TI_EHG_E!R58+TI_CO_E!R58+TI_BF_E!R58+TI_GW_E!R58+TI_RPI_E!R58+TI_PF_E!R58+TI_BKBPB_E!R58+TI_CL_E!R58+TI_BNG_E!R58+TI_LBB_E!R58+TI_CPP_E!R58+TI_GTL_E!R58+TI_NSP_E!R58</f>
        <v>0</v>
      </c>
      <c r="S58" s="10">
        <f>TI_EHG_E!S58+TI_CO_E!S58+TI_BF_E!S58+TI_GW_E!S58+TI_RPI_E!S58+TI_PF_E!S58+TI_BKBPB_E!S58+TI_CL_E!S58+TI_BNG_E!S58+TI_LBB_E!S58+TI_CPP_E!S58+TI_GTL_E!S58+TI_NSP_E!S58</f>
        <v>0</v>
      </c>
      <c r="T58" s="10">
        <f>TI_EHG_E!T58+TI_CO_E!T58+TI_BF_E!T58+TI_GW_E!T58+TI_RPI_E!T58+TI_PF_E!T58+TI_BKBPB_E!T58+TI_CL_E!T58+TI_BNG_E!T58+TI_LBB_E!T58+TI_CPP_E!T58+TI_GTL_E!T58+TI_NSP_E!T58</f>
        <v>0</v>
      </c>
      <c r="U58" s="10">
        <f>TI_EHG_E!U58+TI_CO_E!U58+TI_BF_E!U58+TI_GW_E!U58+TI_RPI_E!U58+TI_PF_E!U58+TI_BKBPB_E!U58+TI_CL_E!U58+TI_BNG_E!U58+TI_LBB_E!U58+TI_CPP_E!U58+TI_GTL_E!U58+TI_NSP_E!U58</f>
        <v>1.7196904557179711</v>
      </c>
      <c r="V58" s="10">
        <f>TI_EHG_E!V58+TI_CO_E!V58+TI_BF_E!V58+TI_GW_E!V58+TI_RPI_E!V58+TI_PF_E!V58+TI_BKBPB_E!V58+TI_CL_E!V58+TI_BNG_E!V58+TI_LBB_E!V58+TI_CPP_E!V58+TI_GTL_E!V58+TI_NSP_E!V58</f>
        <v>39.21573516766982</v>
      </c>
      <c r="W58" s="10">
        <f>TI_EHG_E!W58+TI_CO_E!W58+TI_BF_E!W58+TI_GW_E!W58+TI_RPI_E!W58+TI_PF_E!W58+TI_BKBPB_E!W58+TI_CL_E!W58+TI_BNG_E!W58+TI_LBB_E!W58+TI_CPP_E!W58+TI_GTL_E!W58+TI_NSP_E!W58</f>
        <v>51.316852966466037</v>
      </c>
      <c r="X58" s="10">
        <f>TI_EHG_E!X58+TI_CO_E!X58+TI_BF_E!X58+TI_GW_E!X58+TI_RPI_E!X58+TI_PF_E!X58+TI_BKBPB_E!X58+TI_CL_E!X58+TI_BNG_E!X58+TI_LBB_E!X58+TI_CPP_E!X58+TI_GTL_E!X58+TI_NSP_E!X58</f>
        <v>45.025193465176272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0.26276870163370591</v>
      </c>
      <c r="D59" s="10">
        <f>TI_EHG_E!D59+TI_CO_E!D59+TI_BF_E!D59+TI_GW_E!D59+TI_RPI_E!D59+TI_PF_E!D59+TI_BKBPB_E!D59+TI_CL_E!D59+TI_BNG_E!D59+TI_LBB_E!D59+TI_CPP_E!D59+TI_GTL_E!D59+TI_NSP_E!D59</f>
        <v>0</v>
      </c>
      <c r="E59" s="10">
        <f>TI_EHG_E!E59+TI_CO_E!E59+TI_BF_E!E59+TI_GW_E!E59+TI_RPI_E!E59+TI_PF_E!E59+TI_BKBPB_E!E59+TI_CL_E!E59+TI_BNG_E!E59+TI_LBB_E!E59+TI_CPP_E!E59+TI_GTL_E!E59+TI_NSP_E!E59</f>
        <v>0</v>
      </c>
      <c r="F59" s="10">
        <f>TI_EHG_E!F59+TI_CO_E!F59+TI_BF_E!F59+TI_GW_E!F59+TI_RPI_E!F59+TI_PF_E!F59+TI_BKBPB_E!F59+TI_CL_E!F59+TI_BNG_E!F59+TI_LBB_E!F59+TI_CPP_E!F59+TI_GTL_E!F59+TI_NSP_E!F59</f>
        <v>0</v>
      </c>
      <c r="G59" s="10">
        <f>TI_EHG_E!G59+TI_CO_E!G59+TI_BF_E!G59+TI_GW_E!G59+TI_RPI_E!G59+TI_PF_E!G59+TI_BKBPB_E!G59+TI_CL_E!G59+TI_BNG_E!G59+TI_LBB_E!G59+TI_CPP_E!G59+TI_GTL_E!G59+TI_NSP_E!G59</f>
        <v>0.93147033533963886</v>
      </c>
      <c r="H59" s="10">
        <f>TI_EHG_E!H59+TI_CO_E!H59+TI_BF_E!H59+TI_GW_E!H59+TI_RPI_E!H59+TI_PF_E!H59+TI_BKBPB_E!H59+TI_CL_E!H59+TI_BNG_E!H59+TI_LBB_E!H59+TI_CPP_E!H59+TI_GTL_E!H59+TI_NSP_E!H59</f>
        <v>0.85984522785898532</v>
      </c>
      <c r="I59" s="10">
        <f>TI_EHG_E!I59+TI_CO_E!I59+TI_BF_E!I59+TI_GW_E!I59+TI_RPI_E!I59+TI_PF_E!I59+TI_BKBPB_E!I59+TI_CL_E!I59+TI_BNG_E!I59+TI_LBB_E!I59+TI_CPP_E!I59+TI_GTL_E!I59+TI_NSP_E!I59</f>
        <v>1.0748065348237319</v>
      </c>
      <c r="J59" s="10">
        <f>TI_EHG_E!J59+TI_CO_E!J59+TI_BF_E!J59+TI_GW_E!J59+TI_RPI_E!J59+TI_PF_E!J59+TI_BKBPB_E!J59+TI_CL_E!J59+TI_BNG_E!J59+TI_LBB_E!J59+TI_CPP_E!J59+TI_GTL_E!J59+TI_NSP_E!J59</f>
        <v>0.57325881341358553</v>
      </c>
      <c r="K59" s="10">
        <f>TI_EHG_E!K59+TI_CO_E!K59+TI_BF_E!K59+TI_GW_E!K59+TI_RPI_E!K59+TI_PF_E!K59+TI_BKBPB_E!K59+TI_CL_E!K59+TI_BNG_E!K59+TI_LBB_E!K59+TI_CPP_E!K59+TI_GTL_E!K59+TI_NSP_E!K59</f>
        <v>0.52545141874462586</v>
      </c>
      <c r="L59" s="10">
        <f>TI_EHG_E!L59+TI_CO_E!L59+TI_BF_E!L59+TI_GW_E!L59+TI_RPI_E!L59+TI_PF_E!L59+TI_BKBPB_E!L59+TI_CL_E!L59+TI_BNG_E!L59+TI_LBB_E!L59+TI_CPP_E!L59+TI_GTL_E!L59+TI_NSP_E!L59</f>
        <v>13.399312123817708</v>
      </c>
      <c r="M59" s="10">
        <f>TI_EHG_E!M59+TI_CO_E!M59+TI_BF_E!M59+TI_GW_E!M59+TI_RPI_E!M59+TI_PF_E!M59+TI_BKBPB_E!M59+TI_CL_E!M59+TI_BNG_E!M59+TI_LBB_E!M59+TI_CPP_E!M59+TI_GTL_E!M59+TI_NSP_E!M59</f>
        <v>7.929750644883919</v>
      </c>
      <c r="N59" s="10">
        <f>TI_EHG_E!N59+TI_CO_E!N59+TI_BF_E!N59+TI_GW_E!N59+TI_RPI_E!N59+TI_PF_E!N59+TI_BKBPB_E!N59+TI_CL_E!N59+TI_BNG_E!N59+TI_LBB_E!N59+TI_CPP_E!N59+TI_GTL_E!N59+TI_NSP_E!N59</f>
        <v>27.132932072226996</v>
      </c>
      <c r="O59" s="10">
        <f>TI_EHG_E!O59+TI_CO_E!O59+TI_BF_E!O59+TI_GW_E!O59+TI_RPI_E!O59+TI_PF_E!O59+TI_BKBPB_E!O59+TI_CL_E!O59+TI_BNG_E!O59+TI_LBB_E!O59+TI_CPP_E!O59+TI_GTL_E!O59+TI_NSP_E!O59</f>
        <v>33.366809974204635</v>
      </c>
      <c r="P59" s="10">
        <f>TI_EHG_E!P59+TI_CO_E!P59+TI_BF_E!P59+TI_GW_E!P59+TI_RPI_E!P59+TI_PF_E!P59+TI_BKBPB_E!P59+TI_CL_E!P59+TI_BNG_E!P59+TI_LBB_E!P59+TI_CPP_E!P59+TI_GTL_E!P59+TI_NSP_E!P59</f>
        <v>36.806104901117799</v>
      </c>
      <c r="Q59" s="10">
        <f>TI_EHG_E!Q59+TI_CO_E!Q59+TI_BF_E!Q59+TI_GW_E!Q59+TI_RPI_E!Q59+TI_PF_E!Q59+TI_BKBPB_E!Q59+TI_CL_E!Q59+TI_BNG_E!Q59+TI_LBB_E!Q59+TI_CPP_E!Q59+TI_GTL_E!Q59+TI_NSP_E!Q59</f>
        <v>40.938263112639717</v>
      </c>
      <c r="R59" s="10">
        <f>TI_EHG_E!R59+TI_CO_E!R59+TI_BF_E!R59+TI_GW_E!R59+TI_RPI_E!R59+TI_PF_E!R59+TI_BKBPB_E!R59+TI_CL_E!R59+TI_BNG_E!R59+TI_LBB_E!R59+TI_CPP_E!R59+TI_GTL_E!R59+TI_NSP_E!R59</f>
        <v>65.993121238177125</v>
      </c>
      <c r="S59" s="10">
        <f>TI_EHG_E!S59+TI_CO_E!S59+TI_BF_E!S59+TI_GW_E!S59+TI_RPI_E!S59+TI_PF_E!S59+TI_BKBPB_E!S59+TI_CL_E!S59+TI_BNG_E!S59+TI_LBB_E!S59+TI_CPP_E!S59+TI_GTL_E!S59+TI_NSP_E!S59</f>
        <v>104.11289767841788</v>
      </c>
      <c r="T59" s="10">
        <f>TI_EHG_E!T59+TI_CO_E!T59+TI_BF_E!T59+TI_GW_E!T59+TI_RPI_E!T59+TI_PF_E!T59+TI_BKBPB_E!T59+TI_CL_E!T59+TI_BNG_E!T59+TI_LBB_E!T59+TI_CPP_E!T59+TI_GTL_E!T59+TI_NSP_E!T59</f>
        <v>117.32588134135855</v>
      </c>
      <c r="U59" s="10">
        <f>TI_EHG_E!U59+TI_CO_E!U59+TI_BF_E!U59+TI_GW_E!U59+TI_RPI_E!U59+TI_PF_E!U59+TI_BKBPB_E!U59+TI_CL_E!U59+TI_BNG_E!U59+TI_LBB_E!U59+TI_CPP_E!U59+TI_GTL_E!U59+TI_NSP_E!U59</f>
        <v>183.81289767841784</v>
      </c>
      <c r="V59" s="10">
        <f>TI_EHG_E!V59+TI_CO_E!V59+TI_BF_E!V59+TI_GW_E!V59+TI_RPI_E!V59+TI_PF_E!V59+TI_BKBPB_E!V59+TI_CL_E!V59+TI_BNG_E!V59+TI_LBB_E!V59+TI_CPP_E!V59+TI_GTL_E!V59+TI_NSP_E!V59</f>
        <v>238.22158211521921</v>
      </c>
      <c r="W59" s="10">
        <f>TI_EHG_E!W59+TI_CO_E!W59+TI_BF_E!W59+TI_GW_E!W59+TI_RPI_E!W59+TI_PF_E!W59+TI_BKBPB_E!W59+TI_CL_E!W59+TI_BNG_E!W59+TI_LBB_E!W59+TI_CPP_E!W59+TI_GTL_E!W59+TI_NSP_E!W59</f>
        <v>250.0938091143594</v>
      </c>
      <c r="X59" s="10">
        <f>TI_EHG_E!X59+TI_CO_E!X59+TI_BF_E!X59+TI_GW_E!X59+TI_RPI_E!X59+TI_PF_E!X59+TI_BKBPB_E!X59+TI_CL_E!X59+TI_BNG_E!X59+TI_LBB_E!X59+TI_CPP_E!X59+TI_GTL_E!X59+TI_NSP_E!X59</f>
        <v>291.54462596732583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0</v>
      </c>
      <c r="D61" s="10">
        <f>TI_EHG_E!D61+TI_CO_E!D61+TI_BF_E!D61+TI_GW_E!D61+TI_RPI_E!D61+TI_PF_E!D61+TI_BKBPB_E!D61+TI_CL_E!D61+TI_BNG_E!D61+TI_LBB_E!D61+TI_CPP_E!D61+TI_GTL_E!D61+TI_NSP_E!D61</f>
        <v>0</v>
      </c>
      <c r="E61" s="10">
        <f>TI_EHG_E!E61+TI_CO_E!E61+TI_BF_E!E61+TI_GW_E!E61+TI_RPI_E!E61+TI_PF_E!E61+TI_BKBPB_E!E61+TI_CL_E!E61+TI_BNG_E!E61+TI_LBB_E!E61+TI_CPP_E!E61+TI_GTL_E!E61+TI_NSP_E!E61</f>
        <v>0</v>
      </c>
      <c r="F61" s="10">
        <f>TI_EHG_E!F61+TI_CO_E!F61+TI_BF_E!F61+TI_GW_E!F61+TI_RPI_E!F61+TI_PF_E!F61+TI_BKBPB_E!F61+TI_CL_E!F61+TI_BNG_E!F61+TI_LBB_E!F61+TI_CPP_E!F61+TI_GTL_E!F61+TI_NSP_E!F61</f>
        <v>0</v>
      </c>
      <c r="G61" s="10">
        <f>TI_EHG_E!G61+TI_CO_E!G61+TI_BF_E!G61+TI_GW_E!G61+TI_RPI_E!G61+TI_PF_E!G61+TI_BKBPB_E!G61+TI_CL_E!G61+TI_BNG_E!G61+TI_LBB_E!G61+TI_CPP_E!G61+TI_GTL_E!G61+TI_NSP_E!G61</f>
        <v>0</v>
      </c>
      <c r="H61" s="10">
        <f>TI_EHG_E!H61+TI_CO_E!H61+TI_BF_E!H61+TI_GW_E!H61+TI_RPI_E!H61+TI_PF_E!H61+TI_BKBPB_E!H61+TI_CL_E!H61+TI_BNG_E!H61+TI_LBB_E!H61+TI_CPP_E!H61+TI_GTL_E!H61+TI_NSP_E!H61</f>
        <v>3.367755803955288</v>
      </c>
      <c r="I61" s="10">
        <f>TI_EHG_E!I61+TI_CO_E!I61+TI_BF_E!I61+TI_GW_E!I61+TI_RPI_E!I61+TI_PF_E!I61+TI_BKBPB_E!I61+TI_CL_E!I61+TI_BNG_E!I61+TI_LBB_E!I61+TI_CPP_E!I61+TI_GTL_E!I61+TI_NSP_E!I61</f>
        <v>1.8391229578675841</v>
      </c>
      <c r="J61" s="10">
        <f>TI_EHG_E!J61+TI_CO_E!J61+TI_BF_E!J61+TI_GW_E!J61+TI_RPI_E!J61+TI_PF_E!J61+TI_BKBPB_E!J61+TI_CL_E!J61+TI_BNG_E!J61+TI_LBB_E!J61+TI_CPP_E!J61+TI_GTL_E!J61+TI_NSP_E!J61</f>
        <v>1.5763542562338779</v>
      </c>
      <c r="K61" s="10">
        <f>TI_EHG_E!K61+TI_CO_E!K61+TI_BF_E!K61+TI_GW_E!K61+TI_RPI_E!K61+TI_PF_E!K61+TI_BKBPB_E!K61+TI_CL_E!K61+TI_BNG_E!K61+TI_LBB_E!K61+TI_CPP_E!K61+TI_GTL_E!K61+TI_NSP_E!K61</f>
        <v>3.1990541702493562</v>
      </c>
      <c r="L61" s="10">
        <f>TI_EHG_E!L61+TI_CO_E!L61+TI_BF_E!L61+TI_GW_E!L61+TI_RPI_E!L61+TI_PF_E!L61+TI_BKBPB_E!L61+TI_CL_E!L61+TI_BNG_E!L61+TI_LBB_E!L61+TI_CPP_E!L61+TI_GTL_E!L61+TI_NSP_E!L61</f>
        <v>2.6773000859845224</v>
      </c>
      <c r="M61" s="10">
        <f>TI_EHG_E!M61+TI_CO_E!M61+TI_BF_E!M61+TI_GW_E!M61+TI_RPI_E!M61+TI_PF_E!M61+TI_BKBPB_E!M61+TI_CL_E!M61+TI_BNG_E!M61+TI_LBB_E!M61+TI_CPP_E!M61+TI_GTL_E!M61+TI_NSP_E!M61</f>
        <v>5.554342218400687</v>
      </c>
      <c r="N61" s="10">
        <f>TI_EHG_E!N61+TI_CO_E!N61+TI_BF_E!N61+TI_GW_E!N61+TI_RPI_E!N61+TI_PF_E!N61+TI_BKBPB_E!N61+TI_CL_E!N61+TI_BNG_E!N61+TI_LBB_E!N61+TI_CPP_E!N61+TI_GTL_E!N61+TI_NSP_E!N61</f>
        <v>5.695012897678418</v>
      </c>
      <c r="O61" s="10">
        <f>TI_EHG_E!O61+TI_CO_E!O61+TI_BF_E!O61+TI_GW_E!O61+TI_RPI_E!O61+TI_PF_E!O61+TI_BKBPB_E!O61+TI_CL_E!O61+TI_BNG_E!O61+TI_LBB_E!O61+TI_CPP_E!O61+TI_GTL_E!O61+TI_NSP_E!O61</f>
        <v>10.110146173688733</v>
      </c>
      <c r="P61" s="10">
        <f>TI_EHG_E!P61+TI_CO_E!P61+TI_BF_E!P61+TI_GW_E!P61+TI_RPI_E!P61+TI_PF_E!P61+TI_BKBPB_E!P61+TI_CL_E!P61+TI_BNG_E!P61+TI_LBB_E!P61+TI_CPP_E!P61+TI_GTL_E!P61+TI_NSP_E!P61</f>
        <v>15.449613069647462</v>
      </c>
      <c r="Q61" s="10">
        <f>TI_EHG_E!Q61+TI_CO_E!Q61+TI_BF_E!Q61+TI_GW_E!Q61+TI_RPI_E!Q61+TI_PF_E!Q61+TI_BKBPB_E!Q61+TI_CL_E!Q61+TI_BNG_E!Q61+TI_LBB_E!Q61+TI_CPP_E!Q61+TI_GTL_E!Q61+TI_NSP_E!Q61</f>
        <v>22.519776440240758</v>
      </c>
      <c r="R61" s="10">
        <f>TI_EHG_E!R61+TI_CO_E!R61+TI_BF_E!R61+TI_GW_E!R61+TI_RPI_E!R61+TI_PF_E!R61+TI_BKBPB_E!R61+TI_CL_E!R61+TI_BNG_E!R61+TI_LBB_E!R61+TI_CPP_E!R61+TI_GTL_E!R61+TI_NSP_E!R61</f>
        <v>33.563456577815984</v>
      </c>
      <c r="S61" s="10">
        <f>TI_EHG_E!S61+TI_CO_E!S61+TI_BF_E!S61+TI_GW_E!S61+TI_RPI_E!S61+TI_PF_E!S61+TI_BKBPB_E!S61+TI_CL_E!S61+TI_BNG_E!S61+TI_LBB_E!S61+TI_CPP_E!S61+TI_GTL_E!S61+TI_NSP_E!S61</f>
        <v>44.162338779019763</v>
      </c>
      <c r="T61" s="10">
        <f>TI_EHG_E!T61+TI_CO_E!T61+TI_BF_E!T61+TI_GW_E!T61+TI_RPI_E!T61+TI_PF_E!T61+TI_BKBPB_E!T61+TI_CL_E!T61+TI_BNG_E!T61+TI_LBB_E!T61+TI_CPP_E!T61+TI_GTL_E!T61+TI_NSP_E!T61</f>
        <v>62.38598452278589</v>
      </c>
      <c r="U61" s="10">
        <f>TI_EHG_E!U61+TI_CO_E!U61+TI_BF_E!U61+TI_GW_E!U61+TI_RPI_E!U61+TI_PF_E!U61+TI_BKBPB_E!U61+TI_CL_E!U61+TI_BNG_E!U61+TI_LBB_E!U61+TI_CPP_E!U61+TI_GTL_E!U61+TI_NSP_E!U61</f>
        <v>72.329578675838349</v>
      </c>
      <c r="V61" s="10">
        <f>TI_EHG_E!V61+TI_CO_E!V61+TI_BF_E!V61+TI_GW_E!V61+TI_RPI_E!V61+TI_PF_E!V61+TI_BKBPB_E!V61+TI_CL_E!V61+TI_BNG_E!V61+TI_LBB_E!V61+TI_CPP_E!V61+TI_GTL_E!V61+TI_NSP_E!V61</f>
        <v>80.740842648323309</v>
      </c>
      <c r="W61" s="10">
        <f>TI_EHG_E!W61+TI_CO_E!W61+TI_BF_E!W61+TI_GW_E!W61+TI_RPI_E!W61+TI_PF_E!W61+TI_BKBPB_E!W61+TI_CL_E!W61+TI_BNG_E!W61+TI_LBB_E!W61+TI_CPP_E!W61+TI_GTL_E!W61+TI_NSP_E!W61</f>
        <v>81.80386930352536</v>
      </c>
      <c r="X61" s="10">
        <f>TI_EHG_E!X61+TI_CO_E!X61+TI_BF_E!X61+TI_GW_E!X61+TI_RPI_E!X61+TI_PF_E!X61+TI_BKBPB_E!X61+TI_CL_E!X61+TI_BNG_E!X61+TI_LBB_E!X61+TI_CPP_E!X61+TI_GTL_E!X61+TI_NSP_E!X61</f>
        <v>97.79208942390369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0</v>
      </c>
      <c r="D62" s="10">
        <f>TI_EHG_E!D62+TI_CO_E!D62+TI_BF_E!D62+TI_GW_E!D62+TI_RPI_E!D62+TI_PF_E!D62+TI_BKBPB_E!D62+TI_CL_E!D62+TI_BNG_E!D62+TI_LBB_E!D62+TI_CPP_E!D62+TI_GTL_E!D62+TI_NSP_E!D62</f>
        <v>0</v>
      </c>
      <c r="E62" s="10">
        <f>TI_EHG_E!E62+TI_CO_E!E62+TI_BF_E!E62+TI_GW_E!E62+TI_RPI_E!E62+TI_PF_E!E62+TI_BKBPB_E!E62+TI_CL_E!E62+TI_BNG_E!E62+TI_LBB_E!E62+TI_CPP_E!E62+TI_GTL_E!E62+TI_NSP_E!E62</f>
        <v>0</v>
      </c>
      <c r="F62" s="10">
        <f>TI_EHG_E!F62+TI_CO_E!F62+TI_BF_E!F62+TI_GW_E!F62+TI_RPI_E!F62+TI_PF_E!F62+TI_BKBPB_E!F62+TI_CL_E!F62+TI_BNG_E!F62+TI_LBB_E!F62+TI_CPP_E!F62+TI_GTL_E!F62+TI_NSP_E!F62</f>
        <v>0</v>
      </c>
      <c r="G62" s="10">
        <f>TI_EHG_E!G62+TI_CO_E!G62+TI_BF_E!G62+TI_GW_E!G62+TI_RPI_E!G62+TI_PF_E!G62+TI_BKBPB_E!G62+TI_CL_E!G62+TI_BNG_E!G62+TI_LBB_E!G62+TI_CPP_E!G62+TI_GTL_E!G62+TI_NSP_E!G62</f>
        <v>0</v>
      </c>
      <c r="H62" s="10">
        <f>TI_EHG_E!H62+TI_CO_E!H62+TI_BF_E!H62+TI_GW_E!H62+TI_RPI_E!H62+TI_PF_E!H62+TI_BKBPB_E!H62+TI_CL_E!H62+TI_BNG_E!H62+TI_LBB_E!H62+TI_CPP_E!H62+TI_GTL_E!H62+TI_NSP_E!H62</f>
        <v>0</v>
      </c>
      <c r="I62" s="10">
        <f>TI_EHG_E!I62+TI_CO_E!I62+TI_BF_E!I62+TI_GW_E!I62+TI_RPI_E!I62+TI_PF_E!I62+TI_BKBPB_E!I62+TI_CL_E!I62+TI_BNG_E!I62+TI_LBB_E!I62+TI_CPP_E!I62+TI_GTL_E!I62+TI_NSP_E!I62</f>
        <v>0</v>
      </c>
      <c r="J62" s="10">
        <f>TI_EHG_E!J62+TI_CO_E!J62+TI_BF_E!J62+TI_GW_E!J62+TI_RPI_E!J62+TI_PF_E!J62+TI_BKBPB_E!J62+TI_CL_E!J62+TI_BNG_E!J62+TI_LBB_E!J62+TI_CPP_E!J62+TI_GTL_E!J62+TI_NSP_E!J62</f>
        <v>0</v>
      </c>
      <c r="K62" s="10">
        <f>TI_EHG_E!K62+TI_CO_E!K62+TI_BF_E!K62+TI_GW_E!K62+TI_RPI_E!K62+TI_PF_E!K62+TI_BKBPB_E!K62+TI_CL_E!K62+TI_BNG_E!K62+TI_LBB_E!K62+TI_CPP_E!K62+TI_GTL_E!K62+TI_NSP_E!K62</f>
        <v>0</v>
      </c>
      <c r="L62" s="10">
        <f>TI_EHG_E!L62+TI_CO_E!L62+TI_BF_E!L62+TI_GW_E!L62+TI_RPI_E!L62+TI_PF_E!L62+TI_BKBPB_E!L62+TI_CL_E!L62+TI_BNG_E!L62+TI_LBB_E!L62+TI_CPP_E!L62+TI_GTL_E!L62+TI_NSP_E!L62</f>
        <v>0</v>
      </c>
      <c r="M62" s="10">
        <f>TI_EHG_E!M62+TI_CO_E!M62+TI_BF_E!M62+TI_GW_E!M62+TI_RPI_E!M62+TI_PF_E!M62+TI_BKBPB_E!M62+TI_CL_E!M62+TI_BNG_E!M62+TI_LBB_E!M62+TI_CPP_E!M62+TI_GTL_E!M62+TI_NSP_E!M62</f>
        <v>0</v>
      </c>
      <c r="N62" s="10">
        <f>TI_EHG_E!N62+TI_CO_E!N62+TI_BF_E!N62+TI_GW_E!N62+TI_RPI_E!N62+TI_PF_E!N62+TI_BKBPB_E!N62+TI_CL_E!N62+TI_BNG_E!N62+TI_LBB_E!N62+TI_CPP_E!N62+TI_GTL_E!N62+TI_NSP_E!N62</f>
        <v>0</v>
      </c>
      <c r="O62" s="10">
        <f>TI_EHG_E!O62+TI_CO_E!O62+TI_BF_E!O62+TI_GW_E!O62+TI_RPI_E!O62+TI_PF_E!O62+TI_BKBPB_E!O62+TI_CL_E!O62+TI_BNG_E!O62+TI_LBB_E!O62+TI_CPP_E!O62+TI_GTL_E!O62+TI_NSP_E!O62</f>
        <v>0</v>
      </c>
      <c r="P62" s="10">
        <f>TI_EHG_E!P62+TI_CO_E!P62+TI_BF_E!P62+TI_GW_E!P62+TI_RPI_E!P62+TI_PF_E!P62+TI_BKBPB_E!P62+TI_CL_E!P62+TI_BNG_E!P62+TI_LBB_E!P62+TI_CPP_E!P62+TI_GTL_E!P62+TI_NSP_E!P62</f>
        <v>0</v>
      </c>
      <c r="Q62" s="10">
        <f>TI_EHG_E!Q62+TI_CO_E!Q62+TI_BF_E!Q62+TI_GW_E!Q62+TI_RPI_E!Q62+TI_PF_E!Q62+TI_BKBPB_E!Q62+TI_CL_E!Q62+TI_BNG_E!Q62+TI_LBB_E!Q62+TI_CPP_E!Q62+TI_GTL_E!Q62+TI_NSP_E!Q62</f>
        <v>0</v>
      </c>
      <c r="R62" s="10">
        <f>TI_EHG_E!R62+TI_CO_E!R62+TI_BF_E!R62+TI_GW_E!R62+TI_RPI_E!R62+TI_PF_E!R62+TI_BKBPB_E!R62+TI_CL_E!R62+TI_BNG_E!R62+TI_LBB_E!R62+TI_CPP_E!R62+TI_GTL_E!R62+TI_NSP_E!R62</f>
        <v>0</v>
      </c>
      <c r="S62" s="10">
        <f>TI_EHG_E!S62+TI_CO_E!S62+TI_BF_E!S62+TI_GW_E!S62+TI_RPI_E!S62+TI_PF_E!S62+TI_BKBPB_E!S62+TI_CL_E!S62+TI_BNG_E!S62+TI_LBB_E!S62+TI_CPP_E!S62+TI_GTL_E!S62+TI_NSP_E!S62</f>
        <v>0</v>
      </c>
      <c r="T62" s="10">
        <f>TI_EHG_E!T62+TI_CO_E!T62+TI_BF_E!T62+TI_GW_E!T62+TI_RPI_E!T62+TI_PF_E!T62+TI_BKBPB_E!T62+TI_CL_E!T62+TI_BNG_E!T62+TI_LBB_E!T62+TI_CPP_E!T62+TI_GTL_E!T62+TI_NSP_E!T62</f>
        <v>0</v>
      </c>
      <c r="U62" s="10">
        <f>TI_EHG_E!U62+TI_CO_E!U62+TI_BF_E!U62+TI_GW_E!U62+TI_RPI_E!U62+TI_PF_E!U62+TI_BKBPB_E!U62+TI_CL_E!U62+TI_BNG_E!U62+TI_LBB_E!U62+TI_CPP_E!U62+TI_GTL_E!U62+TI_NSP_E!U62</f>
        <v>0</v>
      </c>
      <c r="V62" s="10">
        <f>TI_EHG_E!V62+TI_CO_E!V62+TI_BF_E!V62+TI_GW_E!V62+TI_RPI_E!V62+TI_PF_E!V62+TI_BKBPB_E!V62+TI_CL_E!V62+TI_BNG_E!V62+TI_LBB_E!V62+TI_CPP_E!V62+TI_GTL_E!V62+TI_NSP_E!V62</f>
        <v>0</v>
      </c>
      <c r="W62" s="10">
        <f>TI_EHG_E!W62+TI_CO_E!W62+TI_BF_E!W62+TI_GW_E!W62+TI_RPI_E!W62+TI_PF_E!W62+TI_BKBPB_E!W62+TI_CL_E!W62+TI_BNG_E!W62+TI_LBB_E!W62+TI_CPP_E!W62+TI_GTL_E!W62+TI_NSP_E!W62</f>
        <v>0</v>
      </c>
      <c r="X62" s="10">
        <f>TI_EHG_E!X62+TI_CO_E!X62+TI_BF_E!X62+TI_GW_E!X62+TI_RPI_E!X62+TI_PF_E!X62+TI_BKBPB_E!X62+TI_CL_E!X62+TI_BNG_E!X62+TI_LBB_E!X62+TI_CPP_E!X62+TI_GTL_E!X62+TI_NSP_E!X62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0</v>
      </c>
      <c r="I63" s="10">
        <f>TI_EHG_E!I63+TI_CO_E!I63+TI_BF_E!I63+TI_GW_E!I63+TI_RPI_E!I63+TI_PF_E!I63+TI_BKBPB_E!I63+TI_CL_E!I63+TI_BNG_E!I63+TI_LBB_E!I63+TI_CPP_E!I63+TI_GTL_E!I63+TI_NSP_E!I63</f>
        <v>0</v>
      </c>
      <c r="J63" s="10">
        <f>TI_EHG_E!J63+TI_CO_E!J63+TI_BF_E!J63+TI_GW_E!J63+TI_RPI_E!J63+TI_PF_E!J63+TI_BKBPB_E!J63+TI_CL_E!J63+TI_BNG_E!J63+TI_LBB_E!J63+TI_CPP_E!J63+TI_GTL_E!J63+TI_NSP_E!J63</f>
        <v>0</v>
      </c>
      <c r="K63" s="10">
        <f>TI_EHG_E!K63+TI_CO_E!K63+TI_BF_E!K63+TI_GW_E!K63+TI_RPI_E!K63+TI_PF_E!K63+TI_BKBPB_E!K63+TI_CL_E!K63+TI_BNG_E!K63+TI_LBB_E!K63+TI_CPP_E!K63+TI_GTL_E!K63+TI_NSP_E!K63</f>
        <v>0</v>
      </c>
      <c r="L63" s="10">
        <f>TI_EHG_E!L63+TI_CO_E!L63+TI_BF_E!L63+TI_GW_E!L63+TI_RPI_E!L63+TI_PF_E!L63+TI_BKBPB_E!L63+TI_CL_E!L63+TI_BNG_E!L63+TI_LBB_E!L63+TI_CPP_E!L63+TI_GTL_E!L63+TI_NSP_E!L63</f>
        <v>0</v>
      </c>
      <c r="M63" s="10">
        <f>TI_EHG_E!M63+TI_CO_E!M63+TI_BF_E!M63+TI_GW_E!M63+TI_RPI_E!M63+TI_PF_E!M63+TI_BKBPB_E!M63+TI_CL_E!M63+TI_BNG_E!M63+TI_LBB_E!M63+TI_CPP_E!M63+TI_GTL_E!M63+TI_NSP_E!M63</f>
        <v>0</v>
      </c>
      <c r="N63" s="10">
        <f>TI_EHG_E!N63+TI_CO_E!N63+TI_BF_E!N63+TI_GW_E!N63+TI_RPI_E!N63+TI_PF_E!N63+TI_BKBPB_E!N63+TI_CL_E!N63+TI_BNG_E!N63+TI_LBB_E!N63+TI_CPP_E!N63+TI_GTL_E!N63+TI_NSP_E!N63</f>
        <v>0</v>
      </c>
      <c r="O63" s="10">
        <f>TI_EHG_E!O63+TI_CO_E!O63+TI_BF_E!O63+TI_GW_E!O63+TI_RPI_E!O63+TI_PF_E!O63+TI_BKBPB_E!O63+TI_CL_E!O63+TI_BNG_E!O63+TI_LBB_E!O63+TI_CPP_E!O63+TI_GTL_E!O63+TI_NSP_E!O63</f>
        <v>0</v>
      </c>
      <c r="P63" s="10">
        <f>TI_EHG_E!P63+TI_CO_E!P63+TI_BF_E!P63+TI_GW_E!P63+TI_RPI_E!P63+TI_PF_E!P63+TI_BKBPB_E!P63+TI_CL_E!P63+TI_BNG_E!P63+TI_LBB_E!P63+TI_CPP_E!P63+TI_GTL_E!P63+TI_NSP_E!P63</f>
        <v>0</v>
      </c>
      <c r="Q63" s="10">
        <f>TI_EHG_E!Q63+TI_CO_E!Q63+TI_BF_E!Q63+TI_GW_E!Q63+TI_RPI_E!Q63+TI_PF_E!Q63+TI_BKBPB_E!Q63+TI_CL_E!Q63+TI_BNG_E!Q63+TI_LBB_E!Q63+TI_CPP_E!Q63+TI_GTL_E!Q63+TI_NSP_E!Q63</f>
        <v>0</v>
      </c>
      <c r="R63" s="10">
        <f>TI_EHG_E!R63+TI_CO_E!R63+TI_BF_E!R63+TI_GW_E!R63+TI_RPI_E!R63+TI_PF_E!R63+TI_BKBPB_E!R63+TI_CL_E!R63+TI_BNG_E!R63+TI_LBB_E!R63+TI_CPP_E!R63+TI_GTL_E!R63+TI_NSP_E!R63</f>
        <v>0</v>
      </c>
      <c r="S63" s="10">
        <f>TI_EHG_E!S63+TI_CO_E!S63+TI_BF_E!S63+TI_GW_E!S63+TI_RPI_E!S63+TI_PF_E!S63+TI_BKBPB_E!S63+TI_CL_E!S63+TI_BNG_E!S63+TI_LBB_E!S63+TI_CPP_E!S63+TI_GTL_E!S63+TI_NSP_E!S63</f>
        <v>0</v>
      </c>
      <c r="T63" s="10">
        <f>TI_EHG_E!T63+TI_CO_E!T63+TI_BF_E!T63+TI_GW_E!T63+TI_RPI_E!T63+TI_PF_E!T63+TI_BKBPB_E!T63+TI_CL_E!T63+TI_BNG_E!T63+TI_LBB_E!T63+TI_CPP_E!T63+TI_GTL_E!T63+TI_NSP_E!T63</f>
        <v>9.3637145313843498E-2</v>
      </c>
      <c r="U63" s="10">
        <f>TI_EHG_E!U63+TI_CO_E!U63+TI_BF_E!U63+TI_GW_E!U63+TI_RPI_E!U63+TI_PF_E!U63+TI_BKBPB_E!U63+TI_CL_E!U63+TI_BNG_E!U63+TI_LBB_E!U63+TI_CPP_E!U63+TI_GTL_E!U63+TI_NSP_E!U63</f>
        <v>0.30257953568357687</v>
      </c>
      <c r="V63" s="10">
        <f>TI_EHG_E!V63+TI_CO_E!V63+TI_BF_E!V63+TI_GW_E!V63+TI_RPI_E!V63+TI_PF_E!V63+TI_BKBPB_E!V63+TI_CL_E!V63+TI_BNG_E!V63+TI_LBB_E!V63+TI_CPP_E!V63+TI_GTL_E!V63+TI_NSP_E!V63</f>
        <v>0.3681857265692175</v>
      </c>
      <c r="W63" s="10">
        <f>TI_EHG_E!W63+TI_CO_E!W63+TI_BF_E!W63+TI_GW_E!W63+TI_RPI_E!W63+TI_PF_E!W63+TI_BKBPB_E!W63+TI_CL_E!W63+TI_BNG_E!W63+TI_LBB_E!W63+TI_CPP_E!W63+TI_GTL_E!W63+TI_NSP_E!W63</f>
        <v>0.19750644883920901</v>
      </c>
      <c r="X63" s="10">
        <f>TI_EHG_E!X63+TI_CO_E!X63+TI_BF_E!X63+TI_GW_E!X63+TI_RPI_E!X63+TI_PF_E!X63+TI_BKBPB_E!X63+TI_CL_E!X63+TI_BNG_E!X63+TI_LBB_E!X63+TI_CPP_E!X63+TI_GTL_E!X63+TI_NSP_E!X63</f>
        <v>4.4625967325881338E-2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</v>
      </c>
      <c r="H65" s="10">
        <f>TI_EHG_E!H65+TI_CO_E!H65+TI_BF_E!H65+TI_GW_E!H65+TI_RPI_E!H65+TI_PF_E!H65+TI_BKBPB_E!H65+TI_CL_E!H65+TI_BNG_E!H65+TI_LBB_E!H65+TI_CPP_E!H65+TI_GTL_E!H65+TI_NSP_E!H65</f>
        <v>0</v>
      </c>
      <c r="I65" s="10">
        <f>TI_EHG_E!I65+TI_CO_E!I65+TI_BF_E!I65+TI_GW_E!I65+TI_RPI_E!I65+TI_PF_E!I65+TI_BKBPB_E!I65+TI_CL_E!I65+TI_BNG_E!I65+TI_LBB_E!I65+TI_CPP_E!I65+TI_GTL_E!I65+TI_NSP_E!I65</f>
        <v>0</v>
      </c>
      <c r="J65" s="10">
        <f>TI_EHG_E!J65+TI_CO_E!J65+TI_BF_E!J65+TI_GW_E!J65+TI_RPI_E!J65+TI_PF_E!J65+TI_BKBPB_E!J65+TI_CL_E!J65+TI_BNG_E!J65+TI_LBB_E!J65+TI_CPP_E!J65+TI_GTL_E!J65+TI_NSP_E!J65</f>
        <v>2.6511607910576092</v>
      </c>
      <c r="K65" s="10">
        <f>TI_EHG_E!K65+TI_CO_E!K65+TI_BF_E!K65+TI_GW_E!K65+TI_RPI_E!K65+TI_PF_E!K65+TI_BKBPB_E!K65+TI_CL_E!K65+TI_BNG_E!K65+TI_LBB_E!K65+TI_CPP_E!K65+TI_GTL_E!K65+TI_NSP_E!K65</f>
        <v>1.7674978503869301</v>
      </c>
      <c r="L65" s="10">
        <f>TI_EHG_E!L65+TI_CO_E!L65+TI_BF_E!L65+TI_GW_E!L65+TI_RPI_E!L65+TI_PF_E!L65+TI_BKBPB_E!L65+TI_CL_E!L65+TI_BNG_E!L65+TI_LBB_E!L65+TI_CPP_E!L65+TI_GTL_E!L65+TI_NSP_E!L65</f>
        <v>2.6440240756663802</v>
      </c>
      <c r="M65" s="10">
        <f>TI_EHG_E!M65+TI_CO_E!M65+TI_BF_E!M65+TI_GW_E!M65+TI_RPI_E!M65+TI_PF_E!M65+TI_BKBPB_E!M65+TI_CL_E!M65+TI_BNG_E!M65+TI_LBB_E!M65+TI_CPP_E!M65+TI_GTL_E!M65+TI_NSP_E!M65</f>
        <v>2.6440240756663802</v>
      </c>
      <c r="N65" s="10">
        <f>TI_EHG_E!N65+TI_CO_E!N65+TI_BF_E!N65+TI_GW_E!N65+TI_RPI_E!N65+TI_PF_E!N65+TI_BKBPB_E!N65+TI_CL_E!N65+TI_BNG_E!N65+TI_LBB_E!N65+TI_CPP_E!N65+TI_GTL_E!N65+TI_NSP_E!N65</f>
        <v>1.7770421324161649</v>
      </c>
      <c r="O65" s="10">
        <f>TI_EHG_E!O65+TI_CO_E!O65+TI_BF_E!O65+TI_GW_E!O65+TI_RPI_E!O65+TI_PF_E!O65+TI_BKBPB_E!O65+TI_CL_E!O65+TI_BNG_E!O65+TI_LBB_E!O65+TI_CPP_E!O65+TI_GTL_E!O65+TI_NSP_E!O65</f>
        <v>25.777815993121241</v>
      </c>
      <c r="P65" s="10">
        <f>TI_EHG_E!P65+TI_CO_E!P65+TI_BF_E!P65+TI_GW_E!P65+TI_RPI_E!P65+TI_PF_E!P65+TI_BKBPB_E!P65+TI_CL_E!P65+TI_BNG_E!P65+TI_LBB_E!P65+TI_CPP_E!P65+TI_GTL_E!P65+TI_NSP_E!P65</f>
        <v>21.49613069647463</v>
      </c>
      <c r="Q65" s="10">
        <f>TI_EHG_E!Q65+TI_CO_E!Q65+TI_BF_E!Q65+TI_GW_E!Q65+TI_RPI_E!Q65+TI_PF_E!Q65+TI_BKBPB_E!Q65+TI_CL_E!Q65+TI_BNG_E!Q65+TI_LBB_E!Q65+TI_CPP_E!Q65+TI_GTL_E!Q65+TI_NSP_E!Q65</f>
        <v>13.45047291487532</v>
      </c>
      <c r="R65" s="10">
        <f>TI_EHG_E!R65+TI_CO_E!R65+TI_BF_E!R65+TI_GW_E!R65+TI_RPI_E!R65+TI_PF_E!R65+TI_BKBPB_E!R65+TI_CL_E!R65+TI_BNG_E!R65+TI_LBB_E!R65+TI_CPP_E!R65+TI_GTL_E!R65+TI_NSP_E!R65</f>
        <v>16.896130696474639</v>
      </c>
      <c r="S65" s="10">
        <f>TI_EHG_E!S65+TI_CO_E!S65+TI_BF_E!S65+TI_GW_E!S65+TI_RPI_E!S65+TI_PF_E!S65+TI_BKBPB_E!S65+TI_CL_E!S65+TI_BNG_E!S65+TI_LBB_E!S65+TI_CPP_E!S65+TI_GTL_E!S65+TI_NSP_E!S65</f>
        <v>0</v>
      </c>
      <c r="T65" s="10">
        <f>TI_EHG_E!T65+TI_CO_E!T65+TI_BF_E!T65+TI_GW_E!T65+TI_RPI_E!T65+TI_PF_E!T65+TI_BKBPB_E!T65+TI_CL_E!T65+TI_BNG_E!T65+TI_LBB_E!T65+TI_CPP_E!T65+TI_GTL_E!T65+TI_NSP_E!T65</f>
        <v>0</v>
      </c>
      <c r="U65" s="10">
        <f>TI_EHG_E!U65+TI_CO_E!U65+TI_BF_E!U65+TI_GW_E!U65+TI_RPI_E!U65+TI_PF_E!U65+TI_BKBPB_E!U65+TI_CL_E!U65+TI_BNG_E!U65+TI_LBB_E!U65+TI_CPP_E!U65+TI_GTL_E!U65+TI_NSP_E!U65</f>
        <v>24.12330180567497</v>
      </c>
      <c r="V65" s="10">
        <f>TI_EHG_E!V65+TI_CO_E!V65+TI_BF_E!V65+TI_GW_E!V65+TI_RPI_E!V65+TI_PF_E!V65+TI_BKBPB_E!V65+TI_CL_E!V65+TI_BNG_E!V65+TI_LBB_E!V65+TI_CPP_E!V65+TI_GTL_E!V65+TI_NSP_E!V65</f>
        <v>30.508254514187438</v>
      </c>
      <c r="W65" s="10">
        <f>TI_EHG_E!W65+TI_CO_E!W65+TI_BF_E!W65+TI_GW_E!W65+TI_RPI_E!W65+TI_PF_E!W65+TI_BKBPB_E!W65+TI_CL_E!W65+TI_BNG_E!W65+TI_LBB_E!W65+TI_CPP_E!W65+TI_GTL_E!W65+TI_NSP_E!W65</f>
        <v>36.605073086844357</v>
      </c>
      <c r="X65" s="10">
        <f>TI_EHG_E!X65+TI_CO_E!X65+TI_BF_E!X65+TI_GW_E!X65+TI_RPI_E!X65+TI_PF_E!X65+TI_BKBPB_E!X65+TI_CL_E!X65+TI_BNG_E!X65+TI_LBB_E!X65+TI_CPP_E!X65+TI_GTL_E!X65+TI_NSP_E!X65</f>
        <v>56.846517626827158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</v>
      </c>
      <c r="M69" s="10">
        <f>TI_EHG_E!M69+TI_CO_E!M69+TI_BF_E!M69+TI_GW_E!M69+TI_RPI_E!M69+TI_PF_E!M69+TI_BKBPB_E!M69+TI_CL_E!M69+TI_BNG_E!M69+TI_LBB_E!M69+TI_CPP_E!M69+TI_GTL_E!M69+TI_NSP_E!M69</f>
        <v>0</v>
      </c>
      <c r="N69" s="10">
        <f>TI_EHG_E!N69+TI_CO_E!N69+TI_BF_E!N69+TI_GW_E!N69+TI_RPI_E!N69+TI_PF_E!N69+TI_BKBPB_E!N69+TI_CL_E!N69+TI_BNG_E!N69+TI_LBB_E!N69+TI_CPP_E!N69+TI_GTL_E!N69+TI_NSP_E!N69</f>
        <v>0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0</v>
      </c>
      <c r="Q69" s="10">
        <f>TI_EHG_E!Q69+TI_CO_E!Q69+TI_BF_E!Q69+TI_GW_E!Q69+TI_RPI_E!Q69+TI_PF_E!Q69+TI_BKBPB_E!Q69+TI_CL_E!Q69+TI_BNG_E!Q69+TI_LBB_E!Q69+TI_CPP_E!Q69+TI_GTL_E!Q69+TI_NSP_E!Q69</f>
        <v>0</v>
      </c>
      <c r="R69" s="10">
        <f>TI_EHG_E!R69+TI_CO_E!R69+TI_BF_E!R69+TI_GW_E!R69+TI_RPI_E!R69+TI_PF_E!R69+TI_BKBPB_E!R69+TI_CL_E!R69+TI_BNG_E!R69+TI_LBB_E!R69+TI_CPP_E!R69+TI_GTL_E!R69+TI_NSP_E!R69</f>
        <v>0</v>
      </c>
      <c r="S69" s="10">
        <f>TI_EHG_E!S69+TI_CO_E!S69+TI_BF_E!S69+TI_GW_E!S69+TI_RPI_E!S69+TI_PF_E!S69+TI_BKBPB_E!S69+TI_CL_E!S69+TI_BNG_E!S69+TI_LBB_E!S69+TI_CPP_E!S69+TI_GTL_E!S69+TI_NSP_E!S69</f>
        <v>0</v>
      </c>
      <c r="T69" s="10">
        <f>TI_EHG_E!T69+TI_CO_E!T69+TI_BF_E!T69+TI_GW_E!T69+TI_RPI_E!T69+TI_PF_E!T69+TI_BKBPB_E!T69+TI_CL_E!T69+TI_BNG_E!T69+TI_LBB_E!T69+TI_CPP_E!T69+TI_GTL_E!T69+TI_NSP_E!T69</f>
        <v>0</v>
      </c>
      <c r="U69" s="10">
        <f>TI_EHG_E!U69+TI_CO_E!U69+TI_BF_E!U69+TI_GW_E!U69+TI_RPI_E!U69+TI_PF_E!U69+TI_BKBPB_E!U69+TI_CL_E!U69+TI_BNG_E!U69+TI_LBB_E!U69+TI_CPP_E!U69+TI_GTL_E!U69+TI_NSP_E!U69</f>
        <v>0</v>
      </c>
      <c r="V69" s="10">
        <f>TI_EHG_E!V69+TI_CO_E!V69+TI_BF_E!V69+TI_GW_E!V69+TI_RPI_E!V69+TI_PF_E!V69+TI_BKBPB_E!V69+TI_CL_E!V69+TI_BNG_E!V69+TI_LBB_E!V69+TI_CPP_E!V69+TI_GTL_E!V69+TI_NSP_E!V69</f>
        <v>0</v>
      </c>
      <c r="W69" s="10">
        <f>TI_EHG_E!W69+TI_CO_E!W69+TI_BF_E!W69+TI_GW_E!W69+TI_RPI_E!W69+TI_PF_E!W69+TI_BKBPB_E!W69+TI_CL_E!W69+TI_BNG_E!W69+TI_LBB_E!W69+TI_CPP_E!W69+TI_GTL_E!W69+TI_NSP_E!W69</f>
        <v>0</v>
      </c>
      <c r="X69" s="10">
        <f>TI_EHG_E!X69+TI_CO_E!X69+TI_BF_E!X69+TI_GW_E!X69+TI_RPI_E!X69+TI_PF_E!X69+TI_BKBPB_E!X69+TI_CL_E!X69+TI_BNG_E!X69+TI_LBB_E!X69+TI_CPP_E!X69+TI_GTL_E!X69+TI_NSP_E!X69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</v>
      </c>
      <c r="X70" s="10">
        <f>TI_EHG_E!X70+TI_CO_E!X70+TI_BF_E!X70+TI_GW_E!X70+TI_RPI_E!X70+TI_PF_E!X70+TI_BKBPB_E!X70+TI_CL_E!X70+TI_BNG_E!X70+TI_LBB_E!X70+TI_CPP_E!X70+TI_GTL_E!X70+TI_NSP_E!X70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0</v>
      </c>
      <c r="D72" s="10">
        <f>TI_EHG_E!D72+TI_CO_E!D72+TI_BF_E!D72+TI_GW_E!D72+TI_RPI_E!D72+TI_PF_E!D72+TI_BKBPB_E!D72+TI_CL_E!D72+TI_BNG_E!D72+TI_LBB_E!D72+TI_CPP_E!D72+TI_GTL_E!D72+TI_NSP_E!D72</f>
        <v>0</v>
      </c>
      <c r="E72" s="10">
        <f>TI_EHG_E!E72+TI_CO_E!E72+TI_BF_E!E72+TI_GW_E!E72+TI_RPI_E!E72+TI_PF_E!E72+TI_BKBPB_E!E72+TI_CL_E!E72+TI_BNG_E!E72+TI_LBB_E!E72+TI_CPP_E!E72+TI_GTL_E!E72+TI_NSP_E!E72</f>
        <v>0</v>
      </c>
      <c r="F72" s="10">
        <f>TI_EHG_E!F72+TI_CO_E!F72+TI_BF_E!F72+TI_GW_E!F72+TI_RPI_E!F72+TI_PF_E!F72+TI_BKBPB_E!F72+TI_CL_E!F72+TI_BNG_E!F72+TI_LBB_E!F72+TI_CPP_E!F72+TI_GTL_E!F72+TI_NSP_E!F72</f>
        <v>0</v>
      </c>
      <c r="G72" s="10">
        <f>TI_EHG_E!G72+TI_CO_E!G72+TI_BF_E!G72+TI_GW_E!G72+TI_RPI_E!G72+TI_PF_E!G72+TI_BKBPB_E!G72+TI_CL_E!G72+TI_BNG_E!G72+TI_LBB_E!G72+TI_CPP_E!G72+TI_GTL_E!G72+TI_NSP_E!G72</f>
        <v>0</v>
      </c>
      <c r="H72" s="10">
        <f>TI_EHG_E!H72+TI_CO_E!H72+TI_BF_E!H72+TI_GW_E!H72+TI_RPI_E!H72+TI_PF_E!H72+TI_BKBPB_E!H72+TI_CL_E!H72+TI_BNG_E!H72+TI_LBB_E!H72+TI_CPP_E!H72+TI_GTL_E!H72+TI_NSP_E!H72</f>
        <v>0</v>
      </c>
      <c r="I72" s="10">
        <f>TI_EHG_E!I72+TI_CO_E!I72+TI_BF_E!I72+TI_GW_E!I72+TI_RPI_E!I72+TI_PF_E!I72+TI_BKBPB_E!I72+TI_CL_E!I72+TI_BNG_E!I72+TI_LBB_E!I72+TI_CPP_E!I72+TI_GTL_E!I72+TI_NSP_E!I72</f>
        <v>0</v>
      </c>
      <c r="J72" s="10">
        <f>TI_EHG_E!J72+TI_CO_E!J72+TI_BF_E!J72+TI_GW_E!J72+TI_RPI_E!J72+TI_PF_E!J72+TI_BKBPB_E!J72+TI_CL_E!J72+TI_BNG_E!J72+TI_LBB_E!J72+TI_CPP_E!J72+TI_GTL_E!J72+TI_NSP_E!J72</f>
        <v>0</v>
      </c>
      <c r="K72" s="10">
        <f>TI_EHG_E!K72+TI_CO_E!K72+TI_BF_E!K72+TI_GW_E!K72+TI_RPI_E!K72+TI_PF_E!K72+TI_BKBPB_E!K72+TI_CL_E!K72+TI_BNG_E!K72+TI_LBB_E!K72+TI_CPP_E!K72+TI_GTL_E!K72+TI_NSP_E!K72</f>
        <v>0</v>
      </c>
      <c r="L72" s="10">
        <f>TI_EHG_E!L72+TI_CO_E!L72+TI_BF_E!L72+TI_GW_E!L72+TI_RPI_E!L72+TI_PF_E!L72+TI_BKBPB_E!L72+TI_CL_E!L72+TI_BNG_E!L72+TI_LBB_E!L72+TI_CPP_E!L72+TI_GTL_E!L72+TI_NSP_E!L72</f>
        <v>0</v>
      </c>
      <c r="M72" s="10">
        <f>TI_EHG_E!M72+TI_CO_E!M72+TI_BF_E!M72+TI_GW_E!M72+TI_RPI_E!M72+TI_PF_E!M72+TI_BKBPB_E!M72+TI_CL_E!M72+TI_BNG_E!M72+TI_LBB_E!M72+TI_CPP_E!M72+TI_GTL_E!M72+TI_NSP_E!M72</f>
        <v>0</v>
      </c>
      <c r="N72" s="10">
        <f>TI_EHG_E!N72+TI_CO_E!N72+TI_BF_E!N72+TI_GW_E!N72+TI_RPI_E!N72+TI_PF_E!N72+TI_BKBPB_E!N72+TI_CL_E!N72+TI_BNG_E!N72+TI_LBB_E!N72+TI_CPP_E!N72+TI_GTL_E!N72+TI_NSP_E!N72</f>
        <v>0</v>
      </c>
      <c r="O72" s="10">
        <f>TI_EHG_E!O72+TI_CO_E!O72+TI_BF_E!O72+TI_GW_E!O72+TI_RPI_E!O72+TI_PF_E!O72+TI_BKBPB_E!O72+TI_CL_E!O72+TI_BNG_E!O72+TI_LBB_E!O72+TI_CPP_E!O72+TI_GTL_E!O72+TI_NSP_E!O72</f>
        <v>0</v>
      </c>
      <c r="P72" s="10">
        <f>TI_EHG_E!P72+TI_CO_E!P72+TI_BF_E!P72+TI_GW_E!P72+TI_RPI_E!P72+TI_PF_E!P72+TI_BKBPB_E!P72+TI_CL_E!P72+TI_BNG_E!P72+TI_LBB_E!P72+TI_CPP_E!P72+TI_GTL_E!P72+TI_NSP_E!P72</f>
        <v>0</v>
      </c>
      <c r="Q72" s="10">
        <f>TI_EHG_E!Q72+TI_CO_E!Q72+TI_BF_E!Q72+TI_GW_E!Q72+TI_RPI_E!Q72+TI_PF_E!Q72+TI_BKBPB_E!Q72+TI_CL_E!Q72+TI_BNG_E!Q72+TI_LBB_E!Q72+TI_CPP_E!Q72+TI_GTL_E!Q72+TI_NSP_E!Q72</f>
        <v>0</v>
      </c>
      <c r="R72" s="10">
        <f>TI_EHG_E!R72+TI_CO_E!R72+TI_BF_E!R72+TI_GW_E!R72+TI_RPI_E!R72+TI_PF_E!R72+TI_BKBPB_E!R72+TI_CL_E!R72+TI_BNG_E!R72+TI_LBB_E!R72+TI_CPP_E!R72+TI_GTL_E!R72+TI_NSP_E!R72</f>
        <v>0</v>
      </c>
      <c r="S72" s="10">
        <f>TI_EHG_E!S72+TI_CO_E!S72+TI_BF_E!S72+TI_GW_E!S72+TI_RPI_E!S72+TI_PF_E!S72+TI_BKBPB_E!S72+TI_CL_E!S72+TI_BNG_E!S72+TI_LBB_E!S72+TI_CPP_E!S72+TI_GTL_E!S72+TI_NSP_E!S72</f>
        <v>0</v>
      </c>
      <c r="T72" s="10">
        <f>TI_EHG_E!T72+TI_CO_E!T72+TI_BF_E!T72+TI_GW_E!T72+TI_RPI_E!T72+TI_PF_E!T72+TI_BKBPB_E!T72+TI_CL_E!T72+TI_BNG_E!T72+TI_LBB_E!T72+TI_CPP_E!T72+TI_GTL_E!T72+TI_NSP_E!T72</f>
        <v>0</v>
      </c>
      <c r="U72" s="10">
        <f>TI_EHG_E!U72+TI_CO_E!U72+TI_BF_E!U72+TI_GW_E!U72+TI_RPI_E!U72+TI_PF_E!U72+TI_BKBPB_E!U72+TI_CL_E!U72+TI_BNG_E!U72+TI_LBB_E!U72+TI_CPP_E!U72+TI_GTL_E!U72+TI_NSP_E!U72</f>
        <v>0</v>
      </c>
      <c r="V72" s="10">
        <f>TI_EHG_E!V72+TI_CO_E!V72+TI_BF_E!V72+TI_GW_E!V72+TI_RPI_E!V72+TI_PF_E!V72+TI_BKBPB_E!V72+TI_CL_E!V72+TI_BNG_E!V72+TI_LBB_E!V72+TI_CPP_E!V72+TI_GTL_E!V72+TI_NSP_E!V72</f>
        <v>0</v>
      </c>
      <c r="W72" s="10">
        <f>TI_EHG_E!W72+TI_CO_E!W72+TI_BF_E!W72+TI_GW_E!W72+TI_RPI_E!W72+TI_PF_E!W72+TI_BKBPB_E!W72+TI_CL_E!W72+TI_BNG_E!W72+TI_LBB_E!W72+TI_CPP_E!W72+TI_GTL_E!W72+TI_NSP_E!W72</f>
        <v>0</v>
      </c>
      <c r="X72" s="10">
        <f>TI_EHG_E!X72+TI_CO_E!X72+TI_BF_E!X72+TI_GW_E!X72+TI_RPI_E!X72+TI_PF_E!X72+TI_BKBPB_E!X72+TI_CL_E!X72+TI_BNG_E!X72+TI_LBB_E!X72+TI_CPP_E!X72+TI_GTL_E!X72+TI_NSP_E!X72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0</v>
      </c>
      <c r="D73" s="10">
        <f>TI_EHG_E!D73+TI_CO_E!D73+TI_BF_E!D73+TI_GW_E!D73+TI_RPI_E!D73+TI_PF_E!D73+TI_BKBPB_E!D73+TI_CL_E!D73+TI_BNG_E!D73+TI_LBB_E!D73+TI_CPP_E!D73+TI_GTL_E!D73+TI_NSP_E!D73</f>
        <v>0</v>
      </c>
      <c r="E73" s="10">
        <f>TI_EHG_E!E73+TI_CO_E!E73+TI_BF_E!E73+TI_GW_E!E73+TI_RPI_E!E73+TI_PF_E!E73+TI_BKBPB_E!E73+TI_CL_E!E73+TI_BNG_E!E73+TI_LBB_E!E73+TI_CPP_E!E73+TI_GTL_E!E73+TI_NSP_E!E73</f>
        <v>0</v>
      </c>
      <c r="F73" s="10">
        <f>TI_EHG_E!F73+TI_CO_E!F73+TI_BF_E!F73+TI_GW_E!F73+TI_RPI_E!F73+TI_PF_E!F73+TI_BKBPB_E!F73+TI_CL_E!F73+TI_BNG_E!F73+TI_LBB_E!F73+TI_CPP_E!F73+TI_GTL_E!F73+TI_NSP_E!F73</f>
        <v>0</v>
      </c>
      <c r="G73" s="10">
        <f>TI_EHG_E!G73+TI_CO_E!G73+TI_BF_E!G73+TI_GW_E!G73+TI_RPI_E!G73+TI_PF_E!G73+TI_BKBPB_E!G73+TI_CL_E!G73+TI_BNG_E!G73+TI_LBB_E!G73+TI_CPP_E!G73+TI_GTL_E!G73+TI_NSP_E!G73</f>
        <v>0</v>
      </c>
      <c r="H73" s="10">
        <f>TI_EHG_E!H73+TI_CO_E!H73+TI_BF_E!H73+TI_GW_E!H73+TI_RPI_E!H73+TI_PF_E!H73+TI_BKBPB_E!H73+TI_CL_E!H73+TI_BNG_E!H73+TI_LBB_E!H73+TI_CPP_E!H73+TI_GTL_E!H73+TI_NSP_E!H73</f>
        <v>0</v>
      </c>
      <c r="I73" s="10">
        <f>TI_EHG_E!I73+TI_CO_E!I73+TI_BF_E!I73+TI_GW_E!I73+TI_RPI_E!I73+TI_PF_E!I73+TI_BKBPB_E!I73+TI_CL_E!I73+TI_BNG_E!I73+TI_LBB_E!I73+TI_CPP_E!I73+TI_GTL_E!I73+TI_NSP_E!I73</f>
        <v>0</v>
      </c>
      <c r="J73" s="10">
        <f>TI_EHG_E!J73+TI_CO_E!J73+TI_BF_E!J73+TI_GW_E!J73+TI_RPI_E!J73+TI_PF_E!J73+TI_BKBPB_E!J73+TI_CL_E!J73+TI_BNG_E!J73+TI_LBB_E!J73+TI_CPP_E!J73+TI_GTL_E!J73+TI_NSP_E!J73</f>
        <v>0</v>
      </c>
      <c r="K73" s="10">
        <f>TI_EHG_E!K73+TI_CO_E!K73+TI_BF_E!K73+TI_GW_E!K73+TI_RPI_E!K73+TI_PF_E!K73+TI_BKBPB_E!K73+TI_CL_E!K73+TI_BNG_E!K73+TI_LBB_E!K73+TI_CPP_E!K73+TI_GTL_E!K73+TI_NSP_E!K73</f>
        <v>0</v>
      </c>
      <c r="L73" s="10">
        <f>TI_EHG_E!L73+TI_CO_E!L73+TI_BF_E!L73+TI_GW_E!L73+TI_RPI_E!L73+TI_PF_E!L73+TI_BKBPB_E!L73+TI_CL_E!L73+TI_BNG_E!L73+TI_LBB_E!L73+TI_CPP_E!L73+TI_GTL_E!L73+TI_NSP_E!L73</f>
        <v>0</v>
      </c>
      <c r="M73" s="10">
        <f>TI_EHG_E!M73+TI_CO_E!M73+TI_BF_E!M73+TI_GW_E!M73+TI_RPI_E!M73+TI_PF_E!M73+TI_BKBPB_E!M73+TI_CL_E!M73+TI_BNG_E!M73+TI_LBB_E!M73+TI_CPP_E!M73+TI_GTL_E!M73+TI_NSP_E!M73</f>
        <v>0</v>
      </c>
      <c r="N73" s="10">
        <f>TI_EHG_E!N73+TI_CO_E!N73+TI_BF_E!N73+TI_GW_E!N73+TI_RPI_E!N73+TI_PF_E!N73+TI_BKBPB_E!N73+TI_CL_E!N73+TI_BNG_E!N73+TI_LBB_E!N73+TI_CPP_E!N73+TI_GTL_E!N73+TI_NSP_E!N73</f>
        <v>0</v>
      </c>
      <c r="O73" s="10">
        <f>TI_EHG_E!O73+TI_CO_E!O73+TI_BF_E!O73+TI_GW_E!O73+TI_RPI_E!O73+TI_PF_E!O73+TI_BKBPB_E!O73+TI_CL_E!O73+TI_BNG_E!O73+TI_LBB_E!O73+TI_CPP_E!O73+TI_GTL_E!O73+TI_NSP_E!O73</f>
        <v>0</v>
      </c>
      <c r="P73" s="10">
        <f>TI_EHG_E!P73+TI_CO_E!P73+TI_BF_E!P73+TI_GW_E!P73+TI_RPI_E!P73+TI_PF_E!P73+TI_BKBPB_E!P73+TI_CL_E!P73+TI_BNG_E!P73+TI_LBB_E!P73+TI_CPP_E!P73+TI_GTL_E!P73+TI_NSP_E!P73</f>
        <v>0</v>
      </c>
      <c r="Q73" s="10">
        <f>TI_EHG_E!Q73+TI_CO_E!Q73+TI_BF_E!Q73+TI_GW_E!Q73+TI_RPI_E!Q73+TI_PF_E!Q73+TI_BKBPB_E!Q73+TI_CL_E!Q73+TI_BNG_E!Q73+TI_LBB_E!Q73+TI_CPP_E!Q73+TI_GTL_E!Q73+TI_NSP_E!Q73</f>
        <v>0</v>
      </c>
      <c r="R73" s="10">
        <f>TI_EHG_E!R73+TI_CO_E!R73+TI_BF_E!R73+TI_GW_E!R73+TI_RPI_E!R73+TI_PF_E!R73+TI_BKBPB_E!R73+TI_CL_E!R73+TI_BNG_E!R73+TI_LBB_E!R73+TI_CPP_E!R73+TI_GTL_E!R73+TI_NSP_E!R73</f>
        <v>0</v>
      </c>
      <c r="S73" s="10">
        <f>TI_EHG_E!S73+TI_CO_E!S73+TI_BF_E!S73+TI_GW_E!S73+TI_RPI_E!S73+TI_PF_E!S73+TI_BKBPB_E!S73+TI_CL_E!S73+TI_BNG_E!S73+TI_LBB_E!S73+TI_CPP_E!S73+TI_GTL_E!S73+TI_NSP_E!S73</f>
        <v>0</v>
      </c>
      <c r="T73" s="10">
        <f>TI_EHG_E!T73+TI_CO_E!T73+TI_BF_E!T73+TI_GW_E!T73+TI_RPI_E!T73+TI_PF_E!T73+TI_BKBPB_E!T73+TI_CL_E!T73+TI_BNG_E!T73+TI_LBB_E!T73+TI_CPP_E!T73+TI_GTL_E!T73+TI_NSP_E!T73</f>
        <v>0</v>
      </c>
      <c r="U73" s="10">
        <f>TI_EHG_E!U73+TI_CO_E!U73+TI_BF_E!U73+TI_GW_E!U73+TI_RPI_E!U73+TI_PF_E!U73+TI_BKBPB_E!U73+TI_CL_E!U73+TI_BNG_E!U73+TI_LBB_E!U73+TI_CPP_E!U73+TI_GTL_E!U73+TI_NSP_E!U73</f>
        <v>0</v>
      </c>
      <c r="V73" s="10">
        <f>TI_EHG_E!V73+TI_CO_E!V73+TI_BF_E!V73+TI_GW_E!V73+TI_RPI_E!V73+TI_PF_E!V73+TI_BKBPB_E!V73+TI_CL_E!V73+TI_BNG_E!V73+TI_LBB_E!V73+TI_CPP_E!V73+TI_GTL_E!V73+TI_NSP_E!V73</f>
        <v>0</v>
      </c>
      <c r="W73" s="10">
        <f>TI_EHG_E!W73+TI_CO_E!W73+TI_BF_E!W73+TI_GW_E!W73+TI_RPI_E!W73+TI_PF_E!W73+TI_BKBPB_E!W73+TI_CL_E!W73+TI_BNG_E!W73+TI_LBB_E!W73+TI_CPP_E!W73+TI_GTL_E!W73+TI_NSP_E!W73</f>
        <v>0</v>
      </c>
      <c r="X73" s="10">
        <f>TI_EHG_E!X73+TI_CO_E!X73+TI_BF_E!X73+TI_GW_E!X73+TI_RPI_E!X73+TI_PF_E!X73+TI_BKBPB_E!X73+TI_CL_E!X73+TI_BNG_E!X73+TI_LBB_E!X73+TI_CPP_E!X73+TI_GTL_E!X73+TI_NSP_E!X73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0</v>
      </c>
      <c r="D74" s="37">
        <f>TI_EHG_E!D74+TI_CO_E!D74+TI_BF_E!D74+TI_GW_E!D74+TI_RPI_E!D74+TI_PF_E!D74+TI_BKBPB_E!D74+TI_CL_E!D74+TI_BNG_E!D74+TI_LBB_E!D74+TI_CPP_E!D74+TI_GTL_E!D74+TI_NSP_E!D74</f>
        <v>0</v>
      </c>
      <c r="E74" s="37">
        <f>TI_EHG_E!E74+TI_CO_E!E74+TI_BF_E!E74+TI_GW_E!E74+TI_RPI_E!E74+TI_PF_E!E74+TI_BKBPB_E!E74+TI_CL_E!E74+TI_BNG_E!E74+TI_LBB_E!E74+TI_CPP_E!E74+TI_GTL_E!E74+TI_NSP_E!E74</f>
        <v>0</v>
      </c>
      <c r="F74" s="37">
        <f>TI_EHG_E!F74+TI_CO_E!F74+TI_BF_E!F74+TI_GW_E!F74+TI_RPI_E!F74+TI_PF_E!F74+TI_BKBPB_E!F74+TI_CL_E!F74+TI_BNG_E!F74+TI_LBB_E!F74+TI_CPP_E!F74+TI_GTL_E!F74+TI_NSP_E!F74</f>
        <v>0</v>
      </c>
      <c r="G74" s="37">
        <f>TI_EHG_E!G74+TI_CO_E!G74+TI_BF_E!G74+TI_GW_E!G74+TI_RPI_E!G74+TI_PF_E!G74+TI_BKBPB_E!G74+TI_CL_E!G74+TI_BNG_E!G74+TI_LBB_E!G74+TI_CPP_E!G74+TI_GTL_E!G74+TI_NSP_E!G74</f>
        <v>0</v>
      </c>
      <c r="H74" s="37">
        <f>TI_EHG_E!H74+TI_CO_E!H74+TI_BF_E!H74+TI_GW_E!H74+TI_RPI_E!H74+TI_PF_E!H74+TI_BKBPB_E!H74+TI_CL_E!H74+TI_BNG_E!H74+TI_LBB_E!H74+TI_CPP_E!H74+TI_GTL_E!H74+TI_NSP_E!H74</f>
        <v>0</v>
      </c>
      <c r="I74" s="37">
        <f>TI_EHG_E!I74+TI_CO_E!I74+TI_BF_E!I74+TI_GW_E!I74+TI_RPI_E!I74+TI_PF_E!I74+TI_BKBPB_E!I74+TI_CL_E!I74+TI_BNG_E!I74+TI_LBB_E!I74+TI_CPP_E!I74+TI_GTL_E!I74+TI_NSP_E!I74</f>
        <v>0</v>
      </c>
      <c r="J74" s="37">
        <f>TI_EHG_E!J74+TI_CO_E!J74+TI_BF_E!J74+TI_GW_E!J74+TI_RPI_E!J74+TI_PF_E!J74+TI_BKBPB_E!J74+TI_CL_E!J74+TI_BNG_E!J74+TI_LBB_E!J74+TI_CPP_E!J74+TI_GTL_E!J74+TI_NSP_E!J74</f>
        <v>0</v>
      </c>
      <c r="K74" s="37">
        <f>TI_EHG_E!K74+TI_CO_E!K74+TI_BF_E!K74+TI_GW_E!K74+TI_RPI_E!K74+TI_PF_E!K74+TI_BKBPB_E!K74+TI_CL_E!K74+TI_BNG_E!K74+TI_LBB_E!K74+TI_CPP_E!K74+TI_GTL_E!K74+TI_NSP_E!K74</f>
        <v>0</v>
      </c>
      <c r="L74" s="37">
        <f>TI_EHG_E!L74+TI_CO_E!L74+TI_BF_E!L74+TI_GW_E!L74+TI_RPI_E!L74+TI_PF_E!L74+TI_BKBPB_E!L74+TI_CL_E!L74+TI_BNG_E!L74+TI_LBB_E!L74+TI_CPP_E!L74+TI_GTL_E!L74+TI_NSP_E!L74</f>
        <v>0</v>
      </c>
      <c r="M74" s="37">
        <f>TI_EHG_E!M74+TI_CO_E!M74+TI_BF_E!M74+TI_GW_E!M74+TI_RPI_E!M74+TI_PF_E!M74+TI_BKBPB_E!M74+TI_CL_E!M74+TI_BNG_E!M74+TI_LBB_E!M74+TI_CPP_E!M74+TI_GTL_E!M74+TI_NSP_E!M74</f>
        <v>0</v>
      </c>
      <c r="N74" s="37">
        <f>TI_EHG_E!N74+TI_CO_E!N74+TI_BF_E!N74+TI_GW_E!N74+TI_RPI_E!N74+TI_PF_E!N74+TI_BKBPB_E!N74+TI_CL_E!N74+TI_BNG_E!N74+TI_LBB_E!N74+TI_CPP_E!N74+TI_GTL_E!N74+TI_NSP_E!N74</f>
        <v>0</v>
      </c>
      <c r="O74" s="37">
        <f>TI_EHG_E!O74+TI_CO_E!O74+TI_BF_E!O74+TI_GW_E!O74+TI_RPI_E!O74+TI_PF_E!O74+TI_BKBPB_E!O74+TI_CL_E!O74+TI_BNG_E!O74+TI_LBB_E!O74+TI_CPP_E!O74+TI_GTL_E!O74+TI_NSP_E!O74</f>
        <v>0</v>
      </c>
      <c r="P74" s="37">
        <f>TI_EHG_E!P74+TI_CO_E!P74+TI_BF_E!P74+TI_GW_E!P74+TI_RPI_E!P74+TI_PF_E!P74+TI_BKBPB_E!P74+TI_CL_E!P74+TI_BNG_E!P74+TI_LBB_E!P74+TI_CPP_E!P74+TI_GTL_E!P74+TI_NSP_E!P74</f>
        <v>0</v>
      </c>
      <c r="Q74" s="37">
        <f>TI_EHG_E!Q74+TI_CO_E!Q74+TI_BF_E!Q74+TI_GW_E!Q74+TI_RPI_E!Q74+TI_PF_E!Q74+TI_BKBPB_E!Q74+TI_CL_E!Q74+TI_BNG_E!Q74+TI_LBB_E!Q74+TI_CPP_E!Q74+TI_GTL_E!Q74+TI_NSP_E!Q74</f>
        <v>0</v>
      </c>
      <c r="R74" s="37">
        <f>TI_EHG_E!R74+TI_CO_E!R74+TI_BF_E!R74+TI_GW_E!R74+TI_RPI_E!R74+TI_PF_E!R74+TI_BKBPB_E!R74+TI_CL_E!R74+TI_BNG_E!R74+TI_LBB_E!R74+TI_CPP_E!R74+TI_GTL_E!R74+TI_NSP_E!R74</f>
        <v>0</v>
      </c>
      <c r="S74" s="37">
        <f>TI_EHG_E!S74+TI_CO_E!S74+TI_BF_E!S74+TI_GW_E!S74+TI_RPI_E!S74+TI_PF_E!S74+TI_BKBPB_E!S74+TI_CL_E!S74+TI_BNG_E!S74+TI_LBB_E!S74+TI_CPP_E!S74+TI_GTL_E!S74+TI_NSP_E!S74</f>
        <v>0</v>
      </c>
      <c r="T74" s="37">
        <f>TI_EHG_E!T74+TI_CO_E!T74+TI_BF_E!T74+TI_GW_E!T74+TI_RPI_E!T74+TI_PF_E!T74+TI_BKBPB_E!T74+TI_CL_E!T74+TI_BNG_E!T74+TI_LBB_E!T74+TI_CPP_E!T74+TI_GTL_E!T74+TI_NSP_E!T74</f>
        <v>0</v>
      </c>
      <c r="U74" s="37">
        <f>TI_EHG_E!U74+TI_CO_E!U74+TI_BF_E!U74+TI_GW_E!U74+TI_RPI_E!U74+TI_PF_E!U74+TI_BKBPB_E!U74+TI_CL_E!U74+TI_BNG_E!U74+TI_LBB_E!U74+TI_CPP_E!U74+TI_GTL_E!U74+TI_NSP_E!U74</f>
        <v>0</v>
      </c>
      <c r="V74" s="37">
        <f>TI_EHG_E!V74+TI_CO_E!V74+TI_BF_E!V74+TI_GW_E!V74+TI_RPI_E!V74+TI_PF_E!V74+TI_BKBPB_E!V74+TI_CL_E!V74+TI_BNG_E!V74+TI_LBB_E!V74+TI_CPP_E!V74+TI_GTL_E!V74+TI_NSP_E!V74</f>
        <v>0</v>
      </c>
      <c r="W74" s="37">
        <f>TI_EHG_E!W74+TI_CO_E!W74+TI_BF_E!W74+TI_GW_E!W74+TI_RPI_E!W74+TI_PF_E!W74+TI_BKBPB_E!W74+TI_CL_E!W74+TI_BNG_E!W74+TI_LBB_E!W74+TI_CPP_E!W74+TI_GTL_E!W74+TI_NSP_E!W74</f>
        <v>0</v>
      </c>
      <c r="X74" s="37">
        <f>TI_EHG_E!X74+TI_CO_E!X74+TI_BF_E!X74+TI_GW_E!X74+TI_RPI_E!X74+TI_PF_E!X74+TI_BKBPB_E!X74+TI_CL_E!X74+TI_BNG_E!X74+TI_LBB_E!X74+TI_CPP_E!X74+TI_GTL_E!X74+TI_NSP_E!X74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0</v>
      </c>
      <c r="N75" s="37">
        <f>TI_EHG_E!N75+TI_CO_E!N75+TI_BF_E!N75+TI_GW_E!N75+TI_RPI_E!N75+TI_PF_E!N75+TI_BKBPB_E!N75+TI_CL_E!N75+TI_BNG_E!N75+TI_LBB_E!N75+TI_CPP_E!N75+TI_GTL_E!N75+TI_NSP_E!N75</f>
        <v>0</v>
      </c>
      <c r="O75" s="37">
        <f>TI_EHG_E!O75+TI_CO_E!O75+TI_BF_E!O75+TI_GW_E!O75+TI_RPI_E!O75+TI_PF_E!O75+TI_BKBPB_E!O75+TI_CL_E!O75+TI_BNG_E!O75+TI_LBB_E!O75+TI_CPP_E!O75+TI_GTL_E!O75+TI_NSP_E!O75</f>
        <v>0</v>
      </c>
      <c r="P75" s="37">
        <f>TI_EHG_E!P75+TI_CO_E!P75+TI_BF_E!P75+TI_GW_E!P75+TI_RPI_E!P75+TI_PF_E!P75+TI_BKBPB_E!P75+TI_CL_E!P75+TI_BNG_E!P75+TI_LBB_E!P75+TI_CPP_E!P75+TI_GTL_E!P75+TI_NSP_E!P75</f>
        <v>0</v>
      </c>
      <c r="Q75" s="37">
        <f>TI_EHG_E!Q75+TI_CO_E!Q75+TI_BF_E!Q75+TI_GW_E!Q75+TI_RPI_E!Q75+TI_PF_E!Q75+TI_BKBPB_E!Q75+TI_CL_E!Q75+TI_BNG_E!Q75+TI_LBB_E!Q75+TI_CPP_E!Q75+TI_GTL_E!Q75+TI_NSP_E!Q75</f>
        <v>0</v>
      </c>
      <c r="R75" s="37">
        <f>TI_EHG_E!R75+TI_CO_E!R75+TI_BF_E!R75+TI_GW_E!R75+TI_RPI_E!R75+TI_PF_E!R75+TI_BKBPB_E!R75+TI_CL_E!R75+TI_BNG_E!R75+TI_LBB_E!R75+TI_CPP_E!R75+TI_GTL_E!R75+TI_NSP_E!R75</f>
        <v>0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2.2355975924333622</v>
      </c>
      <c r="D76" s="40">
        <f>TI_EHG_E!D76+TI_CO_E!D76+TI_BF_E!D76+TI_GW_E!D76+TI_RPI_E!D76+TI_PF_E!D76+TI_BKBPB_E!D76+TI_CL_E!D76+TI_BNG_E!D76+TI_LBB_E!D76+TI_CPP_E!D76+TI_GTL_E!D76+TI_NSP_E!D76</f>
        <v>4.6431642304385203</v>
      </c>
      <c r="E76" s="40">
        <f>TI_EHG_E!E76+TI_CO_E!E76+TI_BF_E!E76+TI_GW_E!E76+TI_RPI_E!E76+TI_PF_E!E76+TI_BKBPB_E!E76+TI_CL_E!E76+TI_BNG_E!E76+TI_LBB_E!E76+TI_CPP_E!E76+TI_GTL_E!E76+TI_NSP_E!E76</f>
        <v>8.16852966466036</v>
      </c>
      <c r="F76" s="40">
        <f>TI_EHG_E!F76+TI_CO_E!F76+TI_BF_E!F76+TI_GW_E!F76+TI_RPI_E!F76+TI_PF_E!F76+TI_BKBPB_E!F76+TI_CL_E!F76+TI_BNG_E!F76+TI_LBB_E!F76+TI_CPP_E!F76+TI_GTL_E!F76+TI_NSP_E!F76</f>
        <v>7.3946689595872739</v>
      </c>
      <c r="G76" s="40">
        <f>TI_EHG_E!G76+TI_CO_E!G76+TI_BF_E!G76+TI_GW_E!G76+TI_RPI_E!G76+TI_PF_E!G76+TI_BKBPB_E!G76+TI_CL_E!G76+TI_BNG_E!G76+TI_LBB_E!G76+TI_CPP_E!G76+TI_GTL_E!G76+TI_NSP_E!G76</f>
        <v>11.4359415305245</v>
      </c>
      <c r="H76" s="40">
        <f>TI_EHG_E!H76+TI_CO_E!H76+TI_BF_E!H76+TI_GW_E!H76+TI_RPI_E!H76+TI_PF_E!H76+TI_BKBPB_E!H76+TI_CL_E!H76+TI_BNG_E!H76+TI_LBB_E!H76+TI_CPP_E!H76+TI_GTL_E!H76+TI_NSP_E!H76</f>
        <v>12.81169389509888</v>
      </c>
      <c r="I76" s="40">
        <f>TI_EHG_E!I76+TI_CO_E!I76+TI_BF_E!I76+TI_GW_E!I76+TI_RPI_E!I76+TI_PF_E!I76+TI_BKBPB_E!I76+TI_CL_E!I76+TI_BNG_E!I76+TI_LBB_E!I76+TI_CPP_E!I76+TI_GTL_E!I76+TI_NSP_E!I76</f>
        <v>15.219260533104039</v>
      </c>
      <c r="J76" s="40">
        <f>TI_EHG_E!J76+TI_CO_E!J76+TI_BF_E!J76+TI_GW_E!J76+TI_RPI_E!J76+TI_PF_E!J76+TI_BKBPB_E!J76+TI_CL_E!J76+TI_BNG_E!J76+TI_LBB_E!J76+TI_CPP_E!J76+TI_GTL_E!J76+TI_NSP_E!J76</f>
        <v>20.120378331900259</v>
      </c>
      <c r="K76" s="40">
        <f>TI_EHG_E!K76+TI_CO_E!K76+TI_BF_E!K76+TI_GW_E!K76+TI_RPI_E!K76+TI_PF_E!K76+TI_BKBPB_E!K76+TI_CL_E!K76+TI_BNG_E!K76+TI_LBB_E!K76+TI_CPP_E!K76+TI_GTL_E!K76+TI_NSP_E!K76</f>
        <v>13.585554600171969</v>
      </c>
      <c r="L76" s="40">
        <f>TI_EHG_E!L76+TI_CO_E!L76+TI_BF_E!L76+TI_GW_E!L76+TI_RPI_E!L76+TI_PF_E!L76+TI_BKBPB_E!L76+TI_CL_E!L76+TI_BNG_E!L76+TI_LBB_E!L76+TI_CPP_E!L76+TI_GTL_E!L76+TI_NSP_E!L76</f>
        <v>10.40412725709372</v>
      </c>
      <c r="M76" s="40">
        <f>TI_EHG_E!M76+TI_CO_E!M76+TI_BF_E!M76+TI_GW_E!M76+TI_RPI_E!M76+TI_PF_E!M76+TI_BKBPB_E!M76+TI_CL_E!M76+TI_BNG_E!M76+TI_LBB_E!M76+TI_CPP_E!M76+TI_GTL_E!M76+TI_NSP_E!M76</f>
        <v>13.06964746345658</v>
      </c>
      <c r="N76" s="40">
        <f>TI_EHG_E!N76+TI_CO_E!N76+TI_BF_E!N76+TI_GW_E!N76+TI_RPI_E!N76+TI_PF_E!N76+TI_BKBPB_E!N76+TI_CL_E!N76+TI_BNG_E!N76+TI_LBB_E!N76+TI_CPP_E!N76+TI_GTL_E!N76+TI_NSP_E!N76</f>
        <v>15.82115219260533</v>
      </c>
      <c r="O76" s="40">
        <f>TI_EHG_E!O76+TI_CO_E!O76+TI_BF_E!O76+TI_GW_E!O76+TI_RPI_E!O76+TI_PF_E!O76+TI_BKBPB_E!O76+TI_CL_E!O76+TI_BNG_E!O76+TI_LBB_E!O76+TI_CPP_E!O76+TI_GTL_E!O76+TI_NSP_E!O76</f>
        <v>19.86242476354256</v>
      </c>
      <c r="P76" s="40">
        <f>TI_EHG_E!P76+TI_CO_E!P76+TI_BF_E!P76+TI_GW_E!P76+TI_RPI_E!P76+TI_PF_E!P76+TI_BKBPB_E!P76+TI_CL_E!P76+TI_BNG_E!P76+TI_LBB_E!P76+TI_CPP_E!P76+TI_GTL_E!P76+TI_NSP_E!P76</f>
        <v>12.89767841788478</v>
      </c>
      <c r="Q76" s="40">
        <f>TI_EHG_E!Q76+TI_CO_E!Q76+TI_BF_E!Q76+TI_GW_E!Q76+TI_RPI_E!Q76+TI_PF_E!Q76+TI_BKBPB_E!Q76+TI_CL_E!Q76+TI_BNG_E!Q76+TI_LBB_E!Q76+TI_CPP_E!Q76+TI_GTL_E!Q76+TI_NSP_E!Q76</f>
        <v>14.445399828030951</v>
      </c>
      <c r="R76" s="40">
        <f>TI_EHG_E!R76+TI_CO_E!R76+TI_BF_E!R76+TI_GW_E!R76+TI_RPI_E!R76+TI_PF_E!R76+TI_BKBPB_E!R76+TI_CL_E!R76+TI_BNG_E!R76+TI_LBB_E!R76+TI_CPP_E!R76+TI_GTL_E!R76+TI_NSP_E!R76</f>
        <v>20.292347377472051</v>
      </c>
      <c r="S76" s="40">
        <f>TI_EHG_E!S76+TI_CO_E!S76+TI_BF_E!S76+TI_GW_E!S76+TI_RPI_E!S76+TI_PF_E!S76+TI_BKBPB_E!S76+TI_CL_E!S76+TI_BNG_E!S76+TI_LBB_E!S76+TI_CPP_E!S76+TI_GTL_E!S76+TI_NSP_E!S76</f>
        <v>25.279449699054169</v>
      </c>
      <c r="T76" s="40">
        <f>TI_EHG_E!T76+TI_CO_E!T76+TI_BF_E!T76+TI_GW_E!T76+TI_RPI_E!T76+TI_PF_E!T76+TI_BKBPB_E!T76+TI_CL_E!T76+TI_BNG_E!T76+TI_LBB_E!T76+TI_CPP_E!T76+TI_GTL_E!T76+TI_NSP_E!T76</f>
        <v>24.608770421324159</v>
      </c>
      <c r="U76" s="40">
        <f>TI_EHG_E!U76+TI_CO_E!U76+TI_BF_E!U76+TI_GW_E!U76+TI_RPI_E!U76+TI_PF_E!U76+TI_BKBPB_E!U76+TI_CL_E!U76+TI_BNG_E!U76+TI_LBB_E!U76+TI_CPP_E!U76+TI_GTL_E!U76+TI_NSP_E!U76</f>
        <v>10.31814273430782</v>
      </c>
      <c r="V76" s="40">
        <f>TI_EHG_E!V76+TI_CO_E!V76+TI_BF_E!V76+TI_GW_E!V76+TI_RPI_E!V76+TI_PF_E!V76+TI_BKBPB_E!V76+TI_CL_E!V76+TI_BNG_E!V76+TI_LBB_E!V76+TI_CPP_E!V76+TI_GTL_E!V76+TI_NSP_E!V76</f>
        <v>13.07824591573517</v>
      </c>
      <c r="W76" s="40">
        <f>TI_EHG_E!W76+TI_CO_E!W76+TI_BF_E!W76+TI_GW_E!W76+TI_RPI_E!W76+TI_PF_E!W76+TI_BKBPB_E!W76+TI_CL_E!W76+TI_BNG_E!W76+TI_LBB_E!W76+TI_CPP_E!W76+TI_GTL_E!W76+TI_NSP_E!W76</f>
        <v>18.177128116938949</v>
      </c>
      <c r="X76" s="40">
        <f>TI_EHG_E!X76+TI_CO_E!X76+TI_BF_E!X76+TI_GW_E!X76+TI_RPI_E!X76+TI_PF_E!X76+TI_BKBPB_E!X76+TI_CL_E!X76+TI_BNG_E!X76+TI_LBB_E!X76+TI_CPP_E!X76+TI_GTL_E!X76+TI_NSP_E!X76</f>
        <v>12.407566638005161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1938.2332760103181</v>
      </c>
      <c r="D2" s="31">
        <f t="shared" ref="D2:W2" si="1">SUM(D3,D17,D22,D25,D26,D51,D52,D71,D74,D75,D76)</f>
        <v>2232.4564918314704</v>
      </c>
      <c r="E2" s="31">
        <f t="shared" si="1"/>
        <v>2345.9447979363717</v>
      </c>
      <c r="F2" s="31">
        <f t="shared" si="1"/>
        <v>2461.9417884780737</v>
      </c>
      <c r="G2" s="31">
        <f t="shared" si="1"/>
        <v>2321.2183147033534</v>
      </c>
      <c r="H2" s="31">
        <f t="shared" si="1"/>
        <v>2234.8041272570936</v>
      </c>
      <c r="I2" s="31">
        <f t="shared" si="1"/>
        <v>2205.8337919174551</v>
      </c>
      <c r="J2" s="31">
        <f t="shared" si="1"/>
        <v>2390.9135855546001</v>
      </c>
      <c r="K2" s="31">
        <f t="shared" si="1"/>
        <v>2247.347807394669</v>
      </c>
      <c r="L2" s="31">
        <f t="shared" si="1"/>
        <v>2152.8975924333618</v>
      </c>
      <c r="M2" s="31">
        <f t="shared" si="1"/>
        <v>2190.7965606190883</v>
      </c>
      <c r="N2" s="31">
        <f t="shared" si="1"/>
        <v>1929.0504729148749</v>
      </c>
      <c r="O2" s="31">
        <f t="shared" si="1"/>
        <v>1821.3283748925194</v>
      </c>
      <c r="P2" s="31">
        <f t="shared" si="1"/>
        <v>2064.3038693035255</v>
      </c>
      <c r="Q2" s="31">
        <f t="shared" si="1"/>
        <v>1893.7113499570075</v>
      </c>
      <c r="R2" s="31">
        <f t="shared" si="1"/>
        <v>1748.7795356835766</v>
      </c>
      <c r="S2" s="31">
        <f t="shared" si="1"/>
        <v>1944.0140154772139</v>
      </c>
      <c r="T2" s="31">
        <f t="shared" si="1"/>
        <v>1855.8143594153053</v>
      </c>
      <c r="U2" s="31">
        <f t="shared" si="1"/>
        <v>1929.9248495270849</v>
      </c>
      <c r="V2" s="31">
        <f t="shared" si="1"/>
        <v>1961.5061908856401</v>
      </c>
      <c r="W2" s="31">
        <f t="shared" si="1"/>
        <v>2054.8628546861564</v>
      </c>
      <c r="X2" s="31">
        <f t="shared" ref="X2" si="2">SUM(X3,X17,X22,X25,X26,X51,X52,X71,X74,X75,X76)</f>
        <v>2263.4328460877041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357.07841788478072</v>
      </c>
      <c r="D3" s="34">
        <f t="shared" ref="D3:W3" si="4">SUM(D4,D8,D11)</f>
        <v>395.25107480653475</v>
      </c>
      <c r="E3" s="34">
        <f t="shared" si="4"/>
        <v>492.71934651762678</v>
      </c>
      <c r="F3" s="34">
        <f t="shared" si="4"/>
        <v>531.67644024075651</v>
      </c>
      <c r="G3" s="34">
        <f t="shared" si="4"/>
        <v>499.23310404127255</v>
      </c>
      <c r="H3" s="34">
        <f t="shared" si="4"/>
        <v>536.83766122098018</v>
      </c>
      <c r="I3" s="34">
        <f t="shared" si="4"/>
        <v>501.03895098882202</v>
      </c>
      <c r="J3" s="34">
        <f t="shared" si="4"/>
        <v>537.1889939810834</v>
      </c>
      <c r="K3" s="34">
        <f t="shared" si="4"/>
        <v>551.3585554600171</v>
      </c>
      <c r="L3" s="34">
        <f t="shared" si="4"/>
        <v>376.72089423903685</v>
      </c>
      <c r="M3" s="34">
        <f t="shared" si="4"/>
        <v>531.81831470335339</v>
      </c>
      <c r="N3" s="34">
        <f t="shared" si="4"/>
        <v>558.28039552880466</v>
      </c>
      <c r="O3" s="34">
        <f t="shared" si="4"/>
        <v>500.5359415305245</v>
      </c>
      <c r="P3" s="34">
        <f t="shared" si="4"/>
        <v>558.84462596732578</v>
      </c>
      <c r="Q3" s="34">
        <f t="shared" si="4"/>
        <v>544.29527085124664</v>
      </c>
      <c r="R3" s="34">
        <f t="shared" si="4"/>
        <v>524.15932932072224</v>
      </c>
      <c r="S3" s="34">
        <f t="shared" si="4"/>
        <v>584.07661220980219</v>
      </c>
      <c r="T3" s="34">
        <f t="shared" si="4"/>
        <v>316.16285468615655</v>
      </c>
      <c r="U3" s="34">
        <f t="shared" si="4"/>
        <v>296.43680137575228</v>
      </c>
      <c r="V3" s="34">
        <f t="shared" si="4"/>
        <v>338.6052450558899</v>
      </c>
      <c r="W3" s="34">
        <f t="shared" si="4"/>
        <v>256.21951848667237</v>
      </c>
      <c r="X3" s="34">
        <f t="shared" ref="X3" si="5">SUM(X4,X8,X11)</f>
        <v>306.46397248495271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355.88684436801373</v>
      </c>
      <c r="D4" s="29">
        <f t="shared" ref="D4:W4" si="7">SUM(D5:D7)</f>
        <v>391.80034393809109</v>
      </c>
      <c r="E4" s="29">
        <f t="shared" si="7"/>
        <v>489.52708512467751</v>
      </c>
      <c r="F4" s="29">
        <f t="shared" si="7"/>
        <v>529.11289767841777</v>
      </c>
      <c r="G4" s="29">
        <f t="shared" si="7"/>
        <v>494.72914875322442</v>
      </c>
      <c r="H4" s="29">
        <f t="shared" si="7"/>
        <v>532.05907136715382</v>
      </c>
      <c r="I4" s="29">
        <f t="shared" si="7"/>
        <v>495.95537403267411</v>
      </c>
      <c r="J4" s="29">
        <f t="shared" si="7"/>
        <v>532.69630266552019</v>
      </c>
      <c r="K4" s="29">
        <f t="shared" si="7"/>
        <v>550.41917454858117</v>
      </c>
      <c r="L4" s="29">
        <f t="shared" si="7"/>
        <v>376.21521926053299</v>
      </c>
      <c r="M4" s="29">
        <f t="shared" si="7"/>
        <v>527.69243336199486</v>
      </c>
      <c r="N4" s="29">
        <f t="shared" si="7"/>
        <v>554.35356835769551</v>
      </c>
      <c r="O4" s="29">
        <f t="shared" si="7"/>
        <v>497.55004299226141</v>
      </c>
      <c r="P4" s="29">
        <f t="shared" si="7"/>
        <v>555.9782459157351</v>
      </c>
      <c r="Q4" s="29">
        <f t="shared" si="7"/>
        <v>540.7367153912295</v>
      </c>
      <c r="R4" s="29">
        <f t="shared" si="7"/>
        <v>521.22149613069644</v>
      </c>
      <c r="S4" s="29">
        <f t="shared" si="7"/>
        <v>580.36698194325015</v>
      </c>
      <c r="T4" s="29">
        <f t="shared" si="7"/>
        <v>312.73207222699921</v>
      </c>
      <c r="U4" s="29">
        <f t="shared" si="7"/>
        <v>293.86371453138429</v>
      </c>
      <c r="V4" s="29">
        <f t="shared" si="7"/>
        <v>336.23637145313842</v>
      </c>
      <c r="W4" s="29">
        <f t="shared" si="7"/>
        <v>255.0632846087704</v>
      </c>
      <c r="X4" s="29">
        <f t="shared" ref="X4" si="8">SUM(X5:X7)</f>
        <v>306.46397248495271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355.88684436801373</v>
      </c>
      <c r="D7" s="10">
        <f>TI_EHG_E_E!D7+TI_EHG_CHP_E!D7+TI_EHG_H_E!D7+TI_EHG_EDHP!D7+TI_EHG_EB!D7+TI_EHG_EPS!D7+TI_EHG_DHEP!D7</f>
        <v>391.80034393809109</v>
      </c>
      <c r="E7" s="10">
        <f>TI_EHG_E_E!E7+TI_EHG_CHP_E!E7+TI_EHG_H_E!E7+TI_EHG_EDHP!E7+TI_EHG_EB!E7+TI_EHG_EPS!E7+TI_EHG_DHEP!E7</f>
        <v>489.52708512467751</v>
      </c>
      <c r="F7" s="10">
        <f>TI_EHG_E_E!F7+TI_EHG_CHP_E!F7+TI_EHG_H_E!F7+TI_EHG_EDHP!F7+TI_EHG_EB!F7+TI_EHG_EPS!F7+TI_EHG_DHEP!F7</f>
        <v>529.11289767841777</v>
      </c>
      <c r="G7" s="10">
        <f>TI_EHG_E_E!G7+TI_EHG_CHP_E!G7+TI_EHG_H_E!G7+TI_EHG_EDHP!G7+TI_EHG_EB!G7+TI_EHG_EPS!G7+TI_EHG_DHEP!G7</f>
        <v>494.72914875322442</v>
      </c>
      <c r="H7" s="10">
        <f>TI_EHG_E_E!H7+TI_EHG_CHP_E!H7+TI_EHG_H_E!H7+TI_EHG_EDHP!H7+TI_EHG_EB!H7+TI_EHG_EPS!H7+TI_EHG_DHEP!H7</f>
        <v>532.05907136715382</v>
      </c>
      <c r="I7" s="10">
        <f>TI_EHG_E_E!I7+TI_EHG_CHP_E!I7+TI_EHG_H_E!I7+TI_EHG_EDHP!I7+TI_EHG_EB!I7+TI_EHG_EPS!I7+TI_EHG_DHEP!I7</f>
        <v>495.95537403267411</v>
      </c>
      <c r="J7" s="10">
        <f>TI_EHG_E_E!J7+TI_EHG_CHP_E!J7+TI_EHG_H_E!J7+TI_EHG_EDHP!J7+TI_EHG_EB!J7+TI_EHG_EPS!J7+TI_EHG_DHEP!J7</f>
        <v>532.69630266552019</v>
      </c>
      <c r="K7" s="10">
        <f>TI_EHG_E_E!K7+TI_EHG_CHP_E!K7+TI_EHG_H_E!K7+TI_EHG_EDHP!K7+TI_EHG_EB!K7+TI_EHG_EPS!K7+TI_EHG_DHEP!K7</f>
        <v>550.41917454858117</v>
      </c>
      <c r="L7" s="10">
        <f>TI_EHG_E_E!L7+TI_EHG_CHP_E!L7+TI_EHG_H_E!L7+TI_EHG_EDHP!L7+TI_EHG_EB!L7+TI_EHG_EPS!L7+TI_EHG_DHEP!L7</f>
        <v>376.21521926053299</v>
      </c>
      <c r="M7" s="10">
        <f>TI_EHG_E_E!M7+TI_EHG_CHP_E!M7+TI_EHG_H_E!M7+TI_EHG_EDHP!M7+TI_EHG_EB!M7+TI_EHG_EPS!M7+TI_EHG_DHEP!M7</f>
        <v>527.69243336199486</v>
      </c>
      <c r="N7" s="10">
        <f>TI_EHG_E_E!N7+TI_EHG_CHP_E!N7+TI_EHG_H_E!N7+TI_EHG_EDHP!N7+TI_EHG_EB!N7+TI_EHG_EPS!N7+TI_EHG_DHEP!N7</f>
        <v>554.35356835769551</v>
      </c>
      <c r="O7" s="10">
        <f>TI_EHG_E_E!O7+TI_EHG_CHP_E!O7+TI_EHG_H_E!O7+TI_EHG_EDHP!O7+TI_EHG_EB!O7+TI_EHG_EPS!O7+TI_EHG_DHEP!O7</f>
        <v>497.55004299226141</v>
      </c>
      <c r="P7" s="10">
        <f>TI_EHG_E_E!P7+TI_EHG_CHP_E!P7+TI_EHG_H_E!P7+TI_EHG_EDHP!P7+TI_EHG_EB!P7+TI_EHG_EPS!P7+TI_EHG_DHEP!P7</f>
        <v>555.9782459157351</v>
      </c>
      <c r="Q7" s="10">
        <f>TI_EHG_E_E!Q7+TI_EHG_CHP_E!Q7+TI_EHG_H_E!Q7+TI_EHG_EDHP!Q7+TI_EHG_EB!Q7+TI_EHG_EPS!Q7+TI_EHG_DHEP!Q7</f>
        <v>540.7367153912295</v>
      </c>
      <c r="R7" s="10">
        <f>TI_EHG_E_E!R7+TI_EHG_CHP_E!R7+TI_EHG_H_E!R7+TI_EHG_EDHP!R7+TI_EHG_EB!R7+TI_EHG_EPS!R7+TI_EHG_DHEP!R7</f>
        <v>521.22149613069644</v>
      </c>
      <c r="S7" s="10">
        <f>TI_EHG_E_E!S7+TI_EHG_CHP_E!S7+TI_EHG_H_E!S7+TI_EHG_EDHP!S7+TI_EHG_EB!S7+TI_EHG_EPS!S7+TI_EHG_DHEP!S7</f>
        <v>580.36698194325015</v>
      </c>
      <c r="T7" s="10">
        <f>TI_EHG_E_E!T7+TI_EHG_CHP_E!T7+TI_EHG_H_E!T7+TI_EHG_EDHP!T7+TI_EHG_EB!T7+TI_EHG_EPS!T7+TI_EHG_DHEP!T7</f>
        <v>312.73207222699921</v>
      </c>
      <c r="U7" s="10">
        <f>TI_EHG_E_E!U7+TI_EHG_CHP_E!U7+TI_EHG_H_E!U7+TI_EHG_EDHP!U7+TI_EHG_EB!U7+TI_EHG_EPS!U7+TI_EHG_DHEP!U7</f>
        <v>293.86371453138429</v>
      </c>
      <c r="V7" s="10">
        <f>TI_EHG_E_E!V7+TI_EHG_CHP_E!V7+TI_EHG_H_E!V7+TI_EHG_EDHP!V7+TI_EHG_EB!V7+TI_EHG_EPS!V7+TI_EHG_DHEP!V7</f>
        <v>336.23637145313842</v>
      </c>
      <c r="W7" s="10">
        <f>TI_EHG_E_E!W7+TI_EHG_CHP_E!W7+TI_EHG_H_E!W7+TI_EHG_EDHP!W7+TI_EHG_EB!W7+TI_EHG_EPS!W7+TI_EHG_DHEP!W7</f>
        <v>255.0632846087704</v>
      </c>
      <c r="X7" s="10">
        <f>TI_EHG_E_E!X7+TI_EHG_CHP_E!X7+TI_EHG_H_E!X7+TI_EHG_EDHP!X7+TI_EHG_EB!X7+TI_EHG_EPS!X7+TI_EHG_DHEP!X7</f>
        <v>306.46397248495271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1.1915735167669821</v>
      </c>
      <c r="D8" s="29">
        <f t="shared" ref="D8:W8" si="10">SUM(D9:D10)</f>
        <v>3.4507308684436802</v>
      </c>
      <c r="E8" s="29">
        <f t="shared" si="10"/>
        <v>3.1922613929492689</v>
      </c>
      <c r="F8" s="29">
        <f t="shared" si="10"/>
        <v>2.5635425623387791</v>
      </c>
      <c r="G8" s="29">
        <f t="shared" si="10"/>
        <v>4.503955288048151</v>
      </c>
      <c r="H8" s="29">
        <f t="shared" si="10"/>
        <v>4.7785898538263112</v>
      </c>
      <c r="I8" s="29">
        <f t="shared" si="10"/>
        <v>5.0835769561478932</v>
      </c>
      <c r="J8" s="29">
        <f t="shared" si="10"/>
        <v>4.4926913155631976</v>
      </c>
      <c r="K8" s="29">
        <f t="shared" si="10"/>
        <v>0.93938091143594149</v>
      </c>
      <c r="L8" s="29">
        <f t="shared" si="10"/>
        <v>0.50567497850386933</v>
      </c>
      <c r="M8" s="29">
        <f t="shared" si="10"/>
        <v>4.1258813413585553</v>
      </c>
      <c r="N8" s="29">
        <f t="shared" si="10"/>
        <v>3.9268271711092</v>
      </c>
      <c r="O8" s="29">
        <f t="shared" si="10"/>
        <v>2.985898538263112</v>
      </c>
      <c r="P8" s="29">
        <f t="shared" si="10"/>
        <v>2.866380051590713</v>
      </c>
      <c r="Q8" s="29">
        <f t="shared" si="10"/>
        <v>3.5585554600171969</v>
      </c>
      <c r="R8" s="29">
        <f t="shared" si="10"/>
        <v>2.937833190025795</v>
      </c>
      <c r="S8" s="29">
        <f t="shared" si="10"/>
        <v>3.7096302665520211</v>
      </c>
      <c r="T8" s="29">
        <f t="shared" si="10"/>
        <v>3.430782459157351</v>
      </c>
      <c r="U8" s="29">
        <f t="shared" si="10"/>
        <v>2.5730868443680142</v>
      </c>
      <c r="V8" s="29">
        <f t="shared" si="10"/>
        <v>2.368873602751504</v>
      </c>
      <c r="W8" s="29">
        <f t="shared" si="10"/>
        <v>1.156233877901977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1.1915735167669821</v>
      </c>
      <c r="D10" s="10">
        <f>TI_EHG_E_E!D10+TI_EHG_CHP_E!D10+TI_EHG_H_E!D10+TI_EHG_EDHP!D10+TI_EHG_EB!D10+TI_EHG_EPS!D10+TI_EHG_DHEP!D10</f>
        <v>3.4507308684436802</v>
      </c>
      <c r="E10" s="10">
        <f>TI_EHG_E_E!E10+TI_EHG_CHP_E!E10+TI_EHG_H_E!E10+TI_EHG_EDHP!E10+TI_EHG_EB!E10+TI_EHG_EPS!E10+TI_EHG_DHEP!E10</f>
        <v>3.1922613929492689</v>
      </c>
      <c r="F10" s="10">
        <f>TI_EHG_E_E!F10+TI_EHG_CHP_E!F10+TI_EHG_H_E!F10+TI_EHG_EDHP!F10+TI_EHG_EB!F10+TI_EHG_EPS!F10+TI_EHG_DHEP!F10</f>
        <v>2.5635425623387791</v>
      </c>
      <c r="G10" s="10">
        <f>TI_EHG_E_E!G10+TI_EHG_CHP_E!G10+TI_EHG_H_E!G10+TI_EHG_EDHP!G10+TI_EHG_EB!G10+TI_EHG_EPS!G10+TI_EHG_DHEP!G10</f>
        <v>4.503955288048151</v>
      </c>
      <c r="H10" s="10">
        <f>TI_EHG_E_E!H10+TI_EHG_CHP_E!H10+TI_EHG_H_E!H10+TI_EHG_EDHP!H10+TI_EHG_EB!H10+TI_EHG_EPS!H10+TI_EHG_DHEP!H10</f>
        <v>4.7785898538263112</v>
      </c>
      <c r="I10" s="10">
        <f>TI_EHG_E_E!I10+TI_EHG_CHP_E!I10+TI_EHG_H_E!I10+TI_EHG_EDHP!I10+TI_EHG_EB!I10+TI_EHG_EPS!I10+TI_EHG_DHEP!I10</f>
        <v>5.0835769561478932</v>
      </c>
      <c r="J10" s="10">
        <f>TI_EHG_E_E!J10+TI_EHG_CHP_E!J10+TI_EHG_H_E!J10+TI_EHG_EDHP!J10+TI_EHG_EB!J10+TI_EHG_EPS!J10+TI_EHG_DHEP!J10</f>
        <v>4.4926913155631976</v>
      </c>
      <c r="K10" s="10">
        <f>TI_EHG_E_E!K10+TI_EHG_CHP_E!K10+TI_EHG_H_E!K10+TI_EHG_EDHP!K10+TI_EHG_EB!K10+TI_EHG_EPS!K10+TI_EHG_DHEP!K10</f>
        <v>0.93938091143594149</v>
      </c>
      <c r="L10" s="10">
        <f>TI_EHG_E_E!L10+TI_EHG_CHP_E!L10+TI_EHG_H_E!L10+TI_EHG_EDHP!L10+TI_EHG_EB!L10+TI_EHG_EPS!L10+TI_EHG_DHEP!L10</f>
        <v>0.50567497850386933</v>
      </c>
      <c r="M10" s="10">
        <f>TI_EHG_E_E!M10+TI_EHG_CHP_E!M10+TI_EHG_H_E!M10+TI_EHG_EDHP!M10+TI_EHG_EB!M10+TI_EHG_EPS!M10+TI_EHG_DHEP!M10</f>
        <v>4.1258813413585553</v>
      </c>
      <c r="N10" s="10">
        <f>TI_EHG_E_E!N10+TI_EHG_CHP_E!N10+TI_EHG_H_E!N10+TI_EHG_EDHP!N10+TI_EHG_EB!N10+TI_EHG_EPS!N10+TI_EHG_DHEP!N10</f>
        <v>3.9268271711092</v>
      </c>
      <c r="O10" s="10">
        <f>TI_EHG_E_E!O10+TI_EHG_CHP_E!O10+TI_EHG_H_E!O10+TI_EHG_EDHP!O10+TI_EHG_EB!O10+TI_EHG_EPS!O10+TI_EHG_DHEP!O10</f>
        <v>2.985898538263112</v>
      </c>
      <c r="P10" s="10">
        <f>TI_EHG_E_E!P10+TI_EHG_CHP_E!P10+TI_EHG_H_E!P10+TI_EHG_EDHP!P10+TI_EHG_EB!P10+TI_EHG_EPS!P10+TI_EHG_DHEP!P10</f>
        <v>2.866380051590713</v>
      </c>
      <c r="Q10" s="10">
        <f>TI_EHG_E_E!Q10+TI_EHG_CHP_E!Q10+TI_EHG_H_E!Q10+TI_EHG_EDHP!Q10+TI_EHG_EB!Q10+TI_EHG_EPS!Q10+TI_EHG_DHEP!Q10</f>
        <v>3.5585554600171969</v>
      </c>
      <c r="R10" s="10">
        <f>TI_EHG_E_E!R10+TI_EHG_CHP_E!R10+TI_EHG_H_E!R10+TI_EHG_EDHP!R10+TI_EHG_EB!R10+TI_EHG_EPS!R10+TI_EHG_DHEP!R10</f>
        <v>2.937833190025795</v>
      </c>
      <c r="S10" s="10">
        <f>TI_EHG_E_E!S10+TI_EHG_CHP_E!S10+TI_EHG_H_E!S10+TI_EHG_EDHP!S10+TI_EHG_EB!S10+TI_EHG_EPS!S10+TI_EHG_DHEP!S10</f>
        <v>3.7096302665520211</v>
      </c>
      <c r="T10" s="10">
        <f>TI_EHG_E_E!T10+TI_EHG_CHP_E!T10+TI_EHG_H_E!T10+TI_EHG_EDHP!T10+TI_EHG_EB!T10+TI_EHG_EPS!T10+TI_EHG_DHEP!T10</f>
        <v>3.430782459157351</v>
      </c>
      <c r="U10" s="10">
        <f>TI_EHG_E_E!U10+TI_EHG_CHP_E!U10+TI_EHG_H_E!U10+TI_EHG_EDHP!U10+TI_EHG_EB!U10+TI_EHG_EPS!U10+TI_EHG_DHEP!U10</f>
        <v>2.5730868443680142</v>
      </c>
      <c r="V10" s="10">
        <f>TI_EHG_E_E!V10+TI_EHG_CHP_E!V10+TI_EHG_H_E!V10+TI_EHG_EDHP!V10+TI_EHG_EB!V10+TI_EHG_EPS!V10+TI_EHG_DHEP!V10</f>
        <v>2.368873602751504</v>
      </c>
      <c r="W10" s="10">
        <f>TI_EHG_E_E!W10+TI_EHG_CHP_E!W10+TI_EHG_H_E!W10+TI_EHG_EDHP!W10+TI_EHG_EB!W10+TI_EHG_EPS!W10+TI_EHG_DHEP!W10</f>
        <v>1.156233877901977</v>
      </c>
      <c r="X10" s="10">
        <f>TI_EHG_E_E!X10+TI_EHG_CHP_E!X10+TI_EHG_H_E!X10+TI_EHG_EDHP!X10+TI_EHG_EB!X10+TI_EHG_EPS!X10+TI_EHG_DHEP!X10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0.51590713671539123</v>
      </c>
      <c r="D17" s="37">
        <f t="shared" ref="D17:W17" si="16">SUM(D18:D21)</f>
        <v>0.64488392089423896</v>
      </c>
      <c r="E17" s="37">
        <f t="shared" si="16"/>
        <v>0.68787618228718828</v>
      </c>
      <c r="F17" s="37">
        <f t="shared" si="16"/>
        <v>0.70937231298366288</v>
      </c>
      <c r="G17" s="37">
        <f t="shared" si="16"/>
        <v>0.68787618228718828</v>
      </c>
      <c r="H17" s="37">
        <f t="shared" si="16"/>
        <v>0.90283748925193463</v>
      </c>
      <c r="I17" s="37">
        <f t="shared" si="16"/>
        <v>1.268271711092003</v>
      </c>
      <c r="J17" s="37">
        <f t="shared" si="16"/>
        <v>1.0748065348237319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0.51590713671539123</v>
      </c>
      <c r="D18" s="10">
        <f>TI_EHG_E_E!D18+TI_EHG_CHP_E!D18+TI_EHG_H_E!D18+TI_EHG_EDHP!D18+TI_EHG_EB!D18+TI_EHG_EPS!D18+TI_EHG_DHEP!D18</f>
        <v>0.64488392089423896</v>
      </c>
      <c r="E18" s="10">
        <f>TI_EHG_E_E!E18+TI_EHG_CHP_E!E18+TI_EHG_H_E!E18+TI_EHG_EDHP!E18+TI_EHG_EB!E18+TI_EHG_EPS!E18+TI_EHG_DHEP!E18</f>
        <v>0.68787618228718828</v>
      </c>
      <c r="F18" s="10">
        <f>TI_EHG_E_E!F18+TI_EHG_CHP_E!F18+TI_EHG_H_E!F18+TI_EHG_EDHP!F18+TI_EHG_EB!F18+TI_EHG_EPS!F18+TI_EHG_DHEP!F18</f>
        <v>0.70937231298366288</v>
      </c>
      <c r="G18" s="10">
        <f>TI_EHG_E_E!G18+TI_EHG_CHP_E!G18+TI_EHG_H_E!G18+TI_EHG_EDHP!G18+TI_EHG_EB!G18+TI_EHG_EPS!G18+TI_EHG_DHEP!G18</f>
        <v>0.68787618228718828</v>
      </c>
      <c r="H18" s="10">
        <f>TI_EHG_E_E!H18+TI_EHG_CHP_E!H18+TI_EHG_H_E!H18+TI_EHG_EDHP!H18+TI_EHG_EB!H18+TI_EHG_EPS!H18+TI_EHG_DHEP!H18</f>
        <v>0.90283748925193463</v>
      </c>
      <c r="I18" s="10">
        <f>TI_EHG_E_E!I18+TI_EHG_CHP_E!I18+TI_EHG_H_E!I18+TI_EHG_EDHP!I18+TI_EHG_EB!I18+TI_EHG_EPS!I18+TI_EHG_DHEP!I18</f>
        <v>1.268271711092003</v>
      </c>
      <c r="J18" s="10">
        <f>TI_EHG_E_E!J18+TI_EHG_CHP_E!J18+TI_EHG_H_E!J18+TI_EHG_EDHP!J18+TI_EHG_EB!J18+TI_EHG_EPS!J18+TI_EHG_DHEP!J18</f>
        <v>1.0748065348237319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0</v>
      </c>
      <c r="D19" s="10">
        <f>TI_EHG_E_E!D19+TI_EHG_CHP_E!D19+TI_EHG_H_E!D19+TI_EHG_EDHP!D19+TI_EHG_EB!D19+TI_EHG_EPS!D19+TI_EHG_DHEP!D19</f>
        <v>0</v>
      </c>
      <c r="E19" s="10">
        <f>TI_EHG_E_E!E19+TI_EHG_CHP_E!E19+TI_EHG_H_E!E19+TI_EHG_EDHP!E19+TI_EHG_EB!E19+TI_EHG_EPS!E19+TI_EHG_DHEP!E19</f>
        <v>0</v>
      </c>
      <c r="F19" s="10">
        <f>TI_EHG_E_E!F19+TI_EHG_CHP_E!F19+TI_EHG_H_E!F19+TI_EHG_EDHP!F19+TI_EHG_EB!F19+TI_EHG_EPS!F19+TI_EHG_DHEP!F19</f>
        <v>0</v>
      </c>
      <c r="G19" s="10">
        <f>TI_EHG_E_E!G19+TI_EHG_CHP_E!G19+TI_EHG_H_E!G19+TI_EHG_EDHP!G19+TI_EHG_EB!G19+TI_EHG_EPS!G19+TI_EHG_DHEP!G19</f>
        <v>0</v>
      </c>
      <c r="H19" s="10">
        <f>TI_EHG_E_E!H19+TI_EHG_CHP_E!H19+TI_EHG_H_E!H19+TI_EHG_EDHP!H19+TI_EHG_EB!H19+TI_EHG_EPS!H19+TI_EHG_DHEP!H19</f>
        <v>0</v>
      </c>
      <c r="I19" s="10">
        <f>TI_EHG_E_E!I19+TI_EHG_CHP_E!I19+TI_EHG_H_E!I19+TI_EHG_EDHP!I19+TI_EHG_EB!I19+TI_EHG_EPS!I19+TI_EHG_DHEP!I19</f>
        <v>0</v>
      </c>
      <c r="J19" s="10">
        <f>TI_EHG_E_E!J19+TI_EHG_CHP_E!J19+TI_EHG_H_E!J19+TI_EHG_EDHP!J19+TI_EHG_EB!J19+TI_EHG_EPS!J19+TI_EHG_DHEP!J19</f>
        <v>0</v>
      </c>
      <c r="K19" s="10">
        <f>TI_EHG_E_E!K19+TI_EHG_CHP_E!K19+TI_EHG_H_E!K19+TI_EHG_EDHP!K19+TI_EHG_EB!K19+TI_EHG_EPS!K19+TI_EHG_DHEP!K19</f>
        <v>0</v>
      </c>
      <c r="L19" s="10">
        <f>TI_EHG_E_E!L19+TI_EHG_CHP_E!L19+TI_EHG_H_E!L19+TI_EHG_EDHP!L19+TI_EHG_EB!L19+TI_EHG_EPS!L19+TI_EHG_DHEP!L19</f>
        <v>0</v>
      </c>
      <c r="M19" s="10">
        <f>TI_EHG_E_E!M19+TI_EHG_CHP_E!M19+TI_EHG_H_E!M19+TI_EHG_EDHP!M19+TI_EHG_EB!M19+TI_EHG_EPS!M19+TI_EHG_DHEP!M19</f>
        <v>0</v>
      </c>
      <c r="N19" s="10">
        <f>TI_EHG_E_E!N19+TI_EHG_CHP_E!N19+TI_EHG_H_E!N19+TI_EHG_EDHP!N19+TI_EHG_EB!N19+TI_EHG_EPS!N19+TI_EHG_DHEP!N19</f>
        <v>0</v>
      </c>
      <c r="O19" s="10">
        <f>TI_EHG_E_E!O19+TI_EHG_CHP_E!O19+TI_EHG_H_E!O19+TI_EHG_EDHP!O19+TI_EHG_EB!O19+TI_EHG_EPS!O19+TI_EHG_DHEP!O19</f>
        <v>0</v>
      </c>
      <c r="P19" s="10">
        <f>TI_EHG_E_E!P19+TI_EHG_CHP_E!P19+TI_EHG_H_E!P19+TI_EHG_EDHP!P19+TI_EHG_EB!P19+TI_EHG_EPS!P19+TI_EHG_DHEP!P19</f>
        <v>0</v>
      </c>
      <c r="Q19" s="10">
        <f>TI_EHG_E_E!Q19+TI_EHG_CHP_E!Q19+TI_EHG_H_E!Q19+TI_EHG_EDHP!Q19+TI_EHG_EB!Q19+TI_EHG_EPS!Q19+TI_EHG_DHEP!Q19</f>
        <v>0</v>
      </c>
      <c r="R19" s="10">
        <f>TI_EHG_E_E!R19+TI_EHG_CHP_E!R19+TI_EHG_H_E!R19+TI_EHG_EDHP!R19+TI_EHG_EB!R19+TI_EHG_EPS!R19+TI_EHG_DHEP!R19</f>
        <v>0</v>
      </c>
      <c r="S19" s="10">
        <f>TI_EHG_E_E!S19+TI_EHG_CHP_E!S19+TI_EHG_H_E!S19+TI_EHG_EDHP!S19+TI_EHG_EB!S19+TI_EHG_EPS!S19+TI_EHG_DHEP!S19</f>
        <v>0</v>
      </c>
      <c r="T19" s="10">
        <f>TI_EHG_E_E!T19+TI_EHG_CHP_E!T19+TI_EHG_H_E!T19+TI_EHG_EDHP!T19+TI_EHG_EB!T19+TI_EHG_EPS!T19+TI_EHG_DHEP!T19</f>
        <v>0</v>
      </c>
      <c r="U19" s="10">
        <f>TI_EHG_E_E!U19+TI_EHG_CHP_E!U19+TI_EHG_H_E!U19+TI_EHG_EDHP!U19+TI_EHG_EB!U19+TI_EHG_EPS!U19+TI_EHG_DHEP!U19</f>
        <v>0</v>
      </c>
      <c r="V19" s="10">
        <f>TI_EHG_E_E!V19+TI_EHG_CHP_E!V19+TI_EHG_H_E!V19+TI_EHG_EDHP!V19+TI_EHG_EB!V19+TI_EHG_EPS!V19+TI_EHG_DHEP!V19</f>
        <v>0</v>
      </c>
      <c r="W19" s="10">
        <f>TI_EHG_E_E!W19+TI_EHG_CHP_E!W19+TI_EHG_H_E!W19+TI_EHG_EDHP!W19+TI_EHG_EB!W19+TI_EHG_EPS!W19+TI_EHG_DHEP!W19</f>
        <v>0</v>
      </c>
      <c r="X19" s="10">
        <f>TI_EHG_E_E!X19+TI_EHG_CHP_E!X19+TI_EHG_H_E!X19+TI_EHG_EDHP!X19+TI_EHG_EB!X19+TI_EHG_EPS!X19+TI_EHG_DHEP!X19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0</v>
      </c>
      <c r="D20" s="10">
        <f>TI_EHG_E_E!D20+TI_EHG_CHP_E!D20+TI_EHG_H_E!D20+TI_EHG_EDHP!D20+TI_EHG_EB!D20+TI_EHG_EPS!D20+TI_EHG_DHEP!D20</f>
        <v>0</v>
      </c>
      <c r="E20" s="10">
        <f>TI_EHG_E_E!E20+TI_EHG_CHP_E!E20+TI_EHG_H_E!E20+TI_EHG_EDHP!E20+TI_EHG_EB!E20+TI_EHG_EPS!E20+TI_EHG_DHEP!E20</f>
        <v>0</v>
      </c>
      <c r="F20" s="10">
        <f>TI_EHG_E_E!F20+TI_EHG_CHP_E!F20+TI_EHG_H_E!F20+TI_EHG_EDHP!F20+TI_EHG_EB!F20+TI_EHG_EPS!F20+TI_EHG_DHEP!F20</f>
        <v>0</v>
      </c>
      <c r="G20" s="10">
        <f>TI_EHG_E_E!G20+TI_EHG_CHP_E!G20+TI_EHG_H_E!G20+TI_EHG_EDHP!G20+TI_EHG_EB!G20+TI_EHG_EPS!G20+TI_EHG_DHEP!G20</f>
        <v>0</v>
      </c>
      <c r="H20" s="10">
        <f>TI_EHG_E_E!H20+TI_EHG_CHP_E!H20+TI_EHG_H_E!H20+TI_EHG_EDHP!H20+TI_EHG_EB!H20+TI_EHG_EPS!H20+TI_EHG_DHEP!H20</f>
        <v>0</v>
      </c>
      <c r="I20" s="10">
        <f>TI_EHG_E_E!I20+TI_EHG_CHP_E!I20+TI_EHG_H_E!I20+TI_EHG_EDHP!I20+TI_EHG_EB!I20+TI_EHG_EPS!I20+TI_EHG_DHEP!I20</f>
        <v>0</v>
      </c>
      <c r="J20" s="10">
        <f>TI_EHG_E_E!J20+TI_EHG_CHP_E!J20+TI_EHG_H_E!J20+TI_EHG_EDHP!J20+TI_EHG_EB!J20+TI_EHG_EPS!J20+TI_EHG_DHEP!J20</f>
        <v>0</v>
      </c>
      <c r="K20" s="10">
        <f>TI_EHG_E_E!K20+TI_EHG_CHP_E!K20+TI_EHG_H_E!K20+TI_EHG_EDHP!K20+TI_EHG_EB!K20+TI_EHG_EPS!K20+TI_EHG_DHEP!K20</f>
        <v>0</v>
      </c>
      <c r="L20" s="10">
        <f>TI_EHG_E_E!L20+TI_EHG_CHP_E!L20+TI_EHG_H_E!L20+TI_EHG_EDHP!L20+TI_EHG_EB!L20+TI_EHG_EPS!L20+TI_EHG_DHEP!L20</f>
        <v>0</v>
      </c>
      <c r="M20" s="10">
        <f>TI_EHG_E_E!M20+TI_EHG_CHP_E!M20+TI_EHG_H_E!M20+TI_EHG_EDHP!M20+TI_EHG_EB!M20+TI_EHG_EPS!M20+TI_EHG_DHEP!M20</f>
        <v>0</v>
      </c>
      <c r="N20" s="10">
        <f>TI_EHG_E_E!N20+TI_EHG_CHP_E!N20+TI_EHG_H_E!N20+TI_EHG_EDHP!N20+TI_EHG_EB!N20+TI_EHG_EPS!N20+TI_EHG_DHEP!N20</f>
        <v>0</v>
      </c>
      <c r="O20" s="10">
        <f>TI_EHG_E_E!O20+TI_EHG_CHP_E!O20+TI_EHG_H_E!O20+TI_EHG_EDHP!O20+TI_EHG_EB!O20+TI_EHG_EPS!O20+TI_EHG_DHEP!O20</f>
        <v>0</v>
      </c>
      <c r="P20" s="10">
        <f>TI_EHG_E_E!P20+TI_EHG_CHP_E!P20+TI_EHG_H_E!P20+TI_EHG_EDHP!P20+TI_EHG_EB!P20+TI_EHG_EPS!P20+TI_EHG_DHEP!P20</f>
        <v>0</v>
      </c>
      <c r="Q20" s="10">
        <f>TI_EHG_E_E!Q20+TI_EHG_CHP_E!Q20+TI_EHG_H_E!Q20+TI_EHG_EDHP!Q20+TI_EHG_EB!Q20+TI_EHG_EPS!Q20+TI_EHG_DHEP!Q20</f>
        <v>0</v>
      </c>
      <c r="R20" s="10">
        <f>TI_EHG_E_E!R20+TI_EHG_CHP_E!R20+TI_EHG_H_E!R20+TI_EHG_EDHP!R20+TI_EHG_EB!R20+TI_EHG_EPS!R20+TI_EHG_DHEP!R20</f>
        <v>0</v>
      </c>
      <c r="S20" s="10">
        <f>TI_EHG_E_E!S20+TI_EHG_CHP_E!S20+TI_EHG_H_E!S20+TI_EHG_EDHP!S20+TI_EHG_EB!S20+TI_EHG_EPS!S20+TI_EHG_DHEP!S20</f>
        <v>0</v>
      </c>
      <c r="T20" s="10">
        <f>TI_EHG_E_E!T20+TI_EHG_CHP_E!T20+TI_EHG_H_E!T20+TI_EHG_EDHP!T20+TI_EHG_EB!T20+TI_EHG_EPS!T20+TI_EHG_DHEP!T20</f>
        <v>0</v>
      </c>
      <c r="U20" s="10">
        <f>TI_EHG_E_E!U20+TI_EHG_CHP_E!U20+TI_EHG_H_E!U20+TI_EHG_EDHP!U20+TI_EHG_EB!U20+TI_EHG_EPS!U20+TI_EHG_DHEP!U20</f>
        <v>0</v>
      </c>
      <c r="V20" s="10">
        <f>TI_EHG_E_E!V20+TI_EHG_CHP_E!V20+TI_EHG_H_E!V20+TI_EHG_EDHP!V20+TI_EHG_EB!V20+TI_EHG_EPS!V20+TI_EHG_DHEP!V20</f>
        <v>0</v>
      </c>
      <c r="W20" s="10">
        <f>TI_EHG_E_E!W20+TI_EHG_CHP_E!W20+TI_EHG_H_E!W20+TI_EHG_EDHP!W20+TI_EHG_EB!W20+TI_EHG_EPS!W20+TI_EHG_DHEP!W20</f>
        <v>0</v>
      </c>
      <c r="X20" s="10">
        <f>TI_EHG_E_E!X20+TI_EHG_CHP_E!X20+TI_EHG_H_E!X20+TI_EHG_EDHP!X20+TI_EHG_EB!X20+TI_EHG_EPS!X20+TI_EHG_DHEP!X20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0</v>
      </c>
      <c r="J21" s="10">
        <f>TI_EHG_E_E!J21+TI_EHG_CHP_E!J21+TI_EHG_H_E!J21+TI_EHG_EDHP!J21+TI_EHG_EB!J21+TI_EHG_EPS!J21+TI_EHG_DHEP!J21</f>
        <v>0</v>
      </c>
      <c r="K21" s="10">
        <f>TI_EHG_E_E!K21+TI_EHG_CHP_E!K21+TI_EHG_H_E!K21+TI_EHG_EDHP!K21+TI_EHG_EB!K21+TI_EHG_EPS!K21+TI_EHG_DHEP!K21</f>
        <v>0</v>
      </c>
      <c r="L21" s="10">
        <f>TI_EHG_E_E!L21+TI_EHG_CHP_E!L21+TI_EHG_H_E!L21+TI_EHG_EDHP!L21+TI_EHG_EB!L21+TI_EHG_EPS!L21+TI_EHG_DHEP!L21</f>
        <v>0</v>
      </c>
      <c r="M21" s="10">
        <f>TI_EHG_E_E!M21+TI_EHG_CHP_E!M21+TI_EHG_H_E!M21+TI_EHG_EDHP!M21+TI_EHG_EB!M21+TI_EHG_EPS!M21+TI_EHG_DHEP!M21</f>
        <v>0</v>
      </c>
      <c r="N21" s="10">
        <f>TI_EHG_E_E!N21+TI_EHG_CHP_E!N21+TI_EHG_H_E!N21+TI_EHG_EDHP!N21+TI_EHG_EB!N21+TI_EHG_EPS!N21+TI_EHG_DHEP!N21</f>
        <v>0</v>
      </c>
      <c r="O21" s="10">
        <f>TI_EHG_E_E!O21+TI_EHG_CHP_E!O21+TI_EHG_H_E!O21+TI_EHG_EDHP!O21+TI_EHG_EB!O21+TI_EHG_EPS!O21+TI_EHG_DHEP!O21</f>
        <v>0</v>
      </c>
      <c r="P21" s="10">
        <f>TI_EHG_E_E!P21+TI_EHG_CHP_E!P21+TI_EHG_H_E!P21+TI_EHG_EDHP!P21+TI_EHG_EB!P21+TI_EHG_EPS!P21+TI_EHG_DHEP!P21</f>
        <v>0</v>
      </c>
      <c r="Q21" s="10">
        <f>TI_EHG_E_E!Q21+TI_EHG_CHP_E!Q21+TI_EHG_H_E!Q21+TI_EHG_EDHP!Q21+TI_EHG_EB!Q21+TI_EHG_EPS!Q21+TI_EHG_DHEP!Q21</f>
        <v>0</v>
      </c>
      <c r="R21" s="10">
        <f>TI_EHG_E_E!R21+TI_EHG_CHP_E!R21+TI_EHG_H_E!R21+TI_EHG_EDHP!R21+TI_EHG_EB!R21+TI_EHG_EPS!R21+TI_EHG_DHEP!R21</f>
        <v>0</v>
      </c>
      <c r="S21" s="10">
        <f>TI_EHG_E_E!S21+TI_EHG_CHP_E!S21+TI_EHG_H_E!S21+TI_EHG_EDHP!S21+TI_EHG_EB!S21+TI_EHG_EPS!S21+TI_EHG_DHEP!S21</f>
        <v>0</v>
      </c>
      <c r="T21" s="10">
        <f>TI_EHG_E_E!T21+TI_EHG_CHP_E!T21+TI_EHG_H_E!T21+TI_EHG_EDHP!T21+TI_EHG_EB!T21+TI_EHG_EPS!T21+TI_EHG_DHEP!T21</f>
        <v>0</v>
      </c>
      <c r="U21" s="10">
        <f>TI_EHG_E_E!U21+TI_EHG_CHP_E!U21+TI_EHG_H_E!U21+TI_EHG_EDHP!U21+TI_EHG_EB!U21+TI_EHG_EPS!U21+TI_EHG_DHEP!U21</f>
        <v>0</v>
      </c>
      <c r="V21" s="10">
        <f>TI_EHG_E_E!V21+TI_EHG_CHP_E!V21+TI_EHG_H_E!V21+TI_EHG_EDHP!V21+TI_EHG_EB!V21+TI_EHG_EPS!V21+TI_EHG_DHEP!V21</f>
        <v>0</v>
      </c>
      <c r="W21" s="10">
        <f>TI_EHG_E_E!W21+TI_EHG_CHP_E!W21+TI_EHG_H_E!W21+TI_EHG_EDHP!W21+TI_EHG_EB!W21+TI_EHG_EPS!W21+TI_EHG_DHEP!W21</f>
        <v>0</v>
      </c>
      <c r="X21" s="10">
        <f>TI_EHG_E_E!X21+TI_EHG_CHP_E!X21+TI_EHG_H_E!X21+TI_EHG_EDHP!X21+TI_EHG_EB!X21+TI_EHG_EPS!X21+TI_EHG_DHEP!X21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483.43723129836627</v>
      </c>
      <c r="D26" s="37">
        <f t="shared" ref="D26:W26" si="22">SUM(D27,D33)</f>
        <v>600.89415305245052</v>
      </c>
      <c r="E26" s="37">
        <f t="shared" si="22"/>
        <v>585.77919174548572</v>
      </c>
      <c r="F26" s="37">
        <f t="shared" si="22"/>
        <v>820.78125537403264</v>
      </c>
      <c r="G26" s="37">
        <f t="shared" si="22"/>
        <v>449.35554600171957</v>
      </c>
      <c r="H26" s="37">
        <f t="shared" si="22"/>
        <v>525.71805674978498</v>
      </c>
      <c r="I26" s="37">
        <f t="shared" si="22"/>
        <v>528.60060189165938</v>
      </c>
      <c r="J26" s="37">
        <f t="shared" si="22"/>
        <v>575.78392089423903</v>
      </c>
      <c r="K26" s="37">
        <f t="shared" si="22"/>
        <v>492.40232158211518</v>
      </c>
      <c r="L26" s="37">
        <f t="shared" si="22"/>
        <v>510.10748065348241</v>
      </c>
      <c r="M26" s="37">
        <f t="shared" si="22"/>
        <v>170.35511607910576</v>
      </c>
      <c r="N26" s="37">
        <f t="shared" si="22"/>
        <v>207.96732588134134</v>
      </c>
      <c r="O26" s="37">
        <f t="shared" si="22"/>
        <v>152.22519346517626</v>
      </c>
      <c r="P26" s="37">
        <f t="shared" si="22"/>
        <v>65.194239036973357</v>
      </c>
      <c r="Q26" s="37">
        <f t="shared" si="22"/>
        <v>45.677901977644019</v>
      </c>
      <c r="R26" s="37">
        <f t="shared" si="22"/>
        <v>68.034307824591579</v>
      </c>
      <c r="S26" s="37">
        <f t="shared" si="22"/>
        <v>21.469217540842649</v>
      </c>
      <c r="T26" s="37">
        <f t="shared" si="22"/>
        <v>53.638779019776436</v>
      </c>
      <c r="U26" s="37">
        <f t="shared" si="22"/>
        <v>18.694067067927769</v>
      </c>
      <c r="V26" s="37">
        <f t="shared" si="22"/>
        <v>11.824333619948408</v>
      </c>
      <c r="W26" s="37">
        <f t="shared" si="22"/>
        <v>9.8707652622527942</v>
      </c>
      <c r="X26" s="37">
        <f t="shared" ref="X26" si="23">SUM(X27,X33)</f>
        <v>9.5939810834049872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483.43723129836627</v>
      </c>
      <c r="D33" s="29">
        <f t="shared" ref="D33:W33" si="28">SUM(D34:D50)</f>
        <v>600.89415305245052</v>
      </c>
      <c r="E33" s="29">
        <f t="shared" si="28"/>
        <v>585.77919174548572</v>
      </c>
      <c r="F33" s="29">
        <f t="shared" si="28"/>
        <v>820.78125537403264</v>
      </c>
      <c r="G33" s="29">
        <f t="shared" si="28"/>
        <v>449.35554600171957</v>
      </c>
      <c r="H33" s="29">
        <f t="shared" si="28"/>
        <v>525.71805674978498</v>
      </c>
      <c r="I33" s="29">
        <f t="shared" si="28"/>
        <v>528.60060189165938</v>
      </c>
      <c r="J33" s="29">
        <f t="shared" si="28"/>
        <v>575.78392089423903</v>
      </c>
      <c r="K33" s="29">
        <f t="shared" si="28"/>
        <v>492.40232158211518</v>
      </c>
      <c r="L33" s="29">
        <f t="shared" si="28"/>
        <v>510.10748065348241</v>
      </c>
      <c r="M33" s="29">
        <f t="shared" si="28"/>
        <v>170.35511607910576</v>
      </c>
      <c r="N33" s="29">
        <f t="shared" si="28"/>
        <v>207.96732588134134</v>
      </c>
      <c r="O33" s="29">
        <f t="shared" si="28"/>
        <v>152.22519346517626</v>
      </c>
      <c r="P33" s="29">
        <f t="shared" si="28"/>
        <v>65.194239036973357</v>
      </c>
      <c r="Q33" s="29">
        <f t="shared" si="28"/>
        <v>45.677901977644019</v>
      </c>
      <c r="R33" s="29">
        <f t="shared" si="28"/>
        <v>68.034307824591579</v>
      </c>
      <c r="S33" s="29">
        <f t="shared" si="28"/>
        <v>21.469217540842649</v>
      </c>
      <c r="T33" s="29">
        <f t="shared" si="28"/>
        <v>53.638779019776436</v>
      </c>
      <c r="U33" s="29">
        <f t="shared" si="28"/>
        <v>18.694067067927769</v>
      </c>
      <c r="V33" s="29">
        <f t="shared" si="28"/>
        <v>11.824333619948408</v>
      </c>
      <c r="W33" s="29">
        <f t="shared" si="28"/>
        <v>9.8707652622527942</v>
      </c>
      <c r="X33" s="29">
        <f t="shared" ref="X33" si="29">SUM(X34:X50)</f>
        <v>9.5939810834049872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9.2805674978503863</v>
      </c>
      <c r="D34" s="10">
        <f>TI_EHG_E_E!D34+TI_EHG_CHP_E!D34+TI_EHG_H_E!D34+TI_EHG_EDHP!D34+TI_EHG_EB!D34+TI_EHG_EPS!D34+TI_EHG_DHEP!D34</f>
        <v>5.8003439380911432</v>
      </c>
      <c r="E34" s="10">
        <f>TI_EHG_E_E!E34+TI_EHG_CHP_E!E34+TI_EHG_H_E!E34+TI_EHG_EDHP!E34+TI_EHG_EB!E34+TI_EHG_EPS!E34+TI_EHG_DHEP!E34</f>
        <v>5.8003439380911432</v>
      </c>
      <c r="F34" s="10">
        <f>TI_EHG_E_E!F34+TI_EHG_CHP_E!F34+TI_EHG_H_E!F34+TI_EHG_EDHP!F34+TI_EHG_EB!F34+TI_EHG_EPS!F34+TI_EHG_DHEP!F34</f>
        <v>6.960447119518486</v>
      </c>
      <c r="G34" s="10">
        <f>TI_EHG_E_E!G34+TI_EHG_CHP_E!G34+TI_EHG_H_E!G34+TI_EHG_EDHP!G34+TI_EHG_EB!G34+TI_EHG_EPS!G34+TI_EHG_DHEP!G34</f>
        <v>4.6403267411865858</v>
      </c>
      <c r="H34" s="10">
        <f>TI_EHG_E_E!H34+TI_EHG_CHP_E!H34+TI_EHG_H_E!H34+TI_EHG_EDHP!H34+TI_EHG_EB!H34+TI_EHG_EPS!H34+TI_EHG_DHEP!H34</f>
        <v>3.480223559759243</v>
      </c>
      <c r="I34" s="10">
        <f>TI_EHG_E_E!I34+TI_EHG_CHP_E!I34+TI_EHG_H_E!I34+TI_EHG_EDHP!I34+TI_EHG_EB!I34+TI_EHG_EPS!I34+TI_EHG_DHEP!I34</f>
        <v>2.3201203783319002</v>
      </c>
      <c r="J34" s="10">
        <f>TI_EHG_E_E!J34+TI_EHG_CHP_E!J34+TI_EHG_H_E!J34+TI_EHG_EDHP!J34+TI_EHG_EB!J34+TI_EHG_EPS!J34+TI_EHG_DHEP!J34</f>
        <v>1.160103181427343</v>
      </c>
      <c r="K34" s="10">
        <f>TI_EHG_E_E!K34+TI_EHG_CHP_E!K34+TI_EHG_H_E!K34+TI_EHG_EDHP!K34+TI_EHG_EB!K34+TI_EHG_EPS!K34+TI_EHG_DHEP!K34</f>
        <v>0</v>
      </c>
      <c r="L34" s="10">
        <f>TI_EHG_E_E!L34+TI_EHG_CHP_E!L34+TI_EHG_H_E!L34+TI_EHG_EDHP!L34+TI_EHG_EB!L34+TI_EHG_EPS!L34+TI_EHG_DHEP!L34</f>
        <v>0</v>
      </c>
      <c r="M34" s="10">
        <f>TI_EHG_E_E!M34+TI_EHG_CHP_E!M34+TI_EHG_H_E!M34+TI_EHG_EDHP!M34+TI_EHG_EB!M34+TI_EHG_EPS!M34+TI_EHG_DHEP!M34</f>
        <v>1.160103181427343</v>
      </c>
      <c r="N34" s="10">
        <f>TI_EHG_E_E!N34+TI_EHG_CHP_E!N34+TI_EHG_H_E!N34+TI_EHG_EDHP!N34+TI_EHG_EB!N34+TI_EHG_EPS!N34+TI_EHG_DHEP!N34</f>
        <v>1.160103181427343</v>
      </c>
      <c r="O34" s="10">
        <f>TI_EHG_E_E!O34+TI_EHG_CHP_E!O34+TI_EHG_H_E!O34+TI_EHG_EDHP!O34+TI_EHG_EB!O34+TI_EHG_EPS!O34+TI_EHG_DHEP!O34</f>
        <v>3.2960447119518479</v>
      </c>
      <c r="P34" s="10">
        <f>TI_EHG_E_E!P34+TI_EHG_CHP_E!P34+TI_EHG_H_E!P34+TI_EHG_EDHP!P34+TI_EHG_EB!P34+TI_EHG_EPS!P34+TI_EHG_DHEP!P34</f>
        <v>2.1974204643164228</v>
      </c>
      <c r="Q34" s="10">
        <f>TI_EHG_E_E!Q34+TI_EHG_CHP_E!Q34+TI_EHG_H_E!Q34+TI_EHG_EDHP!Q34+TI_EHG_EB!Q34+TI_EHG_EPS!Q34+TI_EHG_DHEP!Q34</f>
        <v>2.034995700773861</v>
      </c>
      <c r="R34" s="10">
        <f>TI_EHG_E_E!R34+TI_EHG_CHP_E!R34+TI_EHG_H_E!R34+TI_EHG_EDHP!R34+TI_EHG_EB!R34+TI_EHG_EPS!R34+TI_EHG_DHEP!R34</f>
        <v>3.0524505588993982</v>
      </c>
      <c r="S34" s="10">
        <f>TI_EHG_E_E!S34+TI_EHG_CHP_E!S34+TI_EHG_H_E!S34+TI_EHG_EDHP!S34+TI_EHG_EB!S34+TI_EHG_EPS!S34+TI_EHG_DHEP!S34</f>
        <v>3.0524505588993982</v>
      </c>
      <c r="T34" s="10">
        <f>TI_EHG_E_E!T34+TI_EHG_CHP_E!T34+TI_EHG_H_E!T34+TI_EHG_EDHP!T34+TI_EHG_EB!T34+TI_EHG_EPS!T34+TI_EHG_DHEP!T34</f>
        <v>4.6803955288048149</v>
      </c>
      <c r="U34" s="10">
        <f>TI_EHG_E_E!U34+TI_EHG_CHP_E!U34+TI_EHG_H_E!U34+TI_EHG_EDHP!U34+TI_EHG_EB!U34+TI_EHG_EPS!U34+TI_EHG_DHEP!U34</f>
        <v>4.7822012037833188</v>
      </c>
      <c r="V34" s="10">
        <f>TI_EHG_E_E!V34+TI_EHG_CHP_E!V34+TI_EHG_H_E!V34+TI_EHG_EDHP!V34+TI_EHG_EB!V34+TI_EHG_EPS!V34+TI_EHG_DHEP!V34</f>
        <v>1.2209802235597591</v>
      </c>
      <c r="W34" s="10">
        <f>TI_EHG_E_E!W34+TI_EHG_CHP_E!W34+TI_EHG_H_E!W34+TI_EHG_EDHP!W34+TI_EHG_EB!W34+TI_EHG_EPS!W34+TI_EHG_DHEP!W34</f>
        <v>2.9507308684436802</v>
      </c>
      <c r="X34" s="10">
        <f>TI_EHG_E_E!X34+TI_EHG_CHP_E!X34+TI_EHG_H_E!X34+TI_EHG_EDHP!X34+TI_EHG_EB!X34+TI_EHG_EPS!X34+TI_EHG_DHEP!X34</f>
        <v>2.5436801375752358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0</v>
      </c>
      <c r="D36" s="10">
        <f>TI_EHG_E_E!D36+TI_EHG_CHP_E!D36+TI_EHG_H_E!D36+TI_EHG_EDHP!D36+TI_EHG_EB!D36+TI_EHG_EPS!D36+TI_EHG_DHEP!D36</f>
        <v>2.2398968185726571</v>
      </c>
      <c r="E36" s="10">
        <f>TI_EHG_E_E!E36+TI_EHG_CHP_E!E36+TI_EHG_H_E!E36+TI_EHG_EDHP!E36+TI_EHG_EB!E36+TI_EHG_EPS!E36+TI_EHG_DHEP!E36</f>
        <v>0</v>
      </c>
      <c r="F36" s="10">
        <f>TI_EHG_E_E!F36+TI_EHG_CHP_E!F36+TI_EHG_H_E!F36+TI_EHG_EDHP!F36+TI_EHG_EB!F36+TI_EHG_EPS!F36+TI_EHG_DHEP!F36</f>
        <v>0</v>
      </c>
      <c r="G36" s="10">
        <f>TI_EHG_E_E!G36+TI_EHG_CHP_E!G36+TI_EHG_H_E!G36+TI_EHG_EDHP!G36+TI_EHG_EB!G36+TI_EHG_EPS!G36+TI_EHG_DHEP!G36</f>
        <v>1.3439380911435941</v>
      </c>
      <c r="H36" s="10">
        <f>TI_EHG_E_E!H36+TI_EHG_CHP_E!H36+TI_EHG_H_E!H36+TI_EHG_EDHP!H36+TI_EHG_EB!H36+TI_EHG_EPS!H36+TI_EHG_DHEP!H36</f>
        <v>1.1199484092863281</v>
      </c>
      <c r="I36" s="10">
        <f>TI_EHG_E_E!I36+TI_EHG_CHP_E!I36+TI_EHG_H_E!I36+TI_EHG_EDHP!I36+TI_EHG_EB!I36+TI_EHG_EPS!I36+TI_EHG_DHEP!I36</f>
        <v>1.1199484092863281</v>
      </c>
      <c r="J36" s="10">
        <f>TI_EHG_E_E!J36+TI_EHG_CHP_E!J36+TI_EHG_H_E!J36+TI_EHG_EDHP!J36+TI_EHG_EB!J36+TI_EHG_EPS!J36+TI_EHG_DHEP!J36</f>
        <v>1.1199484092863281</v>
      </c>
      <c r="K36" s="10">
        <f>TI_EHG_E_E!K36+TI_EHG_CHP_E!K36+TI_EHG_H_E!K36+TI_EHG_EDHP!K36+TI_EHG_EB!K36+TI_EHG_EPS!K36+TI_EHG_DHEP!K36</f>
        <v>0</v>
      </c>
      <c r="L36" s="10">
        <f>TI_EHG_E_E!L36+TI_EHG_CHP_E!L36+TI_EHG_H_E!L36+TI_EHG_EDHP!L36+TI_EHG_EB!L36+TI_EHG_EPS!L36+TI_EHG_DHEP!L36</f>
        <v>0</v>
      </c>
      <c r="M36" s="10">
        <f>TI_EHG_E_E!M36+TI_EHG_CHP_E!M36+TI_EHG_H_E!M36+TI_EHG_EDHP!M36+TI_EHG_EB!M36+TI_EHG_EPS!M36+TI_EHG_DHEP!M36</f>
        <v>0</v>
      </c>
      <c r="N36" s="10">
        <f>TI_EHG_E_E!N36+TI_EHG_CHP_E!N36+TI_EHG_H_E!N36+TI_EHG_EDHP!N36+TI_EHG_EB!N36+TI_EHG_EPS!N36+TI_EHG_DHEP!N36</f>
        <v>0</v>
      </c>
      <c r="O36" s="10">
        <f>TI_EHG_E_E!O36+TI_EHG_CHP_E!O36+TI_EHG_H_E!O36+TI_EHG_EDHP!O36+TI_EHG_EB!O36+TI_EHG_EPS!O36+TI_EHG_DHEP!O36</f>
        <v>1.1199484092863281</v>
      </c>
      <c r="P36" s="10">
        <f>TI_EHG_E_E!P36+TI_EHG_CHP_E!P36+TI_EHG_H_E!P36+TI_EHG_EDHP!P36+TI_EHG_EB!P36+TI_EHG_EPS!P36+TI_EHG_DHEP!P36</f>
        <v>0</v>
      </c>
      <c r="Q36" s="10">
        <f>TI_EHG_E_E!Q36+TI_EHG_CHP_E!Q36+TI_EHG_H_E!Q36+TI_EHG_EDHP!Q36+TI_EHG_EB!Q36+TI_EHG_EPS!Q36+TI_EHG_DHEP!Q36</f>
        <v>0</v>
      </c>
      <c r="R36" s="10">
        <f>TI_EHG_E_E!R36+TI_EHG_CHP_E!R36+TI_EHG_H_E!R36+TI_EHG_EDHP!R36+TI_EHG_EB!R36+TI_EHG_EPS!R36+TI_EHG_DHEP!R36</f>
        <v>0</v>
      </c>
      <c r="S36" s="10">
        <f>TI_EHG_E_E!S36+TI_EHG_CHP_E!S36+TI_EHG_H_E!S36+TI_EHG_EDHP!S36+TI_EHG_EB!S36+TI_EHG_EPS!S36+TI_EHG_DHEP!S36</f>
        <v>0</v>
      </c>
      <c r="T36" s="10">
        <f>TI_EHG_E_E!T36+TI_EHG_CHP_E!T36+TI_EHG_H_E!T36+TI_EHG_EDHP!T36+TI_EHG_EB!T36+TI_EHG_EPS!T36+TI_EHG_DHEP!T36</f>
        <v>0</v>
      </c>
      <c r="U36" s="10">
        <f>TI_EHG_E_E!U36+TI_EHG_CHP_E!U36+TI_EHG_H_E!U36+TI_EHG_EDHP!U36+TI_EHG_EB!U36+TI_EHG_EPS!U36+TI_EHG_DHEP!U36</f>
        <v>0</v>
      </c>
      <c r="V36" s="10">
        <f>TI_EHG_E_E!V36+TI_EHG_CHP_E!V36+TI_EHG_H_E!V36+TI_EHG_EDHP!V36+TI_EHG_EB!V36+TI_EHG_EPS!V36+TI_EHG_DHEP!V36</f>
        <v>0</v>
      </c>
      <c r="W36" s="10">
        <f>TI_EHG_E_E!W36+TI_EHG_CHP_E!W36+TI_EHG_H_E!W36+TI_EHG_EDHP!W36+TI_EHG_EB!W36+TI_EHG_EPS!W36+TI_EHG_DHEP!W36</f>
        <v>0</v>
      </c>
      <c r="X36" s="10">
        <f>TI_EHG_E_E!X36+TI_EHG_CHP_E!X36+TI_EHG_H_E!X36+TI_EHG_EDHP!X36+TI_EHG_EB!X36+TI_EHG_EPS!X36+TI_EHG_DHEP!X36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5.1006018916595011</v>
      </c>
      <c r="D43" s="10">
        <f>TI_EHG_E_E!D43+TI_EHG_CHP_E!D43+TI_EHG_H_E!D43+TI_EHG_EDHP!D43+TI_EHG_EB!D43+TI_EHG_EPS!D43+TI_EHG_DHEP!D43</f>
        <v>11.221238177128118</v>
      </c>
      <c r="E43" s="10">
        <f>TI_EHG_E_E!E43+TI_EHG_CHP_E!E43+TI_EHG_H_E!E43+TI_EHG_EDHP!E43+TI_EHG_EB!E43+TI_EHG_EPS!E43+TI_EHG_DHEP!E43</f>
        <v>5.1006018916595011</v>
      </c>
      <c r="F43" s="10">
        <f>TI_EHG_E_E!F43+TI_EHG_CHP_E!F43+TI_EHG_H_E!F43+TI_EHG_EDHP!F43+TI_EHG_EB!F43+TI_EHG_EPS!F43+TI_EHG_DHEP!F43</f>
        <v>15.30171969045572</v>
      </c>
      <c r="G43" s="10">
        <f>TI_EHG_E_E!G43+TI_EHG_CHP_E!G43+TI_EHG_H_E!G43+TI_EHG_EDHP!G43+TI_EHG_EB!G43+TI_EHG_EPS!G43+TI_EHG_DHEP!G43</f>
        <v>9.1809974204643154</v>
      </c>
      <c r="H43" s="10">
        <f>TI_EHG_E_E!H43+TI_EHG_CHP_E!H43+TI_EHG_H_E!H43+TI_EHG_EDHP!H43+TI_EHG_EB!H43+TI_EHG_EPS!H43+TI_EHG_DHEP!H43</f>
        <v>12.241358555460016</v>
      </c>
      <c r="I43" s="10">
        <f>TI_EHG_E_E!I43+TI_EHG_CHP_E!I43+TI_EHG_H_E!I43+TI_EHG_EDHP!I43+TI_EHG_EB!I43+TI_EHG_EPS!I43+TI_EHG_DHEP!I43</f>
        <v>6.1206362854686152</v>
      </c>
      <c r="J43" s="10">
        <f>TI_EHG_E_E!J43+TI_EHG_CHP_E!J43+TI_EHG_H_E!J43+TI_EHG_EDHP!J43+TI_EHG_EB!J43+TI_EHG_EPS!J43+TI_EHG_DHEP!J43</f>
        <v>6.1207222699914006</v>
      </c>
      <c r="K43" s="10">
        <f>TI_EHG_E_E!K43+TI_EHG_CHP_E!K43+TI_EHG_H_E!K43+TI_EHG_EDHP!K43+TI_EHG_EB!K43+TI_EHG_EPS!K43+TI_EHG_DHEP!K43</f>
        <v>7.0387790197764408</v>
      </c>
      <c r="L43" s="10">
        <f>TI_EHG_E_E!L43+TI_EHG_CHP_E!L43+TI_EHG_H_E!L43+TI_EHG_EDHP!L43+TI_EHG_EB!L43+TI_EHG_EPS!L43+TI_EHG_DHEP!L43</f>
        <v>6.1207222699914006</v>
      </c>
      <c r="M43" s="10">
        <f>TI_EHG_E_E!M43+TI_EHG_CHP_E!M43+TI_EHG_H_E!M43+TI_EHG_EDHP!M43+TI_EHG_EB!M43+TI_EHG_EPS!M43+TI_EHG_DHEP!M43</f>
        <v>6.1206362854686152</v>
      </c>
      <c r="N43" s="10">
        <f>TI_EHG_E_E!N43+TI_EHG_CHP_E!N43+TI_EHG_H_E!N43+TI_EHG_EDHP!N43+TI_EHG_EB!N43+TI_EHG_EPS!N43+TI_EHG_DHEP!N43</f>
        <v>6.3247635425623381</v>
      </c>
      <c r="O43" s="10">
        <f>TI_EHG_E_E!O43+TI_EHG_CHP_E!O43+TI_EHG_H_E!O43+TI_EHG_EDHP!O43+TI_EHG_EB!O43+TI_EHG_EPS!O43+TI_EHG_DHEP!O43</f>
        <v>4.9985382631126392</v>
      </c>
      <c r="P43" s="10">
        <f>TI_EHG_E_E!P43+TI_EHG_CHP_E!P43+TI_EHG_H_E!P43+TI_EHG_EDHP!P43+TI_EHG_EB!P43+TI_EHG_EPS!P43+TI_EHG_DHEP!P43</f>
        <v>5.1006018916595011</v>
      </c>
      <c r="Q43" s="10">
        <f>TI_EHG_E_E!Q43+TI_EHG_CHP_E!Q43+TI_EHG_H_E!Q43+TI_EHG_EDHP!Q43+TI_EHG_EB!Q43+TI_EHG_EPS!Q43+TI_EHG_DHEP!Q43</f>
        <v>4.0804815133275998</v>
      </c>
      <c r="R43" s="10">
        <f>TI_EHG_E_E!R43+TI_EHG_CHP_E!R43+TI_EHG_H_E!R43+TI_EHG_EDHP!R43+TI_EHG_EB!R43+TI_EHG_EPS!R43+TI_EHG_DHEP!R43</f>
        <v>6.1207222699914006</v>
      </c>
      <c r="S43" s="10">
        <f>TI_EHG_E_E!S43+TI_EHG_CHP_E!S43+TI_EHG_H_E!S43+TI_EHG_EDHP!S43+TI_EHG_EB!S43+TI_EHG_EPS!S43+TI_EHG_DHEP!S43</f>
        <v>5.1006018916595011</v>
      </c>
      <c r="T43" s="10">
        <f>TI_EHG_E_E!T43+TI_EHG_CHP_E!T43+TI_EHG_H_E!T43+TI_EHG_EDHP!T43+TI_EHG_EB!T43+TI_EHG_EPS!T43+TI_EHG_DHEP!T43</f>
        <v>6.0186586414445387</v>
      </c>
      <c r="U43" s="10">
        <f>TI_EHG_E_E!U43+TI_EHG_CHP_E!U43+TI_EHG_H_E!U43+TI_EHG_EDHP!U43+TI_EHG_EB!U43+TI_EHG_EPS!U43+TI_EHG_DHEP!U43</f>
        <v>3.8764402407566632</v>
      </c>
      <c r="V43" s="10">
        <f>TI_EHG_E_E!V43+TI_EHG_CHP_E!V43+TI_EHG_H_E!V43+TI_EHG_EDHP!V43+TI_EHG_EB!V43+TI_EHG_EPS!V43+TI_EHG_DHEP!V43</f>
        <v>3.3663800515907134</v>
      </c>
      <c r="W43" s="10">
        <f>TI_EHG_E_E!W43+TI_EHG_CHP_E!W43+TI_EHG_H_E!W43+TI_EHG_EDHP!W43+TI_EHG_EB!W43+TI_EHG_EPS!W43+TI_EHG_DHEP!W43</f>
        <v>3.0602751504729149</v>
      </c>
      <c r="X43" s="10">
        <f>TI_EHG_E_E!X43+TI_EHG_CHP_E!X43+TI_EHG_H_E!X43+TI_EHG_EDHP!X43+TI_EHG_EB!X43+TI_EHG_EPS!X43+TI_EHG_DHEP!X43</f>
        <v>3.9785038693035255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469.05606190885641</v>
      </c>
      <c r="D44" s="10">
        <f>TI_EHG_E_E!D44+TI_EHG_CHP_E!D44+TI_EHG_H_E!D44+TI_EHG_EDHP!D44+TI_EHG_EB!D44+TI_EHG_EPS!D44+TI_EHG_DHEP!D44</f>
        <v>580.89226139294919</v>
      </c>
      <c r="E44" s="10">
        <f>TI_EHG_E_E!E44+TI_EHG_CHP_E!E44+TI_EHG_H_E!E44+TI_EHG_EDHP!E44+TI_EHG_EB!E44+TI_EHG_EPS!E44+TI_EHG_DHEP!E44</f>
        <v>574.13783319002573</v>
      </c>
      <c r="F44" s="10">
        <f>TI_EHG_E_E!F44+TI_EHG_CHP_E!F44+TI_EHG_H_E!F44+TI_EHG_EDHP!F44+TI_EHG_EB!F44+TI_EHG_EPS!F44+TI_EHG_DHEP!F44</f>
        <v>797.0382631126397</v>
      </c>
      <c r="G44" s="10">
        <f>TI_EHG_E_E!G44+TI_EHG_CHP_E!G44+TI_EHG_H_E!G44+TI_EHG_EDHP!G44+TI_EHG_EB!G44+TI_EHG_EPS!G44+TI_EHG_DHEP!G44</f>
        <v>433.44987102321574</v>
      </c>
      <c r="H44" s="10">
        <f>TI_EHG_E_E!H44+TI_EHG_CHP_E!H44+TI_EHG_H_E!H44+TI_EHG_EDHP!H44+TI_EHG_EB!H44+TI_EHG_EPS!H44+TI_EHG_DHEP!H44</f>
        <v>508.13611349957006</v>
      </c>
      <c r="I44" s="10">
        <f>TI_EHG_E_E!I44+TI_EHG_CHP_E!I44+TI_EHG_H_E!I44+TI_EHG_EDHP!I44+TI_EHG_EB!I44+TI_EHG_EPS!I44+TI_EHG_DHEP!I44</f>
        <v>519.03989681857252</v>
      </c>
      <c r="J44" s="10">
        <f>TI_EHG_E_E!J44+TI_EHG_CHP_E!J44+TI_EHG_H_E!J44+TI_EHG_EDHP!J44+TI_EHG_EB!J44+TI_EHG_EPS!J44+TI_EHG_DHEP!J44</f>
        <v>567.38314703353399</v>
      </c>
      <c r="K44" s="10">
        <f>TI_EHG_E_E!K44+TI_EHG_CHP_E!K44+TI_EHG_H_E!K44+TI_EHG_EDHP!K44+TI_EHG_EB!K44+TI_EHG_EPS!K44+TI_EHG_DHEP!K44</f>
        <v>485.36354256233875</v>
      </c>
      <c r="L44" s="10">
        <f>TI_EHG_E_E!L44+TI_EHG_CHP_E!L44+TI_EHG_H_E!L44+TI_EHG_EDHP!L44+TI_EHG_EB!L44+TI_EHG_EPS!L44+TI_EHG_DHEP!L44</f>
        <v>503.98675838349101</v>
      </c>
      <c r="M44" s="10">
        <f>TI_EHG_E_E!M44+TI_EHG_CHP_E!M44+TI_EHG_H_E!M44+TI_EHG_EDHP!M44+TI_EHG_EB!M44+TI_EHG_EPS!M44+TI_EHG_DHEP!M44</f>
        <v>163.07437661220979</v>
      </c>
      <c r="N44" s="10">
        <f>TI_EHG_E_E!N44+TI_EHG_CHP_E!N44+TI_EHG_H_E!N44+TI_EHG_EDHP!N44+TI_EHG_EB!N44+TI_EHG_EPS!N44+TI_EHG_DHEP!N44</f>
        <v>199.74204643164228</v>
      </c>
      <c r="O44" s="10">
        <f>TI_EHG_E_E!O44+TI_EHG_CHP_E!O44+TI_EHG_H_E!O44+TI_EHG_EDHP!O44+TI_EHG_EB!O44+TI_EHG_EPS!O44+TI_EHG_DHEP!O44</f>
        <v>142.81066208082544</v>
      </c>
      <c r="P44" s="10">
        <f>TI_EHG_E_E!P44+TI_EHG_CHP_E!P44+TI_EHG_H_E!P44+TI_EHG_EDHP!P44+TI_EHG_EB!P44+TI_EHG_EPS!P44+TI_EHG_DHEP!P44</f>
        <v>57.896216680997426</v>
      </c>
      <c r="Q44" s="10">
        <f>TI_EHG_E_E!Q44+TI_EHG_CHP_E!Q44+TI_EHG_H_E!Q44+TI_EHG_EDHP!Q44+TI_EHG_EB!Q44+TI_EHG_EPS!Q44+TI_EHG_DHEP!Q44</f>
        <v>39.562424763542559</v>
      </c>
      <c r="R44" s="10">
        <f>TI_EHG_E_E!R44+TI_EHG_CHP_E!R44+TI_EHG_H_E!R44+TI_EHG_EDHP!R44+TI_EHG_EB!R44+TI_EHG_EPS!R44+TI_EHG_DHEP!R44</f>
        <v>58.86113499570078</v>
      </c>
      <c r="S44" s="10">
        <f>TI_EHG_E_E!S44+TI_EHG_CHP_E!S44+TI_EHG_H_E!S44+TI_EHG_EDHP!S44+TI_EHG_EB!S44+TI_EHG_EPS!S44+TI_EHG_DHEP!S44</f>
        <v>13.316165090283748</v>
      </c>
      <c r="T44" s="10">
        <f>TI_EHG_E_E!T44+TI_EHG_CHP_E!T44+TI_EHG_H_E!T44+TI_EHG_EDHP!T44+TI_EHG_EB!T44+TI_EHG_EPS!T44+TI_EHG_DHEP!T44</f>
        <v>42.939724849527082</v>
      </c>
      <c r="U44" s="10">
        <f>TI_EHG_E_E!U44+TI_EHG_CHP_E!U44+TI_EHG_H_E!U44+TI_EHG_EDHP!U44+TI_EHG_EB!U44+TI_EHG_EPS!U44+TI_EHG_DHEP!U44</f>
        <v>10.035425623387789</v>
      </c>
      <c r="V44" s="10">
        <f>TI_EHG_E_E!V44+TI_EHG_CHP_E!V44+TI_EHG_H_E!V44+TI_EHG_EDHP!V44+TI_EHG_EB!V44+TI_EHG_EPS!V44+TI_EHG_DHEP!V44</f>
        <v>7.2369733447979359</v>
      </c>
      <c r="W44" s="10">
        <f>TI_EHG_E_E!W44+TI_EHG_CHP_E!W44+TI_EHG_H_E!W44+TI_EHG_EDHP!W44+TI_EHG_EB!W44+TI_EHG_EPS!W44+TI_EHG_DHEP!W44</f>
        <v>3.8597592433362</v>
      </c>
      <c r="X44" s="10">
        <f>TI_EHG_E_E!X44+TI_EHG_CHP_E!X44+TI_EHG_H_E!X44+TI_EHG_EDHP!X44+TI_EHG_EB!X44+TI_EHG_EPS!X44+TI_EHG_DHEP!X44</f>
        <v>3.0717970765262255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0.74041272570937233</v>
      </c>
      <c r="E48" s="10">
        <f>TI_EHG_E_E!E48+TI_EHG_CHP_E!E48+TI_EHG_H_E!E48+TI_EHG_EDHP!E48+TI_EHG_EB!E48+TI_EHG_EPS!E48+TI_EHG_DHEP!E48</f>
        <v>0.74041272570937233</v>
      </c>
      <c r="F48" s="10">
        <f>TI_EHG_E_E!F48+TI_EHG_CHP_E!F48+TI_EHG_H_E!F48+TI_EHG_EDHP!F48+TI_EHG_EB!F48+TI_EHG_EPS!F48+TI_EHG_DHEP!F48</f>
        <v>1.4808254514187451</v>
      </c>
      <c r="G48" s="10">
        <f>TI_EHG_E_E!G48+TI_EHG_CHP_E!G48+TI_EHG_H_E!G48+TI_EHG_EDHP!G48+TI_EHG_EB!G48+TI_EHG_EPS!G48+TI_EHG_DHEP!G48</f>
        <v>0.74041272570937233</v>
      </c>
      <c r="H48" s="10">
        <f>TI_EHG_E_E!H48+TI_EHG_CHP_E!H48+TI_EHG_H_E!H48+TI_EHG_EDHP!H48+TI_EHG_EB!H48+TI_EHG_EPS!H48+TI_EHG_DHEP!H48</f>
        <v>0.74041272570937233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0.74041272570937233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</v>
      </c>
      <c r="D50" s="10">
        <f>TI_EHG_E_E!D50+TI_EHG_CHP_E!D50+TI_EHG_H_E!D50+TI_EHG_EDHP!D50+TI_EHG_EB!D50+TI_EHG_EPS!D50+TI_EHG_DHEP!D50</f>
        <v>0</v>
      </c>
      <c r="E50" s="10">
        <f>TI_EHG_E_E!E50+TI_EHG_CHP_E!E50+TI_EHG_H_E!E50+TI_EHG_EDHP!E50+TI_EHG_EB!E50+TI_EHG_EPS!E50+TI_EHG_DHEP!E50</f>
        <v>0</v>
      </c>
      <c r="F50" s="10">
        <f>TI_EHG_E_E!F50+TI_EHG_CHP_E!F50+TI_EHG_H_E!F50+TI_EHG_EDHP!F50+TI_EHG_EB!F50+TI_EHG_EPS!F50+TI_EHG_DHEP!F50</f>
        <v>0</v>
      </c>
      <c r="G50" s="10">
        <f>TI_EHG_E_E!G50+TI_EHG_CHP_E!G50+TI_EHG_H_E!G50+TI_EHG_EDHP!G50+TI_EHG_EB!G50+TI_EHG_EPS!G50+TI_EHG_DHEP!G50</f>
        <v>0</v>
      </c>
      <c r="H50" s="10">
        <f>TI_EHG_E_E!H50+TI_EHG_CHP_E!H50+TI_EHG_H_E!H50+TI_EHG_EDHP!H50+TI_EHG_EB!H50+TI_EHG_EPS!H50+TI_EHG_DHEP!H50</f>
        <v>0</v>
      </c>
      <c r="I50" s="10">
        <f>TI_EHG_E_E!I50+TI_EHG_CHP_E!I50+TI_EHG_H_E!I50+TI_EHG_EDHP!I50+TI_EHG_EB!I50+TI_EHG_EPS!I50+TI_EHG_DHEP!I50</f>
        <v>0</v>
      </c>
      <c r="J50" s="10">
        <f>TI_EHG_E_E!J50+TI_EHG_CHP_E!J50+TI_EHG_H_E!J50+TI_EHG_EDHP!J50+TI_EHG_EB!J50+TI_EHG_EPS!J50+TI_EHG_DHEP!J50</f>
        <v>0</v>
      </c>
      <c r="K50" s="10">
        <f>TI_EHG_E_E!K50+TI_EHG_CHP_E!K50+TI_EHG_H_E!K50+TI_EHG_EDHP!K50+TI_EHG_EB!K50+TI_EHG_EPS!K50+TI_EHG_DHEP!K50</f>
        <v>0</v>
      </c>
      <c r="L50" s="10">
        <f>TI_EHG_E_E!L50+TI_EHG_CHP_E!L50+TI_EHG_H_E!L50+TI_EHG_EDHP!L50+TI_EHG_EB!L50+TI_EHG_EPS!L50+TI_EHG_DHEP!L50</f>
        <v>0</v>
      </c>
      <c r="M50" s="10">
        <f>TI_EHG_E_E!M50+TI_EHG_CHP_E!M50+TI_EHG_H_E!M50+TI_EHG_EDHP!M50+TI_EHG_EB!M50+TI_EHG_EPS!M50+TI_EHG_DHEP!M50</f>
        <v>0</v>
      </c>
      <c r="N50" s="10">
        <f>TI_EHG_E_E!N50+TI_EHG_CHP_E!N50+TI_EHG_H_E!N50+TI_EHG_EDHP!N50+TI_EHG_EB!N50+TI_EHG_EPS!N50+TI_EHG_DHEP!N50</f>
        <v>0</v>
      </c>
      <c r="O50" s="10">
        <f>TI_EHG_E_E!O50+TI_EHG_CHP_E!O50+TI_EHG_H_E!O50+TI_EHG_EDHP!O50+TI_EHG_EB!O50+TI_EHG_EPS!O50+TI_EHG_DHEP!O50</f>
        <v>0</v>
      </c>
      <c r="P50" s="10">
        <f>TI_EHG_E_E!P50+TI_EHG_CHP_E!P50+TI_EHG_H_E!P50+TI_EHG_EDHP!P50+TI_EHG_EB!P50+TI_EHG_EPS!P50+TI_EHG_DHEP!P50</f>
        <v>0</v>
      </c>
      <c r="Q50" s="10">
        <f>TI_EHG_E_E!Q50+TI_EHG_CHP_E!Q50+TI_EHG_H_E!Q50+TI_EHG_EDHP!Q50+TI_EHG_EB!Q50+TI_EHG_EPS!Q50+TI_EHG_DHEP!Q50</f>
        <v>0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0</v>
      </c>
      <c r="U50" s="10">
        <f>TI_EHG_E_E!U50+TI_EHG_CHP_E!U50+TI_EHG_H_E!U50+TI_EHG_EDHP!U50+TI_EHG_EB!U50+TI_EHG_EPS!U50+TI_EHG_DHEP!U50</f>
        <v>0</v>
      </c>
      <c r="V50" s="10">
        <f>TI_EHG_E_E!V50+TI_EHG_CHP_E!V50+TI_EHG_H_E!V50+TI_EHG_EDHP!V50+TI_EHG_EB!V50+TI_EHG_EPS!V50+TI_EHG_DHEP!V50</f>
        <v>0</v>
      </c>
      <c r="W50" s="10">
        <f>TI_EHG_E_E!W50+TI_EHG_CHP_E!W50+TI_EHG_H_E!W50+TI_EHG_EDHP!W50+TI_EHG_EB!W50+TI_EHG_EPS!W50+TI_EHG_DHEP!W50</f>
        <v>0</v>
      </c>
      <c r="X50" s="10">
        <f>TI_EHG_E_E!X50+TI_EHG_CHP_E!X50+TI_EHG_H_E!X50+TI_EHG_EDHP!X50+TI_EHG_EB!X50+TI_EHG_EPS!X50+TI_EHG_DHEP!X50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539.8538263112639</v>
      </c>
      <c r="D51" s="37">
        <f>TI_EHG_E_E!D51+TI_EHG_CHP_E!D51+TI_EHG_H_E!D51+TI_EHG_EDHP!D51+TI_EHG_EB!D51+TI_EHG_EPS!D51+TI_EHG_DHEP!D51</f>
        <v>613.61994840928628</v>
      </c>
      <c r="E51" s="37">
        <f>TI_EHG_E_E!E51+TI_EHG_CHP_E!E51+TI_EHG_H_E!E51+TI_EHG_EDHP!E51+TI_EHG_EB!E51+TI_EHG_EPS!E51+TI_EHG_DHEP!E51</f>
        <v>755.46001719690457</v>
      </c>
      <c r="F51" s="37">
        <f>TI_EHG_E_E!F51+TI_EHG_CHP_E!F51+TI_EHG_H_E!F51+TI_EHG_EDHP!F51+TI_EHG_EB!F51+TI_EHG_EPS!F51+TI_EHG_DHEP!F51</f>
        <v>632.09372312983658</v>
      </c>
      <c r="G51" s="37">
        <f>TI_EHG_E_E!G51+TI_EHG_CHP_E!G51+TI_EHG_H_E!G51+TI_EHG_EDHP!G51+TI_EHG_EB!G51+TI_EHG_EPS!G51+TI_EHG_DHEP!G51</f>
        <v>703.63284608770437</v>
      </c>
      <c r="H51" s="37">
        <f>TI_EHG_E_E!H51+TI_EHG_CHP_E!H51+TI_EHG_H_E!H51+TI_EHG_EDHP!H51+TI_EHG_EB!H51+TI_EHG_EPS!H51+TI_EHG_DHEP!H51</f>
        <v>548.5023215821152</v>
      </c>
      <c r="I51" s="37">
        <f>TI_EHG_E_E!I51+TI_EHG_CHP_E!I51+TI_EHG_H_E!I51+TI_EHG_EDHP!I51+TI_EHG_EB!I51+TI_EHG_EPS!I51+TI_EHG_DHEP!I51</f>
        <v>586.19948409286326</v>
      </c>
      <c r="J51" s="37">
        <f>TI_EHG_E_E!J51+TI_EHG_CHP_E!J51+TI_EHG_H_E!J51+TI_EHG_EDHP!J51+TI_EHG_EB!J51+TI_EHG_EPS!J51+TI_EHG_DHEP!J51</f>
        <v>847.48495270851242</v>
      </c>
      <c r="K51" s="37">
        <f>TI_EHG_E_E!K51+TI_EHG_CHP_E!K51+TI_EHG_H_E!K51+TI_EHG_EDHP!K51+TI_EHG_EB!K51+TI_EHG_EPS!K51+TI_EHG_DHEP!K51</f>
        <v>685.85554600171952</v>
      </c>
      <c r="L51" s="37">
        <f>TI_EHG_E_E!L51+TI_EHG_CHP_E!L51+TI_EHG_H_E!L51+TI_EHG_EDHP!L51+TI_EHG_EB!L51+TI_EHG_EPS!L51+TI_EHG_DHEP!L51</f>
        <v>610.61908856405842</v>
      </c>
      <c r="M51" s="37">
        <f>TI_EHG_E_E!M51+TI_EHG_CHP_E!M51+TI_EHG_H_E!M51+TI_EHG_EDHP!M51+TI_EHG_EB!M51+TI_EHG_EPS!M51+TI_EHG_DHEP!M51</f>
        <v>672.74290627687014</v>
      </c>
      <c r="N51" s="37">
        <f>TI_EHG_E_E!N51+TI_EHG_CHP_E!N51+TI_EHG_H_E!N51+TI_EHG_EDHP!N51+TI_EHG_EB!N51+TI_EHG_EPS!N51+TI_EHG_DHEP!N51</f>
        <v>671.43164230438515</v>
      </c>
      <c r="O51" s="37">
        <f>TI_EHG_E_E!O51+TI_EHG_CHP_E!O51+TI_EHG_H_E!O51+TI_EHG_EDHP!O51+TI_EHG_EB!O51+TI_EHG_EPS!O51+TI_EHG_DHEP!O51</f>
        <v>669.23903697334481</v>
      </c>
      <c r="P51" s="37">
        <f>TI_EHG_E_E!P51+TI_EHG_CHP_E!P51+TI_EHG_H_E!P51+TI_EHG_EDHP!P51+TI_EHG_EB!P51+TI_EHG_EPS!P51+TI_EHG_DHEP!P51</f>
        <v>597.76440240756654</v>
      </c>
      <c r="Q51" s="37">
        <f>TI_EHG_E_E!Q51+TI_EHG_CHP_E!Q51+TI_EHG_H_E!Q51+TI_EHG_EDHP!Q51+TI_EHG_EB!Q51+TI_EHG_EPS!Q51+TI_EHG_DHEP!Q51</f>
        <v>398.17282889079962</v>
      </c>
      <c r="R51" s="37">
        <f>TI_EHG_E_E!R51+TI_EHG_CHP_E!R51+TI_EHG_H_E!R51+TI_EHG_EDHP!R51+TI_EHG_EB!R51+TI_EHG_EPS!R51+TI_EHG_DHEP!R51</f>
        <v>427.55803955288042</v>
      </c>
      <c r="S51" s="37">
        <f>TI_EHG_E_E!S51+TI_EHG_CHP_E!S51+TI_EHG_H_E!S51+TI_EHG_EDHP!S51+TI_EHG_EB!S51+TI_EHG_EPS!S51+TI_EHG_DHEP!S51</f>
        <v>497.8456577815993</v>
      </c>
      <c r="T51" s="37">
        <f>TI_EHG_E_E!T51+TI_EHG_CHP_E!T51+TI_EHG_H_E!T51+TI_EHG_EDHP!T51+TI_EHG_EB!T51+TI_EHG_EPS!T51+TI_EHG_DHEP!T51</f>
        <v>730.91444539982785</v>
      </c>
      <c r="U51" s="37">
        <f>TI_EHG_E_E!U51+TI_EHG_CHP_E!U51+TI_EHG_H_E!U51+TI_EHG_EDHP!U51+TI_EHG_EB!U51+TI_EHG_EPS!U51+TI_EHG_DHEP!U51</f>
        <v>579.64987102321561</v>
      </c>
      <c r="V51" s="37">
        <f>TI_EHG_E_E!V51+TI_EHG_CHP_E!V51+TI_EHG_H_E!V51+TI_EHG_EDHP!V51+TI_EHG_EB!V51+TI_EHG_EPS!V51+TI_EHG_DHEP!V51</f>
        <v>629.1261392949267</v>
      </c>
      <c r="W51" s="37">
        <f>TI_EHG_E_E!W51+TI_EHG_CHP_E!W51+TI_EHG_H_E!W51+TI_EHG_EDHP!W51+TI_EHG_EB!W51+TI_EHG_EPS!W51+TI_EHG_DHEP!W51</f>
        <v>766.43817712811699</v>
      </c>
      <c r="X51" s="37">
        <f>TI_EHG_E_E!X51+TI_EHG_CHP_E!X51+TI_EHG_H_E!X51+TI_EHG_EDHP!X51+TI_EHG_EB!X51+TI_EHG_EPS!X51+TI_EHG_DHEP!X51</f>
        <v>721.43396388650035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555.11229578675841</v>
      </c>
      <c r="D52" s="37">
        <f t="shared" ref="D52:W52" si="31">SUM(D53:D70)</f>
        <v>617.40326741186584</v>
      </c>
      <c r="E52" s="37">
        <f t="shared" si="31"/>
        <v>503.12983662940673</v>
      </c>
      <c r="F52" s="37">
        <f t="shared" si="31"/>
        <v>469.28632846087709</v>
      </c>
      <c r="G52" s="37">
        <f t="shared" si="31"/>
        <v>656.87300085984532</v>
      </c>
      <c r="H52" s="37">
        <f t="shared" si="31"/>
        <v>610.03155631986237</v>
      </c>
      <c r="I52" s="37">
        <f t="shared" si="31"/>
        <v>573.50722269991411</v>
      </c>
      <c r="J52" s="37">
        <f t="shared" si="31"/>
        <v>409.26053310404131</v>
      </c>
      <c r="K52" s="37">
        <f t="shared" si="31"/>
        <v>504.14582975064496</v>
      </c>
      <c r="L52" s="37">
        <f t="shared" si="31"/>
        <v>645.04600171969037</v>
      </c>
      <c r="M52" s="37">
        <f t="shared" si="31"/>
        <v>802.8105760963025</v>
      </c>
      <c r="N52" s="37">
        <f t="shared" si="31"/>
        <v>475.5499570077385</v>
      </c>
      <c r="O52" s="37">
        <f t="shared" si="31"/>
        <v>479.46577815993129</v>
      </c>
      <c r="P52" s="37">
        <f t="shared" si="31"/>
        <v>829.60292347377469</v>
      </c>
      <c r="Q52" s="37">
        <f t="shared" si="31"/>
        <v>891.11994840928628</v>
      </c>
      <c r="R52" s="37">
        <f t="shared" si="31"/>
        <v>708.73551160791055</v>
      </c>
      <c r="S52" s="37">
        <f t="shared" si="31"/>
        <v>815.34307824591565</v>
      </c>
      <c r="T52" s="37">
        <f t="shared" si="31"/>
        <v>730.48950988822014</v>
      </c>
      <c r="U52" s="37">
        <f t="shared" si="31"/>
        <v>1024.8259673258813</v>
      </c>
      <c r="V52" s="37">
        <f t="shared" si="31"/>
        <v>968.87222699913991</v>
      </c>
      <c r="W52" s="37">
        <f t="shared" si="31"/>
        <v>1004.1572656921754</v>
      </c>
      <c r="X52" s="37">
        <f t="shared" ref="X52" si="32">SUM(X53:X70)</f>
        <v>1213.533361994841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554.84952708512469</v>
      </c>
      <c r="D53" s="10">
        <f>TI_EHG_E_E!D53+TI_EHG_CHP_E!D53+TI_EHG_H_E!D53+TI_EHG_EDHP!D53+TI_EHG_EB!D53+TI_EHG_EPS!D53+TI_EHG_DHEP!D53</f>
        <v>617.40326741186584</v>
      </c>
      <c r="E53" s="10">
        <f>TI_EHG_E_E!E53+TI_EHG_CHP_E!E53+TI_EHG_H_E!E53+TI_EHG_EDHP!E53+TI_EHG_EB!E53+TI_EHG_EPS!E53+TI_EHG_DHEP!E53</f>
        <v>503.12983662940673</v>
      </c>
      <c r="F53" s="10">
        <f>TI_EHG_E_E!F53+TI_EHG_CHP_E!F53+TI_EHG_H_E!F53+TI_EHG_EDHP!F53+TI_EHG_EB!F53+TI_EHG_EPS!F53+TI_EHG_DHEP!F53</f>
        <v>469.28632846087709</v>
      </c>
      <c r="G53" s="10">
        <f>TI_EHG_E_E!G53+TI_EHG_CHP_E!G53+TI_EHG_H_E!G53+TI_EHG_EDHP!G53+TI_EHG_EB!G53+TI_EHG_EPS!G53+TI_EHG_DHEP!G53</f>
        <v>655.76956147893384</v>
      </c>
      <c r="H53" s="10">
        <f>TI_EHG_E_E!H53+TI_EHG_CHP_E!H53+TI_EHG_H_E!H53+TI_EHG_EDHP!H53+TI_EHG_EB!H53+TI_EHG_EPS!H53+TI_EHG_DHEP!H53</f>
        <v>604.94411006018913</v>
      </c>
      <c r="I53" s="10">
        <f>TI_EHG_E_E!I53+TI_EHG_CHP_E!I53+TI_EHG_H_E!I53+TI_EHG_EDHP!I53+TI_EHG_EB!I53+TI_EHG_EPS!I53+TI_EHG_DHEP!I53</f>
        <v>568.95958727429058</v>
      </c>
      <c r="J53" s="10">
        <f>TI_EHG_E_E!J53+TI_EHG_CHP_E!J53+TI_EHG_H_E!J53+TI_EHG_EDHP!J53+TI_EHG_EB!J53+TI_EHG_EPS!J53+TI_EHG_DHEP!J53</f>
        <v>404.11006018916601</v>
      </c>
      <c r="K53" s="10">
        <f>TI_EHG_E_E!K53+TI_EHG_CHP_E!K53+TI_EHG_H_E!K53+TI_EHG_EDHP!K53+TI_EHG_EB!K53+TI_EHG_EPS!K53+TI_EHG_DHEP!K53</f>
        <v>496.9905417024936</v>
      </c>
      <c r="L53" s="10">
        <f>TI_EHG_E_E!L53+TI_EHG_CHP_E!L53+TI_EHG_H_E!L53+TI_EHG_EDHP!L53+TI_EHG_EB!L53+TI_EHG_EPS!L53+TI_EHG_DHEP!L53</f>
        <v>637.00782459157347</v>
      </c>
      <c r="M53" s="10">
        <f>TI_EHG_E_E!M53+TI_EHG_CHP_E!M53+TI_EHG_H_E!M53+TI_EHG_EDHP!M53+TI_EHG_EB!M53+TI_EHG_EPS!M53+TI_EHG_DHEP!M53</f>
        <v>784.71220980223552</v>
      </c>
      <c r="N53" s="10">
        <f>TI_EHG_E_E!N53+TI_EHG_CHP_E!N53+TI_EHG_H_E!N53+TI_EHG_EDHP!N53+TI_EHG_EB!N53+TI_EHG_EPS!N53+TI_EHG_DHEP!N53</f>
        <v>432.66440240756657</v>
      </c>
      <c r="O53" s="10">
        <f>TI_EHG_E_E!O53+TI_EHG_CHP_E!O53+TI_EHG_H_E!O53+TI_EHG_EDHP!O53+TI_EHG_EB!O53+TI_EHG_EPS!O53+TI_EHG_DHEP!O53</f>
        <v>415.8985382631127</v>
      </c>
      <c r="P53" s="10">
        <f>TI_EHG_E_E!P53+TI_EHG_CHP_E!P53+TI_EHG_H_E!P53+TI_EHG_EDHP!P53+TI_EHG_EB!P53+TI_EHG_EPS!P53+TI_EHG_DHEP!P53</f>
        <v>741.33276010318139</v>
      </c>
      <c r="Q53" s="10">
        <f>TI_EHG_E_E!Q53+TI_EHG_CHP_E!Q53+TI_EHG_H_E!Q53+TI_EHG_EDHP!Q53+TI_EHG_EB!Q53+TI_EHG_EPS!Q53+TI_EHG_DHEP!Q53</f>
        <v>774.38693035253652</v>
      </c>
      <c r="R53" s="10">
        <f>TI_EHG_E_E!R53+TI_EHG_CHP_E!R53+TI_EHG_H_E!R53+TI_EHG_EDHP!R53+TI_EHG_EB!R53+TI_EHG_EPS!R53+TI_EHG_DHEP!R53</f>
        <v>549.49578675838347</v>
      </c>
      <c r="S53" s="10">
        <f>TI_EHG_E_E!S53+TI_EHG_CHP_E!S53+TI_EHG_H_E!S53+TI_EHG_EDHP!S53+TI_EHG_EB!S53+TI_EHG_EPS!S53+TI_EHG_DHEP!S53</f>
        <v>589.1744625967325</v>
      </c>
      <c r="T53" s="10">
        <f>TI_EHG_E_E!T53+TI_EHG_CHP_E!T53+TI_EHG_H_E!T53+TI_EHG_EDHP!T53+TI_EHG_EB!T53+TI_EHG_EPS!T53+TI_EHG_DHEP!T53</f>
        <v>456.35425623387795</v>
      </c>
      <c r="U53" s="10">
        <f>TI_EHG_E_E!U53+TI_EHG_CHP_E!U53+TI_EHG_H_E!U53+TI_EHG_EDHP!U53+TI_EHG_EB!U53+TI_EHG_EPS!U53+TI_EHG_DHEP!U53</f>
        <v>662.15821152192598</v>
      </c>
      <c r="V53" s="10">
        <f>TI_EHG_E_E!V53+TI_EHG_CHP_E!V53+TI_EHG_H_E!V53+TI_EHG_EDHP!V53+TI_EHG_EB!V53+TI_EHG_EPS!V53+TI_EHG_DHEP!V53</f>
        <v>500.9544282029234</v>
      </c>
      <c r="W53" s="10">
        <f>TI_EHG_E_E!W53+TI_EHG_CHP_E!W53+TI_EHG_H_E!W53+TI_EHG_EDHP!W53+TI_EHG_EB!W53+TI_EHG_EPS!W53+TI_EHG_DHEP!W53</f>
        <v>486.87876182287181</v>
      </c>
      <c r="X53" s="10">
        <f>TI_EHG_E_E!X53+TI_EHG_CHP_E!X53+TI_EHG_H_E!X53+TI_EHG_EDHP!X53+TI_EHG_EB!X53+TI_EHG_EPS!X53+TI_EHG_DHEP!X53</f>
        <v>612.87188306104906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0</v>
      </c>
      <c r="D55" s="10">
        <f>TI_EHG_E_E!D55+TI_EHG_CHP_E!D55+TI_EHG_H_E!D55+TI_EHG_EDHP!D55+TI_EHG_EB!D55+TI_EHG_EPS!D55+TI_EHG_DHEP!D55</f>
        <v>0</v>
      </c>
      <c r="E55" s="10">
        <f>TI_EHG_E_E!E55+TI_EHG_CHP_E!E55+TI_EHG_H_E!E55+TI_EHG_EDHP!E55+TI_EHG_EB!E55+TI_EHG_EPS!E55+TI_EHG_DHEP!E55</f>
        <v>0</v>
      </c>
      <c r="F55" s="10">
        <f>TI_EHG_E_E!F55+TI_EHG_CHP_E!F55+TI_EHG_H_E!F55+TI_EHG_EDHP!F55+TI_EHG_EB!F55+TI_EHG_EPS!F55+TI_EHG_DHEP!F55</f>
        <v>0</v>
      </c>
      <c r="G55" s="10">
        <f>TI_EHG_E_E!G55+TI_EHG_CHP_E!G55+TI_EHG_H_E!G55+TI_EHG_EDHP!G55+TI_EHG_EB!G55+TI_EHG_EPS!G55+TI_EHG_DHEP!G55</f>
        <v>0.1719690455717971</v>
      </c>
      <c r="H55" s="10">
        <f>TI_EHG_E_E!H55+TI_EHG_CHP_E!H55+TI_EHG_H_E!H55+TI_EHG_EDHP!H55+TI_EHG_EB!H55+TI_EHG_EPS!H55+TI_EHG_DHEP!H55</f>
        <v>0.85984522785898532</v>
      </c>
      <c r="I55" s="10">
        <f>TI_EHG_E_E!I55+TI_EHG_CHP_E!I55+TI_EHG_H_E!I55+TI_EHG_EDHP!I55+TI_EHG_EB!I55+TI_EHG_EPS!I55+TI_EHG_DHEP!I55</f>
        <v>1.633705932932072</v>
      </c>
      <c r="J55" s="10">
        <f>TI_EHG_E_E!J55+TI_EHG_CHP_E!J55+TI_EHG_H_E!J55+TI_EHG_EDHP!J55+TI_EHG_EB!J55+TI_EHG_EPS!J55+TI_EHG_DHEP!J55</f>
        <v>3.000859845227859</v>
      </c>
      <c r="K55" s="10">
        <f>TI_EHG_E_E!K55+TI_EHG_CHP_E!K55+TI_EHG_H_E!K55+TI_EHG_EDHP!K55+TI_EHG_EB!K55+TI_EHG_EPS!K55+TI_EHG_DHEP!K55</f>
        <v>3.430782459157351</v>
      </c>
      <c r="L55" s="10">
        <f>TI_EHG_E_E!L55+TI_EHG_CHP_E!L55+TI_EHG_H_E!L55+TI_EHG_EDHP!L55+TI_EHG_EB!L55+TI_EHG_EPS!L55+TI_EHG_DHEP!L55</f>
        <v>4.6603611349957008</v>
      </c>
      <c r="M55" s="10">
        <f>TI_EHG_E_E!M55+TI_EHG_CHP_E!M55+TI_EHG_H_E!M55+TI_EHG_EDHP!M55+TI_EHG_EB!M55+TI_EHG_EPS!M55+TI_EHG_DHEP!M55</f>
        <v>11.96044711951849</v>
      </c>
      <c r="N55" s="10">
        <f>TI_EHG_E_E!N55+TI_EHG_CHP_E!N55+TI_EHG_H_E!N55+TI_EHG_EDHP!N55+TI_EHG_EB!N55+TI_EHG_EPS!N55+TI_EHG_DHEP!N55</f>
        <v>17.28288907996561</v>
      </c>
      <c r="O55" s="10">
        <f>TI_EHG_E_E!O55+TI_EHG_CHP_E!O55+TI_EHG_H_E!O55+TI_EHG_EDHP!O55+TI_EHG_EB!O55+TI_EHG_EPS!O55+TI_EHG_DHEP!O55</f>
        <v>28.267067927772999</v>
      </c>
      <c r="P55" s="10">
        <f>TI_EHG_E_E!P55+TI_EHG_CHP_E!P55+TI_EHG_H_E!P55+TI_EHG_EDHP!P55+TI_EHG_EB!P55+TI_EHG_EPS!P55+TI_EHG_DHEP!P55</f>
        <v>44.478675838349098</v>
      </c>
      <c r="Q55" s="10">
        <f>TI_EHG_E_E!Q55+TI_EHG_CHP_E!Q55+TI_EHG_H_E!Q55+TI_EHG_EDHP!Q55+TI_EHG_EB!Q55+TI_EHG_EPS!Q55+TI_EHG_DHEP!Q55</f>
        <v>62.766122098022358</v>
      </c>
      <c r="R55" s="10">
        <f>TI_EHG_E_E!R55+TI_EHG_CHP_E!R55+TI_EHG_H_E!R55+TI_EHG_EDHP!R55+TI_EHG_EB!R55+TI_EHG_EPS!R55+TI_EHG_DHEP!R55</f>
        <v>68.469045571797068</v>
      </c>
      <c r="S55" s="10">
        <f>TI_EHG_E_E!S55+TI_EHG_CHP_E!S55+TI_EHG_H_E!S55+TI_EHG_EDHP!S55+TI_EHG_EB!S55+TI_EHG_EPS!S55+TI_EHG_DHEP!S55</f>
        <v>87.209630266552026</v>
      </c>
      <c r="T55" s="10">
        <f>TI_EHG_E_E!T55+TI_EHG_CHP_E!T55+TI_EHG_H_E!T55+TI_EHG_EDHP!T55+TI_EHG_EB!T55+TI_EHG_EPS!T55+TI_EHG_DHEP!T55</f>
        <v>103.5253654342218</v>
      </c>
      <c r="U55" s="10">
        <f>TI_EHG_E_E!U55+TI_EHG_CHP_E!U55+TI_EHG_H_E!U55+TI_EHG_EDHP!U55+TI_EHG_EB!U55+TI_EHG_EPS!U55+TI_EHG_DHEP!U55</f>
        <v>114.82373172828891</v>
      </c>
      <c r="V55" s="10">
        <f>TI_EHG_E_E!V55+TI_EHG_CHP_E!V55+TI_EHG_H_E!V55+TI_EHG_EDHP!V55+TI_EHG_EB!V55+TI_EHG_EPS!V55+TI_EHG_DHEP!V55</f>
        <v>126.1650902837489</v>
      </c>
      <c r="W55" s="10">
        <f>TI_EHG_E_E!W55+TI_EHG_CHP_E!W55+TI_EHG_H_E!W55+TI_EHG_EDHP!W55+TI_EHG_EB!W55+TI_EHG_EPS!W55+TI_EHG_DHEP!W55</f>
        <v>147.95356835769559</v>
      </c>
      <c r="X55" s="10">
        <f>TI_EHG_E_E!X55+TI_EHG_CHP_E!X55+TI_EHG_H_E!X55+TI_EHG_EDHP!X55+TI_EHG_EB!X55+TI_EHG_EPS!X55+TI_EHG_DHEP!X55</f>
        <v>177.2828890799656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0</v>
      </c>
      <c r="D56" s="10">
        <f>TI_EHG_E_E!D56+TI_EHG_CHP_E!D56+TI_EHG_H_E!D56+TI_EHG_EDHP!D56+TI_EHG_EB!D56+TI_EHG_EPS!D56+TI_EHG_DHEP!D56</f>
        <v>0</v>
      </c>
      <c r="E56" s="10">
        <f>TI_EHG_E_E!E56+TI_EHG_CHP_E!E56+TI_EHG_H_E!E56+TI_EHG_EDHP!E56+TI_EHG_EB!E56+TI_EHG_EPS!E56+TI_EHG_DHEP!E56</f>
        <v>0</v>
      </c>
      <c r="F56" s="10">
        <f>TI_EHG_E_E!F56+TI_EHG_CHP_E!F56+TI_EHG_H_E!F56+TI_EHG_EDHP!F56+TI_EHG_EB!F56+TI_EHG_EPS!F56+TI_EHG_DHEP!F56</f>
        <v>0</v>
      </c>
      <c r="G56" s="10">
        <f>TI_EHG_E_E!G56+TI_EHG_CHP_E!G56+TI_EHG_H_E!G56+TI_EHG_EDHP!G56+TI_EHG_EB!G56+TI_EHG_EPS!G56+TI_EHG_DHEP!G56</f>
        <v>0</v>
      </c>
      <c r="H56" s="10">
        <f>TI_EHG_E_E!H56+TI_EHG_CHP_E!H56+TI_EHG_H_E!H56+TI_EHG_EDHP!H56+TI_EHG_EB!H56+TI_EHG_EPS!H56+TI_EHG_DHEP!H56</f>
        <v>0</v>
      </c>
      <c r="I56" s="10">
        <f>TI_EHG_E_E!I56+TI_EHG_CHP_E!I56+TI_EHG_H_E!I56+TI_EHG_EDHP!I56+TI_EHG_EB!I56+TI_EHG_EPS!I56+TI_EHG_DHEP!I56</f>
        <v>0</v>
      </c>
      <c r="J56" s="10">
        <f>TI_EHG_E_E!J56+TI_EHG_CHP_E!J56+TI_EHG_H_E!J56+TI_EHG_EDHP!J56+TI_EHG_EB!J56+TI_EHG_EPS!J56+TI_EHG_DHEP!J56</f>
        <v>0</v>
      </c>
      <c r="K56" s="10">
        <f>TI_EHG_E_E!K56+TI_EHG_CHP_E!K56+TI_EHG_H_E!K56+TI_EHG_EDHP!K56+TI_EHG_EB!K56+TI_EHG_EPS!K56+TI_EHG_DHEP!K56</f>
        <v>0</v>
      </c>
      <c r="L56" s="10">
        <f>TI_EHG_E_E!L56+TI_EHG_CHP_E!L56+TI_EHG_H_E!L56+TI_EHG_EDHP!L56+TI_EHG_EB!L56+TI_EHG_EPS!L56+TI_EHG_DHEP!L56</f>
        <v>7.8245915735167659E-3</v>
      </c>
      <c r="M56" s="10">
        <f>TI_EHG_E_E!M56+TI_EHG_CHP_E!M56+TI_EHG_H_E!M56+TI_EHG_EDHP!M56+TI_EHG_EB!M56+TI_EHG_EPS!M56+TI_EHG_DHEP!M56</f>
        <v>1.031814273430782E-2</v>
      </c>
      <c r="N56" s="10">
        <f>TI_EHG_E_E!N56+TI_EHG_CHP_E!N56+TI_EHG_H_E!N56+TI_EHG_EDHP!N56+TI_EHG_EB!N56+TI_EHG_EPS!N56+TI_EHG_DHEP!N56</f>
        <v>1.1779879621668101E-2</v>
      </c>
      <c r="O56" s="10">
        <f>TI_EHG_E_E!O56+TI_EHG_CHP_E!O56+TI_EHG_H_E!O56+TI_EHG_EDHP!O56+TI_EHG_EB!O56+TI_EHG_EPS!O56+TI_EHG_DHEP!O56</f>
        <v>0.20670679277730011</v>
      </c>
      <c r="P56" s="10">
        <f>TI_EHG_E_E!P56+TI_EHG_CHP_E!P56+TI_EHG_H_E!P56+TI_EHG_EDHP!P56+TI_EHG_EB!P56+TI_EHG_EPS!P56+TI_EHG_DHEP!P56</f>
        <v>0.97016337059329305</v>
      </c>
      <c r="Q56" s="10">
        <f>TI_EHG_E_E!Q56+TI_EHG_CHP_E!Q56+TI_EHG_H_E!Q56+TI_EHG_EDHP!Q56+TI_EHG_EB!Q56+TI_EHG_EPS!Q56+TI_EHG_DHEP!Q56</f>
        <v>3.0244196044711948</v>
      </c>
      <c r="R56" s="10">
        <f>TI_EHG_E_E!R56+TI_EHG_CHP_E!R56+TI_EHG_H_E!R56+TI_EHG_EDHP!R56+TI_EHG_EB!R56+TI_EHG_EPS!R56+TI_EHG_DHEP!R56</f>
        <v>4.9238177128116938</v>
      </c>
      <c r="S56" s="10">
        <f>TI_EHG_E_E!S56+TI_EHG_CHP_E!S56+TI_EHG_H_E!S56+TI_EHG_EDHP!S56+TI_EHG_EB!S56+TI_EHG_EPS!S56+TI_EHG_DHEP!S56</f>
        <v>5.6355116079105754</v>
      </c>
      <c r="T56" s="10">
        <f>TI_EHG_E_E!T56+TI_EHG_CHP_E!T56+TI_EHG_H_E!T56+TI_EHG_EDHP!T56+TI_EHG_EB!T56+TI_EHG_EPS!T56+TI_EHG_DHEP!T56</f>
        <v>6.7669819432502152</v>
      </c>
      <c r="U56" s="10">
        <f>TI_EHG_E_E!U56+TI_EHG_CHP_E!U56+TI_EHG_H_E!U56+TI_EHG_EDHP!U56+TI_EHG_EB!U56+TI_EHG_EPS!U56+TI_EHG_DHEP!U56</f>
        <v>6.4402407566638002</v>
      </c>
      <c r="V56" s="10">
        <f>TI_EHG_E_E!V56+TI_EHG_CHP_E!V56+TI_EHG_H_E!V56+TI_EHG_EDHP!V56+TI_EHG_EB!V56+TI_EHG_EPS!V56+TI_EHG_DHEP!V56</f>
        <v>7.1453138435081671</v>
      </c>
      <c r="W56" s="10">
        <f>TI_EHG_E_E!W56+TI_EHG_CHP_E!W56+TI_EHG_H_E!W56+TI_EHG_EDHP!W56+TI_EHG_EB!W56+TI_EHG_EPS!W56+TI_EHG_DHEP!W56</f>
        <v>8.2115219260533099</v>
      </c>
      <c r="X56" s="10">
        <f>TI_EHG_E_E!X56+TI_EHG_CHP_E!X56+TI_EHG_H_E!X56+TI_EHG_EDHP!X56+TI_EHG_EB!X56+TI_EHG_EPS!X56+TI_EHG_DHEP!X56</f>
        <v>12.80309544282029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0</v>
      </c>
      <c r="S57" s="10">
        <f>TI_EHG_E_E!S57+TI_EHG_CHP_E!S57+TI_EHG_H_E!S57+TI_EHG_EDHP!S57+TI_EHG_EB!S57+TI_EHG_EPS!S57+TI_EHG_DHEP!S57</f>
        <v>0</v>
      </c>
      <c r="T57" s="10">
        <f>TI_EHG_E_E!T57+TI_EHG_CHP_E!T57+TI_EHG_H_E!T57+TI_EHG_EDHP!T57+TI_EHG_EB!T57+TI_EHG_EPS!T57+TI_EHG_DHEP!T57</f>
        <v>0</v>
      </c>
      <c r="U57" s="10">
        <f>TI_EHG_E_E!U57+TI_EHG_CHP_E!U57+TI_EHG_H_E!U57+TI_EHG_EDHP!U57+TI_EHG_EB!U57+TI_EHG_EPS!U57+TI_EHG_DHEP!U57</f>
        <v>0</v>
      </c>
      <c r="V57" s="10">
        <f>TI_EHG_E_E!V57+TI_EHG_CHP_E!V57+TI_EHG_H_E!V57+TI_EHG_EDHP!V57+TI_EHG_EB!V57+TI_EHG_EPS!V57+TI_EHG_DHEP!V57</f>
        <v>0</v>
      </c>
      <c r="W57" s="10">
        <f>TI_EHG_E_E!W57+TI_EHG_CHP_E!W57+TI_EHG_H_E!W57+TI_EHG_EDHP!W57+TI_EHG_EB!W57+TI_EHG_EPS!W57+TI_EHG_DHEP!W57</f>
        <v>0</v>
      </c>
      <c r="X57" s="10">
        <f>TI_EHG_E_E!X57+TI_EHG_CHP_E!X57+TI_EHG_H_E!X57+TI_EHG_EDHP!X57+TI_EHG_EB!X57+TI_EHG_EPS!X57+TI_EHG_DHEP!X57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0</v>
      </c>
      <c r="E58" s="10">
        <f>TI_EHG_E_E!E58+TI_EHG_CHP_E!E58+TI_EHG_H_E!E58+TI_EHG_EDHP!E58+TI_EHG_EB!E58+TI_EHG_EPS!E58+TI_EHG_DHEP!E58</f>
        <v>0</v>
      </c>
      <c r="F58" s="10">
        <f>TI_EHG_E_E!F58+TI_EHG_CHP_E!F58+TI_EHG_H_E!F58+TI_EHG_EDHP!F58+TI_EHG_EB!F58+TI_EHG_EPS!F58+TI_EHG_DHEP!F58</f>
        <v>0</v>
      </c>
      <c r="G58" s="10">
        <f>TI_EHG_E_E!G58+TI_EHG_CHP_E!G58+TI_EHG_H_E!G58+TI_EHG_EDHP!G58+TI_EHG_EB!G58+TI_EHG_EPS!G58+TI_EHG_DHEP!G58</f>
        <v>0</v>
      </c>
      <c r="H58" s="10">
        <f>TI_EHG_E_E!H58+TI_EHG_CHP_E!H58+TI_EHG_H_E!H58+TI_EHG_EDHP!H58+TI_EHG_EB!H58+TI_EHG_EPS!H58+TI_EHG_DHEP!H58</f>
        <v>0</v>
      </c>
      <c r="I58" s="10">
        <f>TI_EHG_E_E!I58+TI_EHG_CHP_E!I58+TI_EHG_H_E!I58+TI_EHG_EDHP!I58+TI_EHG_EB!I58+TI_EHG_EPS!I58+TI_EHG_DHEP!I58</f>
        <v>0</v>
      </c>
      <c r="J58" s="10">
        <f>TI_EHG_E_E!J58+TI_EHG_CHP_E!J58+TI_EHG_H_E!J58+TI_EHG_EDHP!J58+TI_EHG_EB!J58+TI_EHG_EPS!J58+TI_EHG_DHEP!J58</f>
        <v>0</v>
      </c>
      <c r="K58" s="10">
        <f>TI_EHG_E_E!K58+TI_EHG_CHP_E!K58+TI_EHG_H_E!K58+TI_EHG_EDHP!K58+TI_EHG_EB!K58+TI_EHG_EPS!K58+TI_EHG_DHEP!K58</f>
        <v>0</v>
      </c>
      <c r="L58" s="10">
        <f>TI_EHG_E_E!L58+TI_EHG_CHP_E!L58+TI_EHG_H_E!L58+TI_EHG_EDHP!L58+TI_EHG_EB!L58+TI_EHG_EPS!L58+TI_EHG_DHEP!L58</f>
        <v>0</v>
      </c>
      <c r="M58" s="10">
        <f>TI_EHG_E_E!M58+TI_EHG_CHP_E!M58+TI_EHG_H_E!M58+TI_EHG_EDHP!M58+TI_EHG_EB!M58+TI_EHG_EPS!M58+TI_EHG_DHEP!M58</f>
        <v>0</v>
      </c>
      <c r="N58" s="10">
        <f>TI_EHG_E_E!N58+TI_EHG_CHP_E!N58+TI_EHG_H_E!N58+TI_EHG_EDHP!N58+TI_EHG_EB!N58+TI_EHG_EPS!N58+TI_EHG_DHEP!N58</f>
        <v>0</v>
      </c>
      <c r="O58" s="10">
        <f>TI_EHG_E_E!O58+TI_EHG_CHP_E!O58+TI_EHG_H_E!O58+TI_EHG_EDHP!O58+TI_EHG_EB!O58+TI_EHG_EPS!O58+TI_EHG_DHEP!O58</f>
        <v>0</v>
      </c>
      <c r="P58" s="10">
        <f>TI_EHG_E_E!P58+TI_EHG_CHP_E!P58+TI_EHG_H_E!P58+TI_EHG_EDHP!P58+TI_EHG_EB!P58+TI_EHG_EPS!P58+TI_EHG_DHEP!P58</f>
        <v>0</v>
      </c>
      <c r="Q58" s="10">
        <f>TI_EHG_E_E!Q58+TI_EHG_CHP_E!Q58+TI_EHG_H_E!Q58+TI_EHG_EDHP!Q58+TI_EHG_EB!Q58+TI_EHG_EPS!Q58+TI_EHG_DHEP!Q58</f>
        <v>0</v>
      </c>
      <c r="R58" s="10">
        <f>TI_EHG_E_E!R58+TI_EHG_CHP_E!R58+TI_EHG_H_E!R58+TI_EHG_EDHP!R58+TI_EHG_EB!R58+TI_EHG_EPS!R58+TI_EHG_DHEP!R58</f>
        <v>0</v>
      </c>
      <c r="S58" s="10">
        <f>TI_EHG_E_E!S58+TI_EHG_CHP_E!S58+TI_EHG_H_E!S58+TI_EHG_EDHP!S58+TI_EHG_EB!S58+TI_EHG_EPS!S58+TI_EHG_DHEP!S58</f>
        <v>0</v>
      </c>
      <c r="T58" s="10">
        <f>TI_EHG_E_E!T58+TI_EHG_CHP_E!T58+TI_EHG_H_E!T58+TI_EHG_EDHP!T58+TI_EHG_EB!T58+TI_EHG_EPS!T58+TI_EHG_DHEP!T58</f>
        <v>0</v>
      </c>
      <c r="U58" s="10">
        <f>TI_EHG_E_E!U58+TI_EHG_CHP_E!U58+TI_EHG_H_E!U58+TI_EHG_EDHP!U58+TI_EHG_EB!U58+TI_EHG_EPS!U58+TI_EHG_DHEP!U58</f>
        <v>1.7196904557179711</v>
      </c>
      <c r="V58" s="10">
        <f>TI_EHG_E_E!V58+TI_EHG_CHP_E!V58+TI_EHG_H_E!V58+TI_EHG_EDHP!V58+TI_EHG_EB!V58+TI_EHG_EPS!V58+TI_EHG_DHEP!V58</f>
        <v>39.21573516766982</v>
      </c>
      <c r="W58" s="10">
        <f>TI_EHG_E_E!W58+TI_EHG_CHP_E!W58+TI_EHG_H_E!W58+TI_EHG_EDHP!W58+TI_EHG_EB!W58+TI_EHG_EPS!W58+TI_EHG_DHEP!W58</f>
        <v>51.316852966466037</v>
      </c>
      <c r="X58" s="10">
        <f>TI_EHG_E_E!X58+TI_EHG_CHP_E!X58+TI_EHG_H_E!X58+TI_EHG_EDHP!X58+TI_EHG_EB!X58+TI_EHG_EPS!X58+TI_EHG_DHEP!X58</f>
        <v>45.025193465176272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0.26276870163370591</v>
      </c>
      <c r="D59" s="10">
        <f>TI_EHG_E_E!D59+TI_EHG_CHP_E!D59+TI_EHG_H_E!D59+TI_EHG_EDHP!D59+TI_EHG_EB!D59+TI_EHG_EPS!D59+TI_EHG_DHEP!D59</f>
        <v>0</v>
      </c>
      <c r="E59" s="10">
        <f>TI_EHG_E_E!E59+TI_EHG_CHP_E!E59+TI_EHG_H_E!E59+TI_EHG_EDHP!E59+TI_EHG_EB!E59+TI_EHG_EPS!E59+TI_EHG_DHEP!E59</f>
        <v>0</v>
      </c>
      <c r="F59" s="10">
        <f>TI_EHG_E_E!F59+TI_EHG_CHP_E!F59+TI_EHG_H_E!F59+TI_EHG_EDHP!F59+TI_EHG_EB!F59+TI_EHG_EPS!F59+TI_EHG_DHEP!F59</f>
        <v>0</v>
      </c>
      <c r="G59" s="10">
        <f>TI_EHG_E_E!G59+TI_EHG_CHP_E!G59+TI_EHG_H_E!G59+TI_EHG_EDHP!G59+TI_EHG_EB!G59+TI_EHG_EPS!G59+TI_EHG_DHEP!G59</f>
        <v>0.93147033533963886</v>
      </c>
      <c r="H59" s="10">
        <f>TI_EHG_E_E!H59+TI_EHG_CHP_E!H59+TI_EHG_H_E!H59+TI_EHG_EDHP!H59+TI_EHG_EB!H59+TI_EHG_EPS!H59+TI_EHG_DHEP!H59</f>
        <v>0.85984522785898532</v>
      </c>
      <c r="I59" s="10">
        <f>TI_EHG_E_E!I59+TI_EHG_CHP_E!I59+TI_EHG_H_E!I59+TI_EHG_EDHP!I59+TI_EHG_EB!I59+TI_EHG_EPS!I59+TI_EHG_DHEP!I59</f>
        <v>1.0748065348237319</v>
      </c>
      <c r="J59" s="10">
        <f>TI_EHG_E_E!J59+TI_EHG_CHP_E!J59+TI_EHG_H_E!J59+TI_EHG_EDHP!J59+TI_EHG_EB!J59+TI_EHG_EPS!J59+TI_EHG_DHEP!J59</f>
        <v>0.57325881341358553</v>
      </c>
      <c r="K59" s="10">
        <f>TI_EHG_E_E!K59+TI_EHG_CHP_E!K59+TI_EHG_H_E!K59+TI_EHG_EDHP!K59+TI_EHG_EB!K59+TI_EHG_EPS!K59+TI_EHG_DHEP!K59</f>
        <v>0.52545141874462586</v>
      </c>
      <c r="L59" s="10">
        <f>TI_EHG_E_E!L59+TI_EHG_CHP_E!L59+TI_EHG_H_E!L59+TI_EHG_EDHP!L59+TI_EHG_EB!L59+TI_EHG_EPS!L59+TI_EHG_DHEP!L59</f>
        <v>0.69269131556319852</v>
      </c>
      <c r="M59" s="10">
        <f>TI_EHG_E_E!M59+TI_EHG_CHP_E!M59+TI_EHG_H_E!M59+TI_EHG_EDHP!M59+TI_EHG_EB!M59+TI_EHG_EPS!M59+TI_EHG_DHEP!M59</f>
        <v>0.57325881341358553</v>
      </c>
      <c r="N59" s="10">
        <f>TI_EHG_E_E!N59+TI_EHG_CHP_E!N59+TI_EHG_H_E!N59+TI_EHG_EDHP!N59+TI_EHG_EB!N59+TI_EHG_EPS!N59+TI_EHG_DHEP!N59</f>
        <v>19.895872742906274</v>
      </c>
      <c r="O59" s="10">
        <f>TI_EHG_E_E!O59+TI_EHG_CHP_E!O59+TI_EHG_H_E!O59+TI_EHG_EDHP!O59+TI_EHG_EB!O59+TI_EHG_EPS!O59+TI_EHG_DHEP!O59</f>
        <v>24.983319002579528</v>
      </c>
      <c r="P59" s="10">
        <f>TI_EHG_E_E!P59+TI_EHG_CHP_E!P59+TI_EHG_H_E!P59+TI_EHG_EDHP!P59+TI_EHG_EB!P59+TI_EHG_EPS!P59+TI_EHG_DHEP!P59</f>
        <v>27.371711092003441</v>
      </c>
      <c r="Q59" s="10">
        <f>TI_EHG_E_E!Q59+TI_EHG_CHP_E!Q59+TI_EHG_H_E!Q59+TI_EHG_EDHP!Q59+TI_EHG_EB!Q59+TI_EHG_EPS!Q59+TI_EHG_DHEP!Q59</f>
        <v>28.422699914015471</v>
      </c>
      <c r="R59" s="10">
        <f>TI_EHG_E_E!R59+TI_EHG_CHP_E!R59+TI_EHG_H_E!R59+TI_EHG_EDHP!R59+TI_EHG_EB!R59+TI_EHG_EPS!R59+TI_EHG_DHEP!R59</f>
        <v>52.283404987102323</v>
      </c>
      <c r="S59" s="10">
        <f>TI_EHG_E_E!S59+TI_EHG_CHP_E!S59+TI_EHG_H_E!S59+TI_EHG_EDHP!S59+TI_EHG_EB!S59+TI_EHG_EPS!S59+TI_EHG_DHEP!S59</f>
        <v>89.161134995700777</v>
      </c>
      <c r="T59" s="10">
        <f>TI_EHG_E_E!T59+TI_EHG_CHP_E!T59+TI_EHG_H_E!T59+TI_EHG_EDHP!T59+TI_EHG_EB!T59+TI_EHG_EPS!T59+TI_EHG_DHEP!T59</f>
        <v>101.45692175408426</v>
      </c>
      <c r="U59" s="10">
        <f>TI_EHG_E_E!U59+TI_EHG_CHP_E!U59+TI_EHG_H_E!U59+TI_EHG_EDHP!U59+TI_EHG_EB!U59+TI_EHG_EPS!U59+TI_EHG_DHEP!U59</f>
        <v>167.35451418744623</v>
      </c>
      <c r="V59" s="10">
        <f>TI_EHG_E_E!V59+TI_EHG_CHP_E!V59+TI_EHG_H_E!V59+TI_EHG_EDHP!V59+TI_EHG_EB!V59+TI_EHG_EPS!V59+TI_EHG_DHEP!V59</f>
        <v>214.65081685296641</v>
      </c>
      <c r="W59" s="10">
        <f>TI_EHG_E_E!W59+TI_EHG_CHP_E!W59+TI_EHG_H_E!W59+TI_EHG_EDHP!W59+TI_EHG_EB!W59+TI_EHG_EPS!W59+TI_EHG_DHEP!W59</f>
        <v>227.99269131556318</v>
      </c>
      <c r="X59" s="10">
        <f>TI_EHG_E_E!X59+TI_EHG_CHP_E!X59+TI_EHG_H_E!X59+TI_EHG_EDHP!X59+TI_EHG_EB!X59+TI_EHG_EPS!X59+TI_EHG_DHEP!X59</f>
        <v>267.758211521926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0</v>
      </c>
      <c r="D61" s="10">
        <f>TI_EHG_E_E!D61+TI_EHG_CHP_E!D61+TI_EHG_H_E!D61+TI_EHG_EDHP!D61+TI_EHG_EB!D61+TI_EHG_EPS!D61+TI_EHG_DHEP!D61</f>
        <v>0</v>
      </c>
      <c r="E61" s="10">
        <f>TI_EHG_E_E!E61+TI_EHG_CHP_E!E61+TI_EHG_H_E!E61+TI_EHG_EDHP!E61+TI_EHG_EB!E61+TI_EHG_EPS!E61+TI_EHG_DHEP!E61</f>
        <v>0</v>
      </c>
      <c r="F61" s="10">
        <f>TI_EHG_E_E!F61+TI_EHG_CHP_E!F61+TI_EHG_H_E!F61+TI_EHG_EDHP!F61+TI_EHG_EB!F61+TI_EHG_EPS!F61+TI_EHG_DHEP!F61</f>
        <v>0</v>
      </c>
      <c r="G61" s="10">
        <f>TI_EHG_E_E!G61+TI_EHG_CHP_E!G61+TI_EHG_H_E!G61+TI_EHG_EDHP!G61+TI_EHG_EB!G61+TI_EHG_EPS!G61+TI_EHG_DHEP!G61</f>
        <v>0</v>
      </c>
      <c r="H61" s="10">
        <f>TI_EHG_E_E!H61+TI_EHG_CHP_E!H61+TI_EHG_H_E!H61+TI_EHG_EDHP!H61+TI_EHG_EB!H61+TI_EHG_EPS!H61+TI_EHG_DHEP!H61</f>
        <v>3.367755803955288</v>
      </c>
      <c r="I61" s="10">
        <f>TI_EHG_E_E!I61+TI_EHG_CHP_E!I61+TI_EHG_H_E!I61+TI_EHG_EDHP!I61+TI_EHG_EB!I61+TI_EHG_EPS!I61+TI_EHG_DHEP!I61</f>
        <v>1.8391229578675841</v>
      </c>
      <c r="J61" s="10">
        <f>TI_EHG_E_E!J61+TI_EHG_CHP_E!J61+TI_EHG_H_E!J61+TI_EHG_EDHP!J61+TI_EHG_EB!J61+TI_EHG_EPS!J61+TI_EHG_DHEP!J61</f>
        <v>1.5763542562338779</v>
      </c>
      <c r="K61" s="10">
        <f>TI_EHG_E_E!K61+TI_EHG_CHP_E!K61+TI_EHG_H_E!K61+TI_EHG_EDHP!K61+TI_EHG_EB!K61+TI_EHG_EPS!K61+TI_EHG_DHEP!K61</f>
        <v>3.1990541702493562</v>
      </c>
      <c r="L61" s="10">
        <f>TI_EHG_E_E!L61+TI_EHG_CHP_E!L61+TI_EHG_H_E!L61+TI_EHG_EDHP!L61+TI_EHG_EB!L61+TI_EHG_EPS!L61+TI_EHG_DHEP!L61</f>
        <v>2.6773000859845224</v>
      </c>
      <c r="M61" s="10">
        <f>TI_EHG_E_E!M61+TI_EHG_CHP_E!M61+TI_EHG_H_E!M61+TI_EHG_EDHP!M61+TI_EHG_EB!M61+TI_EHG_EPS!M61+TI_EHG_DHEP!M61</f>
        <v>5.554342218400687</v>
      </c>
      <c r="N61" s="10">
        <f>TI_EHG_E_E!N61+TI_EHG_CHP_E!N61+TI_EHG_H_E!N61+TI_EHG_EDHP!N61+TI_EHG_EB!N61+TI_EHG_EPS!N61+TI_EHG_DHEP!N61</f>
        <v>5.695012897678418</v>
      </c>
      <c r="O61" s="10">
        <f>TI_EHG_E_E!O61+TI_EHG_CHP_E!O61+TI_EHG_H_E!O61+TI_EHG_EDHP!O61+TI_EHG_EB!O61+TI_EHG_EPS!O61+TI_EHG_DHEP!O61</f>
        <v>10.110146173688733</v>
      </c>
      <c r="P61" s="10">
        <f>TI_EHG_E_E!P61+TI_EHG_CHP_E!P61+TI_EHG_H_E!P61+TI_EHG_EDHP!P61+TI_EHG_EB!P61+TI_EHG_EPS!P61+TI_EHG_DHEP!P61</f>
        <v>15.449613069647462</v>
      </c>
      <c r="Q61" s="10">
        <f>TI_EHG_E_E!Q61+TI_EHG_CHP_E!Q61+TI_EHG_H_E!Q61+TI_EHG_EDHP!Q61+TI_EHG_EB!Q61+TI_EHG_EPS!Q61+TI_EHG_DHEP!Q61</f>
        <v>22.519776440240758</v>
      </c>
      <c r="R61" s="10">
        <f>TI_EHG_E_E!R61+TI_EHG_CHP_E!R61+TI_EHG_H_E!R61+TI_EHG_EDHP!R61+TI_EHG_EB!R61+TI_EHG_EPS!R61+TI_EHG_DHEP!R61</f>
        <v>33.563456577815984</v>
      </c>
      <c r="S61" s="10">
        <f>TI_EHG_E_E!S61+TI_EHG_CHP_E!S61+TI_EHG_H_E!S61+TI_EHG_EDHP!S61+TI_EHG_EB!S61+TI_EHG_EPS!S61+TI_EHG_DHEP!S61</f>
        <v>44.162338779019763</v>
      </c>
      <c r="T61" s="10">
        <f>TI_EHG_E_E!T61+TI_EHG_CHP_E!T61+TI_EHG_H_E!T61+TI_EHG_EDHP!T61+TI_EHG_EB!T61+TI_EHG_EPS!T61+TI_EHG_DHEP!T61</f>
        <v>62.38598452278589</v>
      </c>
      <c r="U61" s="10">
        <f>TI_EHG_E_E!U61+TI_EHG_CHP_E!U61+TI_EHG_H_E!U61+TI_EHG_EDHP!U61+TI_EHG_EB!U61+TI_EHG_EPS!U61+TI_EHG_DHEP!U61</f>
        <v>72.329578675838349</v>
      </c>
      <c r="V61" s="10">
        <f>TI_EHG_E_E!V61+TI_EHG_CHP_E!V61+TI_EHG_H_E!V61+TI_EHG_EDHP!V61+TI_EHG_EB!V61+TI_EHG_EPS!V61+TI_EHG_DHEP!V61</f>
        <v>80.740842648323309</v>
      </c>
      <c r="W61" s="10">
        <f>TI_EHG_E_E!W61+TI_EHG_CHP_E!W61+TI_EHG_H_E!W61+TI_EHG_EDHP!W61+TI_EHG_EB!W61+TI_EHG_EPS!W61+TI_EHG_DHEP!W61</f>
        <v>81.80386930352536</v>
      </c>
      <c r="X61" s="10">
        <f>TI_EHG_E_E!X61+TI_EHG_CHP_E!X61+TI_EHG_H_E!X61+TI_EHG_EDHP!X61+TI_EHG_EB!X61+TI_EHG_EPS!X61+TI_EHG_DHEP!X61</f>
        <v>97.79208942390369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0</v>
      </c>
      <c r="D62" s="10">
        <f>TI_EHG_E_E!D62+TI_EHG_CHP_E!D62+TI_EHG_H_E!D62+TI_EHG_EDHP!D62+TI_EHG_EB!D62+TI_EHG_EPS!D62+TI_EHG_DHEP!D62</f>
        <v>0</v>
      </c>
      <c r="E62" s="10">
        <f>TI_EHG_E_E!E62+TI_EHG_CHP_E!E62+TI_EHG_H_E!E62+TI_EHG_EDHP!E62+TI_EHG_EB!E62+TI_EHG_EPS!E62+TI_EHG_DHEP!E62</f>
        <v>0</v>
      </c>
      <c r="F62" s="10">
        <f>TI_EHG_E_E!F62+TI_EHG_CHP_E!F62+TI_EHG_H_E!F62+TI_EHG_EDHP!F62+TI_EHG_EB!F62+TI_EHG_EPS!F62+TI_EHG_DHEP!F62</f>
        <v>0</v>
      </c>
      <c r="G62" s="10">
        <f>TI_EHG_E_E!G62+TI_EHG_CHP_E!G62+TI_EHG_H_E!G62+TI_EHG_EDHP!G62+TI_EHG_EB!G62+TI_EHG_EPS!G62+TI_EHG_DHEP!G62</f>
        <v>0</v>
      </c>
      <c r="H62" s="10">
        <f>TI_EHG_E_E!H62+TI_EHG_CHP_E!H62+TI_EHG_H_E!H62+TI_EHG_EDHP!H62+TI_EHG_EB!H62+TI_EHG_EPS!H62+TI_EHG_DHEP!H62</f>
        <v>0</v>
      </c>
      <c r="I62" s="10">
        <f>TI_EHG_E_E!I62+TI_EHG_CHP_E!I62+TI_EHG_H_E!I62+TI_EHG_EDHP!I62+TI_EHG_EB!I62+TI_EHG_EPS!I62+TI_EHG_DHEP!I62</f>
        <v>0</v>
      </c>
      <c r="J62" s="10">
        <f>TI_EHG_E_E!J62+TI_EHG_CHP_E!J62+TI_EHG_H_E!J62+TI_EHG_EDHP!J62+TI_EHG_EB!J62+TI_EHG_EPS!J62+TI_EHG_DHEP!J62</f>
        <v>0</v>
      </c>
      <c r="K62" s="10">
        <f>TI_EHG_E_E!K62+TI_EHG_CHP_E!K62+TI_EHG_H_E!K62+TI_EHG_EDHP!K62+TI_EHG_EB!K62+TI_EHG_EPS!K62+TI_EHG_DHEP!K62</f>
        <v>0</v>
      </c>
      <c r="L62" s="10">
        <f>TI_EHG_E_E!L62+TI_EHG_CHP_E!L62+TI_EHG_H_E!L62+TI_EHG_EDHP!L62+TI_EHG_EB!L62+TI_EHG_EPS!L62+TI_EHG_DHEP!L62</f>
        <v>0</v>
      </c>
      <c r="M62" s="10">
        <f>TI_EHG_E_E!M62+TI_EHG_CHP_E!M62+TI_EHG_H_E!M62+TI_EHG_EDHP!M62+TI_EHG_EB!M62+TI_EHG_EPS!M62+TI_EHG_DHEP!M62</f>
        <v>0</v>
      </c>
      <c r="N62" s="10">
        <f>TI_EHG_E_E!N62+TI_EHG_CHP_E!N62+TI_EHG_H_E!N62+TI_EHG_EDHP!N62+TI_EHG_EB!N62+TI_EHG_EPS!N62+TI_EHG_DHEP!N62</f>
        <v>0</v>
      </c>
      <c r="O62" s="10">
        <f>TI_EHG_E_E!O62+TI_EHG_CHP_E!O62+TI_EHG_H_E!O62+TI_EHG_EDHP!O62+TI_EHG_EB!O62+TI_EHG_EPS!O62+TI_EHG_DHEP!O62</f>
        <v>0</v>
      </c>
      <c r="P62" s="10">
        <f>TI_EHG_E_E!P62+TI_EHG_CHP_E!P62+TI_EHG_H_E!P62+TI_EHG_EDHP!P62+TI_EHG_EB!P62+TI_EHG_EPS!P62+TI_EHG_DHEP!P62</f>
        <v>0</v>
      </c>
      <c r="Q62" s="10">
        <f>TI_EHG_E_E!Q62+TI_EHG_CHP_E!Q62+TI_EHG_H_E!Q62+TI_EHG_EDHP!Q62+TI_EHG_EB!Q62+TI_EHG_EPS!Q62+TI_EHG_DHEP!Q62</f>
        <v>0</v>
      </c>
      <c r="R62" s="10">
        <f>TI_EHG_E_E!R62+TI_EHG_CHP_E!R62+TI_EHG_H_E!R62+TI_EHG_EDHP!R62+TI_EHG_EB!R62+TI_EHG_EPS!R62+TI_EHG_DHEP!R62</f>
        <v>0</v>
      </c>
      <c r="S62" s="10">
        <f>TI_EHG_E_E!S62+TI_EHG_CHP_E!S62+TI_EHG_H_E!S62+TI_EHG_EDHP!S62+TI_EHG_EB!S62+TI_EHG_EPS!S62+TI_EHG_DHEP!S62</f>
        <v>0</v>
      </c>
      <c r="T62" s="10">
        <f>TI_EHG_E_E!T62+TI_EHG_CHP_E!T62+TI_EHG_H_E!T62+TI_EHG_EDHP!T62+TI_EHG_EB!T62+TI_EHG_EPS!T62+TI_EHG_DHEP!T62</f>
        <v>0</v>
      </c>
      <c r="U62" s="10">
        <f>TI_EHG_E_E!U62+TI_EHG_CHP_E!U62+TI_EHG_H_E!U62+TI_EHG_EDHP!U62+TI_EHG_EB!U62+TI_EHG_EPS!U62+TI_EHG_DHEP!U62</f>
        <v>0</v>
      </c>
      <c r="V62" s="10">
        <f>TI_EHG_E_E!V62+TI_EHG_CHP_E!V62+TI_EHG_H_E!V62+TI_EHG_EDHP!V62+TI_EHG_EB!V62+TI_EHG_EPS!V62+TI_EHG_DHEP!V62</f>
        <v>0</v>
      </c>
      <c r="W62" s="10">
        <f>TI_EHG_E_E!W62+TI_EHG_CHP_E!W62+TI_EHG_H_E!W62+TI_EHG_EDHP!W62+TI_EHG_EB!W62+TI_EHG_EPS!W62+TI_EHG_DHEP!W62</f>
        <v>0</v>
      </c>
      <c r="X62" s="10">
        <f>TI_EHG_E_E!X62+TI_EHG_CHP_E!X62+TI_EHG_H_E!X62+TI_EHG_EDHP!X62+TI_EHG_EB!X62+TI_EHG_EPS!X62+TI_EHG_DHEP!X62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0</v>
      </c>
      <c r="L69" s="10">
        <f>TI_EHG_E_E!L69+TI_EHG_CHP_E!L69+TI_EHG_H_E!L69+TI_EHG_EDHP!L69+TI_EHG_EB!L69+TI_EHG_EPS!L69+TI_EHG_DHEP!L69</f>
        <v>0</v>
      </c>
      <c r="M69" s="10">
        <f>TI_EHG_E_E!M69+TI_EHG_CHP_E!M69+TI_EHG_H_E!M69+TI_EHG_EDHP!M69+TI_EHG_EB!M69+TI_EHG_EPS!M69+TI_EHG_DHEP!M69</f>
        <v>0</v>
      </c>
      <c r="N69" s="10">
        <f>TI_EHG_E_E!N69+TI_EHG_CHP_E!N69+TI_EHG_H_E!N69+TI_EHG_EDHP!N69+TI_EHG_EB!N69+TI_EHG_EPS!N69+TI_EHG_DHEP!N69</f>
        <v>0</v>
      </c>
      <c r="O69" s="10">
        <f>TI_EHG_E_E!O69+TI_EHG_CHP_E!O69+TI_EHG_H_E!O69+TI_EHG_EDHP!O69+TI_EHG_EB!O69+TI_EHG_EPS!O69+TI_EHG_DHEP!O69</f>
        <v>0</v>
      </c>
      <c r="P69" s="10">
        <f>TI_EHG_E_E!P69+TI_EHG_CHP_E!P69+TI_EHG_H_E!P69+TI_EHG_EDHP!P69+TI_EHG_EB!P69+TI_EHG_EPS!P69+TI_EHG_DHEP!P69</f>
        <v>0</v>
      </c>
      <c r="Q69" s="10">
        <f>TI_EHG_E_E!Q69+TI_EHG_CHP_E!Q69+TI_EHG_H_E!Q69+TI_EHG_EDHP!Q69+TI_EHG_EB!Q69+TI_EHG_EPS!Q69+TI_EHG_DHEP!Q69</f>
        <v>0</v>
      </c>
      <c r="R69" s="10">
        <f>TI_EHG_E_E!R69+TI_EHG_CHP_E!R69+TI_EHG_H_E!R69+TI_EHG_EDHP!R69+TI_EHG_EB!R69+TI_EHG_EPS!R69+TI_EHG_DHEP!R69</f>
        <v>0</v>
      </c>
      <c r="S69" s="10">
        <f>TI_EHG_E_E!S69+TI_EHG_CHP_E!S69+TI_EHG_H_E!S69+TI_EHG_EDHP!S69+TI_EHG_EB!S69+TI_EHG_EPS!S69+TI_EHG_DHEP!S69</f>
        <v>0</v>
      </c>
      <c r="T69" s="10">
        <f>TI_EHG_E_E!T69+TI_EHG_CHP_E!T69+TI_EHG_H_E!T69+TI_EHG_EDHP!T69+TI_EHG_EB!T69+TI_EHG_EPS!T69+TI_EHG_DHEP!T69</f>
        <v>0</v>
      </c>
      <c r="U69" s="10">
        <f>TI_EHG_E_E!U69+TI_EHG_CHP_E!U69+TI_EHG_H_E!U69+TI_EHG_EDHP!U69+TI_EHG_EB!U69+TI_EHG_EPS!U69+TI_EHG_DHEP!U69</f>
        <v>0</v>
      </c>
      <c r="V69" s="10">
        <f>TI_EHG_E_E!V69+TI_EHG_CHP_E!V69+TI_EHG_H_E!V69+TI_EHG_EDHP!V69+TI_EHG_EB!V69+TI_EHG_EPS!V69+TI_EHG_DHEP!V69</f>
        <v>0</v>
      </c>
      <c r="W69" s="10">
        <f>TI_EHG_E_E!W69+TI_EHG_CHP_E!W69+TI_EHG_H_E!W69+TI_EHG_EDHP!W69+TI_EHG_EB!W69+TI_EHG_EPS!W69+TI_EHG_DHEP!W69</f>
        <v>0</v>
      </c>
      <c r="X69" s="10">
        <f>TI_EHG_E_E!X69+TI_EHG_CHP_E!X69+TI_EHG_H_E!X69+TI_EHG_EDHP!X69+TI_EHG_EB!X69+TI_EHG_EPS!X69+TI_EHG_DHEP!X69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</v>
      </c>
      <c r="V70" s="10">
        <f>TI_EHG_E_E!V70+TI_EHG_CHP_E!V70+TI_EHG_H_E!V70+TI_EHG_EDHP!V70+TI_EHG_EB!V70+TI_EHG_EPS!V70+TI_EHG_DHEP!V70</f>
        <v>0</v>
      </c>
      <c r="W70" s="10">
        <f>TI_EHG_E_E!W70+TI_EHG_CHP_E!W70+TI_EHG_H_E!W70+TI_EHG_EDHP!W70+TI_EHG_EB!W70+TI_EHG_EPS!W70+TI_EHG_DHEP!W70</f>
        <v>0</v>
      </c>
      <c r="X70" s="10">
        <f>TI_EHG_E_E!X70+TI_EHG_CHP_E!X70+TI_EHG_H_E!X70+TI_EHG_EDHP!X70+TI_EHG_EB!X70+TI_EHG_EPS!X70+TI_EHG_DHEP!X70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0</v>
      </c>
      <c r="D72" s="10">
        <f>TI_EHG_E_E!D72+TI_EHG_CHP_E!D72+TI_EHG_H_E!D72+TI_EHG_EDHP!D72+TI_EHG_EB!D72+TI_EHG_EPS!D72+TI_EHG_DHEP!D72</f>
        <v>0</v>
      </c>
      <c r="E72" s="10">
        <f>TI_EHG_E_E!E72+TI_EHG_CHP_E!E72+TI_EHG_H_E!E72+TI_EHG_EDHP!E72+TI_EHG_EB!E72+TI_EHG_EPS!E72+TI_EHG_DHEP!E72</f>
        <v>0</v>
      </c>
      <c r="F72" s="10">
        <f>TI_EHG_E_E!F72+TI_EHG_CHP_E!F72+TI_EHG_H_E!F72+TI_EHG_EDHP!F72+TI_EHG_EB!F72+TI_EHG_EPS!F72+TI_EHG_DHEP!F72</f>
        <v>0</v>
      </c>
      <c r="G72" s="10">
        <f>TI_EHG_E_E!G72+TI_EHG_CHP_E!G72+TI_EHG_H_E!G72+TI_EHG_EDHP!G72+TI_EHG_EB!G72+TI_EHG_EPS!G72+TI_EHG_DHEP!G72</f>
        <v>0</v>
      </c>
      <c r="H72" s="10">
        <f>TI_EHG_E_E!H72+TI_EHG_CHP_E!H72+TI_EHG_H_E!H72+TI_EHG_EDHP!H72+TI_EHG_EB!H72+TI_EHG_EPS!H72+TI_EHG_DHEP!H72</f>
        <v>0</v>
      </c>
      <c r="I72" s="10">
        <f>TI_EHG_E_E!I72+TI_EHG_CHP_E!I72+TI_EHG_H_E!I72+TI_EHG_EDHP!I72+TI_EHG_EB!I72+TI_EHG_EPS!I72+TI_EHG_DHEP!I72</f>
        <v>0</v>
      </c>
      <c r="J72" s="10">
        <f>TI_EHG_E_E!J72+TI_EHG_CHP_E!J72+TI_EHG_H_E!J72+TI_EHG_EDHP!J72+TI_EHG_EB!J72+TI_EHG_EPS!J72+TI_EHG_DHEP!J72</f>
        <v>0</v>
      </c>
      <c r="K72" s="10">
        <f>TI_EHG_E_E!K72+TI_EHG_CHP_E!K72+TI_EHG_H_E!K72+TI_EHG_EDHP!K72+TI_EHG_EB!K72+TI_EHG_EPS!K72+TI_EHG_DHEP!K72</f>
        <v>0</v>
      </c>
      <c r="L72" s="10">
        <f>TI_EHG_E_E!L72+TI_EHG_CHP_E!L72+TI_EHG_H_E!L72+TI_EHG_EDHP!L72+TI_EHG_EB!L72+TI_EHG_EPS!L72+TI_EHG_DHEP!L72</f>
        <v>0</v>
      </c>
      <c r="M72" s="10">
        <f>TI_EHG_E_E!M72+TI_EHG_CHP_E!M72+TI_EHG_H_E!M72+TI_EHG_EDHP!M72+TI_EHG_EB!M72+TI_EHG_EPS!M72+TI_EHG_DHEP!M72</f>
        <v>0</v>
      </c>
      <c r="N72" s="10">
        <f>TI_EHG_E_E!N72+TI_EHG_CHP_E!N72+TI_EHG_H_E!N72+TI_EHG_EDHP!N72+TI_EHG_EB!N72+TI_EHG_EPS!N72+TI_EHG_DHEP!N72</f>
        <v>0</v>
      </c>
      <c r="O72" s="10">
        <f>TI_EHG_E_E!O72+TI_EHG_CHP_E!O72+TI_EHG_H_E!O72+TI_EHG_EDHP!O72+TI_EHG_EB!O72+TI_EHG_EPS!O72+TI_EHG_DHEP!O72</f>
        <v>0</v>
      </c>
      <c r="P72" s="10">
        <f>TI_EHG_E_E!P72+TI_EHG_CHP_E!P72+TI_EHG_H_E!P72+TI_EHG_EDHP!P72+TI_EHG_EB!P72+TI_EHG_EPS!P72+TI_EHG_DHEP!P72</f>
        <v>0</v>
      </c>
      <c r="Q72" s="10">
        <f>TI_EHG_E_E!Q72+TI_EHG_CHP_E!Q72+TI_EHG_H_E!Q72+TI_EHG_EDHP!Q72+TI_EHG_EB!Q72+TI_EHG_EPS!Q72+TI_EHG_DHEP!Q72</f>
        <v>0</v>
      </c>
      <c r="R72" s="10">
        <f>TI_EHG_E_E!R72+TI_EHG_CHP_E!R72+TI_EHG_H_E!R72+TI_EHG_EDHP!R72+TI_EHG_EB!R72+TI_EHG_EPS!R72+TI_EHG_DHEP!R72</f>
        <v>0</v>
      </c>
      <c r="S72" s="10">
        <f>TI_EHG_E_E!S72+TI_EHG_CHP_E!S72+TI_EHG_H_E!S72+TI_EHG_EDHP!S72+TI_EHG_EB!S72+TI_EHG_EPS!S72+TI_EHG_DHEP!S72</f>
        <v>0</v>
      </c>
      <c r="T72" s="10">
        <f>TI_EHG_E_E!T72+TI_EHG_CHP_E!T72+TI_EHG_H_E!T72+TI_EHG_EDHP!T72+TI_EHG_EB!T72+TI_EHG_EPS!T72+TI_EHG_DHEP!T72</f>
        <v>0</v>
      </c>
      <c r="U72" s="10">
        <f>TI_EHG_E_E!U72+TI_EHG_CHP_E!U72+TI_EHG_H_E!U72+TI_EHG_EDHP!U72+TI_EHG_EB!U72+TI_EHG_EPS!U72+TI_EHG_DHEP!U72</f>
        <v>0</v>
      </c>
      <c r="V72" s="10">
        <f>TI_EHG_E_E!V72+TI_EHG_CHP_E!V72+TI_EHG_H_E!V72+TI_EHG_EDHP!V72+TI_EHG_EB!V72+TI_EHG_EPS!V72+TI_EHG_DHEP!V72</f>
        <v>0</v>
      </c>
      <c r="W72" s="10">
        <f>TI_EHG_E_E!W72+TI_EHG_CHP_E!W72+TI_EHG_H_E!W72+TI_EHG_EDHP!W72+TI_EHG_EB!W72+TI_EHG_EPS!W72+TI_EHG_DHEP!W72</f>
        <v>0</v>
      </c>
      <c r="X72" s="10">
        <f>TI_EHG_E_E!X72+TI_EHG_CHP_E!X72+TI_EHG_H_E!X72+TI_EHG_EDHP!X72+TI_EHG_EB!X72+TI_EHG_EPS!X72+TI_EHG_DHEP!X72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0</v>
      </c>
      <c r="D73" s="10">
        <f>TI_EHG_E_E!D73+TI_EHG_CHP_E!D73+TI_EHG_H_E!D73+TI_EHG_EDHP!D73+TI_EHG_EB!D73+TI_EHG_EPS!D73+TI_EHG_DHEP!D73</f>
        <v>0</v>
      </c>
      <c r="E73" s="10">
        <f>TI_EHG_E_E!E73+TI_EHG_CHP_E!E73+TI_EHG_H_E!E73+TI_EHG_EDHP!E73+TI_EHG_EB!E73+TI_EHG_EPS!E73+TI_EHG_DHEP!E73</f>
        <v>0</v>
      </c>
      <c r="F73" s="10">
        <f>TI_EHG_E_E!F73+TI_EHG_CHP_E!F73+TI_EHG_H_E!F73+TI_EHG_EDHP!F73+TI_EHG_EB!F73+TI_EHG_EPS!F73+TI_EHG_DHEP!F73</f>
        <v>0</v>
      </c>
      <c r="G73" s="10">
        <f>TI_EHG_E_E!G73+TI_EHG_CHP_E!G73+TI_EHG_H_E!G73+TI_EHG_EDHP!G73+TI_EHG_EB!G73+TI_EHG_EPS!G73+TI_EHG_DHEP!G73</f>
        <v>0</v>
      </c>
      <c r="H73" s="10">
        <f>TI_EHG_E_E!H73+TI_EHG_CHP_E!H73+TI_EHG_H_E!H73+TI_EHG_EDHP!H73+TI_EHG_EB!H73+TI_EHG_EPS!H73+TI_EHG_DHEP!H73</f>
        <v>0</v>
      </c>
      <c r="I73" s="10">
        <f>TI_EHG_E_E!I73+TI_EHG_CHP_E!I73+TI_EHG_H_E!I73+TI_EHG_EDHP!I73+TI_EHG_EB!I73+TI_EHG_EPS!I73+TI_EHG_DHEP!I73</f>
        <v>0</v>
      </c>
      <c r="J73" s="10">
        <f>TI_EHG_E_E!J73+TI_EHG_CHP_E!J73+TI_EHG_H_E!J73+TI_EHG_EDHP!J73+TI_EHG_EB!J73+TI_EHG_EPS!J73+TI_EHG_DHEP!J73</f>
        <v>0</v>
      </c>
      <c r="K73" s="10">
        <f>TI_EHG_E_E!K73+TI_EHG_CHP_E!K73+TI_EHG_H_E!K73+TI_EHG_EDHP!K73+TI_EHG_EB!K73+TI_EHG_EPS!K73+TI_EHG_DHEP!K73</f>
        <v>0</v>
      </c>
      <c r="L73" s="10">
        <f>TI_EHG_E_E!L73+TI_EHG_CHP_E!L73+TI_EHG_H_E!L73+TI_EHG_EDHP!L73+TI_EHG_EB!L73+TI_EHG_EPS!L73+TI_EHG_DHEP!L73</f>
        <v>0</v>
      </c>
      <c r="M73" s="10">
        <f>TI_EHG_E_E!M73+TI_EHG_CHP_E!M73+TI_EHG_H_E!M73+TI_EHG_EDHP!M73+TI_EHG_EB!M73+TI_EHG_EPS!M73+TI_EHG_DHEP!M73</f>
        <v>0</v>
      </c>
      <c r="N73" s="10">
        <f>TI_EHG_E_E!N73+TI_EHG_CHP_E!N73+TI_EHG_H_E!N73+TI_EHG_EDHP!N73+TI_EHG_EB!N73+TI_EHG_EPS!N73+TI_EHG_DHEP!N73</f>
        <v>0</v>
      </c>
      <c r="O73" s="10">
        <f>TI_EHG_E_E!O73+TI_EHG_CHP_E!O73+TI_EHG_H_E!O73+TI_EHG_EDHP!O73+TI_EHG_EB!O73+TI_EHG_EPS!O73+TI_EHG_DHEP!O73</f>
        <v>0</v>
      </c>
      <c r="P73" s="10">
        <f>TI_EHG_E_E!P73+TI_EHG_CHP_E!P73+TI_EHG_H_E!P73+TI_EHG_EDHP!P73+TI_EHG_EB!P73+TI_EHG_EPS!P73+TI_EHG_DHEP!P73</f>
        <v>0</v>
      </c>
      <c r="Q73" s="10">
        <f>TI_EHG_E_E!Q73+TI_EHG_CHP_E!Q73+TI_EHG_H_E!Q73+TI_EHG_EDHP!Q73+TI_EHG_EB!Q73+TI_EHG_EPS!Q73+TI_EHG_DHEP!Q73</f>
        <v>0</v>
      </c>
      <c r="R73" s="10">
        <f>TI_EHG_E_E!R73+TI_EHG_CHP_E!R73+TI_EHG_H_E!R73+TI_EHG_EDHP!R73+TI_EHG_EB!R73+TI_EHG_EPS!R73+TI_EHG_DHEP!R73</f>
        <v>0</v>
      </c>
      <c r="S73" s="10">
        <f>TI_EHG_E_E!S73+TI_EHG_CHP_E!S73+TI_EHG_H_E!S73+TI_EHG_EDHP!S73+TI_EHG_EB!S73+TI_EHG_EPS!S73+TI_EHG_DHEP!S73</f>
        <v>0</v>
      </c>
      <c r="T73" s="10">
        <f>TI_EHG_E_E!T73+TI_EHG_CHP_E!T73+TI_EHG_H_E!T73+TI_EHG_EDHP!T73+TI_EHG_EB!T73+TI_EHG_EPS!T73+TI_EHG_DHEP!T73</f>
        <v>0</v>
      </c>
      <c r="U73" s="10">
        <f>TI_EHG_E_E!U73+TI_EHG_CHP_E!U73+TI_EHG_H_E!U73+TI_EHG_EDHP!U73+TI_EHG_EB!U73+TI_EHG_EPS!U73+TI_EHG_DHEP!U73</f>
        <v>0</v>
      </c>
      <c r="V73" s="10">
        <f>TI_EHG_E_E!V73+TI_EHG_CHP_E!V73+TI_EHG_H_E!V73+TI_EHG_EDHP!V73+TI_EHG_EB!V73+TI_EHG_EPS!V73+TI_EHG_DHEP!V73</f>
        <v>0</v>
      </c>
      <c r="W73" s="10">
        <f>TI_EHG_E_E!W73+TI_EHG_CHP_E!W73+TI_EHG_H_E!W73+TI_EHG_EDHP!W73+TI_EHG_EB!W73+TI_EHG_EPS!W73+TI_EHG_DHEP!W73</f>
        <v>0</v>
      </c>
      <c r="X73" s="10">
        <f>TI_EHG_E_E!X73+TI_EHG_CHP_E!X73+TI_EHG_H_E!X73+TI_EHG_EDHP!X73+TI_EHG_EB!X73+TI_EHG_EPS!X73+TI_EHG_DHEP!X73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0</v>
      </c>
      <c r="D74" s="37">
        <f>TI_EHG_E_E!D74+TI_EHG_CHP_E!D74+TI_EHG_H_E!D74+TI_EHG_EDHP!D74+TI_EHG_EB!D74+TI_EHG_EPS!D74+TI_EHG_DHEP!D74</f>
        <v>0</v>
      </c>
      <c r="E74" s="37">
        <f>TI_EHG_E_E!E74+TI_EHG_CHP_E!E74+TI_EHG_H_E!E74+TI_EHG_EDHP!E74+TI_EHG_EB!E74+TI_EHG_EPS!E74+TI_EHG_DHEP!E74</f>
        <v>0</v>
      </c>
      <c r="F74" s="37">
        <f>TI_EHG_E_E!F74+TI_EHG_CHP_E!F74+TI_EHG_H_E!F74+TI_EHG_EDHP!F74+TI_EHG_EB!F74+TI_EHG_EPS!F74+TI_EHG_DHEP!F74</f>
        <v>0</v>
      </c>
      <c r="G74" s="37">
        <f>TI_EHG_E_E!G74+TI_EHG_CHP_E!G74+TI_EHG_H_E!G74+TI_EHG_EDHP!G74+TI_EHG_EB!G74+TI_EHG_EPS!G74+TI_EHG_DHEP!G74</f>
        <v>0</v>
      </c>
      <c r="H74" s="37">
        <f>TI_EHG_E_E!H74+TI_EHG_CHP_E!H74+TI_EHG_H_E!H74+TI_EHG_EDHP!H74+TI_EHG_EB!H74+TI_EHG_EPS!H74+TI_EHG_DHEP!H74</f>
        <v>0</v>
      </c>
      <c r="I74" s="37">
        <f>TI_EHG_E_E!I74+TI_EHG_CHP_E!I74+TI_EHG_H_E!I74+TI_EHG_EDHP!I74+TI_EHG_EB!I74+TI_EHG_EPS!I74+TI_EHG_DHEP!I74</f>
        <v>0</v>
      </c>
      <c r="J74" s="37">
        <f>TI_EHG_E_E!J74+TI_EHG_CHP_E!J74+TI_EHG_H_E!J74+TI_EHG_EDHP!J74+TI_EHG_EB!J74+TI_EHG_EPS!J74+TI_EHG_DHEP!J74</f>
        <v>0</v>
      </c>
      <c r="K74" s="37">
        <f>TI_EHG_E_E!K74+TI_EHG_CHP_E!K74+TI_EHG_H_E!K74+TI_EHG_EDHP!K74+TI_EHG_EB!K74+TI_EHG_EPS!K74+TI_EHG_DHEP!K74</f>
        <v>0</v>
      </c>
      <c r="L74" s="37">
        <f>TI_EHG_E_E!L74+TI_EHG_CHP_E!L74+TI_EHG_H_E!L74+TI_EHG_EDHP!L74+TI_EHG_EB!L74+TI_EHG_EPS!L74+TI_EHG_DHEP!L74</f>
        <v>0</v>
      </c>
      <c r="M74" s="37">
        <f>TI_EHG_E_E!M74+TI_EHG_CHP_E!M74+TI_EHG_H_E!M74+TI_EHG_EDHP!M74+TI_EHG_EB!M74+TI_EHG_EPS!M74+TI_EHG_DHEP!M74</f>
        <v>0</v>
      </c>
      <c r="N74" s="37">
        <f>TI_EHG_E_E!N74+TI_EHG_CHP_E!N74+TI_EHG_H_E!N74+TI_EHG_EDHP!N74+TI_EHG_EB!N74+TI_EHG_EPS!N74+TI_EHG_DHEP!N74</f>
        <v>0</v>
      </c>
      <c r="O74" s="37">
        <f>TI_EHG_E_E!O74+TI_EHG_CHP_E!O74+TI_EHG_H_E!O74+TI_EHG_EDHP!O74+TI_EHG_EB!O74+TI_EHG_EPS!O74+TI_EHG_DHEP!O74</f>
        <v>0</v>
      </c>
      <c r="P74" s="37">
        <f>TI_EHG_E_E!P74+TI_EHG_CHP_E!P74+TI_EHG_H_E!P74+TI_EHG_EDHP!P74+TI_EHG_EB!P74+TI_EHG_EPS!P74+TI_EHG_DHEP!P74</f>
        <v>0</v>
      </c>
      <c r="Q74" s="37">
        <f>TI_EHG_E_E!Q74+TI_EHG_CHP_E!Q74+TI_EHG_H_E!Q74+TI_EHG_EDHP!Q74+TI_EHG_EB!Q74+TI_EHG_EPS!Q74+TI_EHG_DHEP!Q74</f>
        <v>0</v>
      </c>
      <c r="R74" s="37">
        <f>TI_EHG_E_E!R74+TI_EHG_CHP_E!R74+TI_EHG_H_E!R74+TI_EHG_EDHP!R74+TI_EHG_EB!R74+TI_EHG_EPS!R74+TI_EHG_DHEP!R74</f>
        <v>0</v>
      </c>
      <c r="S74" s="37">
        <f>TI_EHG_E_E!S74+TI_EHG_CHP_E!S74+TI_EHG_H_E!S74+TI_EHG_EDHP!S74+TI_EHG_EB!S74+TI_EHG_EPS!S74+TI_EHG_DHEP!S74</f>
        <v>0</v>
      </c>
      <c r="T74" s="37">
        <f>TI_EHG_E_E!T74+TI_EHG_CHP_E!T74+TI_EHG_H_E!T74+TI_EHG_EDHP!T74+TI_EHG_EB!T74+TI_EHG_EPS!T74+TI_EHG_DHEP!T74</f>
        <v>0</v>
      </c>
      <c r="U74" s="37">
        <f>TI_EHG_E_E!U74+TI_EHG_CHP_E!U74+TI_EHG_H_E!U74+TI_EHG_EDHP!U74+TI_EHG_EB!U74+TI_EHG_EPS!U74+TI_EHG_DHEP!U74</f>
        <v>0</v>
      </c>
      <c r="V74" s="37">
        <f>TI_EHG_E_E!V74+TI_EHG_CHP_E!V74+TI_EHG_H_E!V74+TI_EHG_EDHP!V74+TI_EHG_EB!V74+TI_EHG_EPS!V74+TI_EHG_DHEP!V74</f>
        <v>0</v>
      </c>
      <c r="W74" s="37">
        <f>TI_EHG_E_E!W74+TI_EHG_CHP_E!W74+TI_EHG_H_E!W74+TI_EHG_EDHP!W74+TI_EHG_EB!W74+TI_EHG_EPS!W74+TI_EHG_DHEP!W74</f>
        <v>0</v>
      </c>
      <c r="X74" s="37">
        <f>TI_EHG_E_E!X74+TI_EHG_CHP_E!X74+TI_EHG_H_E!X74+TI_EHG_EDHP!X74+TI_EHG_EB!X74+TI_EHG_EPS!X74+TI_EHG_DHEP!X74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0</v>
      </c>
      <c r="M75" s="37">
        <f>TI_EHG_E_E!M75+TI_EHG_CHP_E!M75+TI_EHG_H_E!M75+TI_EHG_EDHP!M75+TI_EHG_EB!M75+TI_EHG_EPS!M75+TI_EHG_DHEP!M75</f>
        <v>0</v>
      </c>
      <c r="N75" s="37">
        <f>TI_EHG_E_E!N75+TI_EHG_CHP_E!N75+TI_EHG_H_E!N75+TI_EHG_EDHP!N75+TI_EHG_EB!N75+TI_EHG_EPS!N75+TI_EHG_DHEP!N75</f>
        <v>0</v>
      </c>
      <c r="O75" s="37">
        <f>TI_EHG_E_E!O75+TI_EHG_CHP_E!O75+TI_EHG_H_E!O75+TI_EHG_EDHP!O75+TI_EHG_EB!O75+TI_EHG_EPS!O75+TI_EHG_DHEP!O75</f>
        <v>0</v>
      </c>
      <c r="P75" s="37">
        <f>TI_EHG_E_E!P75+TI_EHG_CHP_E!P75+TI_EHG_H_E!P75+TI_EHG_EDHP!P75+TI_EHG_EB!P75+TI_EHG_EPS!P75+TI_EHG_DHEP!P75</f>
        <v>0</v>
      </c>
      <c r="Q75" s="37">
        <f>TI_EHG_E_E!Q75+TI_EHG_CHP_E!Q75+TI_EHG_H_E!Q75+TI_EHG_EDHP!Q75+TI_EHG_EB!Q75+TI_EHG_EPS!Q75+TI_EHG_DHEP!Q75</f>
        <v>0</v>
      </c>
      <c r="R75" s="37">
        <f>TI_EHG_E_E!R75+TI_EHG_CHP_E!R75+TI_EHG_H_E!R75+TI_EHG_EDHP!R75+TI_EHG_EB!R75+TI_EHG_EPS!R75+TI_EHG_DHEP!R75</f>
        <v>0</v>
      </c>
      <c r="S75" s="37">
        <f>TI_EHG_E_E!S75+TI_EHG_CHP_E!S75+TI_EHG_H_E!S75+TI_EHG_EDHP!S75+TI_EHG_EB!S75+TI_EHG_EPS!S75+TI_EHG_DHEP!S75</f>
        <v>0</v>
      </c>
      <c r="T75" s="37">
        <f>TI_EHG_E_E!T75+TI_EHG_CHP_E!T75+TI_EHG_H_E!T75+TI_EHG_EDHP!T75+TI_EHG_EB!T75+TI_EHG_EPS!T75+TI_EHG_DHEP!T75</f>
        <v>0</v>
      </c>
      <c r="U75" s="37">
        <f>TI_EHG_E_E!U75+TI_EHG_CHP_E!U75+TI_EHG_H_E!U75+TI_EHG_EDHP!U75+TI_EHG_EB!U75+TI_EHG_EPS!U75+TI_EHG_DHEP!U75</f>
        <v>0</v>
      </c>
      <c r="V75" s="37">
        <f>TI_EHG_E_E!V75+TI_EHG_CHP_E!V75+TI_EHG_H_E!V75+TI_EHG_EDHP!V75+TI_EHG_EB!V75+TI_EHG_EPS!V75+TI_EHG_DHEP!V75</f>
        <v>0</v>
      </c>
      <c r="W75" s="37">
        <f>TI_EHG_E_E!W75+TI_EHG_CHP_E!W75+TI_EHG_H_E!W75+TI_EHG_EDHP!W75+TI_EHG_EB!W75+TI_EHG_EPS!W75+TI_EHG_DHEP!W75</f>
        <v>0</v>
      </c>
      <c r="X75" s="37">
        <f>TI_EHG_E_E!X75+TI_EHG_CHP_E!X75+TI_EHG_H_E!X75+TI_EHG_EDHP!X75+TI_EHG_EB!X75+TI_EHG_EPS!X75+TI_EHG_DHEP!X75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2.2355975924333622</v>
      </c>
      <c r="D76" s="40">
        <f>TI_EHG_E_E!D76+TI_EHG_CHP_E!D76+TI_EHG_H_E!D76+TI_EHG_EDHP!D76+TI_EHG_EB!D76+TI_EHG_EPS!D76+TI_EHG_DHEP!D76</f>
        <v>4.6431642304385203</v>
      </c>
      <c r="E76" s="40">
        <f>TI_EHG_E_E!E76+TI_EHG_CHP_E!E76+TI_EHG_H_E!E76+TI_EHG_EDHP!E76+TI_EHG_EB!E76+TI_EHG_EPS!E76+TI_EHG_DHEP!E76</f>
        <v>8.16852966466036</v>
      </c>
      <c r="F76" s="40">
        <f>TI_EHG_E_E!F76+TI_EHG_CHP_E!F76+TI_EHG_H_E!F76+TI_EHG_EDHP!F76+TI_EHG_EB!F76+TI_EHG_EPS!F76+TI_EHG_DHEP!F76</f>
        <v>7.3946689595872739</v>
      </c>
      <c r="G76" s="40">
        <f>TI_EHG_E_E!G76+TI_EHG_CHP_E!G76+TI_EHG_H_E!G76+TI_EHG_EDHP!G76+TI_EHG_EB!G76+TI_EHG_EPS!G76+TI_EHG_DHEP!G76</f>
        <v>11.4359415305245</v>
      </c>
      <c r="H76" s="40">
        <f>TI_EHG_E_E!H76+TI_EHG_CHP_E!H76+TI_EHG_H_E!H76+TI_EHG_EDHP!H76+TI_EHG_EB!H76+TI_EHG_EPS!H76+TI_EHG_DHEP!H76</f>
        <v>12.81169389509888</v>
      </c>
      <c r="I76" s="40">
        <f>TI_EHG_E_E!I76+TI_EHG_CHP_E!I76+TI_EHG_H_E!I76+TI_EHG_EDHP!I76+TI_EHG_EB!I76+TI_EHG_EPS!I76+TI_EHG_DHEP!I76</f>
        <v>15.219260533104039</v>
      </c>
      <c r="J76" s="40">
        <f>TI_EHG_E_E!J76+TI_EHG_CHP_E!J76+TI_EHG_H_E!J76+TI_EHG_EDHP!J76+TI_EHG_EB!J76+TI_EHG_EPS!J76+TI_EHG_DHEP!J76</f>
        <v>20.120378331900259</v>
      </c>
      <c r="K76" s="40">
        <f>TI_EHG_E_E!K76+TI_EHG_CHP_E!K76+TI_EHG_H_E!K76+TI_EHG_EDHP!K76+TI_EHG_EB!K76+TI_EHG_EPS!K76+TI_EHG_DHEP!K76</f>
        <v>13.585554600171969</v>
      </c>
      <c r="L76" s="40">
        <f>TI_EHG_E_E!L76+TI_EHG_CHP_E!L76+TI_EHG_H_E!L76+TI_EHG_EDHP!L76+TI_EHG_EB!L76+TI_EHG_EPS!L76+TI_EHG_DHEP!L76</f>
        <v>10.40412725709372</v>
      </c>
      <c r="M76" s="40">
        <f>TI_EHG_E_E!M76+TI_EHG_CHP_E!M76+TI_EHG_H_E!M76+TI_EHG_EDHP!M76+TI_EHG_EB!M76+TI_EHG_EPS!M76+TI_EHG_DHEP!M76</f>
        <v>13.06964746345658</v>
      </c>
      <c r="N76" s="40">
        <f>TI_EHG_E_E!N76+TI_EHG_CHP_E!N76+TI_EHG_H_E!N76+TI_EHG_EDHP!N76+TI_EHG_EB!N76+TI_EHG_EPS!N76+TI_EHG_DHEP!N76</f>
        <v>15.82115219260533</v>
      </c>
      <c r="O76" s="40">
        <f>TI_EHG_E_E!O76+TI_EHG_CHP_E!O76+TI_EHG_H_E!O76+TI_EHG_EDHP!O76+TI_EHG_EB!O76+TI_EHG_EPS!O76+TI_EHG_DHEP!O76</f>
        <v>19.86242476354256</v>
      </c>
      <c r="P76" s="40">
        <f>TI_EHG_E_E!P76+TI_EHG_CHP_E!P76+TI_EHG_H_E!P76+TI_EHG_EDHP!P76+TI_EHG_EB!P76+TI_EHG_EPS!P76+TI_EHG_DHEP!P76</f>
        <v>12.89767841788478</v>
      </c>
      <c r="Q76" s="40">
        <f>TI_EHG_E_E!Q76+TI_EHG_CHP_E!Q76+TI_EHG_H_E!Q76+TI_EHG_EDHP!Q76+TI_EHG_EB!Q76+TI_EHG_EPS!Q76+TI_EHG_DHEP!Q76</f>
        <v>14.445399828030951</v>
      </c>
      <c r="R76" s="40">
        <f>TI_EHG_E_E!R76+TI_EHG_CHP_E!R76+TI_EHG_H_E!R76+TI_EHG_EDHP!R76+TI_EHG_EB!R76+TI_EHG_EPS!R76+TI_EHG_DHEP!R76</f>
        <v>20.292347377472051</v>
      </c>
      <c r="S76" s="40">
        <f>TI_EHG_E_E!S76+TI_EHG_CHP_E!S76+TI_EHG_H_E!S76+TI_EHG_EDHP!S76+TI_EHG_EB!S76+TI_EHG_EPS!S76+TI_EHG_DHEP!S76</f>
        <v>25.279449699054169</v>
      </c>
      <c r="T76" s="40">
        <f>TI_EHG_E_E!T76+TI_EHG_CHP_E!T76+TI_EHG_H_E!T76+TI_EHG_EDHP!T76+TI_EHG_EB!T76+TI_EHG_EPS!T76+TI_EHG_DHEP!T76</f>
        <v>24.608770421324159</v>
      </c>
      <c r="U76" s="40">
        <f>TI_EHG_E_E!U76+TI_EHG_CHP_E!U76+TI_EHG_H_E!U76+TI_EHG_EDHP!U76+TI_EHG_EB!U76+TI_EHG_EPS!U76+TI_EHG_DHEP!U76</f>
        <v>10.31814273430782</v>
      </c>
      <c r="V76" s="40">
        <f>TI_EHG_E_E!V76+TI_EHG_CHP_E!V76+TI_EHG_H_E!V76+TI_EHG_EDHP!V76+TI_EHG_EB!V76+TI_EHG_EPS!V76+TI_EHG_DHEP!V76</f>
        <v>13.07824591573517</v>
      </c>
      <c r="W76" s="40">
        <f>TI_EHG_E_E!W76+TI_EHG_CHP_E!W76+TI_EHG_H_E!W76+TI_EHG_EDHP!W76+TI_EHG_EB!W76+TI_EHG_EPS!W76+TI_EHG_DHEP!W76</f>
        <v>18.177128116938949</v>
      </c>
      <c r="X76" s="40">
        <f>TI_EHG_E_E!X76+TI_EHG_CHP_E!X76+TI_EHG_H_E!X76+TI_EHG_EDHP!X76+TI_EHG_EB!X76+TI_EHG_EPS!X76+TI_EHG_DHEP!X76</f>
        <v>12.407566638005161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1315.1325881341359</v>
      </c>
      <c r="D2" s="31">
        <f t="shared" ref="D2:W2" si="1">SUM(D3,D17,D22,D25,D26,D51,D52,D71,D74,D75,D76)</f>
        <v>1542.3756663800516</v>
      </c>
      <c r="E2" s="31">
        <f t="shared" si="1"/>
        <v>1650.6033533963887</v>
      </c>
      <c r="F2" s="31">
        <f t="shared" si="1"/>
        <v>1627.3991401547719</v>
      </c>
      <c r="G2" s="31">
        <f t="shared" si="1"/>
        <v>1502.3884780739468</v>
      </c>
      <c r="H2" s="31">
        <f t="shared" si="1"/>
        <v>1448.1773860705071</v>
      </c>
      <c r="I2" s="31">
        <f t="shared" si="1"/>
        <v>1467.0395528804816</v>
      </c>
      <c r="J2" s="31">
        <f t="shared" si="1"/>
        <v>1598.4300085984523</v>
      </c>
      <c r="K2" s="31">
        <f t="shared" si="1"/>
        <v>1495.1865864144452</v>
      </c>
      <c r="L2" s="31">
        <f t="shared" si="1"/>
        <v>1431.4395528804814</v>
      </c>
      <c r="M2" s="31">
        <f t="shared" si="1"/>
        <v>1359.8203783319</v>
      </c>
      <c r="N2" s="31">
        <f t="shared" si="1"/>
        <v>1083.1232158211519</v>
      </c>
      <c r="O2" s="31">
        <f t="shared" si="1"/>
        <v>1012.7724849527085</v>
      </c>
      <c r="P2" s="31">
        <f t="shared" si="1"/>
        <v>1368.3906276870161</v>
      </c>
      <c r="Q2" s="31">
        <f t="shared" si="1"/>
        <v>1391.7198624247635</v>
      </c>
      <c r="R2" s="31">
        <f t="shared" si="1"/>
        <v>1206.091143594153</v>
      </c>
      <c r="S2" s="31">
        <f t="shared" si="1"/>
        <v>1324.5601031814272</v>
      </c>
      <c r="T2" s="31">
        <f t="shared" si="1"/>
        <v>892.3662080825452</v>
      </c>
      <c r="U2" s="31">
        <f t="shared" si="1"/>
        <v>1087.6914875322441</v>
      </c>
      <c r="V2" s="31">
        <f t="shared" si="1"/>
        <v>1019.2711951848664</v>
      </c>
      <c r="W2" s="31">
        <f t="shared" si="1"/>
        <v>964.02158211521919</v>
      </c>
      <c r="X2" s="31">
        <f t="shared" ref="X2" si="2">SUM(X3,X17,X22,X25,X26,X51,X52,X71,X74,X75,X76)</f>
        <v>1167.1316423043854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355.88684436801373</v>
      </c>
      <c r="D3" s="34">
        <f t="shared" ref="D3:W3" si="4">SUM(D4,D8,D11)</f>
        <v>391.80034393809109</v>
      </c>
      <c r="E3" s="34">
        <f t="shared" si="4"/>
        <v>489.52708512467751</v>
      </c>
      <c r="F3" s="34">
        <f t="shared" si="4"/>
        <v>529.11289767841777</v>
      </c>
      <c r="G3" s="34">
        <f t="shared" si="4"/>
        <v>494.72914875322442</v>
      </c>
      <c r="H3" s="34">
        <f t="shared" si="4"/>
        <v>532.05907136715382</v>
      </c>
      <c r="I3" s="34">
        <f t="shared" si="4"/>
        <v>495.95537403267411</v>
      </c>
      <c r="J3" s="34">
        <f t="shared" si="4"/>
        <v>532.69630266552019</v>
      </c>
      <c r="K3" s="34">
        <f t="shared" si="4"/>
        <v>550.41917454858117</v>
      </c>
      <c r="L3" s="34">
        <f t="shared" si="4"/>
        <v>376.21521926053299</v>
      </c>
      <c r="M3" s="34">
        <f t="shared" si="4"/>
        <v>527.69243336199486</v>
      </c>
      <c r="N3" s="34">
        <f t="shared" si="4"/>
        <v>554.35356835769551</v>
      </c>
      <c r="O3" s="34">
        <f t="shared" si="4"/>
        <v>497.55004299226141</v>
      </c>
      <c r="P3" s="34">
        <f t="shared" si="4"/>
        <v>555.9782459157351</v>
      </c>
      <c r="Q3" s="34">
        <f t="shared" si="4"/>
        <v>540.7367153912295</v>
      </c>
      <c r="R3" s="34">
        <f t="shared" si="4"/>
        <v>521.22149613069644</v>
      </c>
      <c r="S3" s="34">
        <f t="shared" si="4"/>
        <v>580.36698194325015</v>
      </c>
      <c r="T3" s="34">
        <f t="shared" si="4"/>
        <v>312.73207222699921</v>
      </c>
      <c r="U3" s="34">
        <f t="shared" si="4"/>
        <v>293.86371453138429</v>
      </c>
      <c r="V3" s="34">
        <f t="shared" si="4"/>
        <v>336.23637145313842</v>
      </c>
      <c r="W3" s="34">
        <f t="shared" si="4"/>
        <v>255.0632846087704</v>
      </c>
      <c r="X3" s="34">
        <f t="shared" ref="X3" si="5">SUM(X4,X8,X11)</f>
        <v>306.46397248495271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355.88684436801373</v>
      </c>
      <c r="D4" s="29">
        <f t="shared" ref="D4:W4" si="7">SUM(D5:D7)</f>
        <v>391.80034393809109</v>
      </c>
      <c r="E4" s="29">
        <f t="shared" si="7"/>
        <v>489.52708512467751</v>
      </c>
      <c r="F4" s="29">
        <f t="shared" si="7"/>
        <v>529.11289767841777</v>
      </c>
      <c r="G4" s="29">
        <f t="shared" si="7"/>
        <v>494.72914875322442</v>
      </c>
      <c r="H4" s="29">
        <f t="shared" si="7"/>
        <v>532.05907136715382</v>
      </c>
      <c r="I4" s="29">
        <f t="shared" si="7"/>
        <v>495.95537403267411</v>
      </c>
      <c r="J4" s="29">
        <f t="shared" si="7"/>
        <v>532.69630266552019</v>
      </c>
      <c r="K4" s="29">
        <f t="shared" si="7"/>
        <v>550.41917454858117</v>
      </c>
      <c r="L4" s="29">
        <f t="shared" si="7"/>
        <v>376.21521926053299</v>
      </c>
      <c r="M4" s="29">
        <f t="shared" si="7"/>
        <v>527.69243336199486</v>
      </c>
      <c r="N4" s="29">
        <f t="shared" si="7"/>
        <v>554.35356835769551</v>
      </c>
      <c r="O4" s="29">
        <f t="shared" si="7"/>
        <v>497.55004299226141</v>
      </c>
      <c r="P4" s="29">
        <f t="shared" si="7"/>
        <v>555.9782459157351</v>
      </c>
      <c r="Q4" s="29">
        <f t="shared" si="7"/>
        <v>540.7367153912295</v>
      </c>
      <c r="R4" s="29">
        <f t="shared" si="7"/>
        <v>521.22149613069644</v>
      </c>
      <c r="S4" s="29">
        <f t="shared" si="7"/>
        <v>580.36698194325015</v>
      </c>
      <c r="T4" s="29">
        <f t="shared" si="7"/>
        <v>312.73207222699921</v>
      </c>
      <c r="U4" s="29">
        <f t="shared" si="7"/>
        <v>293.86371453138429</v>
      </c>
      <c r="V4" s="29">
        <f t="shared" si="7"/>
        <v>336.23637145313842</v>
      </c>
      <c r="W4" s="29">
        <f t="shared" si="7"/>
        <v>255.0632846087704</v>
      </c>
      <c r="X4" s="29">
        <f t="shared" ref="X4" si="8">SUM(X5:X7)</f>
        <v>306.46397248495271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355.88684436801373</v>
      </c>
      <c r="D7" s="10">
        <v>391.80034393809109</v>
      </c>
      <c r="E7" s="10">
        <v>489.52708512467751</v>
      </c>
      <c r="F7" s="10">
        <v>529.11289767841777</v>
      </c>
      <c r="G7" s="10">
        <v>494.72914875322442</v>
      </c>
      <c r="H7" s="10">
        <v>532.05907136715382</v>
      </c>
      <c r="I7" s="10">
        <v>495.95537403267411</v>
      </c>
      <c r="J7" s="10">
        <v>532.69630266552019</v>
      </c>
      <c r="K7" s="10">
        <v>550.41917454858117</v>
      </c>
      <c r="L7" s="10">
        <v>376.21521926053299</v>
      </c>
      <c r="M7" s="10">
        <v>527.69243336199486</v>
      </c>
      <c r="N7" s="10">
        <v>554.35356835769551</v>
      </c>
      <c r="O7" s="10">
        <v>497.55004299226141</v>
      </c>
      <c r="P7" s="10">
        <v>555.9782459157351</v>
      </c>
      <c r="Q7" s="10">
        <v>540.7367153912295</v>
      </c>
      <c r="R7" s="10">
        <v>521.22149613069644</v>
      </c>
      <c r="S7" s="10">
        <v>580.36698194325015</v>
      </c>
      <c r="T7" s="10">
        <v>312.73207222699921</v>
      </c>
      <c r="U7" s="10">
        <v>293.86371453138429</v>
      </c>
      <c r="V7" s="10">
        <v>336.23637145313842</v>
      </c>
      <c r="W7" s="10">
        <v>255.0632846087704</v>
      </c>
      <c r="X7" s="10">
        <v>306.46397248495271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273.46328460877038</v>
      </c>
      <c r="D26" s="37">
        <f t="shared" ref="D26:W26" si="22">SUM(D27,D33)</f>
        <v>391.18581255374033</v>
      </c>
      <c r="E26" s="37">
        <f t="shared" si="22"/>
        <v>393.69449699054172</v>
      </c>
      <c r="F26" s="37">
        <f t="shared" si="22"/>
        <v>546.54075666380049</v>
      </c>
      <c r="G26" s="37">
        <f t="shared" si="22"/>
        <v>245.20447119518488</v>
      </c>
      <c r="H26" s="37">
        <f t="shared" si="22"/>
        <v>277.29561478933789</v>
      </c>
      <c r="I26" s="37">
        <f t="shared" si="22"/>
        <v>302.17712811693889</v>
      </c>
      <c r="J26" s="37">
        <f t="shared" si="22"/>
        <v>411.17368873602754</v>
      </c>
      <c r="K26" s="37">
        <f t="shared" si="22"/>
        <v>321.48134135855543</v>
      </c>
      <c r="L26" s="37">
        <f t="shared" si="22"/>
        <v>296.1531384350817</v>
      </c>
      <c r="M26" s="37">
        <f t="shared" si="22"/>
        <v>15.49415305245056</v>
      </c>
      <c r="N26" s="37">
        <f t="shared" si="22"/>
        <v>56.884522785898533</v>
      </c>
      <c r="O26" s="37">
        <f t="shared" si="22"/>
        <v>59.120378331900248</v>
      </c>
      <c r="P26" s="37">
        <f t="shared" si="22"/>
        <v>19.35391229578676</v>
      </c>
      <c r="Q26" s="37">
        <f t="shared" si="22"/>
        <v>1.0201203783318999</v>
      </c>
      <c r="R26" s="37">
        <f t="shared" si="22"/>
        <v>12.65451418744626</v>
      </c>
      <c r="S26" s="37">
        <f t="shared" si="22"/>
        <v>1.0201203783318999</v>
      </c>
      <c r="T26" s="37">
        <f t="shared" si="22"/>
        <v>1.224161650902837</v>
      </c>
      <c r="U26" s="37">
        <f t="shared" si="22"/>
        <v>0.91814273430782456</v>
      </c>
      <c r="V26" s="37">
        <f t="shared" si="22"/>
        <v>0.81607910576096299</v>
      </c>
      <c r="W26" s="37">
        <f t="shared" si="22"/>
        <v>1.122098022355976</v>
      </c>
      <c r="X26" s="37">
        <f t="shared" ref="X26" si="23">SUM(X27,X33)</f>
        <v>0.40808254514187448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273.46328460877038</v>
      </c>
      <c r="D33" s="29">
        <f t="shared" ref="D33:W33" si="28">SUM(D34:D50)</f>
        <v>391.18581255374033</v>
      </c>
      <c r="E33" s="29">
        <f t="shared" si="28"/>
        <v>393.69449699054172</v>
      </c>
      <c r="F33" s="29">
        <f t="shared" si="28"/>
        <v>546.54075666380049</v>
      </c>
      <c r="G33" s="29">
        <f t="shared" si="28"/>
        <v>245.20447119518488</v>
      </c>
      <c r="H33" s="29">
        <f t="shared" si="28"/>
        <v>277.29561478933789</v>
      </c>
      <c r="I33" s="29">
        <f t="shared" si="28"/>
        <v>302.17712811693889</v>
      </c>
      <c r="J33" s="29">
        <f t="shared" si="28"/>
        <v>411.17368873602754</v>
      </c>
      <c r="K33" s="29">
        <f t="shared" si="28"/>
        <v>321.48134135855543</v>
      </c>
      <c r="L33" s="29">
        <f t="shared" si="28"/>
        <v>296.1531384350817</v>
      </c>
      <c r="M33" s="29">
        <f t="shared" si="28"/>
        <v>15.49415305245056</v>
      </c>
      <c r="N33" s="29">
        <f t="shared" si="28"/>
        <v>56.884522785898533</v>
      </c>
      <c r="O33" s="29">
        <f t="shared" si="28"/>
        <v>59.120378331900248</v>
      </c>
      <c r="P33" s="29">
        <f t="shared" si="28"/>
        <v>19.35391229578676</v>
      </c>
      <c r="Q33" s="29">
        <f t="shared" si="28"/>
        <v>1.0201203783318999</v>
      </c>
      <c r="R33" s="29">
        <f t="shared" si="28"/>
        <v>12.65451418744626</v>
      </c>
      <c r="S33" s="29">
        <f t="shared" si="28"/>
        <v>1.0201203783318999</v>
      </c>
      <c r="T33" s="29">
        <f t="shared" si="28"/>
        <v>1.224161650902837</v>
      </c>
      <c r="U33" s="29">
        <f t="shared" si="28"/>
        <v>0.91814273430782456</v>
      </c>
      <c r="V33" s="29">
        <f t="shared" si="28"/>
        <v>0.81607910576096299</v>
      </c>
      <c r="W33" s="29">
        <f t="shared" si="28"/>
        <v>1.122098022355976</v>
      </c>
      <c r="X33" s="29">
        <f t="shared" ref="X33" si="29">SUM(X34:X50)</f>
        <v>0.40808254514187448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7.1407566638005164</v>
      </c>
      <c r="E43" s="10">
        <v>0</v>
      </c>
      <c r="F43" s="10">
        <v>7.1407566638005164</v>
      </c>
      <c r="G43" s="10">
        <v>2.0402407566637999</v>
      </c>
      <c r="H43" s="10">
        <v>3.0603611349956998</v>
      </c>
      <c r="I43" s="10">
        <v>1.0201203783318999</v>
      </c>
      <c r="J43" s="10">
        <v>2.0402407566637999</v>
      </c>
      <c r="K43" s="10">
        <v>1.122098022355976</v>
      </c>
      <c r="L43" s="10">
        <v>2.0402407566637999</v>
      </c>
      <c r="M43" s="10">
        <v>1.0201203783318999</v>
      </c>
      <c r="N43" s="10">
        <v>0.91814273430782456</v>
      </c>
      <c r="O43" s="10">
        <v>1.224161650902837</v>
      </c>
      <c r="P43" s="10">
        <v>1.0201203783318999</v>
      </c>
      <c r="Q43" s="10">
        <v>1.0201203783318999</v>
      </c>
      <c r="R43" s="10">
        <v>2.0402407566637999</v>
      </c>
      <c r="S43" s="10">
        <v>1.0201203783318999</v>
      </c>
      <c r="T43" s="10">
        <v>1.224161650902837</v>
      </c>
      <c r="U43" s="10">
        <v>0.91814273430782456</v>
      </c>
      <c r="V43" s="10">
        <v>0.81607910576096299</v>
      </c>
      <c r="W43" s="10">
        <v>1.122098022355976</v>
      </c>
      <c r="X43" s="10">
        <v>0.40808254514187448</v>
      </c>
    </row>
    <row r="44" spans="1:24" ht="11.25" customHeight="1" x14ac:dyDescent="0.2">
      <c r="A44" s="41" t="s">
        <v>75</v>
      </c>
      <c r="B44" s="9" t="s">
        <v>76</v>
      </c>
      <c r="C44" s="10">
        <v>273.46328460877038</v>
      </c>
      <c r="D44" s="10">
        <v>384.04505588993982</v>
      </c>
      <c r="E44" s="10">
        <v>393.69449699054172</v>
      </c>
      <c r="F44" s="10">
        <v>539.4</v>
      </c>
      <c r="G44" s="10">
        <v>243.16423043852109</v>
      </c>
      <c r="H44" s="10">
        <v>274.23525365434222</v>
      </c>
      <c r="I44" s="10">
        <v>301.15700773860698</v>
      </c>
      <c r="J44" s="10">
        <v>409.13344797936372</v>
      </c>
      <c r="K44" s="10">
        <v>320.35924333619943</v>
      </c>
      <c r="L44" s="10">
        <v>294.11289767841788</v>
      </c>
      <c r="M44" s="10">
        <v>14.474032674118661</v>
      </c>
      <c r="N44" s="10">
        <v>55.966380051590711</v>
      </c>
      <c r="O44" s="10">
        <v>57.896216680997412</v>
      </c>
      <c r="P44" s="10">
        <v>18.33379191745486</v>
      </c>
      <c r="Q44" s="10">
        <v>0</v>
      </c>
      <c r="R44" s="10">
        <v>10.614273430782459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130.93293207222695</v>
      </c>
      <c r="D51" s="37">
        <v>141.98624247635425</v>
      </c>
      <c r="E51" s="37">
        <v>264.25193465176267</v>
      </c>
      <c r="F51" s="37">
        <v>82.459157351676694</v>
      </c>
      <c r="G51" s="37">
        <v>106.5133276010318</v>
      </c>
      <c r="H51" s="37">
        <v>29.650988822012039</v>
      </c>
      <c r="I51" s="37">
        <v>96.47463456577816</v>
      </c>
      <c r="J51" s="37">
        <v>245.87274290627681</v>
      </c>
      <c r="K51" s="37">
        <v>121.6466036113499</v>
      </c>
      <c r="L51" s="37">
        <v>116.7024935511608</v>
      </c>
      <c r="M51" s="37">
        <v>19.496990541702491</v>
      </c>
      <c r="N51" s="37">
        <v>21.926053310404129</v>
      </c>
      <c r="O51" s="37">
        <v>11.371453138435079</v>
      </c>
      <c r="P51" s="37">
        <v>2.1926053310404132</v>
      </c>
      <c r="Q51" s="37">
        <v>0.49441100601891658</v>
      </c>
      <c r="R51" s="37">
        <v>43.379191745485812</v>
      </c>
      <c r="S51" s="37">
        <v>54.967325881341353</v>
      </c>
      <c r="T51" s="37">
        <v>4.3926053310404134</v>
      </c>
      <c r="U51" s="37">
        <v>0.41367153912295779</v>
      </c>
      <c r="V51" s="37">
        <v>0.41367153912295779</v>
      </c>
      <c r="W51" s="37">
        <v>4.6506448839208936</v>
      </c>
      <c r="X51" s="37">
        <v>3.5945829750644882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554.84952708512469</v>
      </c>
      <c r="D52" s="37">
        <f t="shared" ref="D52:W52" si="31">SUM(D53:D70)</f>
        <v>617.40326741186584</v>
      </c>
      <c r="E52" s="37">
        <f t="shared" si="31"/>
        <v>503.12983662940673</v>
      </c>
      <c r="F52" s="37">
        <f t="shared" si="31"/>
        <v>469.28632846087709</v>
      </c>
      <c r="G52" s="37">
        <f t="shared" si="31"/>
        <v>655.94153052450565</v>
      </c>
      <c r="H52" s="37">
        <f t="shared" si="31"/>
        <v>609.17171109200342</v>
      </c>
      <c r="I52" s="37">
        <f t="shared" si="31"/>
        <v>572.43241616509033</v>
      </c>
      <c r="J52" s="37">
        <f t="shared" si="31"/>
        <v>408.68727429062773</v>
      </c>
      <c r="K52" s="37">
        <f t="shared" si="31"/>
        <v>501.63946689595878</v>
      </c>
      <c r="L52" s="37">
        <f t="shared" si="31"/>
        <v>642.36870163370588</v>
      </c>
      <c r="M52" s="37">
        <f t="shared" si="31"/>
        <v>797.13680137575216</v>
      </c>
      <c r="N52" s="37">
        <f t="shared" si="31"/>
        <v>449.95907136715385</v>
      </c>
      <c r="O52" s="37">
        <f t="shared" si="31"/>
        <v>444.73061049011181</v>
      </c>
      <c r="P52" s="37">
        <f t="shared" si="31"/>
        <v>790.86586414445389</v>
      </c>
      <c r="Q52" s="37">
        <f t="shared" si="31"/>
        <v>849.46861564918311</v>
      </c>
      <c r="R52" s="37">
        <f t="shared" si="31"/>
        <v>628.83594153052445</v>
      </c>
      <c r="S52" s="37">
        <f t="shared" si="31"/>
        <v>688.20567497850379</v>
      </c>
      <c r="T52" s="37">
        <f t="shared" si="31"/>
        <v>574.01736887360278</v>
      </c>
      <c r="U52" s="37">
        <f t="shared" si="31"/>
        <v>792.49595872742896</v>
      </c>
      <c r="V52" s="37">
        <f t="shared" si="31"/>
        <v>681.80507308684412</v>
      </c>
      <c r="W52" s="37">
        <f t="shared" si="31"/>
        <v>703.18555460017194</v>
      </c>
      <c r="X52" s="37">
        <f t="shared" ref="X52" si="32">SUM(X53:X70)</f>
        <v>856.66500429922621</v>
      </c>
    </row>
    <row r="53" spans="1:24" ht="11.25" customHeight="1" x14ac:dyDescent="0.2">
      <c r="A53" s="42" t="s">
        <v>93</v>
      </c>
      <c r="B53" s="9" t="s">
        <v>94</v>
      </c>
      <c r="C53" s="10">
        <v>554.84952708512469</v>
      </c>
      <c r="D53" s="10">
        <v>617.40326741186584</v>
      </c>
      <c r="E53" s="10">
        <v>503.12983662940673</v>
      </c>
      <c r="F53" s="10">
        <v>469.28632846087709</v>
      </c>
      <c r="G53" s="10">
        <v>655.76956147893384</v>
      </c>
      <c r="H53" s="10">
        <v>604.94411006018913</v>
      </c>
      <c r="I53" s="10">
        <v>568.95958727429058</v>
      </c>
      <c r="J53" s="10">
        <v>404.11006018916601</v>
      </c>
      <c r="K53" s="10">
        <v>496.9905417024936</v>
      </c>
      <c r="L53" s="10">
        <v>637.00782459157347</v>
      </c>
      <c r="M53" s="10">
        <v>784.71220980223552</v>
      </c>
      <c r="N53" s="10">
        <v>432.66440240756657</v>
      </c>
      <c r="O53" s="10">
        <v>415.8985382631127</v>
      </c>
      <c r="P53" s="10">
        <v>741.33276010318139</v>
      </c>
      <c r="Q53" s="10">
        <v>774.38693035253652</v>
      </c>
      <c r="R53" s="10">
        <v>549.49578675838347</v>
      </c>
      <c r="S53" s="10">
        <v>589.1744625967325</v>
      </c>
      <c r="T53" s="10">
        <v>456.35425623387795</v>
      </c>
      <c r="U53" s="10">
        <v>662.15821152192598</v>
      </c>
      <c r="V53" s="10">
        <v>500.9544282029234</v>
      </c>
      <c r="W53" s="10">
        <v>486.87876182287181</v>
      </c>
      <c r="X53" s="10">
        <v>612.87188306104906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0.1719690455717971</v>
      </c>
      <c r="H55" s="10">
        <v>0.85984522785898532</v>
      </c>
      <c r="I55" s="10">
        <v>1.633705932932072</v>
      </c>
      <c r="J55" s="10">
        <v>3.000859845227859</v>
      </c>
      <c r="K55" s="10">
        <v>3.430782459157351</v>
      </c>
      <c r="L55" s="10">
        <v>4.6603611349957008</v>
      </c>
      <c r="M55" s="10">
        <v>11.96044711951849</v>
      </c>
      <c r="N55" s="10">
        <v>17.28288907996561</v>
      </c>
      <c r="O55" s="10">
        <v>28.267067927772999</v>
      </c>
      <c r="P55" s="10">
        <v>44.478675838349098</v>
      </c>
      <c r="Q55" s="10">
        <v>62.766122098022358</v>
      </c>
      <c r="R55" s="10">
        <v>68.469045571797068</v>
      </c>
      <c r="S55" s="10">
        <v>87.209630266552026</v>
      </c>
      <c r="T55" s="10">
        <v>103.5253654342218</v>
      </c>
      <c r="U55" s="10">
        <v>114.82373172828891</v>
      </c>
      <c r="V55" s="10">
        <v>126.1650902837489</v>
      </c>
      <c r="W55" s="10">
        <v>147.95356835769559</v>
      </c>
      <c r="X55" s="10">
        <v>177.2828890799656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7.8245915735167659E-3</v>
      </c>
      <c r="M56" s="10">
        <v>1.031814273430782E-2</v>
      </c>
      <c r="N56" s="10">
        <v>1.1779879621668101E-2</v>
      </c>
      <c r="O56" s="10">
        <v>0.20670679277730011</v>
      </c>
      <c r="P56" s="10">
        <v>0.97016337059329305</v>
      </c>
      <c r="Q56" s="10">
        <v>3.0244196044711948</v>
      </c>
      <c r="R56" s="10">
        <v>4.9238177128116938</v>
      </c>
      <c r="S56" s="10">
        <v>5.6355116079105754</v>
      </c>
      <c r="T56" s="10">
        <v>6.7669819432502152</v>
      </c>
      <c r="U56" s="10">
        <v>6.4402407566638002</v>
      </c>
      <c r="V56" s="10">
        <v>7.1453138435081671</v>
      </c>
      <c r="W56" s="10">
        <v>8.2115219260533099</v>
      </c>
      <c r="X56" s="10">
        <v>12.80309544282029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1.7196904557179711</v>
      </c>
      <c r="V58" s="10">
        <v>39.21573516766982</v>
      </c>
      <c r="W58" s="10">
        <v>51.316852966466037</v>
      </c>
      <c r="X58" s="10">
        <v>45.025193465176272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3.367755803955288</v>
      </c>
      <c r="I61" s="10">
        <v>1.8391229578675841</v>
      </c>
      <c r="J61" s="10">
        <v>1.5763542562338779</v>
      </c>
      <c r="K61" s="10">
        <v>1.218142734307825</v>
      </c>
      <c r="L61" s="10">
        <v>0.69269131556319852</v>
      </c>
      <c r="M61" s="10">
        <v>0.45382631126397238</v>
      </c>
      <c r="N61" s="10">
        <v>0</v>
      </c>
      <c r="O61" s="10">
        <v>0.35829750644883918</v>
      </c>
      <c r="P61" s="10">
        <v>4.08426483233018</v>
      </c>
      <c r="Q61" s="10">
        <v>9.291143594153052</v>
      </c>
      <c r="R61" s="10">
        <v>5.9472914875322438</v>
      </c>
      <c r="S61" s="10">
        <v>6.1860705073086839</v>
      </c>
      <c r="T61" s="10">
        <v>7.3707652622527933</v>
      </c>
      <c r="U61" s="10">
        <v>7.3540842648323306</v>
      </c>
      <c r="V61" s="10">
        <v>8.3245055889939792</v>
      </c>
      <c r="W61" s="10">
        <v>8.8248495270851244</v>
      </c>
      <c r="X61" s="10">
        <v>8.6819432502149603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537.27282889079959</v>
      </c>
      <c r="D2" s="31">
        <f t="shared" ref="D2:W2" si="1">SUM(D3,D17,D22,D25,D26,D51,D52,D71,D74,D75,D76)</f>
        <v>586.78331900257945</v>
      </c>
      <c r="E2" s="31">
        <f t="shared" si="1"/>
        <v>592.7656921754085</v>
      </c>
      <c r="F2" s="31">
        <f t="shared" si="1"/>
        <v>728.83327601031806</v>
      </c>
      <c r="G2" s="31">
        <f t="shared" si="1"/>
        <v>709.80361134995712</v>
      </c>
      <c r="H2" s="31">
        <f t="shared" si="1"/>
        <v>669.89879621668092</v>
      </c>
      <c r="I2" s="31">
        <f t="shared" si="1"/>
        <v>634.14995700773864</v>
      </c>
      <c r="J2" s="31">
        <f t="shared" si="1"/>
        <v>685.07601031814272</v>
      </c>
      <c r="K2" s="31">
        <f t="shared" si="1"/>
        <v>652.85924333619948</v>
      </c>
      <c r="L2" s="31">
        <f t="shared" si="1"/>
        <v>625.87712811693882</v>
      </c>
      <c r="M2" s="31">
        <f t="shared" si="1"/>
        <v>720.36311263972482</v>
      </c>
      <c r="N2" s="31">
        <f t="shared" si="1"/>
        <v>739.82562338779019</v>
      </c>
      <c r="O2" s="31">
        <f t="shared" si="1"/>
        <v>709.81220980223566</v>
      </c>
      <c r="P2" s="31">
        <f t="shared" si="1"/>
        <v>604.35546001719683</v>
      </c>
      <c r="Q2" s="31">
        <f t="shared" si="1"/>
        <v>422.41203783318997</v>
      </c>
      <c r="R2" s="31">
        <f t="shared" si="1"/>
        <v>454.63207222699907</v>
      </c>
      <c r="S2" s="31">
        <f t="shared" si="1"/>
        <v>527.13078245915733</v>
      </c>
      <c r="T2" s="31">
        <f t="shared" si="1"/>
        <v>886.55649183147011</v>
      </c>
      <c r="U2" s="31">
        <f t="shared" si="1"/>
        <v>781.96801375752341</v>
      </c>
      <c r="V2" s="31">
        <f t="shared" si="1"/>
        <v>882.05288048151317</v>
      </c>
      <c r="W2" s="31">
        <f t="shared" si="1"/>
        <v>1025.0421324161653</v>
      </c>
      <c r="X2" s="31">
        <f t="shared" ref="X2" si="2">SUM(X3,X17,X22,X25,X26,X51,X52,X71,X74,X75,X76)</f>
        <v>1034.4864144453998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1.1915735167669821</v>
      </c>
      <c r="D3" s="34">
        <f t="shared" ref="D3:W3" si="4">SUM(D4,D8,D11)</f>
        <v>3.4507308684436802</v>
      </c>
      <c r="E3" s="34">
        <f t="shared" si="4"/>
        <v>3.1922613929492689</v>
      </c>
      <c r="F3" s="34">
        <f t="shared" si="4"/>
        <v>2.5635425623387791</v>
      </c>
      <c r="G3" s="34">
        <f t="shared" si="4"/>
        <v>4.503955288048151</v>
      </c>
      <c r="H3" s="34">
        <f t="shared" si="4"/>
        <v>4.7785898538263112</v>
      </c>
      <c r="I3" s="34">
        <f t="shared" si="4"/>
        <v>5.0835769561478932</v>
      </c>
      <c r="J3" s="34">
        <f t="shared" si="4"/>
        <v>4.4926913155631976</v>
      </c>
      <c r="K3" s="34">
        <f t="shared" si="4"/>
        <v>0.93938091143594149</v>
      </c>
      <c r="L3" s="34">
        <f t="shared" si="4"/>
        <v>0.50567497850386933</v>
      </c>
      <c r="M3" s="34">
        <f t="shared" si="4"/>
        <v>4.1258813413585553</v>
      </c>
      <c r="N3" s="34">
        <f t="shared" si="4"/>
        <v>3.9268271711092</v>
      </c>
      <c r="O3" s="34">
        <f t="shared" si="4"/>
        <v>2.985898538263112</v>
      </c>
      <c r="P3" s="34">
        <f t="shared" si="4"/>
        <v>2.866380051590713</v>
      </c>
      <c r="Q3" s="34">
        <f t="shared" si="4"/>
        <v>3.5585554600171969</v>
      </c>
      <c r="R3" s="34">
        <f t="shared" si="4"/>
        <v>2.937833190025795</v>
      </c>
      <c r="S3" s="34">
        <f t="shared" si="4"/>
        <v>3.7096302665520211</v>
      </c>
      <c r="T3" s="34">
        <f t="shared" si="4"/>
        <v>3.430782459157351</v>
      </c>
      <c r="U3" s="34">
        <f t="shared" si="4"/>
        <v>2.5730868443680142</v>
      </c>
      <c r="V3" s="34">
        <f t="shared" si="4"/>
        <v>2.368873602751504</v>
      </c>
      <c r="W3" s="34">
        <f t="shared" si="4"/>
        <v>1.156233877901977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1.1915735167669821</v>
      </c>
      <c r="D8" s="29">
        <f t="shared" ref="D8:W8" si="10">SUM(D9:D10)</f>
        <v>3.4507308684436802</v>
      </c>
      <c r="E8" s="29">
        <f t="shared" si="10"/>
        <v>3.1922613929492689</v>
      </c>
      <c r="F8" s="29">
        <f t="shared" si="10"/>
        <v>2.5635425623387791</v>
      </c>
      <c r="G8" s="29">
        <f t="shared" si="10"/>
        <v>4.503955288048151</v>
      </c>
      <c r="H8" s="29">
        <f t="shared" si="10"/>
        <v>4.7785898538263112</v>
      </c>
      <c r="I8" s="29">
        <f t="shared" si="10"/>
        <v>5.0835769561478932</v>
      </c>
      <c r="J8" s="29">
        <f t="shared" si="10"/>
        <v>4.4926913155631976</v>
      </c>
      <c r="K8" s="29">
        <f t="shared" si="10"/>
        <v>0.93938091143594149</v>
      </c>
      <c r="L8" s="29">
        <f t="shared" si="10"/>
        <v>0.50567497850386933</v>
      </c>
      <c r="M8" s="29">
        <f t="shared" si="10"/>
        <v>4.1258813413585553</v>
      </c>
      <c r="N8" s="29">
        <f t="shared" si="10"/>
        <v>3.9268271711092</v>
      </c>
      <c r="O8" s="29">
        <f t="shared" si="10"/>
        <v>2.985898538263112</v>
      </c>
      <c r="P8" s="29">
        <f t="shared" si="10"/>
        <v>2.866380051590713</v>
      </c>
      <c r="Q8" s="29">
        <f t="shared" si="10"/>
        <v>3.5585554600171969</v>
      </c>
      <c r="R8" s="29">
        <f t="shared" si="10"/>
        <v>2.937833190025795</v>
      </c>
      <c r="S8" s="29">
        <f t="shared" si="10"/>
        <v>3.7096302665520211</v>
      </c>
      <c r="T8" s="29">
        <f t="shared" si="10"/>
        <v>3.430782459157351</v>
      </c>
      <c r="U8" s="29">
        <f t="shared" si="10"/>
        <v>2.5730868443680142</v>
      </c>
      <c r="V8" s="29">
        <f t="shared" si="10"/>
        <v>2.368873602751504</v>
      </c>
      <c r="W8" s="29">
        <f t="shared" si="10"/>
        <v>1.156233877901977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1.1915735167669821</v>
      </c>
      <c r="D10" s="10">
        <v>3.4507308684436802</v>
      </c>
      <c r="E10" s="10">
        <v>3.1922613929492689</v>
      </c>
      <c r="F10" s="10">
        <v>2.5635425623387791</v>
      </c>
      <c r="G10" s="10">
        <v>4.503955288048151</v>
      </c>
      <c r="H10" s="10">
        <v>4.7785898538263112</v>
      </c>
      <c r="I10" s="10">
        <v>5.0835769561478932</v>
      </c>
      <c r="J10" s="10">
        <v>4.4926913155631976</v>
      </c>
      <c r="K10" s="10">
        <v>0.93938091143594149</v>
      </c>
      <c r="L10" s="10">
        <v>0.50567497850386933</v>
      </c>
      <c r="M10" s="10">
        <v>4.1258813413585553</v>
      </c>
      <c r="N10" s="10">
        <v>3.9268271711092</v>
      </c>
      <c r="O10" s="10">
        <v>2.985898538263112</v>
      </c>
      <c r="P10" s="10">
        <v>2.866380051590713</v>
      </c>
      <c r="Q10" s="10">
        <v>3.5585554600171969</v>
      </c>
      <c r="R10" s="10">
        <v>2.937833190025795</v>
      </c>
      <c r="S10" s="10">
        <v>3.7096302665520211</v>
      </c>
      <c r="T10" s="10">
        <v>3.430782459157351</v>
      </c>
      <c r="U10" s="10">
        <v>2.5730868443680142</v>
      </c>
      <c r="V10" s="10">
        <v>2.368873602751504</v>
      </c>
      <c r="W10" s="10">
        <v>1.156233877901977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170.19079965606193</v>
      </c>
      <c r="D26" s="37">
        <f t="shared" ref="D26:W26" si="22">SUM(D27,D33)</f>
        <v>168.96027515047291</v>
      </c>
      <c r="E26" s="37">
        <f t="shared" si="22"/>
        <v>153.26646603611351</v>
      </c>
      <c r="F26" s="37">
        <f t="shared" si="22"/>
        <v>233.49243336199481</v>
      </c>
      <c r="G26" s="37">
        <f t="shared" si="22"/>
        <v>159.7637145313843</v>
      </c>
      <c r="H26" s="37">
        <f t="shared" si="22"/>
        <v>203.64909716251074</v>
      </c>
      <c r="I26" s="37">
        <f t="shared" si="22"/>
        <v>188.99759243336197</v>
      </c>
      <c r="J26" s="37">
        <f t="shared" si="22"/>
        <v>132.54660361134992</v>
      </c>
      <c r="K26" s="37">
        <f t="shared" si="22"/>
        <v>145.90963026655206</v>
      </c>
      <c r="L26" s="37">
        <f t="shared" si="22"/>
        <v>189.03121238177127</v>
      </c>
      <c r="M26" s="37">
        <f t="shared" si="22"/>
        <v>127.5668959587274</v>
      </c>
      <c r="N26" s="37">
        <f t="shared" si="22"/>
        <v>122.5177128116939</v>
      </c>
      <c r="O26" s="37">
        <f t="shared" si="22"/>
        <v>76.433361994840922</v>
      </c>
      <c r="P26" s="37">
        <f t="shared" si="22"/>
        <v>36.935167669819435</v>
      </c>
      <c r="Q26" s="37">
        <f t="shared" si="22"/>
        <v>38.702579535683576</v>
      </c>
      <c r="R26" s="37">
        <f t="shared" si="22"/>
        <v>47.439552880481514</v>
      </c>
      <c r="S26" s="37">
        <f t="shared" si="22"/>
        <v>12.508856405846947</v>
      </c>
      <c r="T26" s="37">
        <f t="shared" si="22"/>
        <v>45.621324161650897</v>
      </c>
      <c r="U26" s="37">
        <f t="shared" si="22"/>
        <v>12.405245055889939</v>
      </c>
      <c r="V26" s="37">
        <f t="shared" si="22"/>
        <v>6.8286328460877037</v>
      </c>
      <c r="W26" s="37">
        <f t="shared" si="22"/>
        <v>5.6525365434221841</v>
      </c>
      <c r="X26" s="37">
        <f t="shared" ref="X26" si="23">SUM(X27,X33)</f>
        <v>5.1355116079105763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170.19079965606193</v>
      </c>
      <c r="D33" s="29">
        <f t="shared" ref="D33:W33" si="28">SUM(D34:D50)</f>
        <v>168.96027515047291</v>
      </c>
      <c r="E33" s="29">
        <f t="shared" si="28"/>
        <v>153.26646603611351</v>
      </c>
      <c r="F33" s="29">
        <f t="shared" si="28"/>
        <v>233.49243336199481</v>
      </c>
      <c r="G33" s="29">
        <f t="shared" si="28"/>
        <v>159.7637145313843</v>
      </c>
      <c r="H33" s="29">
        <f t="shared" si="28"/>
        <v>203.64909716251074</v>
      </c>
      <c r="I33" s="29">
        <f t="shared" si="28"/>
        <v>188.99759243336197</v>
      </c>
      <c r="J33" s="29">
        <f t="shared" si="28"/>
        <v>132.54660361134992</v>
      </c>
      <c r="K33" s="29">
        <f t="shared" si="28"/>
        <v>145.90963026655206</v>
      </c>
      <c r="L33" s="29">
        <f t="shared" si="28"/>
        <v>189.03121238177127</v>
      </c>
      <c r="M33" s="29">
        <f t="shared" si="28"/>
        <v>127.5668959587274</v>
      </c>
      <c r="N33" s="29">
        <f t="shared" si="28"/>
        <v>122.5177128116939</v>
      </c>
      <c r="O33" s="29">
        <f t="shared" si="28"/>
        <v>76.433361994840922</v>
      </c>
      <c r="P33" s="29">
        <f t="shared" si="28"/>
        <v>36.935167669819435</v>
      </c>
      <c r="Q33" s="29">
        <f t="shared" si="28"/>
        <v>38.702579535683576</v>
      </c>
      <c r="R33" s="29">
        <f t="shared" si="28"/>
        <v>47.439552880481514</v>
      </c>
      <c r="S33" s="29">
        <f t="shared" si="28"/>
        <v>12.508856405846947</v>
      </c>
      <c r="T33" s="29">
        <f t="shared" si="28"/>
        <v>45.621324161650897</v>
      </c>
      <c r="U33" s="29">
        <f t="shared" si="28"/>
        <v>12.405245055889939</v>
      </c>
      <c r="V33" s="29">
        <f t="shared" si="28"/>
        <v>6.8286328460877037</v>
      </c>
      <c r="W33" s="29">
        <f t="shared" si="28"/>
        <v>5.6525365434221841</v>
      </c>
      <c r="X33" s="29">
        <f t="shared" ref="X33" si="29">SUM(X34:X50)</f>
        <v>5.1355116079105763</v>
      </c>
    </row>
    <row r="34" spans="1:24" ht="11.25" customHeight="1" x14ac:dyDescent="0.2">
      <c r="A34" s="41" t="s">
        <v>55</v>
      </c>
      <c r="B34" s="9" t="s">
        <v>56</v>
      </c>
      <c r="C34" s="10">
        <v>9.2805674978503863</v>
      </c>
      <c r="D34" s="10">
        <v>5.8003439380911432</v>
      </c>
      <c r="E34" s="10">
        <v>5.8003439380911432</v>
      </c>
      <c r="F34" s="10">
        <v>6.960447119518486</v>
      </c>
      <c r="G34" s="10">
        <v>4.6403267411865858</v>
      </c>
      <c r="H34" s="10">
        <v>3.480223559759243</v>
      </c>
      <c r="I34" s="10">
        <v>2.3201203783319002</v>
      </c>
      <c r="J34" s="10">
        <v>1.160103181427343</v>
      </c>
      <c r="K34" s="10">
        <v>0</v>
      </c>
      <c r="L34" s="10">
        <v>0</v>
      </c>
      <c r="M34" s="10">
        <v>1.160103181427343</v>
      </c>
      <c r="N34" s="10">
        <v>1.160103181427343</v>
      </c>
      <c r="O34" s="10">
        <v>3.2960447119518479</v>
      </c>
      <c r="P34" s="10">
        <v>2.1974204643164228</v>
      </c>
      <c r="Q34" s="10">
        <v>2.034995700773861</v>
      </c>
      <c r="R34" s="10">
        <v>3.0524505588993982</v>
      </c>
      <c r="S34" s="10">
        <v>3.0524505588993982</v>
      </c>
      <c r="T34" s="10">
        <v>4.6803955288048149</v>
      </c>
      <c r="U34" s="10">
        <v>4.7822012037833188</v>
      </c>
      <c r="V34" s="10">
        <v>1.2209802235597591</v>
      </c>
      <c r="W34" s="10">
        <v>2.9507308684436802</v>
      </c>
      <c r="X34" s="10">
        <v>2.5436801375752358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2.2398968185726571</v>
      </c>
      <c r="E36" s="10">
        <v>0</v>
      </c>
      <c r="F36" s="10">
        <v>0</v>
      </c>
      <c r="G36" s="10">
        <v>1.3439380911435941</v>
      </c>
      <c r="H36" s="10">
        <v>1.1199484092863281</v>
      </c>
      <c r="I36" s="10">
        <v>1.1199484092863281</v>
      </c>
      <c r="J36" s="10">
        <v>1.1199484092863281</v>
      </c>
      <c r="K36" s="10">
        <v>0</v>
      </c>
      <c r="L36" s="10">
        <v>0</v>
      </c>
      <c r="M36" s="10">
        <v>0</v>
      </c>
      <c r="N36" s="10">
        <v>0</v>
      </c>
      <c r="O36" s="10">
        <v>1.1199484092863281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1.0201203783318999</v>
      </c>
      <c r="D43" s="10">
        <v>0</v>
      </c>
      <c r="E43" s="10">
        <v>1.0201203783318999</v>
      </c>
      <c r="F43" s="10">
        <v>4.0804815133276007</v>
      </c>
      <c r="G43" s="10">
        <v>0</v>
      </c>
      <c r="H43" s="10">
        <v>2.0402407566637999</v>
      </c>
      <c r="I43" s="10">
        <v>0</v>
      </c>
      <c r="J43" s="10">
        <v>0</v>
      </c>
      <c r="K43" s="10">
        <v>0.20404127257093721</v>
      </c>
      <c r="L43" s="10">
        <v>0</v>
      </c>
      <c r="M43" s="10">
        <v>0</v>
      </c>
      <c r="N43" s="10">
        <v>0</v>
      </c>
      <c r="O43" s="10">
        <v>0.6120378331900258</v>
      </c>
      <c r="P43" s="10">
        <v>0</v>
      </c>
      <c r="Q43" s="10">
        <v>0</v>
      </c>
      <c r="R43" s="10">
        <v>0</v>
      </c>
      <c r="S43" s="10">
        <v>0</v>
      </c>
      <c r="T43" s="10">
        <v>0.51006018916595008</v>
      </c>
      <c r="U43" s="10">
        <v>0</v>
      </c>
      <c r="V43" s="10">
        <v>0.20404127257093721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159.89011177987965</v>
      </c>
      <c r="D44" s="10">
        <v>160.17962166809974</v>
      </c>
      <c r="E44" s="10">
        <v>145.70558899398108</v>
      </c>
      <c r="F44" s="10">
        <v>220.97067927772997</v>
      </c>
      <c r="G44" s="10">
        <v>153.03903697334474</v>
      </c>
      <c r="H44" s="10">
        <v>196.26827171109198</v>
      </c>
      <c r="I44" s="10">
        <v>185.55752364574374</v>
      </c>
      <c r="J44" s="10">
        <v>130.26655202063625</v>
      </c>
      <c r="K44" s="10">
        <v>145.70558899398111</v>
      </c>
      <c r="L44" s="10">
        <v>189.03121238177127</v>
      </c>
      <c r="M44" s="10">
        <v>126.40679277730005</v>
      </c>
      <c r="N44" s="10">
        <v>120.61719690455718</v>
      </c>
      <c r="O44" s="10">
        <v>71.405331040412719</v>
      </c>
      <c r="P44" s="10">
        <v>34.737747205503013</v>
      </c>
      <c r="Q44" s="10">
        <v>36.667583834909713</v>
      </c>
      <c r="R44" s="10">
        <v>44.38710232158212</v>
      </c>
      <c r="S44" s="10">
        <v>9.4564058469475487</v>
      </c>
      <c r="T44" s="10">
        <v>40.430868443680133</v>
      </c>
      <c r="U44" s="10">
        <v>7.6230438521066208</v>
      </c>
      <c r="V44" s="10">
        <v>5.4036113499570071</v>
      </c>
      <c r="W44" s="10">
        <v>2.701805674978504</v>
      </c>
      <c r="X44" s="10">
        <v>2.59183147033534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0.74041272570937233</v>
      </c>
      <c r="E48" s="10">
        <v>0.74041272570937233</v>
      </c>
      <c r="F48" s="10">
        <v>1.4808254514187451</v>
      </c>
      <c r="G48" s="10">
        <v>0.74041272570937233</v>
      </c>
      <c r="H48" s="10">
        <v>0.74041272570937233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0.74041272570937233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365.62768701633701</v>
      </c>
      <c r="D51" s="37">
        <v>414.37231298366288</v>
      </c>
      <c r="E51" s="37">
        <v>436.30696474634567</v>
      </c>
      <c r="F51" s="37">
        <v>492.77730008598451</v>
      </c>
      <c r="G51" s="37">
        <v>544.60447119518494</v>
      </c>
      <c r="H51" s="37">
        <v>460.61126397248495</v>
      </c>
      <c r="I51" s="37">
        <v>438.99398108340495</v>
      </c>
      <c r="J51" s="37">
        <v>547.46345657781603</v>
      </c>
      <c r="K51" s="37">
        <v>503.50386930352533</v>
      </c>
      <c r="L51" s="37">
        <v>433.66294067067923</v>
      </c>
      <c r="M51" s="37">
        <v>582.99656061908854</v>
      </c>
      <c r="N51" s="37">
        <v>587.79019776440236</v>
      </c>
      <c r="O51" s="37">
        <v>595.6577815993121</v>
      </c>
      <c r="P51" s="37">
        <v>525.81685296646594</v>
      </c>
      <c r="Q51" s="37">
        <v>338.49957007738601</v>
      </c>
      <c r="R51" s="37">
        <v>324.3551160791057</v>
      </c>
      <c r="S51" s="37">
        <v>383.84651762682716</v>
      </c>
      <c r="T51" s="37">
        <v>681.10386930352524</v>
      </c>
      <c r="U51" s="37">
        <v>534.72416165090272</v>
      </c>
      <c r="V51" s="37">
        <v>585.85511607910564</v>
      </c>
      <c r="W51" s="37">
        <v>717.7727429062769</v>
      </c>
      <c r="X51" s="37">
        <v>673.03190025795357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0.26276870163370591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0.93147033533963886</v>
      </c>
      <c r="H52" s="37">
        <f t="shared" si="31"/>
        <v>0.85984522785898532</v>
      </c>
      <c r="I52" s="37">
        <f t="shared" si="31"/>
        <v>1.0748065348237319</v>
      </c>
      <c r="J52" s="37">
        <f t="shared" si="31"/>
        <v>0.57325881341358553</v>
      </c>
      <c r="K52" s="37">
        <f t="shared" si="31"/>
        <v>2.5063628546861567</v>
      </c>
      <c r="L52" s="37">
        <f t="shared" si="31"/>
        <v>2.6773000859845224</v>
      </c>
      <c r="M52" s="37">
        <f t="shared" si="31"/>
        <v>5.6737747205503002</v>
      </c>
      <c r="N52" s="37">
        <f t="shared" si="31"/>
        <v>25.590885640584691</v>
      </c>
      <c r="O52" s="37">
        <f t="shared" si="31"/>
        <v>34.735167669819418</v>
      </c>
      <c r="P52" s="37">
        <f t="shared" si="31"/>
        <v>38.737059329320722</v>
      </c>
      <c r="Q52" s="37">
        <f t="shared" si="31"/>
        <v>41.651332760103173</v>
      </c>
      <c r="R52" s="37">
        <f t="shared" si="31"/>
        <v>79.899570077386073</v>
      </c>
      <c r="S52" s="37">
        <f t="shared" si="31"/>
        <v>127.0657781599312</v>
      </c>
      <c r="T52" s="37">
        <f t="shared" si="31"/>
        <v>156.40051590713671</v>
      </c>
      <c r="U52" s="37">
        <f t="shared" si="31"/>
        <v>232.26552020636279</v>
      </c>
      <c r="V52" s="37">
        <f t="shared" si="31"/>
        <v>287.00025795356828</v>
      </c>
      <c r="W52" s="37">
        <f t="shared" si="31"/>
        <v>300.46061908856404</v>
      </c>
      <c r="X52" s="37">
        <f t="shared" ref="X52" si="32">SUM(X53:X70)</f>
        <v>356.31900257953566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0.26276870163370591</v>
      </c>
      <c r="D59" s="10">
        <v>0</v>
      </c>
      <c r="E59" s="10">
        <v>0</v>
      </c>
      <c r="F59" s="10">
        <v>0</v>
      </c>
      <c r="G59" s="10">
        <v>0.93147033533963886</v>
      </c>
      <c r="H59" s="10">
        <v>0.85984522785898532</v>
      </c>
      <c r="I59" s="10">
        <v>1.0748065348237319</v>
      </c>
      <c r="J59" s="10">
        <v>0.57325881341358553</v>
      </c>
      <c r="K59" s="10">
        <v>0.52545141874462586</v>
      </c>
      <c r="L59" s="10">
        <v>0.69269131556319852</v>
      </c>
      <c r="M59" s="10">
        <v>0.57325881341358553</v>
      </c>
      <c r="N59" s="10">
        <v>19.895872742906274</v>
      </c>
      <c r="O59" s="10">
        <v>24.983319002579528</v>
      </c>
      <c r="P59" s="10">
        <v>27.371711092003441</v>
      </c>
      <c r="Q59" s="10">
        <v>28.422699914015471</v>
      </c>
      <c r="R59" s="10">
        <v>52.283404987102323</v>
      </c>
      <c r="S59" s="10">
        <v>89.089509888220121</v>
      </c>
      <c r="T59" s="10">
        <v>101.38529664660361</v>
      </c>
      <c r="U59" s="10">
        <v>167.2900257953568</v>
      </c>
      <c r="V59" s="10">
        <v>214.58392089423899</v>
      </c>
      <c r="W59" s="10">
        <v>227.48159931212379</v>
      </c>
      <c r="X59" s="10">
        <v>267.20885640584692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1.980911435941531</v>
      </c>
      <c r="L61" s="10">
        <v>1.984608770421324</v>
      </c>
      <c r="M61" s="10">
        <v>5.1005159071367148</v>
      </c>
      <c r="N61" s="10">
        <v>5.695012897678418</v>
      </c>
      <c r="O61" s="10">
        <v>9.7518486672398943</v>
      </c>
      <c r="P61" s="10">
        <v>11.365348237317281</v>
      </c>
      <c r="Q61" s="10">
        <v>13.228632846087706</v>
      </c>
      <c r="R61" s="10">
        <v>27.616165090283744</v>
      </c>
      <c r="S61" s="10">
        <v>37.976268271711078</v>
      </c>
      <c r="T61" s="10">
        <v>55.015219260533094</v>
      </c>
      <c r="U61" s="10">
        <v>64.975494411006011</v>
      </c>
      <c r="V61" s="10">
        <v>72.416337059329322</v>
      </c>
      <c r="W61" s="10">
        <v>72.979019776440239</v>
      </c>
      <c r="X61" s="10">
        <v>89.110146173688733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83.592261392949268</v>
      </c>
      <c r="D2" s="31">
        <f t="shared" ref="D2:W2" si="1">SUM(D3,D17,D22,D25,D26,D51,D52,D71,D74,D75,D76)</f>
        <v>98.654342218400672</v>
      </c>
      <c r="E2" s="31">
        <f t="shared" si="1"/>
        <v>94.407222699914001</v>
      </c>
      <c r="F2" s="31">
        <f t="shared" si="1"/>
        <v>98.314703353396368</v>
      </c>
      <c r="G2" s="31">
        <f t="shared" si="1"/>
        <v>97.590283748925174</v>
      </c>
      <c r="H2" s="31">
        <f t="shared" si="1"/>
        <v>103.91625107480652</v>
      </c>
      <c r="I2" s="31">
        <f t="shared" si="1"/>
        <v>89.425021496130697</v>
      </c>
      <c r="J2" s="31">
        <f t="shared" si="1"/>
        <v>87.287188306104895</v>
      </c>
      <c r="K2" s="31">
        <f t="shared" si="1"/>
        <v>85.716423043852103</v>
      </c>
      <c r="L2" s="31">
        <f t="shared" si="1"/>
        <v>85.176784178847811</v>
      </c>
      <c r="M2" s="31">
        <f t="shared" si="1"/>
        <v>97.543422184006886</v>
      </c>
      <c r="N2" s="31">
        <f t="shared" si="1"/>
        <v>90.280481513327601</v>
      </c>
      <c r="O2" s="31">
        <f t="shared" si="1"/>
        <v>78.881255374032662</v>
      </c>
      <c r="P2" s="31">
        <f t="shared" si="1"/>
        <v>78.660103181427331</v>
      </c>
      <c r="Q2" s="31">
        <f t="shared" si="1"/>
        <v>65.134049871023208</v>
      </c>
      <c r="R2" s="31">
        <f t="shared" si="1"/>
        <v>67.763972484952717</v>
      </c>
      <c r="S2" s="31">
        <f t="shared" si="1"/>
        <v>67.043680137575237</v>
      </c>
      <c r="T2" s="31">
        <f t="shared" si="1"/>
        <v>52.282889079965599</v>
      </c>
      <c r="U2" s="31">
        <f t="shared" si="1"/>
        <v>49.94720550300945</v>
      </c>
      <c r="V2" s="31">
        <f t="shared" si="1"/>
        <v>47.103869303525357</v>
      </c>
      <c r="W2" s="31">
        <f t="shared" si="1"/>
        <v>47.62201203783318</v>
      </c>
      <c r="X2" s="31">
        <f t="shared" ref="X2" si="2">SUM(X3,X17,X22,X25,X26,X51,X52,X71,X74,X75,X76)</f>
        <v>49.407222699914016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0.51590713671539123</v>
      </c>
      <c r="D17" s="37">
        <f t="shared" ref="D17:W17" si="16">SUM(D18:D21)</f>
        <v>0.64488392089423896</v>
      </c>
      <c r="E17" s="37">
        <f t="shared" si="16"/>
        <v>0.68787618228718828</v>
      </c>
      <c r="F17" s="37">
        <f t="shared" si="16"/>
        <v>0.70937231298366288</v>
      </c>
      <c r="G17" s="37">
        <f t="shared" si="16"/>
        <v>0.68787618228718828</v>
      </c>
      <c r="H17" s="37">
        <f t="shared" si="16"/>
        <v>0.90283748925193463</v>
      </c>
      <c r="I17" s="37">
        <f t="shared" si="16"/>
        <v>1.268271711092003</v>
      </c>
      <c r="J17" s="37">
        <f t="shared" si="16"/>
        <v>1.0748065348237319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0.51590713671539123</v>
      </c>
      <c r="D18" s="10">
        <v>0.64488392089423896</v>
      </c>
      <c r="E18" s="10">
        <v>0.68787618228718828</v>
      </c>
      <c r="F18" s="10">
        <v>0.70937231298366288</v>
      </c>
      <c r="G18" s="10">
        <v>0.68787618228718828</v>
      </c>
      <c r="H18" s="10">
        <v>0.90283748925193463</v>
      </c>
      <c r="I18" s="10">
        <v>1.268271711092003</v>
      </c>
      <c r="J18" s="10">
        <v>1.0748065348237319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39.783147033533957</v>
      </c>
      <c r="D26" s="37">
        <f t="shared" ref="D26:W26" si="22">SUM(D27,D33)</f>
        <v>40.748065348237311</v>
      </c>
      <c r="E26" s="37">
        <f t="shared" si="22"/>
        <v>38.818228718830611</v>
      </c>
      <c r="F26" s="37">
        <f t="shared" si="22"/>
        <v>40.748065348237311</v>
      </c>
      <c r="G26" s="37">
        <f t="shared" si="22"/>
        <v>44.387360275150463</v>
      </c>
      <c r="H26" s="37">
        <f t="shared" si="22"/>
        <v>44.773344797936367</v>
      </c>
      <c r="I26" s="37">
        <f t="shared" si="22"/>
        <v>37.425881341358554</v>
      </c>
      <c r="J26" s="37">
        <f t="shared" si="22"/>
        <v>32.063628546861558</v>
      </c>
      <c r="K26" s="37">
        <f t="shared" si="22"/>
        <v>25.011349957007738</v>
      </c>
      <c r="L26" s="37">
        <f t="shared" si="22"/>
        <v>24.923129836629411</v>
      </c>
      <c r="M26" s="37">
        <f t="shared" si="22"/>
        <v>27.294067067927777</v>
      </c>
      <c r="N26" s="37">
        <f t="shared" si="22"/>
        <v>28.565090283748923</v>
      </c>
      <c r="O26" s="37">
        <f t="shared" si="22"/>
        <v>16.671453138435076</v>
      </c>
      <c r="P26" s="37">
        <f t="shared" si="22"/>
        <v>8.9051590713671533</v>
      </c>
      <c r="Q26" s="37">
        <f t="shared" si="22"/>
        <v>5.9552020636285459</v>
      </c>
      <c r="R26" s="37">
        <f t="shared" si="22"/>
        <v>7.9402407566638011</v>
      </c>
      <c r="S26" s="37">
        <f t="shared" si="22"/>
        <v>7.9402407566638011</v>
      </c>
      <c r="T26" s="37">
        <f t="shared" si="22"/>
        <v>6.7932932072226988</v>
      </c>
      <c r="U26" s="37">
        <f t="shared" si="22"/>
        <v>5.3706792777300079</v>
      </c>
      <c r="V26" s="37">
        <f t="shared" si="22"/>
        <v>4.1796216680997418</v>
      </c>
      <c r="W26" s="37">
        <f t="shared" si="22"/>
        <v>3.0961306964746349</v>
      </c>
      <c r="X26" s="37">
        <f t="shared" ref="X26" si="23">SUM(X27,X33)</f>
        <v>4.0503869303525368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39.783147033533957</v>
      </c>
      <c r="D33" s="29">
        <f t="shared" ref="D33:W33" si="28">SUM(D34:D50)</f>
        <v>40.748065348237311</v>
      </c>
      <c r="E33" s="29">
        <f t="shared" si="28"/>
        <v>38.818228718830611</v>
      </c>
      <c r="F33" s="29">
        <f t="shared" si="28"/>
        <v>40.748065348237311</v>
      </c>
      <c r="G33" s="29">
        <f t="shared" si="28"/>
        <v>44.387360275150463</v>
      </c>
      <c r="H33" s="29">
        <f t="shared" si="28"/>
        <v>44.773344797936367</v>
      </c>
      <c r="I33" s="29">
        <f t="shared" si="28"/>
        <v>37.425881341358554</v>
      </c>
      <c r="J33" s="29">
        <f t="shared" si="28"/>
        <v>32.063628546861558</v>
      </c>
      <c r="K33" s="29">
        <f t="shared" si="28"/>
        <v>25.011349957007738</v>
      </c>
      <c r="L33" s="29">
        <f t="shared" si="28"/>
        <v>24.923129836629411</v>
      </c>
      <c r="M33" s="29">
        <f t="shared" si="28"/>
        <v>27.294067067927777</v>
      </c>
      <c r="N33" s="29">
        <f t="shared" si="28"/>
        <v>28.565090283748923</v>
      </c>
      <c r="O33" s="29">
        <f t="shared" si="28"/>
        <v>16.671453138435076</v>
      </c>
      <c r="P33" s="29">
        <f t="shared" si="28"/>
        <v>8.9051590713671533</v>
      </c>
      <c r="Q33" s="29">
        <f t="shared" si="28"/>
        <v>5.9552020636285459</v>
      </c>
      <c r="R33" s="29">
        <f t="shared" si="28"/>
        <v>7.9402407566638011</v>
      </c>
      <c r="S33" s="29">
        <f t="shared" si="28"/>
        <v>7.9402407566638011</v>
      </c>
      <c r="T33" s="29">
        <f t="shared" si="28"/>
        <v>6.7932932072226988</v>
      </c>
      <c r="U33" s="29">
        <f t="shared" si="28"/>
        <v>5.3706792777300079</v>
      </c>
      <c r="V33" s="29">
        <f t="shared" si="28"/>
        <v>4.1796216680997418</v>
      </c>
      <c r="W33" s="29">
        <f t="shared" si="28"/>
        <v>3.0961306964746349</v>
      </c>
      <c r="X33" s="29">
        <f t="shared" ref="X33" si="29">SUM(X34:X50)</f>
        <v>4.0503869303525368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4.0804815133276007</v>
      </c>
      <c r="D43" s="10">
        <v>4.0804815133276007</v>
      </c>
      <c r="E43" s="10">
        <v>4.0804815133276007</v>
      </c>
      <c r="F43" s="10">
        <v>4.0804815133276007</v>
      </c>
      <c r="G43" s="10">
        <v>7.1407566638005164</v>
      </c>
      <c r="H43" s="10">
        <v>7.1407566638005164</v>
      </c>
      <c r="I43" s="10">
        <v>5.1005159071367157</v>
      </c>
      <c r="J43" s="10">
        <v>4.0804815133276007</v>
      </c>
      <c r="K43" s="10">
        <v>5.7126397248495273</v>
      </c>
      <c r="L43" s="10">
        <v>4.0804815133276007</v>
      </c>
      <c r="M43" s="10">
        <v>5.1005159071367157</v>
      </c>
      <c r="N43" s="10">
        <v>5.4066208082545133</v>
      </c>
      <c r="O43" s="10">
        <v>3.1623387790197759</v>
      </c>
      <c r="P43" s="10">
        <v>4.0804815133276007</v>
      </c>
      <c r="Q43" s="10">
        <v>3.0603611349956998</v>
      </c>
      <c r="R43" s="10">
        <v>4.0804815133276007</v>
      </c>
      <c r="S43" s="10">
        <v>4.0804815133276007</v>
      </c>
      <c r="T43" s="10">
        <v>4.2844368013757519</v>
      </c>
      <c r="U43" s="10">
        <v>2.9582975064488388</v>
      </c>
      <c r="V43" s="10">
        <v>2.346259673258813</v>
      </c>
      <c r="W43" s="10">
        <v>1.9381771281169391</v>
      </c>
      <c r="X43" s="10">
        <v>3.5704213241616509</v>
      </c>
    </row>
    <row r="44" spans="1:24" ht="11.25" customHeight="1" x14ac:dyDescent="0.2">
      <c r="A44" s="41" t="s">
        <v>75</v>
      </c>
      <c r="B44" s="9" t="s">
        <v>76</v>
      </c>
      <c r="C44" s="10">
        <v>35.702665520206359</v>
      </c>
      <c r="D44" s="10">
        <v>36.667583834909713</v>
      </c>
      <c r="E44" s="10">
        <v>34.737747205503013</v>
      </c>
      <c r="F44" s="10">
        <v>36.667583834909713</v>
      </c>
      <c r="G44" s="10">
        <v>37.246603611349947</v>
      </c>
      <c r="H44" s="10">
        <v>37.632588134135851</v>
      </c>
      <c r="I44" s="10">
        <v>32.325365434221837</v>
      </c>
      <c r="J44" s="10">
        <v>27.98314703353396</v>
      </c>
      <c r="K44" s="10">
        <v>19.298710232158211</v>
      </c>
      <c r="L44" s="10">
        <v>20.842648323301809</v>
      </c>
      <c r="M44" s="10">
        <v>22.19355116079106</v>
      </c>
      <c r="N44" s="10">
        <v>23.15846947549441</v>
      </c>
      <c r="O44" s="10">
        <v>13.5091143594153</v>
      </c>
      <c r="P44" s="10">
        <v>4.8246775580395527</v>
      </c>
      <c r="Q44" s="10">
        <v>2.894840928632846</v>
      </c>
      <c r="R44" s="10">
        <v>3.8597592433362</v>
      </c>
      <c r="S44" s="10">
        <v>3.8597592433362</v>
      </c>
      <c r="T44" s="10">
        <v>2.5088564058469469</v>
      </c>
      <c r="U44" s="10">
        <v>2.412381771281169</v>
      </c>
      <c r="V44" s="10">
        <v>1.833361994840929</v>
      </c>
      <c r="W44" s="10">
        <v>1.157953568357696</v>
      </c>
      <c r="X44" s="10">
        <v>0.47996560619088557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43.293207222699913</v>
      </c>
      <c r="D51" s="37">
        <v>57.26139294926913</v>
      </c>
      <c r="E51" s="37">
        <v>54.901117798796207</v>
      </c>
      <c r="F51" s="37">
        <v>56.857265692175403</v>
      </c>
      <c r="G51" s="37">
        <v>52.515047291487527</v>
      </c>
      <c r="H51" s="37">
        <v>58.240068787618227</v>
      </c>
      <c r="I51" s="37">
        <v>50.730868443680137</v>
      </c>
      <c r="J51" s="37">
        <v>54.1487532244196</v>
      </c>
      <c r="K51" s="37">
        <v>60.705073086844372</v>
      </c>
      <c r="L51" s="37">
        <v>60.253654342218397</v>
      </c>
      <c r="M51" s="37">
        <v>70.249355116079101</v>
      </c>
      <c r="N51" s="37">
        <v>61.715391229578671</v>
      </c>
      <c r="O51" s="37">
        <v>62.209802235597593</v>
      </c>
      <c r="P51" s="37">
        <v>69.75494411006018</v>
      </c>
      <c r="Q51" s="37">
        <v>59.178847807394668</v>
      </c>
      <c r="R51" s="37">
        <v>59.823731728288912</v>
      </c>
      <c r="S51" s="37">
        <v>59.031814273430783</v>
      </c>
      <c r="T51" s="37">
        <v>45.417970765262247</v>
      </c>
      <c r="U51" s="37">
        <v>44.512037833190021</v>
      </c>
      <c r="V51" s="37">
        <v>42.857351676698187</v>
      </c>
      <c r="W51" s="37">
        <v>44.014789337919169</v>
      </c>
      <c r="X51" s="37">
        <v>44.807480653482372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7.1625107480653469E-2</v>
      </c>
      <c r="T52" s="37">
        <f t="shared" si="31"/>
        <v>7.1625107480653469E-2</v>
      </c>
      <c r="U52" s="37">
        <f t="shared" si="31"/>
        <v>6.4488392089423904E-2</v>
      </c>
      <c r="V52" s="37">
        <f t="shared" si="31"/>
        <v>6.6895958727429067E-2</v>
      </c>
      <c r="W52" s="37">
        <f t="shared" si="31"/>
        <v>0.51109200343938088</v>
      </c>
      <c r="X52" s="37">
        <f t="shared" ref="X52" si="32">SUM(X53:X70)</f>
        <v>0.5493551160791057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7.1625107480653469E-2</v>
      </c>
      <c r="T59" s="10">
        <v>7.1625107480653469E-2</v>
      </c>
      <c r="U59" s="10">
        <v>6.4488392089423904E-2</v>
      </c>
      <c r="V59" s="10">
        <v>6.6895958727429067E-2</v>
      </c>
      <c r="W59" s="10">
        <v>0.51109200343938088</v>
      </c>
      <c r="X59" s="10">
        <v>0.5493551160791057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2.2355975924333622</v>
      </c>
      <c r="D2" s="31">
        <f t="shared" si="0"/>
        <v>4.6431642304385203</v>
      </c>
      <c r="E2" s="31">
        <f t="shared" si="0"/>
        <v>8.16852966466036</v>
      </c>
      <c r="F2" s="31">
        <f t="shared" si="0"/>
        <v>7.3946689595872739</v>
      </c>
      <c r="G2" s="31">
        <f t="shared" si="0"/>
        <v>11.4359415305245</v>
      </c>
      <c r="H2" s="31">
        <f t="shared" si="0"/>
        <v>12.81169389509888</v>
      </c>
      <c r="I2" s="31">
        <f t="shared" si="0"/>
        <v>15.219260533104039</v>
      </c>
      <c r="J2" s="31">
        <f t="shared" si="0"/>
        <v>20.120378331900259</v>
      </c>
      <c r="K2" s="31">
        <f t="shared" si="0"/>
        <v>13.585554600171969</v>
      </c>
      <c r="L2" s="31">
        <f t="shared" si="0"/>
        <v>10.40412725709372</v>
      </c>
      <c r="M2" s="31">
        <f t="shared" si="0"/>
        <v>13.06964746345658</v>
      </c>
      <c r="N2" s="31">
        <f t="shared" si="0"/>
        <v>15.82115219260533</v>
      </c>
      <c r="O2" s="31">
        <f t="shared" si="0"/>
        <v>19.86242476354256</v>
      </c>
      <c r="P2" s="31">
        <f t="shared" si="0"/>
        <v>12.89767841788478</v>
      </c>
      <c r="Q2" s="31">
        <f t="shared" si="0"/>
        <v>14.445399828030951</v>
      </c>
      <c r="R2" s="31">
        <f t="shared" si="0"/>
        <v>20.292347377472051</v>
      </c>
      <c r="S2" s="31">
        <f t="shared" si="0"/>
        <v>25.279449699054169</v>
      </c>
      <c r="T2" s="31">
        <f t="shared" si="0"/>
        <v>24.608770421324159</v>
      </c>
      <c r="U2" s="31">
        <f t="shared" si="0"/>
        <v>10.31814273430782</v>
      </c>
      <c r="V2" s="31">
        <f t="shared" si="0"/>
        <v>13.07824591573517</v>
      </c>
      <c r="W2" s="31">
        <f t="shared" si="0"/>
        <v>18.177128116938949</v>
      </c>
      <c r="X2" s="31">
        <f t="shared" ref="X2" si="1">SUM(X3,X17,X22,X25,X26,X51,X52,X71,X74,X75,X76)</f>
        <v>12.407566638005161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2.2355975924333622</v>
      </c>
      <c r="D76" s="40">
        <v>4.6431642304385203</v>
      </c>
      <c r="E76" s="40">
        <v>8.16852966466036</v>
      </c>
      <c r="F76" s="40">
        <v>7.3946689595872739</v>
      </c>
      <c r="G76" s="40">
        <v>11.4359415305245</v>
      </c>
      <c r="H76" s="40">
        <v>12.81169389509888</v>
      </c>
      <c r="I76" s="40">
        <v>15.219260533104039</v>
      </c>
      <c r="J76" s="40">
        <v>20.120378331900259</v>
      </c>
      <c r="K76" s="40">
        <v>13.585554600171969</v>
      </c>
      <c r="L76" s="40">
        <v>10.40412725709372</v>
      </c>
      <c r="M76" s="40">
        <v>13.06964746345658</v>
      </c>
      <c r="N76" s="40">
        <v>15.82115219260533</v>
      </c>
      <c r="O76" s="40">
        <v>19.86242476354256</v>
      </c>
      <c r="P76" s="40">
        <v>12.89767841788478</v>
      </c>
      <c r="Q76" s="40">
        <v>14.445399828030951</v>
      </c>
      <c r="R76" s="40">
        <v>20.292347377472051</v>
      </c>
      <c r="S76" s="40">
        <v>25.279449699054169</v>
      </c>
      <c r="T76" s="40">
        <v>24.608770421324159</v>
      </c>
      <c r="U76" s="40">
        <v>10.31814273430782</v>
      </c>
      <c r="V76" s="40">
        <v>13.07824591573517</v>
      </c>
      <c r="W76" s="40">
        <v>18.177128116938949</v>
      </c>
      <c r="X76" s="40">
        <v>12.407566638005161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12.31943250214961</v>
      </c>
      <c r="D2" s="31">
        <f t="shared" si="0"/>
        <v>12.31943250214961</v>
      </c>
      <c r="E2" s="31">
        <f t="shared" si="0"/>
        <v>14.783319002579541</v>
      </c>
      <c r="F2" s="31">
        <f t="shared" si="0"/>
        <v>14.55932932072227</v>
      </c>
      <c r="G2" s="31">
        <f t="shared" si="0"/>
        <v>12.43147033533964</v>
      </c>
      <c r="H2" s="31">
        <f t="shared" si="0"/>
        <v>13.43938091143594</v>
      </c>
      <c r="I2" s="31">
        <f t="shared" si="0"/>
        <v>13.43938091143594</v>
      </c>
      <c r="J2" s="31">
        <f t="shared" si="0"/>
        <v>10.07953568357695</v>
      </c>
      <c r="K2" s="31">
        <f t="shared" si="0"/>
        <v>5.5997420464316416</v>
      </c>
      <c r="L2" s="31">
        <f t="shared" si="0"/>
        <v>5.2493551160791068</v>
      </c>
      <c r="M2" s="31">
        <f t="shared" si="0"/>
        <v>4.2992261392949267</v>
      </c>
      <c r="N2" s="31">
        <f t="shared" si="0"/>
        <v>3.1599312123817711</v>
      </c>
      <c r="O2" s="31">
        <f t="shared" si="0"/>
        <v>2.36457437661221</v>
      </c>
      <c r="P2" s="31">
        <f t="shared" si="0"/>
        <v>1.6981943250214959</v>
      </c>
      <c r="Q2" s="31">
        <f t="shared" si="0"/>
        <v>0.90283748925193463</v>
      </c>
      <c r="R2" s="31">
        <f t="shared" si="0"/>
        <v>0.25795356835769562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12.31943250214961</v>
      </c>
      <c r="D26" s="37">
        <f t="shared" si="14"/>
        <v>12.31943250214961</v>
      </c>
      <c r="E26" s="37">
        <f t="shared" si="14"/>
        <v>14.783319002579541</v>
      </c>
      <c r="F26" s="37">
        <f t="shared" si="14"/>
        <v>14.55932932072227</v>
      </c>
      <c r="G26" s="37">
        <f t="shared" si="14"/>
        <v>12.43147033533964</v>
      </c>
      <c r="H26" s="37">
        <f t="shared" si="14"/>
        <v>13.43938091143594</v>
      </c>
      <c r="I26" s="37">
        <f t="shared" si="14"/>
        <v>13.43938091143594</v>
      </c>
      <c r="J26" s="37">
        <f t="shared" si="14"/>
        <v>10.07953568357695</v>
      </c>
      <c r="K26" s="37">
        <f t="shared" si="14"/>
        <v>5.5997420464316416</v>
      </c>
      <c r="L26" s="37">
        <f t="shared" si="14"/>
        <v>2.2398968185726571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12.31943250214961</v>
      </c>
      <c r="D33" s="29">
        <f t="shared" si="18"/>
        <v>12.31943250214961</v>
      </c>
      <c r="E33" s="29">
        <f t="shared" si="18"/>
        <v>14.783319002579541</v>
      </c>
      <c r="F33" s="29">
        <f t="shared" si="18"/>
        <v>14.55932932072227</v>
      </c>
      <c r="G33" s="29">
        <f t="shared" si="18"/>
        <v>12.43147033533964</v>
      </c>
      <c r="H33" s="29">
        <f t="shared" si="18"/>
        <v>13.43938091143594</v>
      </c>
      <c r="I33" s="29">
        <f t="shared" si="18"/>
        <v>13.43938091143594</v>
      </c>
      <c r="J33" s="29">
        <f t="shared" si="18"/>
        <v>10.07953568357695</v>
      </c>
      <c r="K33" s="29">
        <f t="shared" si="18"/>
        <v>5.5997420464316416</v>
      </c>
      <c r="L33" s="29">
        <f t="shared" si="18"/>
        <v>2.2398968185726571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12.31943250214961</v>
      </c>
      <c r="D36" s="10">
        <v>12.31943250214961</v>
      </c>
      <c r="E36" s="10">
        <v>14.783319002579541</v>
      </c>
      <c r="F36" s="10">
        <v>14.55932932072227</v>
      </c>
      <c r="G36" s="10">
        <v>12.43147033533964</v>
      </c>
      <c r="H36" s="10">
        <v>13.43938091143594</v>
      </c>
      <c r="I36" s="10">
        <v>13.43938091143594</v>
      </c>
      <c r="J36" s="10">
        <v>10.07953568357695</v>
      </c>
      <c r="K36" s="10">
        <v>5.5997420464316416</v>
      </c>
      <c r="L36" s="10">
        <v>2.2398968185726571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3.0094582975064492</v>
      </c>
      <c r="M51" s="37">
        <v>4.2992261392949267</v>
      </c>
      <c r="N51" s="37">
        <v>3.1599312123817711</v>
      </c>
      <c r="O51" s="37">
        <v>2.36457437661221</v>
      </c>
      <c r="P51" s="37">
        <v>1.6981943250214959</v>
      </c>
      <c r="Q51" s="37">
        <v>0.90283748925193463</v>
      </c>
      <c r="R51" s="37">
        <v>0.25795356835769562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5766.1890799656057</v>
      </c>
      <c r="D2" s="31">
        <f t="shared" si="0"/>
        <v>5412.9167669819435</v>
      </c>
      <c r="E2" s="31">
        <f t="shared" si="0"/>
        <v>5567.5604471195174</v>
      </c>
      <c r="F2" s="31">
        <f t="shared" si="0"/>
        <v>5836.9358555460021</v>
      </c>
      <c r="G2" s="31">
        <f t="shared" si="0"/>
        <v>5825.262338779019</v>
      </c>
      <c r="H2" s="31">
        <f t="shared" si="0"/>
        <v>5630.0638005159062</v>
      </c>
      <c r="I2" s="31">
        <f t="shared" si="0"/>
        <v>5292.2266552020628</v>
      </c>
      <c r="J2" s="31">
        <f t="shared" si="0"/>
        <v>5698.6429922613934</v>
      </c>
      <c r="K2" s="31">
        <f t="shared" si="0"/>
        <v>4876.258899398109</v>
      </c>
      <c r="L2" s="31">
        <f t="shared" si="0"/>
        <v>5182.5050730868434</v>
      </c>
      <c r="M2" s="31">
        <f t="shared" si="0"/>
        <v>4569.7035253654331</v>
      </c>
      <c r="N2" s="31">
        <f t="shared" si="0"/>
        <v>3874.2340498710232</v>
      </c>
      <c r="O2" s="31">
        <f t="shared" si="0"/>
        <v>3915.6460017196905</v>
      </c>
      <c r="P2" s="31">
        <f t="shared" si="0"/>
        <v>3556.4636285468614</v>
      </c>
      <c r="Q2" s="31">
        <f t="shared" si="0"/>
        <v>3128.8142734307821</v>
      </c>
      <c r="R2" s="31">
        <f t="shared" si="0"/>
        <v>3541.8758383490967</v>
      </c>
      <c r="S2" s="31">
        <f t="shared" si="0"/>
        <v>3943.4994840928639</v>
      </c>
      <c r="T2" s="31">
        <f t="shared" si="0"/>
        <v>4132.5357695614784</v>
      </c>
      <c r="U2" s="31">
        <f t="shared" si="0"/>
        <v>4154.6140154772138</v>
      </c>
      <c r="V2" s="31">
        <f t="shared" si="0"/>
        <v>3090.2916595012898</v>
      </c>
      <c r="W2" s="31">
        <f t="shared" si="0"/>
        <v>2790.0928632846085</v>
      </c>
      <c r="X2" s="31">
        <f t="shared" ref="X2" si="1">SUM(X3,X17,X22,X25,X26,X51,X52,X71,X74,X75,X76)</f>
        <v>2621.9285468615649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5766.1890799656057</v>
      </c>
      <c r="D26" s="37">
        <f t="shared" si="14"/>
        <v>5412.9167669819435</v>
      </c>
      <c r="E26" s="37">
        <f t="shared" si="14"/>
        <v>5567.5604471195174</v>
      </c>
      <c r="F26" s="37">
        <f t="shared" si="14"/>
        <v>5836.9358555460021</v>
      </c>
      <c r="G26" s="37">
        <f t="shared" si="14"/>
        <v>5825.262338779019</v>
      </c>
      <c r="H26" s="37">
        <f t="shared" si="14"/>
        <v>5630.0638005159062</v>
      </c>
      <c r="I26" s="37">
        <f t="shared" si="14"/>
        <v>5292.2266552020628</v>
      </c>
      <c r="J26" s="37">
        <f t="shared" si="14"/>
        <v>5698.6429922613934</v>
      </c>
      <c r="K26" s="37">
        <f t="shared" si="14"/>
        <v>4876.258899398109</v>
      </c>
      <c r="L26" s="37">
        <f t="shared" si="14"/>
        <v>5182.5050730868434</v>
      </c>
      <c r="M26" s="37">
        <f t="shared" si="14"/>
        <v>4569.7035253654331</v>
      </c>
      <c r="N26" s="37">
        <f t="shared" si="14"/>
        <v>3874.2340498710232</v>
      </c>
      <c r="O26" s="37">
        <f t="shared" si="14"/>
        <v>3915.6460017196905</v>
      </c>
      <c r="P26" s="37">
        <f t="shared" si="14"/>
        <v>3556.4636285468614</v>
      </c>
      <c r="Q26" s="37">
        <f t="shared" si="14"/>
        <v>3128.8142734307821</v>
      </c>
      <c r="R26" s="37">
        <f t="shared" si="14"/>
        <v>3541.8758383490967</v>
      </c>
      <c r="S26" s="37">
        <f t="shared" si="14"/>
        <v>3943.4994840928639</v>
      </c>
      <c r="T26" s="37">
        <f t="shared" si="14"/>
        <v>4132.5357695614784</v>
      </c>
      <c r="U26" s="37">
        <f t="shared" si="14"/>
        <v>4154.6140154772138</v>
      </c>
      <c r="V26" s="37">
        <f t="shared" si="14"/>
        <v>3090.2916595012898</v>
      </c>
      <c r="W26" s="37">
        <f t="shared" si="14"/>
        <v>2790.0928632846085</v>
      </c>
      <c r="X26" s="37">
        <f t="shared" ref="X26" si="15">SUM(X27,X33)</f>
        <v>2621.9285468615649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5766.1890799656057</v>
      </c>
      <c r="D27" s="29">
        <f t="shared" si="16"/>
        <v>5412.9167669819435</v>
      </c>
      <c r="E27" s="29">
        <f t="shared" si="16"/>
        <v>5567.5604471195174</v>
      </c>
      <c r="F27" s="29">
        <f t="shared" si="16"/>
        <v>5836.9358555460021</v>
      </c>
      <c r="G27" s="29">
        <f t="shared" si="16"/>
        <v>5825.262338779019</v>
      </c>
      <c r="H27" s="29">
        <f t="shared" si="16"/>
        <v>5630.0638005159062</v>
      </c>
      <c r="I27" s="29">
        <f t="shared" si="16"/>
        <v>5292.2266552020628</v>
      </c>
      <c r="J27" s="29">
        <f t="shared" si="16"/>
        <v>5698.6429922613934</v>
      </c>
      <c r="K27" s="29">
        <f t="shared" si="16"/>
        <v>4876.258899398109</v>
      </c>
      <c r="L27" s="29">
        <f t="shared" si="16"/>
        <v>5182.5050730868434</v>
      </c>
      <c r="M27" s="29">
        <f t="shared" si="16"/>
        <v>4569.7035253654331</v>
      </c>
      <c r="N27" s="29">
        <f t="shared" si="16"/>
        <v>3874.2340498710232</v>
      </c>
      <c r="O27" s="29">
        <f t="shared" si="16"/>
        <v>3915.6460017196905</v>
      </c>
      <c r="P27" s="29">
        <f t="shared" si="16"/>
        <v>3556.4636285468614</v>
      </c>
      <c r="Q27" s="29">
        <f t="shared" si="16"/>
        <v>3128.8142734307821</v>
      </c>
      <c r="R27" s="29">
        <f t="shared" si="16"/>
        <v>3541.8758383490967</v>
      </c>
      <c r="S27" s="29">
        <f t="shared" si="16"/>
        <v>3943.4994840928639</v>
      </c>
      <c r="T27" s="29">
        <f t="shared" si="16"/>
        <v>4132.5357695614784</v>
      </c>
      <c r="U27" s="29">
        <f t="shared" si="16"/>
        <v>4154.6140154772138</v>
      </c>
      <c r="V27" s="29">
        <f t="shared" si="16"/>
        <v>3090.2916595012898</v>
      </c>
      <c r="W27" s="29">
        <f t="shared" si="16"/>
        <v>2790.0928632846085</v>
      </c>
      <c r="X27" s="29">
        <f t="shared" ref="X27" si="17">SUM(X28:X32)</f>
        <v>2621.9285468615649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5228.604213241616</v>
      </c>
      <c r="D28" s="10">
        <f>TI_RPI_RI_E!D28+TI_RPI_BPI_E!D28+TI_RPI_PT_E!D28+TI_RPI_IT_E!D28+TI_RPI_DU_E!D28+TI_RPI_PII_E!D28</f>
        <v>4893.3982803095441</v>
      </c>
      <c r="E28" s="10">
        <f>TI_RPI_RI_E!E28+TI_RPI_BPI_E!E28+TI_RPI_PT_E!E28+TI_RPI_IT_E!E28+TI_RPI_DU_E!E28+TI_RPI_PII_E!E28</f>
        <v>4891.3729148753218</v>
      </c>
      <c r="F28" s="10">
        <f>TI_RPI_RI_E!F28+TI_RPI_BPI_E!F28+TI_RPI_PT_E!F28+TI_RPI_IT_E!F28+TI_RPI_DU_E!F28+TI_RPI_PII_E!F28</f>
        <v>4928.8429922613932</v>
      </c>
      <c r="G28" s="10">
        <f>TI_RPI_RI_E!G28+TI_RPI_BPI_E!G28+TI_RPI_PT_E!G28+TI_RPI_IT_E!G28+TI_RPI_DU_E!G28+TI_RPI_PII_E!G28</f>
        <v>5143.5368013757516</v>
      </c>
      <c r="H28" s="10">
        <f>TI_RPI_RI_E!H28+TI_RPI_BPI_E!H28+TI_RPI_PT_E!H28+TI_RPI_IT_E!H28+TI_RPI_DU_E!H28+TI_RPI_PII_E!H28</f>
        <v>4936.9447119518481</v>
      </c>
      <c r="I28" s="10">
        <f>TI_RPI_RI_E!I28+TI_RPI_BPI_E!I28+TI_RPI_PT_E!I28+TI_RPI_IT_E!I28+TI_RPI_DU_E!I28+TI_RPI_PII_E!I28</f>
        <v>4688.8315563198621</v>
      </c>
      <c r="J28" s="10">
        <f>TI_RPI_RI_E!J28+TI_RPI_BPI_E!J28+TI_RPI_PT_E!J28+TI_RPI_IT_E!J28+TI_RPI_DU_E!J28+TI_RPI_PII_E!J28</f>
        <v>5017.9612209802244</v>
      </c>
      <c r="K28" s="10">
        <f>TI_RPI_RI_E!K28+TI_RPI_BPI_E!K28+TI_RPI_PT_E!K28+TI_RPI_IT_E!K28+TI_RPI_DU_E!K28+TI_RPI_PII_E!K28</f>
        <v>4359.7018916595007</v>
      </c>
      <c r="L28" s="10">
        <f>TI_RPI_RI_E!L28+TI_RPI_BPI_E!L28+TI_RPI_PT_E!L28+TI_RPI_IT_E!L28+TI_RPI_DU_E!L28+TI_RPI_PII_E!L28</f>
        <v>4777.0851246775574</v>
      </c>
      <c r="M28" s="10">
        <f>TI_RPI_RI_E!M28+TI_RPI_BPI_E!M28+TI_RPI_PT_E!M28+TI_RPI_IT_E!M28+TI_RPI_DU_E!M28+TI_RPI_PII_E!M28</f>
        <v>4235.7839208942387</v>
      </c>
      <c r="N28" s="10">
        <f>TI_RPI_RI_E!N28+TI_RPI_BPI_E!N28+TI_RPI_PT_E!N28+TI_RPI_IT_E!N28+TI_RPI_DU_E!N28+TI_RPI_PII_E!N28</f>
        <v>3338.041014617369</v>
      </c>
      <c r="O28" s="10">
        <f>TI_RPI_RI_E!O28+TI_RPI_BPI_E!O28+TI_RPI_PT_E!O28+TI_RPI_IT_E!O28+TI_RPI_DU_E!O28+TI_RPI_PII_E!O28</f>
        <v>3118.76852966466</v>
      </c>
      <c r="P28" s="10">
        <f>TI_RPI_RI_E!P28+TI_RPI_BPI_E!P28+TI_RPI_PT_E!P28+TI_RPI_IT_E!P28+TI_RPI_DU_E!P28+TI_RPI_PII_E!P28</f>
        <v>3026.9800515907132</v>
      </c>
      <c r="Q28" s="10">
        <f>TI_RPI_RI_E!Q28+TI_RPI_BPI_E!Q28+TI_RPI_PT_E!Q28+TI_RPI_IT_E!Q28+TI_RPI_DU_E!Q28+TI_RPI_PII_E!Q28</f>
        <v>2436.4741186586411</v>
      </c>
      <c r="R28" s="10">
        <f>TI_RPI_RI_E!R28+TI_RPI_BPI_E!R28+TI_RPI_PT_E!R28+TI_RPI_IT_E!R28+TI_RPI_DU_E!R28+TI_RPI_PII_E!R28</f>
        <v>2919.8934651762679</v>
      </c>
      <c r="S28" s="10">
        <f>TI_RPI_RI_E!S28+TI_RPI_BPI_E!S28+TI_RPI_PT_E!S28+TI_RPI_IT_E!S28+TI_RPI_DU_E!S28+TI_RPI_PII_E!S28</f>
        <v>3288.067239896819</v>
      </c>
      <c r="T28" s="10">
        <f>TI_RPI_RI_E!T28+TI_RPI_BPI_E!T28+TI_RPI_PT_E!T28+TI_RPI_IT_E!T28+TI_RPI_DU_E!T28+TI_RPI_PII_E!T28</f>
        <v>3552.5200343938091</v>
      </c>
      <c r="U28" s="10">
        <f>TI_RPI_RI_E!U28+TI_RPI_BPI_E!U28+TI_RPI_PT_E!U28+TI_RPI_IT_E!U28+TI_RPI_DU_E!U28+TI_RPI_PII_E!U28</f>
        <v>3661.4423903697329</v>
      </c>
      <c r="V28" s="10">
        <f>TI_RPI_RI_E!V28+TI_RPI_BPI_E!V28+TI_RPI_PT_E!V28+TI_RPI_IT_E!V28+TI_RPI_DU_E!V28+TI_RPI_PII_E!V28</f>
        <v>2646.159845227859</v>
      </c>
      <c r="W28" s="10">
        <f>TI_RPI_RI_E!W28+TI_RPI_BPI_E!W28+TI_RPI_PT_E!W28+TI_RPI_IT_E!W28+TI_RPI_DU_E!W28+TI_RPI_PII_E!W28</f>
        <v>2027.403525365434</v>
      </c>
      <c r="X28" s="10">
        <f>TI_RPI_RI_E!X28+TI_RPI_BPI_E!X28+TI_RPI_PT_E!X28+TI_RPI_IT_E!X28+TI_RPI_DU_E!X28+TI_RPI_PII_E!X28</f>
        <v>1898.4916595012901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445.42854686156483</v>
      </c>
      <c r="D29" s="10">
        <f>TI_RPI_RI_E!D29+TI_RPI_BPI_E!D29+TI_RPI_PT_E!D29+TI_RPI_IT_E!D29+TI_RPI_DU_E!D29+TI_RPI_PII_E!D29</f>
        <v>389.89200343938103</v>
      </c>
      <c r="E29" s="10">
        <f>TI_RPI_RI_E!E29+TI_RPI_BPI_E!E29+TI_RPI_PT_E!E29+TI_RPI_IT_E!E29+TI_RPI_DU_E!E29+TI_RPI_PII_E!E29</f>
        <v>378.45176268271717</v>
      </c>
      <c r="F29" s="10">
        <f>TI_RPI_RI_E!F29+TI_RPI_BPI_E!F29+TI_RPI_PT_E!F29+TI_RPI_IT_E!F29+TI_RPI_DU_E!F29+TI_RPI_PII_E!F29</f>
        <v>369.33293207222698</v>
      </c>
      <c r="G29" s="10">
        <f>TI_RPI_RI_E!G29+TI_RPI_BPI_E!G29+TI_RPI_PT_E!G29+TI_RPI_IT_E!G29+TI_RPI_DU_E!G29+TI_RPI_PII_E!G29</f>
        <v>396.1422184006878</v>
      </c>
      <c r="H29" s="10">
        <f>TI_RPI_RI_E!H29+TI_RPI_BPI_E!H29+TI_RPI_PT_E!H29+TI_RPI_IT_E!H29+TI_RPI_DU_E!H29+TI_RPI_PII_E!H29</f>
        <v>387.28168529664657</v>
      </c>
      <c r="I29" s="10">
        <f>TI_RPI_RI_E!I29+TI_RPI_BPI_E!I29+TI_RPI_PT_E!I29+TI_RPI_IT_E!I29+TI_RPI_DU_E!I29+TI_RPI_PII_E!I29</f>
        <v>369.45984522785898</v>
      </c>
      <c r="J29" s="10">
        <f>TI_RPI_RI_E!J29+TI_RPI_BPI_E!J29+TI_RPI_PT_E!J29+TI_RPI_IT_E!J29+TI_RPI_DU_E!J29+TI_RPI_PII_E!J29</f>
        <v>313.73069647463444</v>
      </c>
      <c r="K29" s="10">
        <f>TI_RPI_RI_E!K29+TI_RPI_BPI_E!K29+TI_RPI_PT_E!K29+TI_RPI_IT_E!K29+TI_RPI_DU_E!K29+TI_RPI_PII_E!K29</f>
        <v>295.17867583834914</v>
      </c>
      <c r="L29" s="10">
        <f>TI_RPI_RI_E!L29+TI_RPI_BPI_E!L29+TI_RPI_PT_E!L29+TI_RPI_IT_E!L29+TI_RPI_DU_E!L29+TI_RPI_PII_E!L29</f>
        <v>269.07712811693904</v>
      </c>
      <c r="M29" s="10">
        <f>TI_RPI_RI_E!M29+TI_RPI_BPI_E!M29+TI_RPI_PT_E!M29+TI_RPI_IT_E!M29+TI_RPI_DU_E!M29+TI_RPI_PII_E!M29</f>
        <v>250.50524505588982</v>
      </c>
      <c r="N29" s="10">
        <f>TI_RPI_RI_E!N29+TI_RPI_BPI_E!N29+TI_RPI_PT_E!N29+TI_RPI_IT_E!N29+TI_RPI_DU_E!N29+TI_RPI_PII_E!N29</f>
        <v>205.4628546861565</v>
      </c>
      <c r="O29" s="10">
        <f>TI_RPI_RI_E!O29+TI_RPI_BPI_E!O29+TI_RPI_PT_E!O29+TI_RPI_IT_E!O29+TI_RPI_DU_E!O29+TI_RPI_PII_E!O29</f>
        <v>117.71074806534824</v>
      </c>
      <c r="P29" s="10">
        <f>TI_RPI_RI_E!P29+TI_RPI_BPI_E!P29+TI_RPI_PT_E!P29+TI_RPI_IT_E!P29+TI_RPI_DU_E!P29+TI_RPI_PII_E!P29</f>
        <v>112.38314703353397</v>
      </c>
      <c r="Q29" s="10">
        <f>TI_RPI_RI_E!Q29+TI_RPI_BPI_E!Q29+TI_RPI_PT_E!Q29+TI_RPI_IT_E!Q29+TI_RPI_DU_E!Q29+TI_RPI_PII_E!Q29</f>
        <v>99.168099742046437</v>
      </c>
      <c r="R29" s="10">
        <f>TI_RPI_RI_E!R29+TI_RPI_BPI_E!R29+TI_RPI_PT_E!R29+TI_RPI_IT_E!R29+TI_RPI_DU_E!R29+TI_RPI_PII_E!R29</f>
        <v>104.77730008598451</v>
      </c>
      <c r="S29" s="10">
        <f>TI_RPI_RI_E!S29+TI_RPI_BPI_E!S29+TI_RPI_PT_E!S29+TI_RPI_IT_E!S29+TI_RPI_DU_E!S29+TI_RPI_PII_E!S29</f>
        <v>109.15348237317281</v>
      </c>
      <c r="T29" s="10">
        <f>TI_RPI_RI_E!T29+TI_RPI_BPI_E!T29+TI_RPI_PT_E!T29+TI_RPI_IT_E!T29+TI_RPI_DU_E!T29+TI_RPI_PII_E!T29</f>
        <v>116.37936371453137</v>
      </c>
      <c r="U29" s="10">
        <f>TI_RPI_RI_E!U29+TI_RPI_BPI_E!U29+TI_RPI_PT_E!U29+TI_RPI_IT_E!U29+TI_RPI_DU_E!U29+TI_RPI_PII_E!U29</f>
        <v>103.21840068787618</v>
      </c>
      <c r="V29" s="10">
        <f>TI_RPI_RI_E!V29+TI_RPI_BPI_E!V29+TI_RPI_PT_E!V29+TI_RPI_IT_E!V29+TI_RPI_DU_E!V29+TI_RPI_PII_E!V29</f>
        <v>102.04849527085125</v>
      </c>
      <c r="W29" s="10">
        <f>TI_RPI_RI_E!W29+TI_RPI_BPI_E!W29+TI_RPI_PT_E!W29+TI_RPI_IT_E!W29+TI_RPI_DU_E!W29+TI_RPI_PII_E!W29</f>
        <v>112.11006018916594</v>
      </c>
      <c r="X29" s="10">
        <f>TI_RPI_RI_E!X29+TI_RPI_BPI_E!X29+TI_RPI_PT_E!X29+TI_RPI_IT_E!X29+TI_RPI_DU_E!X29+TI_RPI_PII_E!X29</f>
        <v>109.64608770421322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51.648065348237317</v>
      </c>
      <c r="D30" s="10">
        <f>TI_RPI_RI_E!D30+TI_RPI_BPI_E!D30+TI_RPI_PT_E!D30+TI_RPI_IT_E!D30+TI_RPI_DU_E!D30+TI_RPI_PII_E!D30</f>
        <v>115.44858125537399</v>
      </c>
      <c r="E30" s="10">
        <f>TI_RPI_RI_E!E30+TI_RPI_BPI_E!E30+TI_RPI_PT_E!E30+TI_RPI_IT_E!E30+TI_RPI_DU_E!E30+TI_RPI_PII_E!E30</f>
        <v>287.60868443680141</v>
      </c>
      <c r="F30" s="10">
        <f>TI_RPI_RI_E!F30+TI_RPI_BPI_E!F30+TI_RPI_PT_E!F30+TI_RPI_IT_E!F30+TI_RPI_DU_E!F30+TI_RPI_PII_E!F30</f>
        <v>524.58202923473777</v>
      </c>
      <c r="G30" s="10">
        <f>TI_RPI_RI_E!G30+TI_RPI_BPI_E!G30+TI_RPI_PT_E!G30+TI_RPI_IT_E!G30+TI_RPI_DU_E!G30+TI_RPI_PII_E!G30</f>
        <v>270.39269131556318</v>
      </c>
      <c r="H30" s="10">
        <f>TI_RPI_RI_E!H30+TI_RPI_BPI_E!H30+TI_RPI_PT_E!H30+TI_RPI_IT_E!H30+TI_RPI_DU_E!H30+TI_RPI_PII_E!H30</f>
        <v>285.58323301805672</v>
      </c>
      <c r="I30" s="10">
        <f>TI_RPI_RI_E!I30+TI_RPI_BPI_E!I30+TI_RPI_PT_E!I30+TI_RPI_IT_E!I30+TI_RPI_DU_E!I30+TI_RPI_PII_E!I30</f>
        <v>209.6302665520206</v>
      </c>
      <c r="J30" s="10">
        <f>TI_RPI_RI_E!J30+TI_RPI_BPI_E!J30+TI_RPI_PT_E!J30+TI_RPI_IT_E!J30+TI_RPI_DU_E!J30+TI_RPI_PII_E!J30</f>
        <v>304.82467755803953</v>
      </c>
      <c r="K30" s="10">
        <f>TI_RPI_RI_E!K30+TI_RPI_BPI_E!K30+TI_RPI_PT_E!K30+TI_RPI_IT_E!K30+TI_RPI_DU_E!K30+TI_RPI_PII_E!K30</f>
        <v>165.0711951848667</v>
      </c>
      <c r="L30" s="10">
        <f>TI_RPI_RI_E!L30+TI_RPI_BPI_E!L30+TI_RPI_PT_E!L30+TI_RPI_IT_E!L30+TI_RPI_DU_E!L30+TI_RPI_PII_E!L30</f>
        <v>84.451160791057603</v>
      </c>
      <c r="M30" s="10">
        <f>TI_RPI_RI_E!M30+TI_RPI_BPI_E!M30+TI_RPI_PT_E!M30+TI_RPI_IT_E!M30+TI_RPI_DU_E!M30+TI_RPI_PII_E!M30</f>
        <v>6.1049011177987964</v>
      </c>
      <c r="N30" s="10">
        <f>TI_RPI_RI_E!N30+TI_RPI_BPI_E!N30+TI_RPI_PT_E!N30+TI_RPI_IT_E!N30+TI_RPI_DU_E!N30+TI_RPI_PII_E!N30</f>
        <v>190.71607910576091</v>
      </c>
      <c r="O30" s="10">
        <f>TI_RPI_RI_E!O30+TI_RPI_BPI_E!O30+TI_RPI_PT_E!O30+TI_RPI_IT_E!O30+TI_RPI_DU_E!O30+TI_RPI_PII_E!O30</f>
        <v>446.70395528804818</v>
      </c>
      <c r="P30" s="10">
        <f>TI_RPI_RI_E!P30+TI_RPI_BPI_E!P30+TI_RPI_PT_E!P30+TI_RPI_IT_E!P30+TI_RPI_DU_E!P30+TI_RPI_PII_E!P30</f>
        <v>279.4448839208942</v>
      </c>
      <c r="Q30" s="10">
        <f>TI_RPI_RI_E!Q30+TI_RPI_BPI_E!Q30+TI_RPI_PT_E!Q30+TI_RPI_IT_E!Q30+TI_RPI_DU_E!Q30+TI_RPI_PII_E!Q30</f>
        <v>462.00197764402401</v>
      </c>
      <c r="R30" s="10">
        <f>TI_RPI_RI_E!R30+TI_RPI_BPI_E!R30+TI_RPI_PT_E!R30+TI_RPI_IT_E!R30+TI_RPI_DU_E!R30+TI_RPI_PII_E!R30</f>
        <v>390.61100601891661</v>
      </c>
      <c r="S30" s="10">
        <f>TI_RPI_RI_E!S30+TI_RPI_BPI_E!S30+TI_RPI_PT_E!S30+TI_RPI_IT_E!S30+TI_RPI_DU_E!S30+TI_RPI_PII_E!S30</f>
        <v>392.6507308684437</v>
      </c>
      <c r="T30" s="10">
        <f>TI_RPI_RI_E!T30+TI_RPI_BPI_E!T30+TI_RPI_PT_E!T30+TI_RPI_IT_E!T30+TI_RPI_DU_E!T30+TI_RPI_PII_E!T30</f>
        <v>317.48615649183148</v>
      </c>
      <c r="U30" s="10">
        <f>TI_RPI_RI_E!U30+TI_RPI_BPI_E!U30+TI_RPI_PT_E!U30+TI_RPI_IT_E!U30+TI_RPI_DU_E!U30+TI_RPI_PII_E!U30</f>
        <v>247.31891659501289</v>
      </c>
      <c r="V30" s="10">
        <f>TI_RPI_RI_E!V30+TI_RPI_BPI_E!V30+TI_RPI_PT_E!V30+TI_RPI_IT_E!V30+TI_RPI_DU_E!V30+TI_RPI_PII_E!V30</f>
        <v>233.95864144453989</v>
      </c>
      <c r="W30" s="10">
        <f>TI_RPI_RI_E!W30+TI_RPI_BPI_E!W30+TI_RPI_PT_E!W30+TI_RPI_IT_E!W30+TI_RPI_DU_E!W30+TI_RPI_PII_E!W30</f>
        <v>543.89776440240757</v>
      </c>
      <c r="X30" s="10">
        <f>TI_RPI_RI_E!X30+TI_RPI_BPI_E!X30+TI_RPI_PT_E!X30+TI_RPI_IT_E!X30+TI_RPI_DU_E!X30+TI_RPI_PII_E!X30</f>
        <v>509.12012037833188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40.508254514187442</v>
      </c>
      <c r="D31" s="10">
        <f>TI_RPI_RI_E!D31+TI_RPI_BPI_E!D31+TI_RPI_PT_E!D31+TI_RPI_IT_E!D31+TI_RPI_DU_E!D31+TI_RPI_PII_E!D31</f>
        <v>14.177901977644019</v>
      </c>
      <c r="E31" s="10">
        <f>TI_RPI_RI_E!E31+TI_RPI_BPI_E!E31+TI_RPI_PT_E!E31+TI_RPI_IT_E!E31+TI_RPI_DU_E!E31+TI_RPI_PII_E!E31</f>
        <v>10.12708512467756</v>
      </c>
      <c r="F31" s="10">
        <f>TI_RPI_RI_E!F31+TI_RPI_BPI_E!F31+TI_RPI_PT_E!F31+TI_RPI_IT_E!F31+TI_RPI_DU_E!F31+TI_RPI_PII_E!F31</f>
        <v>14.177901977644019</v>
      </c>
      <c r="G31" s="10">
        <f>TI_RPI_RI_E!G31+TI_RPI_BPI_E!G31+TI_RPI_PT_E!G31+TI_RPI_IT_E!G31+TI_RPI_DU_E!G31+TI_RPI_PII_E!G31</f>
        <v>15.19062768701634</v>
      </c>
      <c r="H31" s="10">
        <f>TI_RPI_RI_E!H31+TI_RPI_BPI_E!H31+TI_RPI_PT_E!H31+TI_RPI_IT_E!H31+TI_RPI_DU_E!H31+TI_RPI_PII_E!H31</f>
        <v>20.25417024935512</v>
      </c>
      <c r="I31" s="10">
        <f>TI_RPI_RI_E!I31+TI_RPI_BPI_E!I31+TI_RPI_PT_E!I31+TI_RPI_IT_E!I31+TI_RPI_DU_E!I31+TI_RPI_PII_E!I31</f>
        <v>24.304987102321579</v>
      </c>
      <c r="J31" s="10">
        <f>TI_RPI_RI_E!J31+TI_RPI_BPI_E!J31+TI_RPI_PT_E!J31+TI_RPI_IT_E!J31+TI_RPI_DU_E!J31+TI_RPI_PII_E!J31</f>
        <v>35.44471195184866</v>
      </c>
      <c r="K31" s="10">
        <f>TI_RPI_RI_E!K31+TI_RPI_BPI_E!K31+TI_RPI_PT_E!K31+TI_RPI_IT_E!K31+TI_RPI_DU_E!K31+TI_RPI_PII_E!K31</f>
        <v>43.5463456577816</v>
      </c>
      <c r="L31" s="10">
        <f>TI_RPI_RI_E!L31+TI_RPI_BPI_E!L31+TI_RPI_PT_E!L31+TI_RPI_IT_E!L31+TI_RPI_DU_E!L31+TI_RPI_PII_E!L31</f>
        <v>51.891659501289773</v>
      </c>
      <c r="M31" s="10">
        <f>TI_RPI_RI_E!M31+TI_RPI_BPI_E!M31+TI_RPI_PT_E!M31+TI_RPI_IT_E!M31+TI_RPI_DU_E!M31+TI_RPI_PII_E!M31</f>
        <v>69.188907996560616</v>
      </c>
      <c r="N31" s="10">
        <f>TI_RPI_RI_E!N31+TI_RPI_BPI_E!N31+TI_RPI_PT_E!N31+TI_RPI_IT_E!N31+TI_RPI_DU_E!N31+TI_RPI_PII_E!N31</f>
        <v>78.530180567497851</v>
      </c>
      <c r="O31" s="10">
        <f>TI_RPI_RI_E!O31+TI_RPI_BPI_E!O31+TI_RPI_PT_E!O31+TI_RPI_IT_E!O31+TI_RPI_DU_E!O31+TI_RPI_PII_E!O31</f>
        <v>64.251934651762681</v>
      </c>
      <c r="P31" s="10">
        <f>TI_RPI_RI_E!P31+TI_RPI_BPI_E!P31+TI_RPI_PT_E!P31+TI_RPI_IT_E!P31+TI_RPI_DU_E!P31+TI_RPI_PII_E!P31</f>
        <v>70.371195184866721</v>
      </c>
      <c r="Q31" s="10">
        <f>TI_RPI_RI_E!Q31+TI_RPI_BPI_E!Q31+TI_RPI_PT_E!Q31+TI_RPI_IT_E!Q31+TI_RPI_DU_E!Q31+TI_RPI_PII_E!Q31</f>
        <v>59.15253654342218</v>
      </c>
      <c r="R31" s="10">
        <f>TI_RPI_RI_E!R31+TI_RPI_BPI_E!R31+TI_RPI_PT_E!R31+TI_RPI_IT_E!R31+TI_RPI_DU_E!R31+TI_RPI_PII_E!R31</f>
        <v>54.053224419604469</v>
      </c>
      <c r="S31" s="10">
        <f>TI_RPI_RI_E!S31+TI_RPI_BPI_E!S31+TI_RPI_PT_E!S31+TI_RPI_IT_E!S31+TI_RPI_DU_E!S31+TI_RPI_PII_E!S31</f>
        <v>67.311521926053302</v>
      </c>
      <c r="T31" s="10">
        <f>TI_RPI_RI_E!T31+TI_RPI_BPI_E!T31+TI_RPI_PT_E!T31+TI_RPI_IT_E!T31+TI_RPI_DU_E!T31+TI_RPI_PII_E!T31</f>
        <v>64.65984522785898</v>
      </c>
      <c r="U31" s="10">
        <f>TI_RPI_RI_E!U31+TI_RPI_BPI_E!U31+TI_RPI_PT_E!U31+TI_RPI_IT_E!U31+TI_RPI_DU_E!U31+TI_RPI_PII_E!U31</f>
        <v>54.461134995700768</v>
      </c>
      <c r="V31" s="10">
        <f>TI_RPI_RI_E!V31+TI_RPI_BPI_E!V31+TI_RPI_PT_E!V31+TI_RPI_IT_E!V31+TI_RPI_DU_E!V31+TI_RPI_PII_E!V31</f>
        <v>42.018744625967322</v>
      </c>
      <c r="W31" s="10">
        <f>TI_RPI_RI_E!W31+TI_RPI_BPI_E!W31+TI_RPI_PT_E!W31+TI_RPI_IT_E!W31+TI_RPI_DU_E!W31+TI_RPI_PII_E!W31</f>
        <v>41.406792777300083</v>
      </c>
      <c r="X31" s="10">
        <f>TI_RPI_RI_E!X31+TI_RPI_BPI_E!X31+TI_RPI_PT_E!X31+TI_RPI_IT_E!X31+TI_RPI_DU_E!X31+TI_RPI_PII_E!X31</f>
        <v>46.40421324161651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0</v>
      </c>
      <c r="D32" s="10">
        <f>TI_RPI_RI_E!D32+TI_RPI_BPI_E!D32+TI_RPI_PT_E!D32+TI_RPI_IT_E!D32+TI_RPI_DU_E!D32+TI_RPI_PII_E!D32</f>
        <v>0</v>
      </c>
      <c r="E32" s="10">
        <f>TI_RPI_RI_E!E32+TI_RPI_BPI_E!E32+TI_RPI_PT_E!E32+TI_RPI_IT_E!E32+TI_RPI_DU_E!E32+TI_RPI_PII_E!E32</f>
        <v>0</v>
      </c>
      <c r="F32" s="10">
        <f>TI_RPI_RI_E!F32+TI_RPI_BPI_E!F32+TI_RPI_PT_E!F32+TI_RPI_IT_E!F32+TI_RPI_DU_E!F32+TI_RPI_PII_E!F32</f>
        <v>0</v>
      </c>
      <c r="G32" s="10">
        <f>TI_RPI_RI_E!G32+TI_RPI_BPI_E!G32+TI_RPI_PT_E!G32+TI_RPI_IT_E!G32+TI_RPI_DU_E!G32+TI_RPI_PII_E!G32</f>
        <v>0</v>
      </c>
      <c r="H32" s="10">
        <f>TI_RPI_RI_E!H32+TI_RPI_BPI_E!H32+TI_RPI_PT_E!H32+TI_RPI_IT_E!H32+TI_RPI_DU_E!H32+TI_RPI_PII_E!H32</f>
        <v>0</v>
      </c>
      <c r="I32" s="10">
        <f>TI_RPI_RI_E!I32+TI_RPI_BPI_E!I32+TI_RPI_PT_E!I32+TI_RPI_IT_E!I32+TI_RPI_DU_E!I32+TI_RPI_PII_E!I32</f>
        <v>0</v>
      </c>
      <c r="J32" s="10">
        <f>TI_RPI_RI_E!J32+TI_RPI_BPI_E!J32+TI_RPI_PT_E!J32+TI_RPI_IT_E!J32+TI_RPI_DU_E!J32+TI_RPI_PII_E!J32</f>
        <v>26.681685296646599</v>
      </c>
      <c r="K32" s="10">
        <f>TI_RPI_RI_E!K32+TI_RPI_BPI_E!K32+TI_RPI_PT_E!K32+TI_RPI_IT_E!K32+TI_RPI_DU_E!K32+TI_RPI_PII_E!K32</f>
        <v>12.76079105760963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8.120550300945828</v>
      </c>
      <c r="N32" s="10">
        <f>TI_RPI_RI_E!N32+TI_RPI_BPI_E!N32+TI_RPI_PT_E!N32+TI_RPI_IT_E!N32+TI_RPI_DU_E!N32+TI_RPI_PII_E!N32</f>
        <v>61.483920894239027</v>
      </c>
      <c r="O32" s="10">
        <f>TI_RPI_RI_E!O32+TI_RPI_BPI_E!O32+TI_RPI_PT_E!O32+TI_RPI_IT_E!O32+TI_RPI_DU_E!O32+TI_RPI_PII_E!O32</f>
        <v>168.21083404987101</v>
      </c>
      <c r="P32" s="10">
        <f>TI_RPI_RI_E!P32+TI_RPI_BPI_E!P32+TI_RPI_PT_E!P32+TI_RPI_IT_E!P32+TI_RPI_DU_E!P32+TI_RPI_PII_E!P32</f>
        <v>67.284350816852964</v>
      </c>
      <c r="Q32" s="10">
        <f>TI_RPI_RI_E!Q32+TI_RPI_BPI_E!Q32+TI_RPI_PT_E!Q32+TI_RPI_IT_E!Q32+TI_RPI_DU_E!Q32+TI_RPI_PII_E!Q32</f>
        <v>72.017540842648316</v>
      </c>
      <c r="R32" s="10">
        <f>TI_RPI_RI_E!R32+TI_RPI_BPI_E!R32+TI_RPI_PT_E!R32+TI_RPI_IT_E!R32+TI_RPI_DU_E!R32+TI_RPI_PII_E!R32</f>
        <v>72.540842648323292</v>
      </c>
      <c r="S32" s="10">
        <f>TI_RPI_RI_E!S32+TI_RPI_BPI_E!S32+TI_RPI_PT_E!S32+TI_RPI_IT_E!S32+TI_RPI_DU_E!S32+TI_RPI_PII_E!S32</f>
        <v>86.316509028374881</v>
      </c>
      <c r="T32" s="10">
        <f>TI_RPI_RI_E!T32+TI_RPI_BPI_E!T32+TI_RPI_PT_E!T32+TI_RPI_IT_E!T32+TI_RPI_DU_E!T32+TI_RPI_PII_E!T32</f>
        <v>81.490369733447963</v>
      </c>
      <c r="U32" s="10">
        <f>TI_RPI_RI_E!U32+TI_RPI_BPI_E!U32+TI_RPI_PT_E!U32+TI_RPI_IT_E!U32+TI_RPI_DU_E!U32+TI_RPI_PII_E!U32</f>
        <v>88.173172828890785</v>
      </c>
      <c r="V32" s="10">
        <f>TI_RPI_RI_E!V32+TI_RPI_BPI_E!V32+TI_RPI_PT_E!V32+TI_RPI_IT_E!V32+TI_RPI_DU_E!V32+TI_RPI_PII_E!V32</f>
        <v>66.105932932072221</v>
      </c>
      <c r="W32" s="10">
        <f>TI_RPI_RI_E!W32+TI_RPI_BPI_E!W32+TI_RPI_PT_E!W32+TI_RPI_IT_E!W32+TI_RPI_DU_E!W32+TI_RPI_PII_E!W32</f>
        <v>65.274720550300941</v>
      </c>
      <c r="X32" s="10">
        <f>TI_RPI_RI_E!X32+TI_RPI_BPI_E!X32+TI_RPI_PT_E!X32+TI_RPI_IT_E!X32+TI_RPI_DU_E!X32+TI_RPI_PII_E!X32</f>
        <v>58.266466036113499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0</v>
      </c>
      <c r="D36" s="10">
        <f>TI_RPI_RI_E!D36+TI_RPI_BPI_E!D36+TI_RPI_PT_E!D36+TI_RPI_IT_E!D36+TI_RPI_DU_E!D36+TI_RPI_PII_E!D36</f>
        <v>0</v>
      </c>
      <c r="E36" s="10">
        <f>TI_RPI_RI_E!E36+TI_RPI_BPI_E!E36+TI_RPI_PT_E!E36+TI_RPI_IT_E!E36+TI_RPI_DU_E!E36+TI_RPI_PII_E!E36</f>
        <v>0</v>
      </c>
      <c r="F36" s="10">
        <f>TI_RPI_RI_E!F36+TI_RPI_BPI_E!F36+TI_RPI_PT_E!F36+TI_RPI_IT_E!F36+TI_RPI_DU_E!F36+TI_RPI_PII_E!F36</f>
        <v>0</v>
      </c>
      <c r="G36" s="10">
        <f>TI_RPI_RI_E!G36+TI_RPI_BPI_E!G36+TI_RPI_PT_E!G36+TI_RPI_IT_E!G36+TI_RPI_DU_E!G36+TI_RPI_PII_E!G36</f>
        <v>0</v>
      </c>
      <c r="H36" s="10">
        <f>TI_RPI_RI_E!H36+TI_RPI_BPI_E!H36+TI_RPI_PT_E!H36+TI_RPI_IT_E!H36+TI_RPI_DU_E!H36+TI_RPI_PII_E!H36</f>
        <v>0</v>
      </c>
      <c r="I36" s="10">
        <f>TI_RPI_RI_E!I36+TI_RPI_BPI_E!I36+TI_RPI_PT_E!I36+TI_RPI_IT_E!I36+TI_RPI_DU_E!I36+TI_RPI_PII_E!I36</f>
        <v>0</v>
      </c>
      <c r="J36" s="10">
        <f>TI_RPI_RI_E!J36+TI_RPI_BPI_E!J36+TI_RPI_PT_E!J36+TI_RPI_IT_E!J36+TI_RPI_DU_E!J36+TI_RPI_PII_E!J36</f>
        <v>0</v>
      </c>
      <c r="K36" s="10">
        <f>TI_RPI_RI_E!K36+TI_RPI_BPI_E!K36+TI_RPI_PT_E!K36+TI_RPI_IT_E!K36+TI_RPI_DU_E!K36+TI_RPI_PII_E!K36</f>
        <v>0</v>
      </c>
      <c r="L36" s="10">
        <f>TI_RPI_RI_E!L36+TI_RPI_BPI_E!L36+TI_RPI_PT_E!L36+TI_RPI_IT_E!L36+TI_RPI_DU_E!L36+TI_RPI_PII_E!L36</f>
        <v>0</v>
      </c>
      <c r="M36" s="10">
        <f>TI_RPI_RI_E!M36+TI_RPI_BPI_E!M36+TI_RPI_PT_E!M36+TI_RPI_IT_E!M36+TI_RPI_DU_E!M36+TI_RPI_PII_E!M36</f>
        <v>0</v>
      </c>
      <c r="N36" s="10">
        <f>TI_RPI_RI_E!N36+TI_RPI_BPI_E!N36+TI_RPI_PT_E!N36+TI_RPI_IT_E!N36+TI_RPI_DU_E!N36+TI_RPI_PII_E!N36</f>
        <v>0</v>
      </c>
      <c r="O36" s="10">
        <f>TI_RPI_RI_E!O36+TI_RPI_BPI_E!O36+TI_RPI_PT_E!O36+TI_RPI_IT_E!O36+TI_RPI_DU_E!O36+TI_RPI_PII_E!O36</f>
        <v>0</v>
      </c>
      <c r="P36" s="10">
        <f>TI_RPI_RI_E!P36+TI_RPI_BPI_E!P36+TI_RPI_PT_E!P36+TI_RPI_IT_E!P36+TI_RPI_DU_E!P36+TI_RPI_PII_E!P36</f>
        <v>0</v>
      </c>
      <c r="Q36" s="10">
        <f>TI_RPI_RI_E!Q36+TI_RPI_BPI_E!Q36+TI_RPI_PT_E!Q36+TI_RPI_IT_E!Q36+TI_RPI_DU_E!Q36+TI_RPI_PII_E!Q36</f>
        <v>0</v>
      </c>
      <c r="R36" s="10">
        <f>TI_RPI_RI_E!R36+TI_RPI_BPI_E!R36+TI_RPI_PT_E!R36+TI_RPI_IT_E!R36+TI_RPI_DU_E!R36+TI_RPI_PII_E!R36</f>
        <v>0</v>
      </c>
      <c r="S36" s="10">
        <f>TI_RPI_RI_E!S36+TI_RPI_BPI_E!S36+TI_RPI_PT_E!S36+TI_RPI_IT_E!S36+TI_RPI_DU_E!S36+TI_RPI_PII_E!S36</f>
        <v>0</v>
      </c>
      <c r="T36" s="10">
        <f>TI_RPI_RI_E!T36+TI_RPI_BPI_E!T36+TI_RPI_PT_E!T36+TI_RPI_IT_E!T36+TI_RPI_DU_E!T36+TI_RPI_PII_E!T36</f>
        <v>0</v>
      </c>
      <c r="U36" s="10">
        <f>TI_RPI_RI_E!U36+TI_RPI_BPI_E!U36+TI_RPI_PT_E!U36+TI_RPI_IT_E!U36+TI_RPI_DU_E!U36+TI_RPI_PII_E!U36</f>
        <v>0</v>
      </c>
      <c r="V36" s="10">
        <f>TI_RPI_RI_E!V36+TI_RPI_BPI_E!V36+TI_RPI_PT_E!V36+TI_RPI_IT_E!V36+TI_RPI_DU_E!V36+TI_RPI_PII_E!V36</f>
        <v>0</v>
      </c>
      <c r="W36" s="10">
        <f>TI_RPI_RI_E!W36+TI_RPI_BPI_E!W36+TI_RPI_PT_E!W36+TI_RPI_IT_E!W36+TI_RPI_DU_E!W36+TI_RPI_PII_E!W36</f>
        <v>0</v>
      </c>
      <c r="X36" s="10">
        <f>TI_RPI_RI_E!X36+TI_RPI_BPI_E!X36+TI_RPI_PT_E!X36+TI_RPI_IT_E!X36+TI_RPI_DU_E!X36+TI_RPI_PII_E!X36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0</v>
      </c>
      <c r="H37" s="10">
        <f>TI_RPI_RI_E!H37+TI_RPI_BPI_E!H37+TI_RPI_PT_E!H37+TI_RPI_IT_E!H37+TI_RPI_DU_E!H37+TI_RPI_PII_E!H37</f>
        <v>0</v>
      </c>
      <c r="I37" s="10">
        <f>TI_RPI_RI_E!I37+TI_RPI_BPI_E!I37+TI_RPI_PT_E!I37+TI_RPI_IT_E!I37+TI_RPI_DU_E!I37+TI_RPI_PII_E!I37</f>
        <v>0</v>
      </c>
      <c r="J37" s="10">
        <f>TI_RPI_RI_E!J37+TI_RPI_BPI_E!J37+TI_RPI_PT_E!J37+TI_RPI_IT_E!J37+TI_RPI_DU_E!J37+TI_RPI_PII_E!J37</f>
        <v>0</v>
      </c>
      <c r="K37" s="10">
        <f>TI_RPI_RI_E!K37+TI_RPI_BPI_E!K37+TI_RPI_PT_E!K37+TI_RPI_IT_E!K37+TI_RPI_DU_E!K37+TI_RPI_PII_E!K37</f>
        <v>0</v>
      </c>
      <c r="L37" s="10">
        <f>TI_RPI_RI_E!L37+TI_RPI_BPI_E!L37+TI_RPI_PT_E!L37+TI_RPI_IT_E!L37+TI_RPI_DU_E!L37+TI_RPI_PII_E!L37</f>
        <v>0</v>
      </c>
      <c r="M37" s="10">
        <f>TI_RPI_RI_E!M37+TI_RPI_BPI_E!M37+TI_RPI_PT_E!M37+TI_RPI_IT_E!M37+TI_RPI_DU_E!M37+TI_RPI_PII_E!M37</f>
        <v>0</v>
      </c>
      <c r="N37" s="10">
        <f>TI_RPI_RI_E!N37+TI_RPI_BPI_E!N37+TI_RPI_PT_E!N37+TI_RPI_IT_E!N37+TI_RPI_DU_E!N37+TI_RPI_PII_E!N37</f>
        <v>0</v>
      </c>
      <c r="O37" s="10">
        <f>TI_RPI_RI_E!O37+TI_RPI_BPI_E!O37+TI_RPI_PT_E!O37+TI_RPI_IT_E!O37+TI_RPI_DU_E!O37+TI_RPI_PII_E!O37</f>
        <v>0</v>
      </c>
      <c r="P37" s="10">
        <f>TI_RPI_RI_E!P37+TI_RPI_BPI_E!P37+TI_RPI_PT_E!P37+TI_RPI_IT_E!P37+TI_RPI_DU_E!P37+TI_RPI_PII_E!P37</f>
        <v>0</v>
      </c>
      <c r="Q37" s="10">
        <f>TI_RPI_RI_E!Q37+TI_RPI_BPI_E!Q37+TI_RPI_PT_E!Q37+TI_RPI_IT_E!Q37+TI_RPI_DU_E!Q37+TI_RPI_PII_E!Q37</f>
        <v>0</v>
      </c>
      <c r="R37" s="10">
        <f>TI_RPI_RI_E!R37+TI_RPI_BPI_E!R37+TI_RPI_PT_E!R37+TI_RPI_IT_E!R37+TI_RPI_DU_E!R37+TI_RPI_PII_E!R37</f>
        <v>0</v>
      </c>
      <c r="S37" s="10">
        <f>TI_RPI_RI_E!S37+TI_RPI_BPI_E!S37+TI_RPI_PT_E!S37+TI_RPI_IT_E!S37+TI_RPI_DU_E!S37+TI_RPI_PII_E!S37</f>
        <v>0</v>
      </c>
      <c r="T37" s="10">
        <f>TI_RPI_RI_E!T37+TI_RPI_BPI_E!T37+TI_RPI_PT_E!T37+TI_RPI_IT_E!T37+TI_RPI_DU_E!T37+TI_RPI_PII_E!T37</f>
        <v>0</v>
      </c>
      <c r="U37" s="10">
        <f>TI_RPI_RI_E!U37+TI_RPI_BPI_E!U37+TI_RPI_PT_E!U37+TI_RPI_IT_E!U37+TI_RPI_DU_E!U37+TI_RPI_PII_E!U37</f>
        <v>0</v>
      </c>
      <c r="V37" s="10">
        <f>TI_RPI_RI_E!V37+TI_RPI_BPI_E!V37+TI_RPI_PT_E!V37+TI_RPI_IT_E!V37+TI_RPI_DU_E!V37+TI_RPI_PII_E!V37</f>
        <v>0</v>
      </c>
      <c r="W37" s="10">
        <f>TI_RPI_RI_E!W37+TI_RPI_BPI_E!W37+TI_RPI_PT_E!W37+TI_RPI_IT_E!W37+TI_RPI_DU_E!W37+TI_RPI_PII_E!W37</f>
        <v>0</v>
      </c>
      <c r="X37" s="10">
        <f>TI_RPI_RI_E!X37+TI_RPI_BPI_E!X37+TI_RPI_PT_E!X37+TI_RPI_IT_E!X37+TI_RPI_DU_E!X37+TI_RPI_PII_E!X37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0</v>
      </c>
      <c r="D40" s="10">
        <f>TI_RPI_RI_E!D40+TI_RPI_BPI_E!D40+TI_RPI_PT_E!D40+TI_RPI_IT_E!D40+TI_RPI_DU_E!D40+TI_RPI_PII_E!D40</f>
        <v>0</v>
      </c>
      <c r="E40" s="10">
        <f>TI_RPI_RI_E!E40+TI_RPI_BPI_E!E40+TI_RPI_PT_E!E40+TI_RPI_IT_E!E40+TI_RPI_DU_E!E40+TI_RPI_PII_E!E40</f>
        <v>0</v>
      </c>
      <c r="F40" s="10">
        <f>TI_RPI_RI_E!F40+TI_RPI_BPI_E!F40+TI_RPI_PT_E!F40+TI_RPI_IT_E!F40+TI_RPI_DU_E!F40+TI_RPI_PII_E!F40</f>
        <v>0</v>
      </c>
      <c r="G40" s="10">
        <f>TI_RPI_RI_E!G40+TI_RPI_BPI_E!G40+TI_RPI_PT_E!G40+TI_RPI_IT_E!G40+TI_RPI_DU_E!G40+TI_RPI_PII_E!G40</f>
        <v>0</v>
      </c>
      <c r="H40" s="10">
        <f>TI_RPI_RI_E!H40+TI_RPI_BPI_E!H40+TI_RPI_PT_E!H40+TI_RPI_IT_E!H40+TI_RPI_DU_E!H40+TI_RPI_PII_E!H40</f>
        <v>0</v>
      </c>
      <c r="I40" s="10">
        <f>TI_RPI_RI_E!I40+TI_RPI_BPI_E!I40+TI_RPI_PT_E!I40+TI_RPI_IT_E!I40+TI_RPI_DU_E!I40+TI_RPI_PII_E!I40</f>
        <v>0</v>
      </c>
      <c r="J40" s="10">
        <f>TI_RPI_RI_E!J40+TI_RPI_BPI_E!J40+TI_RPI_PT_E!J40+TI_RPI_IT_E!J40+TI_RPI_DU_E!J40+TI_RPI_PII_E!J40</f>
        <v>0</v>
      </c>
      <c r="K40" s="10">
        <f>TI_RPI_RI_E!K40+TI_RPI_BPI_E!K40+TI_RPI_PT_E!K40+TI_RPI_IT_E!K40+TI_RPI_DU_E!K40+TI_RPI_PII_E!K40</f>
        <v>0</v>
      </c>
      <c r="L40" s="10">
        <f>TI_RPI_RI_E!L40+TI_RPI_BPI_E!L40+TI_RPI_PT_E!L40+TI_RPI_IT_E!L40+TI_RPI_DU_E!L40+TI_RPI_PII_E!L40</f>
        <v>0</v>
      </c>
      <c r="M40" s="10">
        <f>TI_RPI_RI_E!M40+TI_RPI_BPI_E!M40+TI_RPI_PT_E!M40+TI_RPI_IT_E!M40+TI_RPI_DU_E!M40+TI_RPI_PII_E!M40</f>
        <v>0</v>
      </c>
      <c r="N40" s="10">
        <f>TI_RPI_RI_E!N40+TI_RPI_BPI_E!N40+TI_RPI_PT_E!N40+TI_RPI_IT_E!N40+TI_RPI_DU_E!N40+TI_RPI_PII_E!N40</f>
        <v>0</v>
      </c>
      <c r="O40" s="10">
        <f>TI_RPI_RI_E!O40+TI_RPI_BPI_E!O40+TI_RPI_PT_E!O40+TI_RPI_IT_E!O40+TI_RPI_DU_E!O40+TI_RPI_PII_E!O40</f>
        <v>0</v>
      </c>
      <c r="P40" s="10">
        <f>TI_RPI_RI_E!P40+TI_RPI_BPI_E!P40+TI_RPI_PT_E!P40+TI_RPI_IT_E!P40+TI_RPI_DU_E!P40+TI_RPI_PII_E!P40</f>
        <v>0</v>
      </c>
      <c r="Q40" s="10">
        <f>TI_RPI_RI_E!Q40+TI_RPI_BPI_E!Q40+TI_RPI_PT_E!Q40+TI_RPI_IT_E!Q40+TI_RPI_DU_E!Q40+TI_RPI_PII_E!Q40</f>
        <v>0</v>
      </c>
      <c r="R40" s="10">
        <f>TI_RPI_RI_E!R40+TI_RPI_BPI_E!R40+TI_RPI_PT_E!R40+TI_RPI_IT_E!R40+TI_RPI_DU_E!R40+TI_RPI_PII_E!R40</f>
        <v>0</v>
      </c>
      <c r="S40" s="10">
        <f>TI_RPI_RI_E!S40+TI_RPI_BPI_E!S40+TI_RPI_PT_E!S40+TI_RPI_IT_E!S40+TI_RPI_DU_E!S40+TI_RPI_PII_E!S40</f>
        <v>0</v>
      </c>
      <c r="T40" s="10">
        <f>TI_RPI_RI_E!T40+TI_RPI_BPI_E!T40+TI_RPI_PT_E!T40+TI_RPI_IT_E!T40+TI_RPI_DU_E!T40+TI_RPI_PII_E!T40</f>
        <v>0</v>
      </c>
      <c r="U40" s="10">
        <f>TI_RPI_RI_E!U40+TI_RPI_BPI_E!U40+TI_RPI_PT_E!U40+TI_RPI_IT_E!U40+TI_RPI_DU_E!U40+TI_RPI_PII_E!U40</f>
        <v>0</v>
      </c>
      <c r="V40" s="10">
        <f>TI_RPI_RI_E!V40+TI_RPI_BPI_E!V40+TI_RPI_PT_E!V40+TI_RPI_IT_E!V40+TI_RPI_DU_E!V40+TI_RPI_PII_E!V40</f>
        <v>0</v>
      </c>
      <c r="W40" s="10">
        <f>TI_RPI_RI_E!W40+TI_RPI_BPI_E!W40+TI_RPI_PT_E!W40+TI_RPI_IT_E!W40+TI_RPI_DU_E!W40+TI_RPI_PII_E!W40</f>
        <v>0</v>
      </c>
      <c r="X40" s="10">
        <f>TI_RPI_RI_E!X40+TI_RPI_BPI_E!X40+TI_RPI_PT_E!X40+TI_RPI_IT_E!X40+TI_RPI_DU_E!X40+TI_RPI_PII_E!X40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0</v>
      </c>
      <c r="I41" s="10">
        <f>TI_RPI_RI_E!I41+TI_RPI_BPI_E!I41+TI_RPI_PT_E!I41+TI_RPI_IT_E!I41+TI_RPI_DU_E!I41+TI_RPI_PII_E!I41</f>
        <v>0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0</v>
      </c>
      <c r="L41" s="10">
        <f>TI_RPI_RI_E!L41+TI_RPI_BPI_E!L41+TI_RPI_PT_E!L41+TI_RPI_IT_E!L41+TI_RPI_DU_E!L41+TI_RPI_PII_E!L41</f>
        <v>0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0</v>
      </c>
      <c r="D42" s="10">
        <f>TI_RPI_RI_E!D42+TI_RPI_BPI_E!D42+TI_RPI_PT_E!D42+TI_RPI_IT_E!D42+TI_RPI_DU_E!D42+TI_RPI_PII_E!D42</f>
        <v>0</v>
      </c>
      <c r="E42" s="10">
        <f>TI_RPI_RI_E!E42+TI_RPI_BPI_E!E42+TI_RPI_PT_E!E42+TI_RPI_IT_E!E42+TI_RPI_DU_E!E42+TI_RPI_PII_E!E42</f>
        <v>0</v>
      </c>
      <c r="F42" s="10">
        <f>TI_RPI_RI_E!F42+TI_RPI_BPI_E!F42+TI_RPI_PT_E!F42+TI_RPI_IT_E!F42+TI_RPI_DU_E!F42+TI_RPI_PII_E!F42</f>
        <v>0</v>
      </c>
      <c r="G42" s="10">
        <f>TI_RPI_RI_E!G42+TI_RPI_BPI_E!G42+TI_RPI_PT_E!G42+TI_RPI_IT_E!G42+TI_RPI_DU_E!G42+TI_RPI_PII_E!G42</f>
        <v>0</v>
      </c>
      <c r="H42" s="10">
        <f>TI_RPI_RI_E!H42+TI_RPI_BPI_E!H42+TI_RPI_PT_E!H42+TI_RPI_IT_E!H42+TI_RPI_DU_E!H42+TI_RPI_PII_E!H42</f>
        <v>0</v>
      </c>
      <c r="I42" s="10">
        <f>TI_RPI_RI_E!I42+TI_RPI_BPI_E!I42+TI_RPI_PT_E!I42+TI_RPI_IT_E!I42+TI_RPI_DU_E!I42+TI_RPI_PII_E!I42</f>
        <v>0</v>
      </c>
      <c r="J42" s="10">
        <f>TI_RPI_RI_E!J42+TI_RPI_BPI_E!J42+TI_RPI_PT_E!J42+TI_RPI_IT_E!J42+TI_RPI_DU_E!J42+TI_RPI_PII_E!J42</f>
        <v>0</v>
      </c>
      <c r="K42" s="10">
        <f>TI_RPI_RI_E!K42+TI_RPI_BPI_E!K42+TI_RPI_PT_E!K42+TI_RPI_IT_E!K42+TI_RPI_DU_E!K42+TI_RPI_PII_E!K42</f>
        <v>0</v>
      </c>
      <c r="L42" s="10">
        <f>TI_RPI_RI_E!L42+TI_RPI_BPI_E!L42+TI_RPI_PT_E!L42+TI_RPI_IT_E!L42+TI_RPI_DU_E!L42+TI_RPI_PII_E!L42</f>
        <v>0</v>
      </c>
      <c r="M42" s="10">
        <f>TI_RPI_RI_E!M42+TI_RPI_BPI_E!M42+TI_RPI_PT_E!M42+TI_RPI_IT_E!M42+TI_RPI_DU_E!M42+TI_RPI_PII_E!M42</f>
        <v>0</v>
      </c>
      <c r="N42" s="10">
        <f>TI_RPI_RI_E!N42+TI_RPI_BPI_E!N42+TI_RPI_PT_E!N42+TI_RPI_IT_E!N42+TI_RPI_DU_E!N42+TI_RPI_PII_E!N42</f>
        <v>0</v>
      </c>
      <c r="O42" s="10">
        <f>TI_RPI_RI_E!O42+TI_RPI_BPI_E!O42+TI_RPI_PT_E!O42+TI_RPI_IT_E!O42+TI_RPI_DU_E!O42+TI_RPI_PII_E!O42</f>
        <v>0</v>
      </c>
      <c r="P42" s="10">
        <f>TI_RPI_RI_E!P42+TI_RPI_BPI_E!P42+TI_RPI_PT_E!P42+TI_RPI_IT_E!P42+TI_RPI_DU_E!P42+TI_RPI_PII_E!P42</f>
        <v>0</v>
      </c>
      <c r="Q42" s="10">
        <f>TI_RPI_RI_E!Q42+TI_RPI_BPI_E!Q42+TI_RPI_PT_E!Q42+TI_RPI_IT_E!Q42+TI_RPI_DU_E!Q42+TI_RPI_PII_E!Q42</f>
        <v>0</v>
      </c>
      <c r="R42" s="10">
        <f>TI_RPI_RI_E!R42+TI_RPI_BPI_E!R42+TI_RPI_PT_E!R42+TI_RPI_IT_E!R42+TI_RPI_DU_E!R42+TI_RPI_PII_E!R42</f>
        <v>0</v>
      </c>
      <c r="S42" s="10">
        <f>TI_RPI_RI_E!S42+TI_RPI_BPI_E!S42+TI_RPI_PT_E!S42+TI_RPI_IT_E!S42+TI_RPI_DU_E!S42+TI_RPI_PII_E!S42</f>
        <v>0</v>
      </c>
      <c r="T42" s="10">
        <f>TI_RPI_RI_E!T42+TI_RPI_BPI_E!T42+TI_RPI_PT_E!T42+TI_RPI_IT_E!T42+TI_RPI_DU_E!T42+TI_RPI_PII_E!T42</f>
        <v>0</v>
      </c>
      <c r="U42" s="10">
        <f>TI_RPI_RI_E!U42+TI_RPI_BPI_E!U42+TI_RPI_PT_E!U42+TI_RPI_IT_E!U42+TI_RPI_DU_E!U42+TI_RPI_PII_E!U42</f>
        <v>0</v>
      </c>
      <c r="V42" s="10">
        <f>TI_RPI_RI_E!V42+TI_RPI_BPI_E!V42+TI_RPI_PT_E!V42+TI_RPI_IT_E!V42+TI_RPI_DU_E!V42+TI_RPI_PII_E!V42</f>
        <v>0</v>
      </c>
      <c r="W42" s="10">
        <f>TI_RPI_RI_E!W42+TI_RPI_BPI_E!W42+TI_RPI_PT_E!W42+TI_RPI_IT_E!W42+TI_RPI_DU_E!W42+TI_RPI_PII_E!W42</f>
        <v>0</v>
      </c>
      <c r="X42" s="10">
        <f>TI_RPI_RI_E!X42+TI_RPI_BPI_E!X42+TI_RPI_PT_E!X42+TI_RPI_IT_E!X42+TI_RPI_DU_E!X42+TI_RPI_PII_E!X42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0</v>
      </c>
      <c r="D43" s="10">
        <f>TI_RPI_RI_E!D43+TI_RPI_BPI_E!D43+TI_RPI_PT_E!D43+TI_RPI_IT_E!D43+TI_RPI_DU_E!D43+TI_RPI_PII_E!D43</f>
        <v>0</v>
      </c>
      <c r="E43" s="10">
        <f>TI_RPI_RI_E!E43+TI_RPI_BPI_E!E43+TI_RPI_PT_E!E43+TI_RPI_IT_E!E43+TI_RPI_DU_E!E43+TI_RPI_PII_E!E43</f>
        <v>0</v>
      </c>
      <c r="F43" s="10">
        <f>TI_RPI_RI_E!F43+TI_RPI_BPI_E!F43+TI_RPI_PT_E!F43+TI_RPI_IT_E!F43+TI_RPI_DU_E!F43+TI_RPI_PII_E!F43</f>
        <v>0</v>
      </c>
      <c r="G43" s="10">
        <f>TI_RPI_RI_E!G43+TI_RPI_BPI_E!G43+TI_RPI_PT_E!G43+TI_RPI_IT_E!G43+TI_RPI_DU_E!G43+TI_RPI_PII_E!G43</f>
        <v>0</v>
      </c>
      <c r="H43" s="10">
        <f>TI_RPI_RI_E!H43+TI_RPI_BPI_E!H43+TI_RPI_PT_E!H43+TI_RPI_IT_E!H43+TI_RPI_DU_E!H43+TI_RPI_PII_E!H43</f>
        <v>0</v>
      </c>
      <c r="I43" s="10">
        <f>TI_RPI_RI_E!I43+TI_RPI_BPI_E!I43+TI_RPI_PT_E!I43+TI_RPI_IT_E!I43+TI_RPI_DU_E!I43+TI_RPI_PII_E!I43</f>
        <v>0</v>
      </c>
      <c r="J43" s="10">
        <f>TI_RPI_RI_E!J43+TI_RPI_BPI_E!J43+TI_RPI_PT_E!J43+TI_RPI_IT_E!J43+TI_RPI_DU_E!J43+TI_RPI_PII_E!J43</f>
        <v>0</v>
      </c>
      <c r="K43" s="10">
        <f>TI_RPI_RI_E!K43+TI_RPI_BPI_E!K43+TI_RPI_PT_E!K43+TI_RPI_IT_E!K43+TI_RPI_DU_E!K43+TI_RPI_PII_E!K43</f>
        <v>0</v>
      </c>
      <c r="L43" s="10">
        <f>TI_RPI_RI_E!L43+TI_RPI_BPI_E!L43+TI_RPI_PT_E!L43+TI_RPI_IT_E!L43+TI_RPI_DU_E!L43+TI_RPI_PII_E!L43</f>
        <v>0</v>
      </c>
      <c r="M43" s="10">
        <f>TI_RPI_RI_E!M43+TI_RPI_BPI_E!M43+TI_RPI_PT_E!M43+TI_RPI_IT_E!M43+TI_RPI_DU_E!M43+TI_RPI_PII_E!M43</f>
        <v>0</v>
      </c>
      <c r="N43" s="10">
        <f>TI_RPI_RI_E!N43+TI_RPI_BPI_E!N43+TI_RPI_PT_E!N43+TI_RPI_IT_E!N43+TI_RPI_DU_E!N43+TI_RPI_PII_E!N43</f>
        <v>0</v>
      </c>
      <c r="O43" s="10">
        <f>TI_RPI_RI_E!O43+TI_RPI_BPI_E!O43+TI_RPI_PT_E!O43+TI_RPI_IT_E!O43+TI_RPI_DU_E!O43+TI_RPI_PII_E!O43</f>
        <v>0</v>
      </c>
      <c r="P43" s="10">
        <f>TI_RPI_RI_E!P43+TI_RPI_BPI_E!P43+TI_RPI_PT_E!P43+TI_RPI_IT_E!P43+TI_RPI_DU_E!P43+TI_RPI_PII_E!P43</f>
        <v>0</v>
      </c>
      <c r="Q43" s="10">
        <f>TI_RPI_RI_E!Q43+TI_RPI_BPI_E!Q43+TI_RPI_PT_E!Q43+TI_RPI_IT_E!Q43+TI_RPI_DU_E!Q43+TI_RPI_PII_E!Q43</f>
        <v>0</v>
      </c>
      <c r="R43" s="10">
        <f>TI_RPI_RI_E!R43+TI_RPI_BPI_E!R43+TI_RPI_PT_E!R43+TI_RPI_IT_E!R43+TI_RPI_DU_E!R43+TI_RPI_PII_E!R43</f>
        <v>0</v>
      </c>
      <c r="S43" s="10">
        <f>TI_RPI_RI_E!S43+TI_RPI_BPI_E!S43+TI_RPI_PT_E!S43+TI_RPI_IT_E!S43+TI_RPI_DU_E!S43+TI_RPI_PII_E!S43</f>
        <v>0</v>
      </c>
      <c r="T43" s="10">
        <f>TI_RPI_RI_E!T43+TI_RPI_BPI_E!T43+TI_RPI_PT_E!T43+TI_RPI_IT_E!T43+TI_RPI_DU_E!T43+TI_RPI_PII_E!T43</f>
        <v>0</v>
      </c>
      <c r="U43" s="10">
        <f>TI_RPI_RI_E!U43+TI_RPI_BPI_E!U43+TI_RPI_PT_E!U43+TI_RPI_IT_E!U43+TI_RPI_DU_E!U43+TI_RPI_PII_E!U43</f>
        <v>0</v>
      </c>
      <c r="V43" s="10">
        <f>TI_RPI_RI_E!V43+TI_RPI_BPI_E!V43+TI_RPI_PT_E!V43+TI_RPI_IT_E!V43+TI_RPI_DU_E!V43+TI_RPI_PII_E!V43</f>
        <v>0</v>
      </c>
      <c r="W43" s="10">
        <f>TI_RPI_RI_E!W43+TI_RPI_BPI_E!W43+TI_RPI_PT_E!W43+TI_RPI_IT_E!W43+TI_RPI_DU_E!W43+TI_RPI_PII_E!W43</f>
        <v>0</v>
      </c>
      <c r="X43" s="10">
        <f>TI_RPI_RI_E!X43+TI_RPI_BPI_E!X43+TI_RPI_PT_E!X43+TI_RPI_IT_E!X43+TI_RPI_DU_E!X43+TI_RPI_PII_E!X43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0</v>
      </c>
      <c r="D44" s="10">
        <f>TI_RPI_RI_E!D44+TI_RPI_BPI_E!D44+TI_RPI_PT_E!D44+TI_RPI_IT_E!D44+TI_RPI_DU_E!D44+TI_RPI_PII_E!D44</f>
        <v>0</v>
      </c>
      <c r="E44" s="10">
        <f>TI_RPI_RI_E!E44+TI_RPI_BPI_E!E44+TI_RPI_PT_E!E44+TI_RPI_IT_E!E44+TI_RPI_DU_E!E44+TI_RPI_PII_E!E44</f>
        <v>0</v>
      </c>
      <c r="F44" s="10">
        <f>TI_RPI_RI_E!F44+TI_RPI_BPI_E!F44+TI_RPI_PT_E!F44+TI_RPI_IT_E!F44+TI_RPI_DU_E!F44+TI_RPI_PII_E!F44</f>
        <v>0</v>
      </c>
      <c r="G44" s="10">
        <f>TI_RPI_RI_E!G44+TI_RPI_BPI_E!G44+TI_RPI_PT_E!G44+TI_RPI_IT_E!G44+TI_RPI_DU_E!G44+TI_RPI_PII_E!G44</f>
        <v>0</v>
      </c>
      <c r="H44" s="10">
        <f>TI_RPI_RI_E!H44+TI_RPI_BPI_E!H44+TI_RPI_PT_E!H44+TI_RPI_IT_E!H44+TI_RPI_DU_E!H44+TI_RPI_PII_E!H44</f>
        <v>0</v>
      </c>
      <c r="I44" s="10">
        <f>TI_RPI_RI_E!I44+TI_RPI_BPI_E!I44+TI_RPI_PT_E!I44+TI_RPI_IT_E!I44+TI_RPI_DU_E!I44+TI_RPI_PII_E!I44</f>
        <v>0</v>
      </c>
      <c r="J44" s="10">
        <f>TI_RPI_RI_E!J44+TI_RPI_BPI_E!J44+TI_RPI_PT_E!J44+TI_RPI_IT_E!J44+TI_RPI_DU_E!J44+TI_RPI_PII_E!J44</f>
        <v>0</v>
      </c>
      <c r="K44" s="10">
        <f>TI_RPI_RI_E!K44+TI_RPI_BPI_E!K44+TI_RPI_PT_E!K44+TI_RPI_IT_E!K44+TI_RPI_DU_E!K44+TI_RPI_PII_E!K44</f>
        <v>0</v>
      </c>
      <c r="L44" s="10">
        <f>TI_RPI_RI_E!L44+TI_RPI_BPI_E!L44+TI_RPI_PT_E!L44+TI_RPI_IT_E!L44+TI_RPI_DU_E!L44+TI_RPI_PII_E!L44</f>
        <v>0</v>
      </c>
      <c r="M44" s="10">
        <f>TI_RPI_RI_E!M44+TI_RPI_BPI_E!M44+TI_RPI_PT_E!M44+TI_RPI_IT_E!M44+TI_RPI_DU_E!M44+TI_RPI_PII_E!M44</f>
        <v>0</v>
      </c>
      <c r="N44" s="10">
        <f>TI_RPI_RI_E!N44+TI_RPI_BPI_E!N44+TI_RPI_PT_E!N44+TI_RPI_IT_E!N44+TI_RPI_DU_E!N44+TI_RPI_PII_E!N44</f>
        <v>0</v>
      </c>
      <c r="O44" s="10">
        <f>TI_RPI_RI_E!O44+TI_RPI_BPI_E!O44+TI_RPI_PT_E!O44+TI_RPI_IT_E!O44+TI_RPI_DU_E!O44+TI_RPI_PII_E!O44</f>
        <v>0</v>
      </c>
      <c r="P44" s="10">
        <f>TI_RPI_RI_E!P44+TI_RPI_BPI_E!P44+TI_RPI_PT_E!P44+TI_RPI_IT_E!P44+TI_RPI_DU_E!P44+TI_RPI_PII_E!P44</f>
        <v>0</v>
      </c>
      <c r="Q44" s="10">
        <f>TI_RPI_RI_E!Q44+TI_RPI_BPI_E!Q44+TI_RPI_PT_E!Q44+TI_RPI_IT_E!Q44+TI_RPI_DU_E!Q44+TI_RPI_PII_E!Q44</f>
        <v>0</v>
      </c>
      <c r="R44" s="10">
        <f>TI_RPI_RI_E!R44+TI_RPI_BPI_E!R44+TI_RPI_PT_E!R44+TI_RPI_IT_E!R44+TI_RPI_DU_E!R44+TI_RPI_PII_E!R44</f>
        <v>0</v>
      </c>
      <c r="S44" s="10">
        <f>TI_RPI_RI_E!S44+TI_RPI_BPI_E!S44+TI_RPI_PT_E!S44+TI_RPI_IT_E!S44+TI_RPI_DU_E!S44+TI_RPI_PII_E!S44</f>
        <v>0</v>
      </c>
      <c r="T44" s="10">
        <f>TI_RPI_RI_E!T44+TI_RPI_BPI_E!T44+TI_RPI_PT_E!T44+TI_RPI_IT_E!T44+TI_RPI_DU_E!T44+TI_RPI_PII_E!T44</f>
        <v>0</v>
      </c>
      <c r="U44" s="10">
        <f>TI_RPI_RI_E!U44+TI_RPI_BPI_E!U44+TI_RPI_PT_E!U44+TI_RPI_IT_E!U44+TI_RPI_DU_E!U44+TI_RPI_PII_E!U44</f>
        <v>0</v>
      </c>
      <c r="V44" s="10">
        <f>TI_RPI_RI_E!V44+TI_RPI_BPI_E!V44+TI_RPI_PT_E!V44+TI_RPI_IT_E!V44+TI_RPI_DU_E!V44+TI_RPI_PII_E!V44</f>
        <v>0</v>
      </c>
      <c r="W44" s="10">
        <f>TI_RPI_RI_E!W44+TI_RPI_BPI_E!W44+TI_RPI_PT_E!W44+TI_RPI_IT_E!W44+TI_RPI_DU_E!W44+TI_RPI_PII_E!W44</f>
        <v>0</v>
      </c>
      <c r="X44" s="10">
        <f>TI_RPI_RI_E!X44+TI_RPI_BPI_E!X44+TI_RPI_PT_E!X44+TI_RPI_IT_E!X44+TI_RPI_DU_E!X44+TI_RPI_PII_E!X44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0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0</v>
      </c>
      <c r="D50" s="10">
        <f>TI_RPI_RI_E!D50+TI_RPI_BPI_E!D50+TI_RPI_PT_E!D50+TI_RPI_IT_E!D50+TI_RPI_DU_E!D50+TI_RPI_PII_E!D50</f>
        <v>0</v>
      </c>
      <c r="E50" s="10">
        <f>TI_RPI_RI_E!E50+TI_RPI_BPI_E!E50+TI_RPI_PT_E!E50+TI_RPI_IT_E!E50+TI_RPI_DU_E!E50+TI_RPI_PII_E!E50</f>
        <v>0</v>
      </c>
      <c r="F50" s="10">
        <f>TI_RPI_RI_E!F50+TI_RPI_BPI_E!F50+TI_RPI_PT_E!F50+TI_RPI_IT_E!F50+TI_RPI_DU_E!F50+TI_RPI_PII_E!F50</f>
        <v>0</v>
      </c>
      <c r="G50" s="10">
        <f>TI_RPI_RI_E!G50+TI_RPI_BPI_E!G50+TI_RPI_PT_E!G50+TI_RPI_IT_E!G50+TI_RPI_DU_E!G50+TI_RPI_PII_E!G50</f>
        <v>0</v>
      </c>
      <c r="H50" s="10">
        <f>TI_RPI_RI_E!H50+TI_RPI_BPI_E!H50+TI_RPI_PT_E!H50+TI_RPI_IT_E!H50+TI_RPI_DU_E!H50+TI_RPI_PII_E!H50</f>
        <v>0</v>
      </c>
      <c r="I50" s="10">
        <f>TI_RPI_RI_E!I50+TI_RPI_BPI_E!I50+TI_RPI_PT_E!I50+TI_RPI_IT_E!I50+TI_RPI_DU_E!I50+TI_RPI_PII_E!I50</f>
        <v>0</v>
      </c>
      <c r="J50" s="10">
        <f>TI_RPI_RI_E!J50+TI_RPI_BPI_E!J50+TI_RPI_PT_E!J50+TI_RPI_IT_E!J50+TI_RPI_DU_E!J50+TI_RPI_PII_E!J50</f>
        <v>0</v>
      </c>
      <c r="K50" s="10">
        <f>TI_RPI_RI_E!K50+TI_RPI_BPI_E!K50+TI_RPI_PT_E!K50+TI_RPI_IT_E!K50+TI_RPI_DU_E!K50+TI_RPI_PII_E!K50</f>
        <v>0</v>
      </c>
      <c r="L50" s="10">
        <f>TI_RPI_RI_E!L50+TI_RPI_BPI_E!L50+TI_RPI_PT_E!L50+TI_RPI_IT_E!L50+TI_RPI_DU_E!L50+TI_RPI_PII_E!L50</f>
        <v>0</v>
      </c>
      <c r="M50" s="10">
        <f>TI_RPI_RI_E!M50+TI_RPI_BPI_E!M50+TI_RPI_PT_E!M50+TI_RPI_IT_E!M50+TI_RPI_DU_E!M50+TI_RPI_PII_E!M50</f>
        <v>0</v>
      </c>
      <c r="N50" s="10">
        <f>TI_RPI_RI_E!N50+TI_RPI_BPI_E!N50+TI_RPI_PT_E!N50+TI_RPI_IT_E!N50+TI_RPI_DU_E!N50+TI_RPI_PII_E!N50</f>
        <v>0</v>
      </c>
      <c r="O50" s="10">
        <f>TI_RPI_RI_E!O50+TI_RPI_BPI_E!O50+TI_RPI_PT_E!O50+TI_RPI_IT_E!O50+TI_RPI_DU_E!O50+TI_RPI_PII_E!O50</f>
        <v>0</v>
      </c>
      <c r="P50" s="10">
        <f>TI_RPI_RI_E!P50+TI_RPI_BPI_E!P50+TI_RPI_PT_E!P50+TI_RPI_IT_E!P50+TI_RPI_DU_E!P50+TI_RPI_PII_E!P50</f>
        <v>0</v>
      </c>
      <c r="Q50" s="10">
        <f>TI_RPI_RI_E!Q50+TI_RPI_BPI_E!Q50+TI_RPI_PT_E!Q50+TI_RPI_IT_E!Q50+TI_RPI_DU_E!Q50+TI_RPI_PII_E!Q50</f>
        <v>0</v>
      </c>
      <c r="R50" s="10">
        <f>TI_RPI_RI_E!R50+TI_RPI_BPI_E!R50+TI_RPI_PT_E!R50+TI_RPI_IT_E!R50+TI_RPI_DU_E!R50+TI_RPI_PII_E!R50</f>
        <v>0</v>
      </c>
      <c r="S50" s="10">
        <f>TI_RPI_RI_E!S50+TI_RPI_BPI_E!S50+TI_RPI_PT_E!S50+TI_RPI_IT_E!S50+TI_RPI_DU_E!S50+TI_RPI_PII_E!S50</f>
        <v>0</v>
      </c>
      <c r="T50" s="10">
        <f>TI_RPI_RI_E!T50+TI_RPI_BPI_E!T50+TI_RPI_PT_E!T50+TI_RPI_IT_E!T50+TI_RPI_DU_E!T50+TI_RPI_PII_E!T50</f>
        <v>0</v>
      </c>
      <c r="U50" s="10">
        <f>TI_RPI_RI_E!U50+TI_RPI_BPI_E!U50+TI_RPI_PT_E!U50+TI_RPI_IT_E!U50+TI_RPI_DU_E!U50+TI_RPI_PII_E!U50</f>
        <v>0</v>
      </c>
      <c r="V50" s="10">
        <f>TI_RPI_RI_E!V50+TI_RPI_BPI_E!V50+TI_RPI_PT_E!V50+TI_RPI_IT_E!V50+TI_RPI_DU_E!V50+TI_RPI_PII_E!V50</f>
        <v>0</v>
      </c>
      <c r="W50" s="10">
        <f>TI_RPI_RI_E!W50+TI_RPI_BPI_E!W50+TI_RPI_PT_E!W50+TI_RPI_IT_E!W50+TI_RPI_DU_E!W50+TI_RPI_PII_E!W50</f>
        <v>0</v>
      </c>
      <c r="X50" s="10">
        <f>TI_RPI_RI_E!X50+TI_RPI_BPI_E!X50+TI_RPI_PT_E!X50+TI_RPI_IT_E!X50+TI_RPI_DU_E!X50+TI_RPI_PII_E!X50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5320.7605331040413</v>
      </c>
      <c r="D2" s="31">
        <f t="shared" si="0"/>
        <v>5023.0247635425621</v>
      </c>
      <c r="E2" s="31">
        <f t="shared" si="0"/>
        <v>5189.1086844368001</v>
      </c>
      <c r="F2" s="31">
        <f t="shared" si="0"/>
        <v>5467.6029234737753</v>
      </c>
      <c r="G2" s="31">
        <f t="shared" si="0"/>
        <v>5429.1201203783312</v>
      </c>
      <c r="H2" s="31">
        <f t="shared" si="0"/>
        <v>5242.78211521926</v>
      </c>
      <c r="I2" s="31">
        <f t="shared" si="0"/>
        <v>4922.7668099742041</v>
      </c>
      <c r="J2" s="31">
        <f t="shared" si="0"/>
        <v>5420.5129836629412</v>
      </c>
      <c r="K2" s="31">
        <f t="shared" si="0"/>
        <v>4611.1550300945828</v>
      </c>
      <c r="L2" s="31">
        <f t="shared" si="0"/>
        <v>4942.2180567497835</v>
      </c>
      <c r="M2" s="31">
        <f t="shared" si="0"/>
        <v>4344.8055030094574</v>
      </c>
      <c r="N2" s="31">
        <f t="shared" si="0"/>
        <v>3694.3152192605335</v>
      </c>
      <c r="O2" s="31">
        <f t="shared" si="0"/>
        <v>3823.2375752364578</v>
      </c>
      <c r="P2" s="31">
        <f t="shared" si="0"/>
        <v>3466.1164230438517</v>
      </c>
      <c r="Q2" s="31">
        <f t="shared" si="0"/>
        <v>3049.4797936371451</v>
      </c>
      <c r="R2" s="31">
        <f t="shared" si="0"/>
        <v>3455.8481513327592</v>
      </c>
      <c r="S2" s="31">
        <f t="shared" si="0"/>
        <v>3855.2946689595879</v>
      </c>
      <c r="T2" s="31">
        <f t="shared" si="0"/>
        <v>4040.2690455717971</v>
      </c>
      <c r="U2" s="31">
        <f t="shared" si="0"/>
        <v>4072.0833190025792</v>
      </c>
      <c r="V2" s="31">
        <f t="shared" si="0"/>
        <v>3002.790025795357</v>
      </c>
      <c r="W2" s="31">
        <f t="shared" si="0"/>
        <v>2677.9828030954427</v>
      </c>
      <c r="X2" s="31">
        <f t="shared" ref="X2" si="1">SUM(X3,X17,X22,X25,X26,X51,X52,X71,X74,X75,X76)</f>
        <v>2512.2824591573522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5320.7605331040413</v>
      </c>
      <c r="D26" s="37">
        <f t="shared" si="14"/>
        <v>5023.0247635425621</v>
      </c>
      <c r="E26" s="37">
        <f t="shared" si="14"/>
        <v>5189.1086844368001</v>
      </c>
      <c r="F26" s="37">
        <f t="shared" si="14"/>
        <v>5467.6029234737753</v>
      </c>
      <c r="G26" s="37">
        <f t="shared" si="14"/>
        <v>5429.1201203783312</v>
      </c>
      <c r="H26" s="37">
        <f t="shared" si="14"/>
        <v>5242.78211521926</v>
      </c>
      <c r="I26" s="37">
        <f t="shared" si="14"/>
        <v>4922.7668099742041</v>
      </c>
      <c r="J26" s="37">
        <f t="shared" si="14"/>
        <v>5420.5129836629412</v>
      </c>
      <c r="K26" s="37">
        <f t="shared" si="14"/>
        <v>4611.1550300945828</v>
      </c>
      <c r="L26" s="37">
        <f t="shared" si="14"/>
        <v>4942.2180567497835</v>
      </c>
      <c r="M26" s="37">
        <f t="shared" si="14"/>
        <v>4344.8055030094574</v>
      </c>
      <c r="N26" s="37">
        <f t="shared" si="14"/>
        <v>3694.3152192605335</v>
      </c>
      <c r="O26" s="37">
        <f t="shared" si="14"/>
        <v>3823.2375752364578</v>
      </c>
      <c r="P26" s="37">
        <f t="shared" si="14"/>
        <v>3466.1164230438517</v>
      </c>
      <c r="Q26" s="37">
        <f t="shared" si="14"/>
        <v>3049.4797936371451</v>
      </c>
      <c r="R26" s="37">
        <f t="shared" si="14"/>
        <v>3455.8481513327592</v>
      </c>
      <c r="S26" s="37">
        <f t="shared" si="14"/>
        <v>3855.2946689595879</v>
      </c>
      <c r="T26" s="37">
        <f t="shared" si="14"/>
        <v>4040.2690455717971</v>
      </c>
      <c r="U26" s="37">
        <f t="shared" si="14"/>
        <v>4072.0833190025792</v>
      </c>
      <c r="V26" s="37">
        <f t="shared" si="14"/>
        <v>3002.790025795357</v>
      </c>
      <c r="W26" s="37">
        <f t="shared" si="14"/>
        <v>2677.9828030954427</v>
      </c>
      <c r="X26" s="37">
        <f t="shared" ref="X26" si="15">SUM(X27,X33)</f>
        <v>2512.2824591573522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5320.7605331040413</v>
      </c>
      <c r="D27" s="29">
        <f t="shared" si="16"/>
        <v>5023.0247635425621</v>
      </c>
      <c r="E27" s="29">
        <f t="shared" si="16"/>
        <v>5189.1086844368001</v>
      </c>
      <c r="F27" s="29">
        <f t="shared" si="16"/>
        <v>5467.6029234737753</v>
      </c>
      <c r="G27" s="29">
        <f t="shared" si="16"/>
        <v>5429.1201203783312</v>
      </c>
      <c r="H27" s="29">
        <f t="shared" si="16"/>
        <v>5242.78211521926</v>
      </c>
      <c r="I27" s="29">
        <f t="shared" si="16"/>
        <v>4922.7668099742041</v>
      </c>
      <c r="J27" s="29">
        <f t="shared" si="16"/>
        <v>5420.5129836629412</v>
      </c>
      <c r="K27" s="29">
        <f t="shared" si="16"/>
        <v>4611.1550300945828</v>
      </c>
      <c r="L27" s="29">
        <f t="shared" si="16"/>
        <v>4942.2180567497835</v>
      </c>
      <c r="M27" s="29">
        <f t="shared" si="16"/>
        <v>4344.8055030094574</v>
      </c>
      <c r="N27" s="29">
        <f t="shared" si="16"/>
        <v>3694.3152192605335</v>
      </c>
      <c r="O27" s="29">
        <f t="shared" si="16"/>
        <v>3823.2375752364578</v>
      </c>
      <c r="P27" s="29">
        <f t="shared" si="16"/>
        <v>3466.1164230438517</v>
      </c>
      <c r="Q27" s="29">
        <f t="shared" si="16"/>
        <v>3049.4797936371451</v>
      </c>
      <c r="R27" s="29">
        <f t="shared" si="16"/>
        <v>3455.8481513327592</v>
      </c>
      <c r="S27" s="29">
        <f t="shared" si="16"/>
        <v>3855.2946689595879</v>
      </c>
      <c r="T27" s="29">
        <f t="shared" si="16"/>
        <v>4040.2690455717971</v>
      </c>
      <c r="U27" s="29">
        <f t="shared" si="16"/>
        <v>4072.0833190025792</v>
      </c>
      <c r="V27" s="29">
        <f t="shared" si="16"/>
        <v>3002.790025795357</v>
      </c>
      <c r="W27" s="29">
        <f t="shared" si="16"/>
        <v>2677.9828030954427</v>
      </c>
      <c r="X27" s="29">
        <f t="shared" ref="X27" si="17">SUM(X28:X32)</f>
        <v>2512.2824591573522</v>
      </c>
    </row>
    <row r="28" spans="1:24" ht="11.25" customHeight="1" x14ac:dyDescent="0.2">
      <c r="A28" s="41" t="s">
        <v>45</v>
      </c>
      <c r="B28" s="9" t="s">
        <v>46</v>
      </c>
      <c r="C28" s="10">
        <v>5228.604213241616</v>
      </c>
      <c r="D28" s="10">
        <v>4893.3982803095441</v>
      </c>
      <c r="E28" s="10">
        <v>4891.3729148753218</v>
      </c>
      <c r="F28" s="10">
        <v>4928.8429922613932</v>
      </c>
      <c r="G28" s="10">
        <v>5143.5368013757516</v>
      </c>
      <c r="H28" s="10">
        <v>4936.9447119518481</v>
      </c>
      <c r="I28" s="10">
        <v>4688.8315563198621</v>
      </c>
      <c r="J28" s="10">
        <v>5017.9612209802244</v>
      </c>
      <c r="K28" s="10">
        <v>4359.7018916595007</v>
      </c>
      <c r="L28" s="10">
        <v>4777.0851246775574</v>
      </c>
      <c r="M28" s="10">
        <v>4235.7839208942387</v>
      </c>
      <c r="N28" s="10">
        <v>3338.041014617369</v>
      </c>
      <c r="O28" s="10">
        <v>3118.76852966466</v>
      </c>
      <c r="P28" s="10">
        <v>3026.9800515907132</v>
      </c>
      <c r="Q28" s="10">
        <v>2436.4741186586411</v>
      </c>
      <c r="R28" s="10">
        <v>2919.8934651762679</v>
      </c>
      <c r="S28" s="10">
        <v>3288.067239896819</v>
      </c>
      <c r="T28" s="10">
        <v>3552.5200343938091</v>
      </c>
      <c r="U28" s="10">
        <v>3661.4423903697329</v>
      </c>
      <c r="V28" s="10">
        <v>2646.159845227859</v>
      </c>
      <c r="W28" s="10">
        <v>2027.403525365434</v>
      </c>
      <c r="X28" s="10">
        <v>1898.4916595012901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35.600687876182278</v>
      </c>
      <c r="K29" s="10">
        <v>30.074806534823729</v>
      </c>
      <c r="L29" s="10">
        <v>28.79011177987962</v>
      </c>
      <c r="M29" s="10">
        <v>25.607222699914011</v>
      </c>
      <c r="N29" s="10">
        <v>25.544024075666378</v>
      </c>
      <c r="O29" s="10">
        <v>25.302321582115219</v>
      </c>
      <c r="P29" s="10">
        <v>22.035941530524511</v>
      </c>
      <c r="Q29" s="10">
        <v>19.833619948409289</v>
      </c>
      <c r="R29" s="10">
        <v>18.749613069647459</v>
      </c>
      <c r="S29" s="10">
        <v>20.948667239896821</v>
      </c>
      <c r="T29" s="10">
        <v>24.112639724849529</v>
      </c>
      <c r="U29" s="10">
        <v>20.68770421324162</v>
      </c>
      <c r="V29" s="10">
        <v>14.546861564918309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51.648065348237317</v>
      </c>
      <c r="D30" s="10">
        <v>115.44858125537399</v>
      </c>
      <c r="E30" s="10">
        <v>287.60868443680141</v>
      </c>
      <c r="F30" s="10">
        <v>524.58202923473777</v>
      </c>
      <c r="G30" s="10">
        <v>270.39269131556318</v>
      </c>
      <c r="H30" s="10">
        <v>285.58323301805672</v>
      </c>
      <c r="I30" s="10">
        <v>209.6302665520206</v>
      </c>
      <c r="J30" s="10">
        <v>304.82467755803953</v>
      </c>
      <c r="K30" s="10">
        <v>165.0711951848667</v>
      </c>
      <c r="L30" s="10">
        <v>84.451160791057603</v>
      </c>
      <c r="M30" s="10">
        <v>6.1049011177987964</v>
      </c>
      <c r="N30" s="10">
        <v>190.71607910576091</v>
      </c>
      <c r="O30" s="10">
        <v>446.70395528804818</v>
      </c>
      <c r="P30" s="10">
        <v>279.4448839208942</v>
      </c>
      <c r="Q30" s="10">
        <v>462.00197764402401</v>
      </c>
      <c r="R30" s="10">
        <v>390.61100601891661</v>
      </c>
      <c r="S30" s="10">
        <v>392.6507308684437</v>
      </c>
      <c r="T30" s="10">
        <v>317.48615649183148</v>
      </c>
      <c r="U30" s="10">
        <v>247.31891659501289</v>
      </c>
      <c r="V30" s="10">
        <v>233.95864144453989</v>
      </c>
      <c r="W30" s="10">
        <v>543.89776440240757</v>
      </c>
      <c r="X30" s="10">
        <v>509.12012037833188</v>
      </c>
    </row>
    <row r="31" spans="1:24" ht="11.25" customHeight="1" x14ac:dyDescent="0.2">
      <c r="A31" s="41" t="s">
        <v>51</v>
      </c>
      <c r="B31" s="9" t="s">
        <v>52</v>
      </c>
      <c r="C31" s="10">
        <v>40.508254514187442</v>
      </c>
      <c r="D31" s="10">
        <v>14.177901977644019</v>
      </c>
      <c r="E31" s="10">
        <v>10.12708512467756</v>
      </c>
      <c r="F31" s="10">
        <v>14.177901977644019</v>
      </c>
      <c r="G31" s="10">
        <v>15.19062768701634</v>
      </c>
      <c r="H31" s="10">
        <v>20.25417024935512</v>
      </c>
      <c r="I31" s="10">
        <v>24.304987102321579</v>
      </c>
      <c r="J31" s="10">
        <v>35.44471195184866</v>
      </c>
      <c r="K31" s="10">
        <v>43.5463456577816</v>
      </c>
      <c r="L31" s="10">
        <v>51.891659501289773</v>
      </c>
      <c r="M31" s="10">
        <v>69.188907996560616</v>
      </c>
      <c r="N31" s="10">
        <v>78.530180567497851</v>
      </c>
      <c r="O31" s="10">
        <v>64.251934651762681</v>
      </c>
      <c r="P31" s="10">
        <v>70.371195184866721</v>
      </c>
      <c r="Q31" s="10">
        <v>59.15253654342218</v>
      </c>
      <c r="R31" s="10">
        <v>54.053224419604469</v>
      </c>
      <c r="S31" s="10">
        <v>67.311521926053302</v>
      </c>
      <c r="T31" s="10">
        <v>64.65984522785898</v>
      </c>
      <c r="U31" s="10">
        <v>54.461134995700768</v>
      </c>
      <c r="V31" s="10">
        <v>42.018744625967322</v>
      </c>
      <c r="W31" s="10">
        <v>41.406792777300083</v>
      </c>
      <c r="X31" s="10">
        <v>46.40421324161651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26.681685296646599</v>
      </c>
      <c r="K32" s="10">
        <v>12.76079105760963</v>
      </c>
      <c r="L32" s="10">
        <v>0</v>
      </c>
      <c r="M32" s="10">
        <v>8.120550300945828</v>
      </c>
      <c r="N32" s="10">
        <v>61.483920894239027</v>
      </c>
      <c r="O32" s="10">
        <v>168.21083404987101</v>
      </c>
      <c r="P32" s="10">
        <v>67.284350816852964</v>
      </c>
      <c r="Q32" s="10">
        <v>72.017540842648316</v>
      </c>
      <c r="R32" s="10">
        <v>72.540842648323292</v>
      </c>
      <c r="S32" s="10">
        <v>86.316509028374881</v>
      </c>
      <c r="T32" s="10">
        <v>81.490369733447963</v>
      </c>
      <c r="U32" s="10">
        <v>88.173172828890785</v>
      </c>
      <c r="V32" s="10">
        <v>66.105932932072221</v>
      </c>
      <c r="W32" s="10">
        <v>65.274720550300941</v>
      </c>
      <c r="X32" s="10">
        <v>58.266466036113499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222.71427343078241</v>
      </c>
      <c r="D2" s="31">
        <f t="shared" si="0"/>
        <v>194.94600171969051</v>
      </c>
      <c r="E2" s="31">
        <f t="shared" si="0"/>
        <v>189.22588134135859</v>
      </c>
      <c r="F2" s="31">
        <f t="shared" si="0"/>
        <v>184.66646603611349</v>
      </c>
      <c r="G2" s="31">
        <f t="shared" si="0"/>
        <v>198.0711092003439</v>
      </c>
      <c r="H2" s="31">
        <f t="shared" si="0"/>
        <v>193.64084264832329</v>
      </c>
      <c r="I2" s="31">
        <f t="shared" si="0"/>
        <v>184.72992261392949</v>
      </c>
      <c r="J2" s="31">
        <f t="shared" si="0"/>
        <v>139.0650042992261</v>
      </c>
      <c r="K2" s="31">
        <f t="shared" si="0"/>
        <v>132.55193465176271</v>
      </c>
      <c r="L2" s="31">
        <f t="shared" si="0"/>
        <v>120.14350816852971</v>
      </c>
      <c r="M2" s="31">
        <f t="shared" si="0"/>
        <v>112.4490111779879</v>
      </c>
      <c r="N2" s="31">
        <f t="shared" si="0"/>
        <v>89.959415305245059</v>
      </c>
      <c r="O2" s="31">
        <f t="shared" si="0"/>
        <v>46.204213241616507</v>
      </c>
      <c r="P2" s="31">
        <f t="shared" si="0"/>
        <v>45.173602751504731</v>
      </c>
      <c r="Q2" s="31">
        <f t="shared" si="0"/>
        <v>39.667239896818572</v>
      </c>
      <c r="R2" s="31">
        <f t="shared" si="0"/>
        <v>43.013843508168527</v>
      </c>
      <c r="S2" s="31">
        <f t="shared" si="0"/>
        <v>44.102407566638</v>
      </c>
      <c r="T2" s="31">
        <f t="shared" si="0"/>
        <v>46.133361994840918</v>
      </c>
      <c r="U2" s="31">
        <f t="shared" si="0"/>
        <v>41.265348237317284</v>
      </c>
      <c r="V2" s="31">
        <f t="shared" si="0"/>
        <v>43.750816852966473</v>
      </c>
      <c r="W2" s="31">
        <f t="shared" si="0"/>
        <v>56.055030094582968</v>
      </c>
      <c r="X2" s="31">
        <f t="shared" ref="X2" si="1">SUM(X3,X17,X22,X25,X26,X51,X52,X71,X74,X75,X76)</f>
        <v>54.823043852106608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222.71427343078241</v>
      </c>
      <c r="D26" s="37">
        <f t="shared" si="14"/>
        <v>194.94600171969051</v>
      </c>
      <c r="E26" s="37">
        <f t="shared" si="14"/>
        <v>189.22588134135859</v>
      </c>
      <c r="F26" s="37">
        <f t="shared" si="14"/>
        <v>184.66646603611349</v>
      </c>
      <c r="G26" s="37">
        <f t="shared" si="14"/>
        <v>198.0711092003439</v>
      </c>
      <c r="H26" s="37">
        <f t="shared" si="14"/>
        <v>193.64084264832329</v>
      </c>
      <c r="I26" s="37">
        <f t="shared" si="14"/>
        <v>184.72992261392949</v>
      </c>
      <c r="J26" s="37">
        <f t="shared" si="14"/>
        <v>139.0650042992261</v>
      </c>
      <c r="K26" s="37">
        <f t="shared" si="14"/>
        <v>132.55193465176271</v>
      </c>
      <c r="L26" s="37">
        <f t="shared" si="14"/>
        <v>120.14350816852971</v>
      </c>
      <c r="M26" s="37">
        <f t="shared" si="14"/>
        <v>112.4490111779879</v>
      </c>
      <c r="N26" s="37">
        <f t="shared" si="14"/>
        <v>89.959415305245059</v>
      </c>
      <c r="O26" s="37">
        <f t="shared" si="14"/>
        <v>46.204213241616507</v>
      </c>
      <c r="P26" s="37">
        <f t="shared" si="14"/>
        <v>45.173602751504731</v>
      </c>
      <c r="Q26" s="37">
        <f t="shared" si="14"/>
        <v>39.667239896818572</v>
      </c>
      <c r="R26" s="37">
        <f t="shared" si="14"/>
        <v>43.013843508168527</v>
      </c>
      <c r="S26" s="37">
        <f t="shared" si="14"/>
        <v>44.102407566638</v>
      </c>
      <c r="T26" s="37">
        <f t="shared" si="14"/>
        <v>46.133361994840918</v>
      </c>
      <c r="U26" s="37">
        <f t="shared" si="14"/>
        <v>41.265348237317284</v>
      </c>
      <c r="V26" s="37">
        <f t="shared" si="14"/>
        <v>43.750816852966473</v>
      </c>
      <c r="W26" s="37">
        <f t="shared" si="14"/>
        <v>56.055030094582968</v>
      </c>
      <c r="X26" s="37">
        <f t="shared" ref="X26" si="15">SUM(X27,X33)</f>
        <v>54.823043852106608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222.71427343078241</v>
      </c>
      <c r="D27" s="29">
        <f t="shared" si="16"/>
        <v>194.94600171969051</v>
      </c>
      <c r="E27" s="29">
        <f t="shared" si="16"/>
        <v>189.22588134135859</v>
      </c>
      <c r="F27" s="29">
        <f t="shared" si="16"/>
        <v>184.66646603611349</v>
      </c>
      <c r="G27" s="29">
        <f t="shared" si="16"/>
        <v>198.0711092003439</v>
      </c>
      <c r="H27" s="29">
        <f t="shared" si="16"/>
        <v>193.64084264832329</v>
      </c>
      <c r="I27" s="29">
        <f t="shared" si="16"/>
        <v>184.72992261392949</v>
      </c>
      <c r="J27" s="29">
        <f t="shared" si="16"/>
        <v>139.0650042992261</v>
      </c>
      <c r="K27" s="29">
        <f t="shared" si="16"/>
        <v>132.55193465176271</v>
      </c>
      <c r="L27" s="29">
        <f t="shared" si="16"/>
        <v>120.14350816852971</v>
      </c>
      <c r="M27" s="29">
        <f t="shared" si="16"/>
        <v>112.4490111779879</v>
      </c>
      <c r="N27" s="29">
        <f t="shared" si="16"/>
        <v>89.959415305245059</v>
      </c>
      <c r="O27" s="29">
        <f t="shared" si="16"/>
        <v>46.204213241616507</v>
      </c>
      <c r="P27" s="29">
        <f t="shared" si="16"/>
        <v>45.173602751504731</v>
      </c>
      <c r="Q27" s="29">
        <f t="shared" si="16"/>
        <v>39.667239896818572</v>
      </c>
      <c r="R27" s="29">
        <f t="shared" si="16"/>
        <v>43.013843508168527</v>
      </c>
      <c r="S27" s="29">
        <f t="shared" si="16"/>
        <v>44.102407566638</v>
      </c>
      <c r="T27" s="29">
        <f t="shared" si="16"/>
        <v>46.133361994840918</v>
      </c>
      <c r="U27" s="29">
        <f t="shared" si="16"/>
        <v>41.265348237317284</v>
      </c>
      <c r="V27" s="29">
        <f t="shared" si="16"/>
        <v>43.750816852966473</v>
      </c>
      <c r="W27" s="29">
        <f t="shared" si="16"/>
        <v>56.055030094582968</v>
      </c>
      <c r="X27" s="29">
        <f t="shared" ref="X27" si="17">SUM(X28:X32)</f>
        <v>54.823043852106608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222.71427343078241</v>
      </c>
      <c r="D29" s="10">
        <v>194.94600171969051</v>
      </c>
      <c r="E29" s="10">
        <v>189.22588134135859</v>
      </c>
      <c r="F29" s="10">
        <v>184.66646603611349</v>
      </c>
      <c r="G29" s="10">
        <v>198.0711092003439</v>
      </c>
      <c r="H29" s="10">
        <v>193.64084264832329</v>
      </c>
      <c r="I29" s="10">
        <v>184.72992261392949</v>
      </c>
      <c r="J29" s="10">
        <v>139.0650042992261</v>
      </c>
      <c r="K29" s="10">
        <v>132.55193465176271</v>
      </c>
      <c r="L29" s="10">
        <v>120.14350816852971</v>
      </c>
      <c r="M29" s="10">
        <v>112.4490111779879</v>
      </c>
      <c r="N29" s="10">
        <v>89.959415305245059</v>
      </c>
      <c r="O29" s="10">
        <v>46.204213241616507</v>
      </c>
      <c r="P29" s="10">
        <v>45.173602751504731</v>
      </c>
      <c r="Q29" s="10">
        <v>39.667239896818572</v>
      </c>
      <c r="R29" s="10">
        <v>43.013843508168527</v>
      </c>
      <c r="S29" s="10">
        <v>44.102407566638</v>
      </c>
      <c r="T29" s="10">
        <v>46.133361994840918</v>
      </c>
      <c r="U29" s="10">
        <v>41.265348237317284</v>
      </c>
      <c r="V29" s="10">
        <v>43.750816852966473</v>
      </c>
      <c r="W29" s="10">
        <v>56.055030094582968</v>
      </c>
      <c r="X29" s="10">
        <v>54.823043852106608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222.71427343078241</v>
      </c>
      <c r="D2" s="31">
        <f t="shared" si="0"/>
        <v>194.94600171969051</v>
      </c>
      <c r="E2" s="31">
        <f t="shared" si="0"/>
        <v>189.22588134135859</v>
      </c>
      <c r="F2" s="31">
        <f t="shared" si="0"/>
        <v>184.66646603611349</v>
      </c>
      <c r="G2" s="31">
        <f t="shared" si="0"/>
        <v>198.0711092003439</v>
      </c>
      <c r="H2" s="31">
        <f t="shared" si="0"/>
        <v>193.64084264832329</v>
      </c>
      <c r="I2" s="31">
        <f t="shared" si="0"/>
        <v>184.72992261392949</v>
      </c>
      <c r="J2" s="31">
        <f t="shared" si="0"/>
        <v>139.0650042992261</v>
      </c>
      <c r="K2" s="31">
        <f t="shared" si="0"/>
        <v>132.55193465176271</v>
      </c>
      <c r="L2" s="31">
        <f t="shared" si="0"/>
        <v>120.14350816852971</v>
      </c>
      <c r="M2" s="31">
        <f t="shared" si="0"/>
        <v>112.4490111779879</v>
      </c>
      <c r="N2" s="31">
        <f t="shared" si="0"/>
        <v>89.959415305245059</v>
      </c>
      <c r="O2" s="31">
        <f t="shared" si="0"/>
        <v>46.204213241616507</v>
      </c>
      <c r="P2" s="31">
        <f t="shared" si="0"/>
        <v>45.173602751504731</v>
      </c>
      <c r="Q2" s="31">
        <f t="shared" si="0"/>
        <v>39.667239896818572</v>
      </c>
      <c r="R2" s="31">
        <f t="shared" si="0"/>
        <v>43.013843508168527</v>
      </c>
      <c r="S2" s="31">
        <f t="shared" si="0"/>
        <v>44.102407566638</v>
      </c>
      <c r="T2" s="31">
        <f t="shared" si="0"/>
        <v>46.133361994840918</v>
      </c>
      <c r="U2" s="31">
        <f t="shared" si="0"/>
        <v>41.265348237317284</v>
      </c>
      <c r="V2" s="31">
        <f t="shared" si="0"/>
        <v>43.750816852966473</v>
      </c>
      <c r="W2" s="31">
        <f t="shared" si="0"/>
        <v>56.055030094582968</v>
      </c>
      <c r="X2" s="31">
        <f t="shared" ref="X2" si="1">SUM(X3,X17,X22,X25,X26,X51,X52,X71,X74,X75,X76)</f>
        <v>54.823043852106608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222.71427343078241</v>
      </c>
      <c r="D26" s="37">
        <f t="shared" si="14"/>
        <v>194.94600171969051</v>
      </c>
      <c r="E26" s="37">
        <f t="shared" si="14"/>
        <v>189.22588134135859</v>
      </c>
      <c r="F26" s="37">
        <f t="shared" si="14"/>
        <v>184.66646603611349</v>
      </c>
      <c r="G26" s="37">
        <f t="shared" si="14"/>
        <v>198.0711092003439</v>
      </c>
      <c r="H26" s="37">
        <f t="shared" si="14"/>
        <v>193.64084264832329</v>
      </c>
      <c r="I26" s="37">
        <f t="shared" si="14"/>
        <v>184.72992261392949</v>
      </c>
      <c r="J26" s="37">
        <f t="shared" si="14"/>
        <v>139.0650042992261</v>
      </c>
      <c r="K26" s="37">
        <f t="shared" si="14"/>
        <v>132.55193465176271</v>
      </c>
      <c r="L26" s="37">
        <f t="shared" si="14"/>
        <v>120.14350816852971</v>
      </c>
      <c r="M26" s="37">
        <f t="shared" si="14"/>
        <v>112.4490111779879</v>
      </c>
      <c r="N26" s="37">
        <f t="shared" si="14"/>
        <v>89.959415305245059</v>
      </c>
      <c r="O26" s="37">
        <f t="shared" si="14"/>
        <v>46.204213241616507</v>
      </c>
      <c r="P26" s="37">
        <f t="shared" si="14"/>
        <v>45.173602751504731</v>
      </c>
      <c r="Q26" s="37">
        <f t="shared" si="14"/>
        <v>39.667239896818572</v>
      </c>
      <c r="R26" s="37">
        <f t="shared" si="14"/>
        <v>43.013843508168527</v>
      </c>
      <c r="S26" s="37">
        <f t="shared" si="14"/>
        <v>44.102407566638</v>
      </c>
      <c r="T26" s="37">
        <f t="shared" si="14"/>
        <v>46.133361994840918</v>
      </c>
      <c r="U26" s="37">
        <f t="shared" si="14"/>
        <v>41.265348237317284</v>
      </c>
      <c r="V26" s="37">
        <f t="shared" si="14"/>
        <v>43.750816852966473</v>
      </c>
      <c r="W26" s="37">
        <f t="shared" si="14"/>
        <v>56.055030094582968</v>
      </c>
      <c r="X26" s="37">
        <f t="shared" ref="X26" si="15">SUM(X27,X33)</f>
        <v>54.823043852106608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222.71427343078241</v>
      </c>
      <c r="D27" s="29">
        <f t="shared" si="16"/>
        <v>194.94600171969051</v>
      </c>
      <c r="E27" s="29">
        <f t="shared" si="16"/>
        <v>189.22588134135859</v>
      </c>
      <c r="F27" s="29">
        <f t="shared" si="16"/>
        <v>184.66646603611349</v>
      </c>
      <c r="G27" s="29">
        <f t="shared" si="16"/>
        <v>198.0711092003439</v>
      </c>
      <c r="H27" s="29">
        <f t="shared" si="16"/>
        <v>193.64084264832329</v>
      </c>
      <c r="I27" s="29">
        <f t="shared" si="16"/>
        <v>184.72992261392949</v>
      </c>
      <c r="J27" s="29">
        <f t="shared" si="16"/>
        <v>139.0650042992261</v>
      </c>
      <c r="K27" s="29">
        <f t="shared" si="16"/>
        <v>132.55193465176271</v>
      </c>
      <c r="L27" s="29">
        <f t="shared" si="16"/>
        <v>120.14350816852971</v>
      </c>
      <c r="M27" s="29">
        <f t="shared" si="16"/>
        <v>112.4490111779879</v>
      </c>
      <c r="N27" s="29">
        <f t="shared" si="16"/>
        <v>89.959415305245059</v>
      </c>
      <c r="O27" s="29">
        <f t="shared" si="16"/>
        <v>46.204213241616507</v>
      </c>
      <c r="P27" s="29">
        <f t="shared" si="16"/>
        <v>45.173602751504731</v>
      </c>
      <c r="Q27" s="29">
        <f t="shared" si="16"/>
        <v>39.667239896818572</v>
      </c>
      <c r="R27" s="29">
        <f t="shared" si="16"/>
        <v>43.013843508168527</v>
      </c>
      <c r="S27" s="29">
        <f t="shared" si="16"/>
        <v>44.102407566638</v>
      </c>
      <c r="T27" s="29">
        <f t="shared" si="16"/>
        <v>46.133361994840918</v>
      </c>
      <c r="U27" s="29">
        <f t="shared" si="16"/>
        <v>41.265348237317284</v>
      </c>
      <c r="V27" s="29">
        <f t="shared" si="16"/>
        <v>43.750816852966473</v>
      </c>
      <c r="W27" s="29">
        <f t="shared" si="16"/>
        <v>56.055030094582968</v>
      </c>
      <c r="X27" s="29">
        <f t="shared" ref="X27" si="17">SUM(X28:X32)</f>
        <v>54.823043852106608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222.71427343078241</v>
      </c>
      <c r="D29" s="10">
        <v>194.94600171969051</v>
      </c>
      <c r="E29" s="10">
        <v>189.22588134135859</v>
      </c>
      <c r="F29" s="10">
        <v>184.66646603611349</v>
      </c>
      <c r="G29" s="10">
        <v>198.0711092003439</v>
      </c>
      <c r="H29" s="10">
        <v>193.64084264832329</v>
      </c>
      <c r="I29" s="10">
        <v>184.72992261392949</v>
      </c>
      <c r="J29" s="10">
        <v>139.0650042992261</v>
      </c>
      <c r="K29" s="10">
        <v>132.55193465176271</v>
      </c>
      <c r="L29" s="10">
        <v>120.14350816852971</v>
      </c>
      <c r="M29" s="10">
        <v>112.4490111779879</v>
      </c>
      <c r="N29" s="10">
        <v>89.959415305245059</v>
      </c>
      <c r="O29" s="10">
        <v>46.204213241616507</v>
      </c>
      <c r="P29" s="10">
        <v>45.173602751504731</v>
      </c>
      <c r="Q29" s="10">
        <v>39.667239896818572</v>
      </c>
      <c r="R29" s="10">
        <v>43.013843508168527</v>
      </c>
      <c r="S29" s="10">
        <v>44.102407566638</v>
      </c>
      <c r="T29" s="10">
        <v>46.133361994840918</v>
      </c>
      <c r="U29" s="10">
        <v>41.265348237317284</v>
      </c>
      <c r="V29" s="10">
        <v>43.750816852966473</v>
      </c>
      <c r="W29" s="10">
        <v>56.055030094582968</v>
      </c>
      <c r="X29" s="10">
        <v>54.823043852106608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2.6511607910576092</v>
      </c>
      <c r="K2" s="31">
        <f t="shared" si="0"/>
        <v>1.7674978503869301</v>
      </c>
      <c r="L2" s="31">
        <f t="shared" si="0"/>
        <v>2.6440240756663802</v>
      </c>
      <c r="M2" s="31">
        <f t="shared" si="0"/>
        <v>2.6440240756663802</v>
      </c>
      <c r="N2" s="31">
        <f t="shared" si="0"/>
        <v>1.7770421324161649</v>
      </c>
      <c r="O2" s="31">
        <f t="shared" si="0"/>
        <v>25.777815993121241</v>
      </c>
      <c r="P2" s="31">
        <f t="shared" si="0"/>
        <v>21.49613069647463</v>
      </c>
      <c r="Q2" s="31">
        <f t="shared" si="0"/>
        <v>13.45047291487532</v>
      </c>
      <c r="R2" s="31">
        <f t="shared" si="0"/>
        <v>16.896130696474639</v>
      </c>
      <c r="S2" s="31">
        <f t="shared" si="0"/>
        <v>0</v>
      </c>
      <c r="T2" s="31">
        <f t="shared" si="0"/>
        <v>9.3637145313843498E-2</v>
      </c>
      <c r="U2" s="31">
        <f t="shared" si="0"/>
        <v>24.425881341358547</v>
      </c>
      <c r="V2" s="31">
        <f t="shared" si="0"/>
        <v>30.876440240756654</v>
      </c>
      <c r="W2" s="31">
        <f t="shared" si="0"/>
        <v>36.802579535683563</v>
      </c>
      <c r="X2" s="31">
        <f t="shared" ref="X2" si="1">SUM(X3,X17,X22,X25,X26,X51,X52,X71,X74,X75,X76)</f>
        <v>56.891143594153036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2.6511607910576092</v>
      </c>
      <c r="K52" s="37">
        <f t="shared" si="20"/>
        <v>1.7674978503869301</v>
      </c>
      <c r="L52" s="37">
        <f t="shared" si="20"/>
        <v>2.6440240756663802</v>
      </c>
      <c r="M52" s="37">
        <f t="shared" si="20"/>
        <v>2.6440240756663802</v>
      </c>
      <c r="N52" s="37">
        <f t="shared" si="20"/>
        <v>1.7770421324161649</v>
      </c>
      <c r="O52" s="37">
        <f t="shared" si="20"/>
        <v>25.777815993121241</v>
      </c>
      <c r="P52" s="37">
        <f t="shared" si="20"/>
        <v>21.49613069647463</v>
      </c>
      <c r="Q52" s="37">
        <f t="shared" si="20"/>
        <v>13.45047291487532</v>
      </c>
      <c r="R52" s="37">
        <f t="shared" si="20"/>
        <v>16.896130696474639</v>
      </c>
      <c r="S52" s="37">
        <f t="shared" si="20"/>
        <v>0</v>
      </c>
      <c r="T52" s="37">
        <f t="shared" si="20"/>
        <v>9.3637145313843498E-2</v>
      </c>
      <c r="U52" s="37">
        <f t="shared" si="20"/>
        <v>24.425881341358547</v>
      </c>
      <c r="V52" s="37">
        <f t="shared" si="20"/>
        <v>30.876440240756654</v>
      </c>
      <c r="W52" s="37">
        <f t="shared" si="20"/>
        <v>36.802579535683563</v>
      </c>
      <c r="X52" s="37">
        <f t="shared" ref="X52" si="21">SUM(X53:X70)</f>
        <v>56.891143594153036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9.3637145313843498E-2</v>
      </c>
      <c r="U63" s="10">
        <v>0.30257953568357687</v>
      </c>
      <c r="V63" s="10">
        <v>0.3681857265692175</v>
      </c>
      <c r="W63" s="10">
        <v>0.19750644883920901</v>
      </c>
      <c r="X63" s="10">
        <v>4.4625967325881338E-2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2.6511607910576092</v>
      </c>
      <c r="K65" s="10">
        <v>1.7674978503869301</v>
      </c>
      <c r="L65" s="10">
        <v>2.6440240756663802</v>
      </c>
      <c r="M65" s="10">
        <v>2.6440240756663802</v>
      </c>
      <c r="N65" s="10">
        <v>1.7770421324161649</v>
      </c>
      <c r="O65" s="10">
        <v>25.777815993121241</v>
      </c>
      <c r="P65" s="10">
        <v>21.49613069647463</v>
      </c>
      <c r="Q65" s="10">
        <v>13.45047291487532</v>
      </c>
      <c r="R65" s="10">
        <v>16.896130696474639</v>
      </c>
      <c r="S65" s="10">
        <v>0</v>
      </c>
      <c r="T65" s="10">
        <v>0</v>
      </c>
      <c r="U65" s="10">
        <v>24.12330180567497</v>
      </c>
      <c r="V65" s="10">
        <v>30.508254514187438</v>
      </c>
      <c r="W65" s="10">
        <v>36.605073086844357</v>
      </c>
      <c r="X65" s="10">
        <v>56.846517626827158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12.70662080825451</v>
      </c>
      <c r="M2" s="31">
        <f t="shared" si="0"/>
        <v>7.3564918314703336</v>
      </c>
      <c r="N2" s="31">
        <f t="shared" si="0"/>
        <v>7.2370593293207222</v>
      </c>
      <c r="O2" s="31">
        <f t="shared" si="0"/>
        <v>8.3834909716251076</v>
      </c>
      <c r="P2" s="31">
        <f t="shared" si="0"/>
        <v>9.4343938091143578</v>
      </c>
      <c r="Q2" s="31">
        <f t="shared" si="0"/>
        <v>12.51556319862425</v>
      </c>
      <c r="R2" s="31">
        <f t="shared" si="0"/>
        <v>13.7097162510748</v>
      </c>
      <c r="S2" s="31">
        <f t="shared" si="0"/>
        <v>14.95176268271711</v>
      </c>
      <c r="T2" s="31">
        <f t="shared" si="0"/>
        <v>15.86895958727429</v>
      </c>
      <c r="U2" s="31">
        <f t="shared" si="0"/>
        <v>16.45838349097162</v>
      </c>
      <c r="V2" s="31">
        <f t="shared" si="0"/>
        <v>23.570765262252792</v>
      </c>
      <c r="W2" s="31">
        <f t="shared" si="0"/>
        <v>22.101117798796221</v>
      </c>
      <c r="X2" s="31">
        <f t="shared" ref="X2" si="1">SUM(X3,X17,X22,X25,X26,X51,X52,X71,X74,X75,X76)</f>
        <v>23.786414445399831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12.70662080825451</v>
      </c>
      <c r="M52" s="37">
        <f t="shared" si="20"/>
        <v>7.3564918314703336</v>
      </c>
      <c r="N52" s="37">
        <f t="shared" si="20"/>
        <v>7.2370593293207222</v>
      </c>
      <c r="O52" s="37">
        <f t="shared" si="20"/>
        <v>8.3834909716251076</v>
      </c>
      <c r="P52" s="37">
        <f t="shared" si="20"/>
        <v>9.4343938091143578</v>
      </c>
      <c r="Q52" s="37">
        <f t="shared" si="20"/>
        <v>12.51556319862425</v>
      </c>
      <c r="R52" s="37">
        <f t="shared" si="20"/>
        <v>13.7097162510748</v>
      </c>
      <c r="S52" s="37">
        <f t="shared" si="20"/>
        <v>14.95176268271711</v>
      </c>
      <c r="T52" s="37">
        <f t="shared" si="20"/>
        <v>15.86895958727429</v>
      </c>
      <c r="U52" s="37">
        <f t="shared" si="20"/>
        <v>16.45838349097162</v>
      </c>
      <c r="V52" s="37">
        <f t="shared" si="20"/>
        <v>23.570765262252792</v>
      </c>
      <c r="W52" s="37">
        <f t="shared" si="20"/>
        <v>22.101117798796221</v>
      </c>
      <c r="X52" s="37">
        <f t="shared" ref="X52" si="21">SUM(X53:X70)</f>
        <v>23.786414445399831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12.70662080825451</v>
      </c>
      <c r="M59" s="10">
        <v>7.3564918314703336</v>
      </c>
      <c r="N59" s="10">
        <v>7.2370593293207222</v>
      </c>
      <c r="O59" s="10">
        <v>8.3834909716251076</v>
      </c>
      <c r="P59" s="10">
        <v>9.4343938091143578</v>
      </c>
      <c r="Q59" s="10">
        <v>12.51556319862425</v>
      </c>
      <c r="R59" s="10">
        <v>13.7097162510748</v>
      </c>
      <c r="S59" s="10">
        <v>14.95176268271711</v>
      </c>
      <c r="T59" s="10">
        <v>15.86895958727429</v>
      </c>
      <c r="U59" s="10">
        <v>16.45838349097162</v>
      </c>
      <c r="V59" s="10">
        <v>23.570765262252792</v>
      </c>
      <c r="W59" s="10">
        <v>22.101117798796221</v>
      </c>
      <c r="X59" s="10">
        <v>23.786414445399831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26.54772141014617</v>
      </c>
      <c r="K2" s="31">
        <f t="shared" si="0"/>
        <v>13.112639724849529</v>
      </c>
      <c r="L2" s="31">
        <f t="shared" si="0"/>
        <v>0</v>
      </c>
      <c r="M2" s="31">
        <f t="shared" si="0"/>
        <v>8.5339638865004286</v>
      </c>
      <c r="N2" s="31">
        <f t="shared" si="0"/>
        <v>61.715391229578671</v>
      </c>
      <c r="O2" s="31">
        <f t="shared" si="0"/>
        <v>168.50816852966469</v>
      </c>
      <c r="P2" s="31">
        <f t="shared" si="0"/>
        <v>67.476354256233876</v>
      </c>
      <c r="Q2" s="31">
        <f t="shared" si="0"/>
        <v>71.560619088564053</v>
      </c>
      <c r="R2" s="31">
        <f t="shared" si="0"/>
        <v>73.065348237317281</v>
      </c>
      <c r="S2" s="31">
        <f t="shared" si="0"/>
        <v>85.97781599312124</v>
      </c>
      <c r="T2" s="31">
        <f t="shared" si="0"/>
        <v>81.470593293207216</v>
      </c>
      <c r="U2" s="31">
        <f t="shared" si="0"/>
        <v>88.196818572656923</v>
      </c>
      <c r="V2" s="31">
        <f t="shared" si="0"/>
        <v>66.106190885640586</v>
      </c>
      <c r="W2" s="31">
        <f t="shared" si="0"/>
        <v>65.274720550300941</v>
      </c>
      <c r="X2" s="31">
        <f t="shared" ref="X2" si="1">SUM(X3,X17,X22,X25,X26,X51,X52,X71,X74,X75,X76)</f>
        <v>58.266466036113499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26.54772141014617</v>
      </c>
      <c r="K51" s="37">
        <v>13.112639724849529</v>
      </c>
      <c r="L51" s="37">
        <v>0</v>
      </c>
      <c r="M51" s="37">
        <v>8.5339638865004286</v>
      </c>
      <c r="N51" s="37">
        <v>61.715391229578671</v>
      </c>
      <c r="O51" s="37">
        <v>168.50816852966469</v>
      </c>
      <c r="P51" s="37">
        <v>67.476354256233876</v>
      </c>
      <c r="Q51" s="37">
        <v>71.560619088564053</v>
      </c>
      <c r="R51" s="37">
        <v>73.065348237317281</v>
      </c>
      <c r="S51" s="37">
        <v>85.97781599312124</v>
      </c>
      <c r="T51" s="37">
        <v>81.470593293207216</v>
      </c>
      <c r="U51" s="37">
        <v>88.196818572656923</v>
      </c>
      <c r="V51" s="37">
        <v>66.106190885640586</v>
      </c>
      <c r="W51" s="37">
        <v>65.274720550300941</v>
      </c>
      <c r="X51" s="37">
        <v>58.266466036113499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6943.5215821152178</v>
      </c>
      <c r="D2" s="31">
        <f t="shared" si="0"/>
        <v>6759.3855546001723</v>
      </c>
      <c r="E2" s="31">
        <f t="shared" si="0"/>
        <v>6916.2203783318992</v>
      </c>
      <c r="F2" s="31">
        <f t="shared" si="0"/>
        <v>7273.2586414445395</v>
      </c>
      <c r="G2" s="31">
        <f t="shared" si="0"/>
        <v>7302.5070507308665</v>
      </c>
      <c r="H2" s="31">
        <f t="shared" si="0"/>
        <v>7049.2414445399818</v>
      </c>
      <c r="I2" s="31">
        <f t="shared" si="0"/>
        <v>6647.948065348236</v>
      </c>
      <c r="J2" s="31">
        <f t="shared" si="0"/>
        <v>7058.7612209802246</v>
      </c>
      <c r="K2" s="31">
        <f t="shared" si="0"/>
        <v>6217.4311263972486</v>
      </c>
      <c r="L2" s="31">
        <f t="shared" si="0"/>
        <v>6597.1980223559767</v>
      </c>
      <c r="M2" s="31">
        <f t="shared" si="0"/>
        <v>6119.8447119518469</v>
      </c>
      <c r="N2" s="31">
        <f t="shared" si="0"/>
        <v>5196.6203783318997</v>
      </c>
      <c r="O2" s="31">
        <f t="shared" si="0"/>
        <v>5291.4699054170251</v>
      </c>
      <c r="P2" s="31">
        <f t="shared" si="0"/>
        <v>5104.58796216681</v>
      </c>
      <c r="Q2" s="31">
        <f t="shared" si="0"/>
        <v>4599.1565778159929</v>
      </c>
      <c r="R2" s="31">
        <f t="shared" si="0"/>
        <v>4835.5208082545141</v>
      </c>
      <c r="S2" s="31">
        <f t="shared" si="0"/>
        <v>5337.4730008598453</v>
      </c>
      <c r="T2" s="31">
        <f t="shared" si="0"/>
        <v>5454.4286328460876</v>
      </c>
      <c r="U2" s="31">
        <f t="shared" si="0"/>
        <v>5661.3185726569218</v>
      </c>
      <c r="V2" s="31">
        <f t="shared" si="0"/>
        <v>4552.4706792777297</v>
      </c>
      <c r="W2" s="31">
        <f t="shared" si="0"/>
        <v>4304.2430782459151</v>
      </c>
      <c r="X2" s="31">
        <f t="shared" ref="X2" si="1">SUM(X3,X17,X22,X25,X26,X51,X52,X71,X74,X75,X76)</f>
        <v>4356.412123817714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0</v>
      </c>
      <c r="D13" s="10">
        <f>TO_EHG!D13+TO_CO!D13+TO_BF!D13+TO_GW!D13+TO_RPI!D13+TO_PF!D13+TO_BKBPB!D13+TO_CL!D13+TO_BNG!D13+TO_LBB!D13+TO_CPP!D13+TO_GTL!D13+TO_NSP!D13</f>
        <v>0</v>
      </c>
      <c r="E13" s="10">
        <f>TO_EHG!E13+TO_CO!E13+TO_BF!E13+TO_GW!E13+TO_RPI!E13+TO_PF!E13+TO_BKBPB!E13+TO_CL!E13+TO_BNG!E13+TO_LBB!E13+TO_CPP!E13+TO_GTL!E13+TO_NSP!E13</f>
        <v>0</v>
      </c>
      <c r="F13" s="10">
        <f>TO_EHG!F13+TO_CO!F13+TO_BF!F13+TO_GW!F13+TO_RPI!F13+TO_PF!F13+TO_BKBPB!F13+TO_CL!F13+TO_BNG!F13+TO_LBB!F13+TO_CPP!F13+TO_GTL!F13+TO_NSP!F13</f>
        <v>0</v>
      </c>
      <c r="G13" s="10">
        <f>TO_EHG!G13+TO_CO!G13+TO_BF!G13+TO_GW!G13+TO_RPI!G13+TO_PF!G13+TO_BKBPB!G13+TO_CL!G13+TO_BNG!G13+TO_LBB!G13+TO_CPP!G13+TO_GTL!G13+TO_NSP!G13</f>
        <v>0</v>
      </c>
      <c r="H13" s="10">
        <f>TO_EHG!H13+TO_CO!H13+TO_BF!H13+TO_GW!H13+TO_RPI!H13+TO_PF!H13+TO_BKBPB!H13+TO_CL!H13+TO_BNG!H13+TO_LBB!H13+TO_CPP!H13+TO_GTL!H13+TO_NSP!H13</f>
        <v>0</v>
      </c>
      <c r="I13" s="10">
        <f>TO_EHG!I13+TO_CO!I13+TO_BF!I13+TO_GW!I13+TO_RPI!I13+TO_PF!I13+TO_BKBPB!I13+TO_CL!I13+TO_BNG!I13+TO_LBB!I13+TO_CPP!I13+TO_GTL!I13+TO_NSP!I13</f>
        <v>0</v>
      </c>
      <c r="J13" s="10">
        <f>TO_EHG!J13+TO_CO!J13+TO_BF!J13+TO_GW!J13+TO_RPI!J13+TO_PF!J13+TO_BKBPB!J13+TO_CL!J13+TO_BNG!J13+TO_LBB!J13+TO_CPP!J13+TO_GTL!J13+TO_NSP!J13</f>
        <v>0</v>
      </c>
      <c r="K13" s="10">
        <f>TO_EHG!K13+TO_CO!K13+TO_BF!K13+TO_GW!K13+TO_RPI!K13+TO_PF!K13+TO_BKBPB!K13+TO_CL!K13+TO_BNG!K13+TO_LBB!K13+TO_CPP!K13+TO_GTL!K13+TO_NSP!K13</f>
        <v>0</v>
      </c>
      <c r="L13" s="10">
        <f>TO_EHG!L13+TO_CO!L13+TO_BF!L13+TO_GW!L13+TO_RPI!L13+TO_PF!L13+TO_BKBPB!L13+TO_CL!L13+TO_BNG!L13+TO_LBB!L13+TO_CPP!L13+TO_GTL!L13+TO_NSP!L13</f>
        <v>0</v>
      </c>
      <c r="M13" s="10">
        <f>TO_EHG!M13+TO_CO!M13+TO_BF!M13+TO_GW!M13+TO_RPI!M13+TO_PF!M13+TO_BKBPB!M13+TO_CL!M13+TO_BNG!M13+TO_LBB!M13+TO_CPP!M13+TO_GTL!M13+TO_NSP!M13</f>
        <v>0</v>
      </c>
      <c r="N13" s="10">
        <f>TO_EHG!N13+TO_CO!N13+TO_BF!N13+TO_GW!N13+TO_RPI!N13+TO_PF!N13+TO_BKBPB!N13+TO_CL!N13+TO_BNG!N13+TO_LBB!N13+TO_CPP!N13+TO_GTL!N13+TO_NSP!N13</f>
        <v>0</v>
      </c>
      <c r="O13" s="10">
        <f>TO_EHG!O13+TO_CO!O13+TO_BF!O13+TO_GW!O13+TO_RPI!O13+TO_PF!O13+TO_BKBPB!O13+TO_CL!O13+TO_BNG!O13+TO_LBB!O13+TO_CPP!O13+TO_GTL!O13+TO_NSP!O13</f>
        <v>0</v>
      </c>
      <c r="P13" s="10">
        <f>TO_EHG!P13+TO_CO!P13+TO_BF!P13+TO_GW!P13+TO_RPI!P13+TO_PF!P13+TO_BKBPB!P13+TO_CL!P13+TO_BNG!P13+TO_LBB!P13+TO_CPP!P13+TO_GTL!P13+TO_NSP!P13</f>
        <v>0</v>
      </c>
      <c r="Q13" s="10">
        <f>TO_EHG!Q13+TO_CO!Q13+TO_BF!Q13+TO_GW!Q13+TO_RPI!Q13+TO_PF!Q13+TO_BKBPB!Q13+TO_CL!Q13+TO_BNG!Q13+TO_LBB!Q13+TO_CPP!Q13+TO_GTL!Q13+TO_NSP!Q13</f>
        <v>0</v>
      </c>
      <c r="R13" s="10">
        <f>TO_EHG!R13+TO_CO!R13+TO_BF!R13+TO_GW!R13+TO_RPI!R13+TO_PF!R13+TO_BKBPB!R13+TO_CL!R13+TO_BNG!R13+TO_LBB!R13+TO_CPP!R13+TO_GTL!R13+TO_NSP!R13</f>
        <v>0</v>
      </c>
      <c r="S13" s="10">
        <f>TO_EHG!S13+TO_CO!S13+TO_BF!S13+TO_GW!S13+TO_RPI!S13+TO_PF!S13+TO_BKBPB!S13+TO_CL!S13+TO_BNG!S13+TO_LBB!S13+TO_CPP!S13+TO_GTL!S13+TO_NSP!S13</f>
        <v>0</v>
      </c>
      <c r="T13" s="10">
        <f>TO_EHG!T13+TO_CO!T13+TO_BF!T13+TO_GW!T13+TO_RPI!T13+TO_PF!T13+TO_BKBPB!T13+TO_CL!T13+TO_BNG!T13+TO_LBB!T13+TO_CPP!T13+TO_GTL!T13+TO_NSP!T13</f>
        <v>0</v>
      </c>
      <c r="U13" s="10">
        <f>TO_EHG!U13+TO_CO!U13+TO_BF!U13+TO_GW!U13+TO_RPI!U13+TO_PF!U13+TO_BKBPB!U13+TO_CL!U13+TO_BNG!U13+TO_LBB!U13+TO_CPP!U13+TO_GTL!U13+TO_NSP!U13</f>
        <v>0</v>
      </c>
      <c r="V13" s="10">
        <f>TO_EHG!V13+TO_CO!V13+TO_BF!V13+TO_GW!V13+TO_RPI!V13+TO_PF!V13+TO_BKBPB!V13+TO_CL!V13+TO_BNG!V13+TO_LBB!V13+TO_CPP!V13+TO_GTL!V13+TO_NSP!V13</f>
        <v>0</v>
      </c>
      <c r="W13" s="10">
        <f>TO_EHG!W13+TO_CO!W13+TO_BF!W13+TO_GW!W13+TO_RPI!W13+TO_PF!W13+TO_BKBPB!W13+TO_CL!W13+TO_BNG!W13+TO_LBB!W13+TO_CPP!W13+TO_GTL!W13+TO_NSP!W13</f>
        <v>0</v>
      </c>
      <c r="X13" s="10">
        <f>TO_EHG!X13+TO_CO!X13+TO_BF!X13+TO_GW!X13+TO_RPI!X13+TO_PF!X13+TO_BKBPB!X13+TO_CL!X13+TO_BNG!X13+TO_LBB!X13+TO_CPP!X13+TO_GTL!X13+TO_NSP!X13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0</v>
      </c>
      <c r="H15" s="10">
        <f>TO_EHG!H15+TO_CO!H15+TO_BF!H15+TO_GW!H15+TO_RPI!H15+TO_PF!H15+TO_BKBPB!H15+TO_CL!H15+TO_BNG!H15+TO_LBB!H15+TO_CPP!H15+TO_GTL!H15+TO_NSP!H15</f>
        <v>0</v>
      </c>
      <c r="I15" s="10">
        <f>TO_EHG!I15+TO_CO!I15+TO_BF!I15+TO_GW!I15+TO_RPI!I15+TO_PF!I15+TO_BKBPB!I15+TO_CL!I15+TO_BNG!I15+TO_LBB!I15+TO_CPP!I15+TO_GTL!I15+TO_NSP!I15</f>
        <v>0</v>
      </c>
      <c r="J15" s="10">
        <f>TO_EHG!J15+TO_CO!J15+TO_BF!J15+TO_GW!J15+TO_RPI!J15+TO_PF!J15+TO_BKBPB!J15+TO_CL!J15+TO_BNG!J15+TO_LBB!J15+TO_CPP!J15+TO_GTL!J15+TO_NSP!J15</f>
        <v>0</v>
      </c>
      <c r="K15" s="10">
        <f>TO_EHG!K15+TO_CO!K15+TO_BF!K15+TO_GW!K15+TO_RPI!K15+TO_PF!K15+TO_BKBPB!K15+TO_CL!K15+TO_BNG!K15+TO_LBB!K15+TO_CPP!K15+TO_GTL!K15+TO_NSP!K15</f>
        <v>0</v>
      </c>
      <c r="L15" s="10">
        <f>TO_EHG!L15+TO_CO!L15+TO_BF!L15+TO_GW!L15+TO_RPI!L15+TO_PF!L15+TO_BKBPB!L15+TO_CL!L15+TO_BNG!L15+TO_LBB!L15+TO_CPP!L15+TO_GTL!L15+TO_NSP!L15</f>
        <v>0</v>
      </c>
      <c r="M15" s="10">
        <f>TO_EHG!M15+TO_CO!M15+TO_BF!M15+TO_GW!M15+TO_RPI!M15+TO_PF!M15+TO_BKBPB!M15+TO_CL!M15+TO_BNG!M15+TO_LBB!M15+TO_CPP!M15+TO_GTL!M15+TO_NSP!M15</f>
        <v>0</v>
      </c>
      <c r="N15" s="10">
        <f>TO_EHG!N15+TO_CO!N15+TO_BF!N15+TO_GW!N15+TO_RPI!N15+TO_PF!N15+TO_BKBPB!N15+TO_CL!N15+TO_BNG!N15+TO_LBB!N15+TO_CPP!N15+TO_GTL!N15+TO_NSP!N15</f>
        <v>0</v>
      </c>
      <c r="O15" s="10">
        <f>TO_EHG!O15+TO_CO!O15+TO_BF!O15+TO_GW!O15+TO_RPI!O15+TO_PF!O15+TO_BKBPB!O15+TO_CL!O15+TO_BNG!O15+TO_LBB!O15+TO_CPP!O15+TO_GTL!O15+TO_NSP!O15</f>
        <v>0</v>
      </c>
      <c r="P15" s="10">
        <f>TO_EHG!P15+TO_CO!P15+TO_BF!P15+TO_GW!P15+TO_RPI!P15+TO_PF!P15+TO_BKBPB!P15+TO_CL!P15+TO_BNG!P15+TO_LBB!P15+TO_CPP!P15+TO_GTL!P15+TO_NSP!P15</f>
        <v>0</v>
      </c>
      <c r="Q15" s="10">
        <f>TO_EHG!Q15+TO_CO!Q15+TO_BF!Q15+TO_GW!Q15+TO_RPI!Q15+TO_PF!Q15+TO_BKBPB!Q15+TO_CL!Q15+TO_BNG!Q15+TO_LBB!Q15+TO_CPP!Q15+TO_GTL!Q15+TO_NSP!Q15</f>
        <v>0</v>
      </c>
      <c r="R15" s="10">
        <f>TO_EHG!R15+TO_CO!R15+TO_BF!R15+TO_GW!R15+TO_RPI!R15+TO_PF!R15+TO_BKBPB!R15+TO_CL!R15+TO_BNG!R15+TO_LBB!R15+TO_CPP!R15+TO_GTL!R15+TO_NSP!R15</f>
        <v>0</v>
      </c>
      <c r="S15" s="10">
        <f>TO_EHG!S15+TO_CO!S15+TO_BF!S15+TO_GW!S15+TO_RPI!S15+TO_PF!S15+TO_BKBPB!S15+TO_CL!S15+TO_BNG!S15+TO_LBB!S15+TO_CPP!S15+TO_GTL!S15+TO_NSP!S15</f>
        <v>0</v>
      </c>
      <c r="T15" s="10">
        <f>TO_EHG!T15+TO_CO!T15+TO_BF!T15+TO_GW!T15+TO_RPI!T15+TO_PF!T15+TO_BKBPB!T15+TO_CL!T15+TO_BNG!T15+TO_LBB!T15+TO_CPP!T15+TO_GTL!T15+TO_NSP!T15</f>
        <v>0</v>
      </c>
      <c r="U15" s="10">
        <f>TO_EHG!U15+TO_CO!U15+TO_BF!U15+TO_GW!U15+TO_RPI!U15+TO_PF!U15+TO_BKBPB!U15+TO_CL!U15+TO_BNG!U15+TO_LBB!U15+TO_CPP!U15+TO_GTL!U15+TO_NSP!U15</f>
        <v>0</v>
      </c>
      <c r="V15" s="10">
        <f>TO_EHG!V15+TO_CO!V15+TO_BF!V15+TO_GW!V15+TO_RPI!V15+TO_PF!V15+TO_BKBPB!V15+TO_CL!V15+TO_BNG!V15+TO_LBB!V15+TO_CPP!V15+TO_GTL!V15+TO_NSP!V15</f>
        <v>0</v>
      </c>
      <c r="W15" s="10">
        <f>TO_EHG!W15+TO_CO!W15+TO_BF!W15+TO_GW!W15+TO_RPI!W15+TO_PF!W15+TO_BKBPB!W15+TO_CL!W15+TO_BNG!W15+TO_LBB!W15+TO_CPP!W15+TO_GTL!W15+TO_NSP!W15</f>
        <v>0</v>
      </c>
      <c r="X15" s="10">
        <f>TO_EHG!X15+TO_CO!X15+TO_BF!X15+TO_GW!X15+TO_RPI!X15+TO_PF!X15+TO_BKBPB!X15+TO_CL!X15+TO_BNG!X15+TO_LBB!X15+TO_CPP!X15+TO_GTL!X15+TO_NSP!X15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9.4582975064488384</v>
      </c>
      <c r="D17" s="37">
        <f t="shared" si="10"/>
        <v>9.716251074806534</v>
      </c>
      <c r="E17" s="37">
        <f t="shared" si="10"/>
        <v>13.220120378331901</v>
      </c>
      <c r="F17" s="37">
        <f t="shared" si="10"/>
        <v>12.704213241616509</v>
      </c>
      <c r="G17" s="37">
        <f t="shared" si="10"/>
        <v>10.167669819432501</v>
      </c>
      <c r="H17" s="37">
        <f t="shared" si="10"/>
        <v>11.951848667239901</v>
      </c>
      <c r="I17" s="37">
        <f t="shared" si="10"/>
        <v>12.833190025795361</v>
      </c>
      <c r="J17" s="37">
        <f t="shared" si="10"/>
        <v>9.9312123817712799</v>
      </c>
      <c r="K17" s="37">
        <f t="shared" si="10"/>
        <v>4.901117798796216</v>
      </c>
      <c r="L17" s="37">
        <f t="shared" si="10"/>
        <v>4.7291487532244192</v>
      </c>
      <c r="M17" s="37">
        <f t="shared" si="10"/>
        <v>4.2347377472055028</v>
      </c>
      <c r="N17" s="37">
        <f t="shared" si="10"/>
        <v>3.0954428202923472</v>
      </c>
      <c r="O17" s="37">
        <f t="shared" si="10"/>
        <v>2.3430782459157351</v>
      </c>
      <c r="P17" s="37">
        <f t="shared" si="10"/>
        <v>1.633705932932072</v>
      </c>
      <c r="Q17" s="37">
        <f t="shared" si="10"/>
        <v>0.90283748925193463</v>
      </c>
      <c r="R17" s="37">
        <f t="shared" si="10"/>
        <v>0.23645743766122099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9.4582975064488384</v>
      </c>
      <c r="D18" s="10">
        <f>TO_EHG!D18+TO_CO!D18+TO_BF!D18+TO_GW!D18+TO_RPI!D18+TO_PF!D18+TO_BKBPB!D18+TO_CL!D18+TO_BNG!D18+TO_LBB!D18+TO_CPP!D18+TO_GTL!D18+TO_NSP!D18</f>
        <v>9.716251074806534</v>
      </c>
      <c r="E18" s="10">
        <f>TO_EHG!E18+TO_CO!E18+TO_BF!E18+TO_GW!E18+TO_RPI!E18+TO_PF!E18+TO_BKBPB!E18+TO_CL!E18+TO_BNG!E18+TO_LBB!E18+TO_CPP!E18+TO_GTL!E18+TO_NSP!E18</f>
        <v>13.220120378331901</v>
      </c>
      <c r="F18" s="10">
        <f>TO_EHG!F18+TO_CO!F18+TO_BF!F18+TO_GW!F18+TO_RPI!F18+TO_PF!F18+TO_BKBPB!F18+TO_CL!F18+TO_BNG!F18+TO_LBB!F18+TO_CPP!F18+TO_GTL!F18+TO_NSP!F18</f>
        <v>12.704213241616509</v>
      </c>
      <c r="G18" s="10">
        <f>TO_EHG!G18+TO_CO!G18+TO_BF!G18+TO_GW!G18+TO_RPI!G18+TO_PF!G18+TO_BKBPB!G18+TO_CL!G18+TO_BNG!G18+TO_LBB!G18+TO_CPP!G18+TO_GTL!G18+TO_NSP!G18</f>
        <v>10.167669819432501</v>
      </c>
      <c r="H18" s="10">
        <f>TO_EHG!H18+TO_CO!H18+TO_BF!H18+TO_GW!H18+TO_RPI!H18+TO_PF!H18+TO_BKBPB!H18+TO_CL!H18+TO_BNG!H18+TO_LBB!H18+TO_CPP!H18+TO_GTL!H18+TO_NSP!H18</f>
        <v>11.951848667239901</v>
      </c>
      <c r="I18" s="10">
        <f>TO_EHG!I18+TO_CO!I18+TO_BF!I18+TO_GW!I18+TO_RPI!I18+TO_PF!I18+TO_BKBPB!I18+TO_CL!I18+TO_BNG!I18+TO_LBB!I18+TO_CPP!I18+TO_GTL!I18+TO_NSP!I18</f>
        <v>12.833190025795361</v>
      </c>
      <c r="J18" s="10">
        <f>TO_EHG!J18+TO_CO!J18+TO_BF!J18+TO_GW!J18+TO_RPI!J18+TO_PF!J18+TO_BKBPB!J18+TO_CL!J18+TO_BNG!J18+TO_LBB!J18+TO_CPP!J18+TO_GTL!J18+TO_NSP!J18</f>
        <v>9.9312123817712799</v>
      </c>
      <c r="K18" s="10">
        <f>TO_EHG!K18+TO_CO!K18+TO_BF!K18+TO_GW!K18+TO_RPI!K18+TO_PF!K18+TO_BKBPB!K18+TO_CL!K18+TO_BNG!K18+TO_LBB!K18+TO_CPP!K18+TO_GTL!K18+TO_NSP!K18</f>
        <v>4.901117798796216</v>
      </c>
      <c r="L18" s="10">
        <f>TO_EHG!L18+TO_CO!L18+TO_BF!L18+TO_GW!L18+TO_RPI!L18+TO_PF!L18+TO_BKBPB!L18+TO_CL!L18+TO_BNG!L18+TO_LBB!L18+TO_CPP!L18+TO_GTL!L18+TO_NSP!L18</f>
        <v>4.7291487532244192</v>
      </c>
      <c r="M18" s="10">
        <f>TO_EHG!M18+TO_CO!M18+TO_BF!M18+TO_GW!M18+TO_RPI!M18+TO_PF!M18+TO_BKBPB!M18+TO_CL!M18+TO_BNG!M18+TO_LBB!M18+TO_CPP!M18+TO_GTL!M18+TO_NSP!M18</f>
        <v>4.2347377472055028</v>
      </c>
      <c r="N18" s="10">
        <f>TO_EHG!N18+TO_CO!N18+TO_BF!N18+TO_GW!N18+TO_RPI!N18+TO_PF!N18+TO_BKBPB!N18+TO_CL!N18+TO_BNG!N18+TO_LBB!N18+TO_CPP!N18+TO_GTL!N18+TO_NSP!N18</f>
        <v>3.0954428202923472</v>
      </c>
      <c r="O18" s="10">
        <f>TO_EHG!O18+TO_CO!O18+TO_BF!O18+TO_GW!O18+TO_RPI!O18+TO_PF!O18+TO_BKBPB!O18+TO_CL!O18+TO_BNG!O18+TO_LBB!O18+TO_CPP!O18+TO_GTL!O18+TO_NSP!O18</f>
        <v>2.3430782459157351</v>
      </c>
      <c r="P18" s="10">
        <f>TO_EHG!P18+TO_CO!P18+TO_BF!P18+TO_GW!P18+TO_RPI!P18+TO_PF!P18+TO_BKBPB!P18+TO_CL!P18+TO_BNG!P18+TO_LBB!P18+TO_CPP!P18+TO_GTL!P18+TO_NSP!P18</f>
        <v>1.633705932932072</v>
      </c>
      <c r="Q18" s="10">
        <f>TO_EHG!Q18+TO_CO!Q18+TO_BF!Q18+TO_GW!Q18+TO_RPI!Q18+TO_PF!Q18+TO_BKBPB!Q18+TO_CL!Q18+TO_BNG!Q18+TO_LBB!Q18+TO_CPP!Q18+TO_GTL!Q18+TO_NSP!Q18</f>
        <v>0.90283748925193463</v>
      </c>
      <c r="R18" s="10">
        <f>TO_EHG!R18+TO_CO!R18+TO_BF!R18+TO_GW!R18+TO_RPI!R18+TO_PF!R18+TO_BKBPB!R18+TO_CL!R18+TO_BNG!R18+TO_LBB!R18+TO_CPP!R18+TO_GTL!R18+TO_NSP!R18</f>
        <v>0.23645743766122099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0</v>
      </c>
      <c r="D19" s="10">
        <f>TO_EHG!D19+TO_CO!D19+TO_BF!D19+TO_GW!D19+TO_RPI!D19+TO_PF!D19+TO_BKBPB!D19+TO_CL!D19+TO_BNG!D19+TO_LBB!D19+TO_CPP!D19+TO_GTL!D19+TO_NSP!D19</f>
        <v>0</v>
      </c>
      <c r="E19" s="10">
        <f>TO_EHG!E19+TO_CO!E19+TO_BF!E19+TO_GW!E19+TO_RPI!E19+TO_PF!E19+TO_BKBPB!E19+TO_CL!E19+TO_BNG!E19+TO_LBB!E19+TO_CPP!E19+TO_GTL!E19+TO_NSP!E19</f>
        <v>0</v>
      </c>
      <c r="F19" s="10">
        <f>TO_EHG!F19+TO_CO!F19+TO_BF!F19+TO_GW!F19+TO_RPI!F19+TO_PF!F19+TO_BKBPB!F19+TO_CL!F19+TO_BNG!F19+TO_LBB!F19+TO_CPP!F19+TO_GTL!F19+TO_NSP!F19</f>
        <v>0</v>
      </c>
      <c r="G19" s="10">
        <f>TO_EHG!G19+TO_CO!G19+TO_BF!G19+TO_GW!G19+TO_RPI!G19+TO_PF!G19+TO_BKBPB!G19+TO_CL!G19+TO_BNG!G19+TO_LBB!G19+TO_CPP!G19+TO_GTL!G19+TO_NSP!G19</f>
        <v>0</v>
      </c>
      <c r="H19" s="10">
        <f>TO_EHG!H19+TO_CO!H19+TO_BF!H19+TO_GW!H19+TO_RPI!H19+TO_PF!H19+TO_BKBPB!H19+TO_CL!H19+TO_BNG!H19+TO_LBB!H19+TO_CPP!H19+TO_GTL!H19+TO_NSP!H19</f>
        <v>0</v>
      </c>
      <c r="I19" s="10">
        <f>TO_EHG!I19+TO_CO!I19+TO_BF!I19+TO_GW!I19+TO_RPI!I19+TO_PF!I19+TO_BKBPB!I19+TO_CL!I19+TO_BNG!I19+TO_LBB!I19+TO_CPP!I19+TO_GTL!I19+TO_NSP!I19</f>
        <v>0</v>
      </c>
      <c r="J19" s="10">
        <f>TO_EHG!J19+TO_CO!J19+TO_BF!J19+TO_GW!J19+TO_RPI!J19+TO_PF!J19+TO_BKBPB!J19+TO_CL!J19+TO_BNG!J19+TO_LBB!J19+TO_CPP!J19+TO_GTL!J19+TO_NSP!J19</f>
        <v>0</v>
      </c>
      <c r="K19" s="10">
        <f>TO_EHG!K19+TO_CO!K19+TO_BF!K19+TO_GW!K19+TO_RPI!K19+TO_PF!K19+TO_BKBPB!K19+TO_CL!K19+TO_BNG!K19+TO_LBB!K19+TO_CPP!K19+TO_GTL!K19+TO_NSP!K19</f>
        <v>0</v>
      </c>
      <c r="L19" s="10">
        <f>TO_EHG!L19+TO_CO!L19+TO_BF!L19+TO_GW!L19+TO_RPI!L19+TO_PF!L19+TO_BKBPB!L19+TO_CL!L19+TO_BNG!L19+TO_LBB!L19+TO_CPP!L19+TO_GTL!L19+TO_NSP!L19</f>
        <v>0</v>
      </c>
      <c r="M19" s="10">
        <f>TO_EHG!M19+TO_CO!M19+TO_BF!M19+TO_GW!M19+TO_RPI!M19+TO_PF!M19+TO_BKBPB!M19+TO_CL!M19+TO_BNG!M19+TO_LBB!M19+TO_CPP!M19+TO_GTL!M19+TO_NSP!M19</f>
        <v>0</v>
      </c>
      <c r="N19" s="10">
        <f>TO_EHG!N19+TO_CO!N19+TO_BF!N19+TO_GW!N19+TO_RPI!N19+TO_PF!N19+TO_BKBPB!N19+TO_CL!N19+TO_BNG!N19+TO_LBB!N19+TO_CPP!N19+TO_GTL!N19+TO_NSP!N19</f>
        <v>0</v>
      </c>
      <c r="O19" s="10">
        <f>TO_EHG!O19+TO_CO!O19+TO_BF!O19+TO_GW!O19+TO_RPI!O19+TO_PF!O19+TO_BKBPB!O19+TO_CL!O19+TO_BNG!O19+TO_LBB!O19+TO_CPP!O19+TO_GTL!O19+TO_NSP!O19</f>
        <v>0</v>
      </c>
      <c r="P19" s="10">
        <f>TO_EHG!P19+TO_CO!P19+TO_BF!P19+TO_GW!P19+TO_RPI!P19+TO_PF!P19+TO_BKBPB!P19+TO_CL!P19+TO_BNG!P19+TO_LBB!P19+TO_CPP!P19+TO_GTL!P19+TO_NSP!P19</f>
        <v>0</v>
      </c>
      <c r="Q19" s="10">
        <f>TO_EHG!Q19+TO_CO!Q19+TO_BF!Q19+TO_GW!Q19+TO_RPI!Q19+TO_PF!Q19+TO_BKBPB!Q19+TO_CL!Q19+TO_BNG!Q19+TO_LBB!Q19+TO_CPP!Q19+TO_GTL!Q19+TO_NSP!Q19</f>
        <v>0</v>
      </c>
      <c r="R19" s="10">
        <f>TO_EHG!R19+TO_CO!R19+TO_BF!R19+TO_GW!R19+TO_RPI!R19+TO_PF!R19+TO_BKBPB!R19+TO_CL!R19+TO_BNG!R19+TO_LBB!R19+TO_CPP!R19+TO_GTL!R19+TO_NSP!R19</f>
        <v>0</v>
      </c>
      <c r="S19" s="10">
        <f>TO_EHG!S19+TO_CO!S19+TO_BF!S19+TO_GW!S19+TO_RPI!S19+TO_PF!S19+TO_BKBPB!S19+TO_CL!S19+TO_BNG!S19+TO_LBB!S19+TO_CPP!S19+TO_GTL!S19+TO_NSP!S19</f>
        <v>0</v>
      </c>
      <c r="T19" s="10">
        <f>TO_EHG!T19+TO_CO!T19+TO_BF!T19+TO_GW!T19+TO_RPI!T19+TO_PF!T19+TO_BKBPB!T19+TO_CL!T19+TO_BNG!T19+TO_LBB!T19+TO_CPP!T19+TO_GTL!T19+TO_NSP!T19</f>
        <v>0</v>
      </c>
      <c r="U19" s="10">
        <f>TO_EHG!U19+TO_CO!U19+TO_BF!U19+TO_GW!U19+TO_RPI!U19+TO_PF!U19+TO_BKBPB!U19+TO_CL!U19+TO_BNG!U19+TO_LBB!U19+TO_CPP!U19+TO_GTL!U19+TO_NSP!U19</f>
        <v>0</v>
      </c>
      <c r="V19" s="10">
        <f>TO_EHG!V19+TO_CO!V19+TO_BF!V19+TO_GW!V19+TO_RPI!V19+TO_PF!V19+TO_BKBPB!V19+TO_CL!V19+TO_BNG!V19+TO_LBB!V19+TO_CPP!V19+TO_GTL!V19+TO_NSP!V19</f>
        <v>0</v>
      </c>
      <c r="W19" s="10">
        <f>TO_EHG!W19+TO_CO!W19+TO_BF!W19+TO_GW!W19+TO_RPI!W19+TO_PF!W19+TO_BKBPB!W19+TO_CL!W19+TO_BNG!W19+TO_LBB!W19+TO_CPP!W19+TO_GTL!W19+TO_NSP!W19</f>
        <v>0</v>
      </c>
      <c r="X19" s="10">
        <f>TO_EHG!X19+TO_CO!X19+TO_BF!X19+TO_GW!X19+TO_RPI!X19+TO_PF!X19+TO_BKBPB!X19+TO_CL!X19+TO_BNG!X19+TO_LBB!X19+TO_CPP!X19+TO_GTL!X19+TO_NSP!X19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0</v>
      </c>
      <c r="D20" s="10">
        <f>TO_EHG!D20+TO_CO!D20+TO_BF!D20+TO_GW!D20+TO_RPI!D20+TO_PF!D20+TO_BKBPB!D20+TO_CL!D20+TO_BNG!D20+TO_LBB!D20+TO_CPP!D20+TO_GTL!D20+TO_NSP!D20</f>
        <v>0</v>
      </c>
      <c r="E20" s="10">
        <f>TO_EHG!E20+TO_CO!E20+TO_BF!E20+TO_GW!E20+TO_RPI!E20+TO_PF!E20+TO_BKBPB!E20+TO_CL!E20+TO_BNG!E20+TO_LBB!E20+TO_CPP!E20+TO_GTL!E20+TO_NSP!E20</f>
        <v>0</v>
      </c>
      <c r="F20" s="10">
        <f>TO_EHG!F20+TO_CO!F20+TO_BF!F20+TO_GW!F20+TO_RPI!F20+TO_PF!F20+TO_BKBPB!F20+TO_CL!F20+TO_BNG!F20+TO_LBB!F20+TO_CPP!F20+TO_GTL!F20+TO_NSP!F20</f>
        <v>0</v>
      </c>
      <c r="G20" s="10">
        <f>TO_EHG!G20+TO_CO!G20+TO_BF!G20+TO_GW!G20+TO_RPI!G20+TO_PF!G20+TO_BKBPB!G20+TO_CL!G20+TO_BNG!G20+TO_LBB!G20+TO_CPP!G20+TO_GTL!G20+TO_NSP!G20</f>
        <v>0</v>
      </c>
      <c r="H20" s="10">
        <f>TO_EHG!H20+TO_CO!H20+TO_BF!H20+TO_GW!H20+TO_RPI!H20+TO_PF!H20+TO_BKBPB!H20+TO_CL!H20+TO_BNG!H20+TO_LBB!H20+TO_CPP!H20+TO_GTL!H20+TO_NSP!H20</f>
        <v>0</v>
      </c>
      <c r="I20" s="10">
        <f>TO_EHG!I20+TO_CO!I20+TO_BF!I20+TO_GW!I20+TO_RPI!I20+TO_PF!I20+TO_BKBPB!I20+TO_CL!I20+TO_BNG!I20+TO_LBB!I20+TO_CPP!I20+TO_GTL!I20+TO_NSP!I20</f>
        <v>0</v>
      </c>
      <c r="J20" s="10">
        <f>TO_EHG!J20+TO_CO!J20+TO_BF!J20+TO_GW!J20+TO_RPI!J20+TO_PF!J20+TO_BKBPB!J20+TO_CL!J20+TO_BNG!J20+TO_LBB!J20+TO_CPP!J20+TO_GTL!J20+TO_NSP!J20</f>
        <v>0</v>
      </c>
      <c r="K20" s="10">
        <f>TO_EHG!K20+TO_CO!K20+TO_BF!K20+TO_GW!K20+TO_RPI!K20+TO_PF!K20+TO_BKBPB!K20+TO_CL!K20+TO_BNG!K20+TO_LBB!K20+TO_CPP!K20+TO_GTL!K20+TO_NSP!K20</f>
        <v>0</v>
      </c>
      <c r="L20" s="10">
        <f>TO_EHG!L20+TO_CO!L20+TO_BF!L20+TO_GW!L20+TO_RPI!L20+TO_PF!L20+TO_BKBPB!L20+TO_CL!L20+TO_BNG!L20+TO_LBB!L20+TO_CPP!L20+TO_GTL!L20+TO_NSP!L20</f>
        <v>0</v>
      </c>
      <c r="M20" s="10">
        <f>TO_EHG!M20+TO_CO!M20+TO_BF!M20+TO_GW!M20+TO_RPI!M20+TO_PF!M20+TO_BKBPB!M20+TO_CL!M20+TO_BNG!M20+TO_LBB!M20+TO_CPP!M20+TO_GTL!M20+TO_NSP!M20</f>
        <v>0</v>
      </c>
      <c r="N20" s="10">
        <f>TO_EHG!N20+TO_CO!N20+TO_BF!N20+TO_GW!N20+TO_RPI!N20+TO_PF!N20+TO_BKBPB!N20+TO_CL!N20+TO_BNG!N20+TO_LBB!N20+TO_CPP!N20+TO_GTL!N20+TO_NSP!N20</f>
        <v>0</v>
      </c>
      <c r="O20" s="10">
        <f>TO_EHG!O20+TO_CO!O20+TO_BF!O20+TO_GW!O20+TO_RPI!O20+TO_PF!O20+TO_BKBPB!O20+TO_CL!O20+TO_BNG!O20+TO_LBB!O20+TO_CPP!O20+TO_GTL!O20+TO_NSP!O20</f>
        <v>0</v>
      </c>
      <c r="P20" s="10">
        <f>TO_EHG!P20+TO_CO!P20+TO_BF!P20+TO_GW!P20+TO_RPI!P20+TO_PF!P20+TO_BKBPB!P20+TO_CL!P20+TO_BNG!P20+TO_LBB!P20+TO_CPP!P20+TO_GTL!P20+TO_NSP!P20</f>
        <v>0</v>
      </c>
      <c r="Q20" s="10">
        <f>TO_EHG!Q20+TO_CO!Q20+TO_BF!Q20+TO_GW!Q20+TO_RPI!Q20+TO_PF!Q20+TO_BKBPB!Q20+TO_CL!Q20+TO_BNG!Q20+TO_LBB!Q20+TO_CPP!Q20+TO_GTL!Q20+TO_NSP!Q20</f>
        <v>0</v>
      </c>
      <c r="R20" s="10">
        <f>TO_EHG!R20+TO_CO!R20+TO_BF!R20+TO_GW!R20+TO_RPI!R20+TO_PF!R20+TO_BKBPB!R20+TO_CL!R20+TO_BNG!R20+TO_LBB!R20+TO_CPP!R20+TO_GTL!R20+TO_NSP!R20</f>
        <v>0</v>
      </c>
      <c r="S20" s="10">
        <f>TO_EHG!S20+TO_CO!S20+TO_BF!S20+TO_GW!S20+TO_RPI!S20+TO_PF!S20+TO_BKBPB!S20+TO_CL!S20+TO_BNG!S20+TO_LBB!S20+TO_CPP!S20+TO_GTL!S20+TO_NSP!S20</f>
        <v>0</v>
      </c>
      <c r="T20" s="10">
        <f>TO_EHG!T20+TO_CO!T20+TO_BF!T20+TO_GW!T20+TO_RPI!T20+TO_PF!T20+TO_BKBPB!T20+TO_CL!T20+TO_BNG!T20+TO_LBB!T20+TO_CPP!T20+TO_GTL!T20+TO_NSP!T20</f>
        <v>0</v>
      </c>
      <c r="U20" s="10">
        <f>TO_EHG!U20+TO_CO!U20+TO_BF!U20+TO_GW!U20+TO_RPI!U20+TO_PF!U20+TO_BKBPB!U20+TO_CL!U20+TO_BNG!U20+TO_LBB!U20+TO_CPP!U20+TO_GTL!U20+TO_NSP!U20</f>
        <v>0</v>
      </c>
      <c r="V20" s="10">
        <f>TO_EHG!V20+TO_CO!V20+TO_BF!V20+TO_GW!V20+TO_RPI!V20+TO_PF!V20+TO_BKBPB!V20+TO_CL!V20+TO_BNG!V20+TO_LBB!V20+TO_CPP!V20+TO_GTL!V20+TO_NSP!V20</f>
        <v>0</v>
      </c>
      <c r="W20" s="10">
        <f>TO_EHG!W20+TO_CO!W20+TO_BF!W20+TO_GW!W20+TO_RPI!W20+TO_PF!W20+TO_BKBPB!W20+TO_CL!W20+TO_BNG!W20+TO_LBB!W20+TO_CPP!W20+TO_GTL!W20+TO_NSP!W20</f>
        <v>0</v>
      </c>
      <c r="X20" s="10">
        <f>TO_EHG!X20+TO_CO!X20+TO_BF!X20+TO_GW!X20+TO_RPI!X20+TO_PF!X20+TO_BKBPB!X20+TO_CL!X20+TO_BNG!X20+TO_LBB!X20+TO_CPP!X20+TO_GTL!X20+TO_NSP!X20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0</v>
      </c>
      <c r="I21" s="10">
        <f>TO_EHG!I21+TO_CO!I21+TO_BF!I21+TO_GW!I21+TO_RPI!I21+TO_PF!I21+TO_BKBPB!I21+TO_CL!I21+TO_BNG!I21+TO_LBB!I21+TO_CPP!I21+TO_GTL!I21+TO_NSP!I21</f>
        <v>0</v>
      </c>
      <c r="J21" s="10">
        <f>TO_EHG!J21+TO_CO!J21+TO_BF!J21+TO_GW!J21+TO_RPI!J21+TO_PF!J21+TO_BKBPB!J21+TO_CL!J21+TO_BNG!J21+TO_LBB!J21+TO_CPP!J21+TO_GTL!J21+TO_NSP!J21</f>
        <v>0</v>
      </c>
      <c r="K21" s="10">
        <f>TO_EHG!K21+TO_CO!K21+TO_BF!K21+TO_GW!K21+TO_RPI!K21+TO_PF!K21+TO_BKBPB!K21+TO_CL!K21+TO_BNG!K21+TO_LBB!K21+TO_CPP!K21+TO_GTL!K21+TO_NSP!K21</f>
        <v>0</v>
      </c>
      <c r="L21" s="10">
        <f>TO_EHG!L21+TO_CO!L21+TO_BF!L21+TO_GW!L21+TO_RPI!L21+TO_PF!L21+TO_BKBPB!L21+TO_CL!L21+TO_BNG!L21+TO_LBB!L21+TO_CPP!L21+TO_GTL!L21+TO_NSP!L21</f>
        <v>0</v>
      </c>
      <c r="M21" s="10">
        <f>TO_EHG!M21+TO_CO!M21+TO_BF!M21+TO_GW!M21+TO_RPI!M21+TO_PF!M21+TO_BKBPB!M21+TO_CL!M21+TO_BNG!M21+TO_LBB!M21+TO_CPP!M21+TO_GTL!M21+TO_NSP!M21</f>
        <v>0</v>
      </c>
      <c r="N21" s="10">
        <f>TO_EHG!N21+TO_CO!N21+TO_BF!N21+TO_GW!N21+TO_RPI!N21+TO_PF!N21+TO_BKBPB!N21+TO_CL!N21+TO_BNG!N21+TO_LBB!N21+TO_CPP!N21+TO_GTL!N21+TO_NSP!N21</f>
        <v>0</v>
      </c>
      <c r="O21" s="10">
        <f>TO_EHG!O21+TO_CO!O21+TO_BF!O21+TO_GW!O21+TO_RPI!O21+TO_PF!O21+TO_BKBPB!O21+TO_CL!O21+TO_BNG!O21+TO_LBB!O21+TO_CPP!O21+TO_GTL!O21+TO_NSP!O21</f>
        <v>0</v>
      </c>
      <c r="P21" s="10">
        <f>TO_EHG!P21+TO_CO!P21+TO_BF!P21+TO_GW!P21+TO_RPI!P21+TO_PF!P21+TO_BKBPB!P21+TO_CL!P21+TO_BNG!P21+TO_LBB!P21+TO_CPP!P21+TO_GTL!P21+TO_NSP!P21</f>
        <v>0</v>
      </c>
      <c r="Q21" s="10">
        <f>TO_EHG!Q21+TO_CO!Q21+TO_BF!Q21+TO_GW!Q21+TO_RPI!Q21+TO_PF!Q21+TO_BKBPB!Q21+TO_CL!Q21+TO_BNG!Q21+TO_LBB!Q21+TO_CPP!Q21+TO_GTL!Q21+TO_NSP!Q21</f>
        <v>0</v>
      </c>
      <c r="R21" s="10">
        <f>TO_EHG!R21+TO_CO!R21+TO_BF!R21+TO_GW!R21+TO_RPI!R21+TO_PF!R21+TO_BKBPB!R21+TO_CL!R21+TO_BNG!R21+TO_LBB!R21+TO_CPP!R21+TO_GTL!R21+TO_NSP!R21</f>
        <v>0</v>
      </c>
      <c r="S21" s="10">
        <f>TO_EHG!S21+TO_CO!S21+TO_BF!S21+TO_GW!S21+TO_RPI!S21+TO_PF!S21+TO_BKBPB!S21+TO_CL!S21+TO_BNG!S21+TO_LBB!S21+TO_CPP!S21+TO_GTL!S21+TO_NSP!S21</f>
        <v>0</v>
      </c>
      <c r="T21" s="10">
        <f>TO_EHG!T21+TO_CO!T21+TO_BF!T21+TO_GW!T21+TO_RPI!T21+TO_PF!T21+TO_BKBPB!T21+TO_CL!T21+TO_BNG!T21+TO_LBB!T21+TO_CPP!T21+TO_GTL!T21+TO_NSP!T21</f>
        <v>0</v>
      </c>
      <c r="U21" s="10">
        <f>TO_EHG!U21+TO_CO!U21+TO_BF!U21+TO_GW!U21+TO_RPI!U21+TO_PF!U21+TO_BKBPB!U21+TO_CL!U21+TO_BNG!U21+TO_LBB!U21+TO_CPP!U21+TO_GTL!U21+TO_NSP!U21</f>
        <v>0</v>
      </c>
      <c r="V21" s="10">
        <f>TO_EHG!V21+TO_CO!V21+TO_BF!V21+TO_GW!V21+TO_RPI!V21+TO_PF!V21+TO_BKBPB!V21+TO_CL!V21+TO_BNG!V21+TO_LBB!V21+TO_CPP!V21+TO_GTL!V21+TO_NSP!V21</f>
        <v>0</v>
      </c>
      <c r="W21" s="10">
        <f>TO_EHG!W21+TO_CO!W21+TO_BF!W21+TO_GW!W21+TO_RPI!W21+TO_PF!W21+TO_BKBPB!W21+TO_CL!W21+TO_BNG!W21+TO_LBB!W21+TO_CPP!W21+TO_GTL!W21+TO_NSP!W21</f>
        <v>0</v>
      </c>
      <c r="X21" s="10">
        <f>TO_EHG!X21+TO_CO!X21+TO_BF!X21+TO_GW!X21+TO_RPI!X21+TO_PF!X21+TO_BKBPB!X21+TO_CL!X21+TO_BNG!X21+TO_LBB!X21+TO_CPP!X21+TO_GTL!X21+TO_NSP!X21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5714.126397248494</v>
      </c>
      <c r="D26" s="37">
        <f t="shared" si="14"/>
        <v>5366.5939810834061</v>
      </c>
      <c r="E26" s="37">
        <f t="shared" si="14"/>
        <v>5535.1384350816843</v>
      </c>
      <c r="F26" s="37">
        <f t="shared" si="14"/>
        <v>5828.7315563198617</v>
      </c>
      <c r="G26" s="37">
        <f t="shared" si="14"/>
        <v>5803.4476354256212</v>
      </c>
      <c r="H26" s="37">
        <f t="shared" si="14"/>
        <v>5608.1455717970757</v>
      </c>
      <c r="I26" s="37">
        <f t="shared" si="14"/>
        <v>5248.1080825451409</v>
      </c>
      <c r="J26" s="37">
        <f t="shared" si="14"/>
        <v>5693.9834049871024</v>
      </c>
      <c r="K26" s="37">
        <f t="shared" si="14"/>
        <v>4837.4492691315554</v>
      </c>
      <c r="L26" s="37">
        <f t="shared" si="14"/>
        <v>5169.6418744625971</v>
      </c>
      <c r="M26" s="37">
        <f t="shared" si="14"/>
        <v>4546.2310404127247</v>
      </c>
      <c r="N26" s="37">
        <f t="shared" si="14"/>
        <v>3936.8226139294925</v>
      </c>
      <c r="O26" s="37">
        <f t="shared" si="14"/>
        <v>4072.7470335339631</v>
      </c>
      <c r="P26" s="37">
        <f t="shared" si="14"/>
        <v>3604.6539982803097</v>
      </c>
      <c r="Q26" s="37">
        <f t="shared" si="14"/>
        <v>3185.9532244196043</v>
      </c>
      <c r="R26" s="37">
        <f t="shared" si="14"/>
        <v>3580.2960447119517</v>
      </c>
      <c r="S26" s="37">
        <f t="shared" si="14"/>
        <v>3967.8904557179708</v>
      </c>
      <c r="T26" s="37">
        <f t="shared" si="14"/>
        <v>4147.5236457437659</v>
      </c>
      <c r="U26" s="37">
        <f t="shared" si="14"/>
        <v>4185.8909716251073</v>
      </c>
      <c r="V26" s="37">
        <f t="shared" si="14"/>
        <v>3128.4732588134134</v>
      </c>
      <c r="W26" s="37">
        <f t="shared" si="14"/>
        <v>2806.5803955288043</v>
      </c>
      <c r="X26" s="37">
        <f t="shared" ref="X26" si="15">SUM(X27,X33)</f>
        <v>2658.7239036973351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222.71427343078241</v>
      </c>
      <c r="D27" s="29">
        <f t="shared" si="16"/>
        <v>194.94600171969051</v>
      </c>
      <c r="E27" s="29">
        <f t="shared" si="16"/>
        <v>189.22588134135859</v>
      </c>
      <c r="F27" s="29">
        <f t="shared" si="16"/>
        <v>184.66646603611349</v>
      </c>
      <c r="G27" s="29">
        <f t="shared" si="16"/>
        <v>198.0711092003439</v>
      </c>
      <c r="H27" s="29">
        <f t="shared" si="16"/>
        <v>193.64084264832329</v>
      </c>
      <c r="I27" s="29">
        <f t="shared" si="16"/>
        <v>184.72992261392949</v>
      </c>
      <c r="J27" s="29">
        <f t="shared" si="16"/>
        <v>165.74668959587271</v>
      </c>
      <c r="K27" s="29">
        <f t="shared" si="16"/>
        <v>145.31272570937233</v>
      </c>
      <c r="L27" s="29">
        <f t="shared" si="16"/>
        <v>120.14350816852971</v>
      </c>
      <c r="M27" s="29">
        <f t="shared" si="16"/>
        <v>120.56956147893372</v>
      </c>
      <c r="N27" s="29">
        <f t="shared" si="16"/>
        <v>151.44333619948409</v>
      </c>
      <c r="O27" s="29">
        <f t="shared" si="16"/>
        <v>214.41504729148753</v>
      </c>
      <c r="P27" s="29">
        <f t="shared" si="16"/>
        <v>112.45795356835769</v>
      </c>
      <c r="Q27" s="29">
        <f t="shared" si="16"/>
        <v>111.68478073946689</v>
      </c>
      <c r="R27" s="29">
        <f t="shared" si="16"/>
        <v>115.55468615649181</v>
      </c>
      <c r="S27" s="29">
        <f t="shared" si="16"/>
        <v>130.41891659501289</v>
      </c>
      <c r="T27" s="29">
        <f t="shared" si="16"/>
        <v>127.62373172828887</v>
      </c>
      <c r="U27" s="29">
        <f t="shared" si="16"/>
        <v>129.43852106620807</v>
      </c>
      <c r="V27" s="29">
        <f t="shared" si="16"/>
        <v>109.85674978503869</v>
      </c>
      <c r="W27" s="29">
        <f t="shared" si="16"/>
        <v>121.32975064488392</v>
      </c>
      <c r="X27" s="29">
        <f t="shared" ref="X27" si="17">SUM(X28:X32)</f>
        <v>113.08950988822011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222.71427343078241</v>
      </c>
      <c r="D29" s="10">
        <f>TO_EHG!D29+TO_CO!D29+TO_BF!D29+TO_GW!D29+TO_RPI!D29+TO_PF!D29+TO_BKBPB!D29+TO_CL!D29+TO_BNG!D29+TO_LBB!D29+TO_CPP!D29+TO_GTL!D29+TO_NSP!D29</f>
        <v>194.94600171969051</v>
      </c>
      <c r="E29" s="10">
        <f>TO_EHG!E29+TO_CO!E29+TO_BF!E29+TO_GW!E29+TO_RPI!E29+TO_PF!E29+TO_BKBPB!E29+TO_CL!E29+TO_BNG!E29+TO_LBB!E29+TO_CPP!E29+TO_GTL!E29+TO_NSP!E29</f>
        <v>189.22588134135859</v>
      </c>
      <c r="F29" s="10">
        <f>TO_EHG!F29+TO_CO!F29+TO_BF!F29+TO_GW!F29+TO_RPI!F29+TO_PF!F29+TO_BKBPB!F29+TO_CL!F29+TO_BNG!F29+TO_LBB!F29+TO_CPP!F29+TO_GTL!F29+TO_NSP!F29</f>
        <v>184.66646603611349</v>
      </c>
      <c r="G29" s="10">
        <f>TO_EHG!G29+TO_CO!G29+TO_BF!G29+TO_GW!G29+TO_RPI!G29+TO_PF!G29+TO_BKBPB!G29+TO_CL!G29+TO_BNG!G29+TO_LBB!G29+TO_CPP!G29+TO_GTL!G29+TO_NSP!G29</f>
        <v>198.0711092003439</v>
      </c>
      <c r="H29" s="10">
        <f>TO_EHG!H29+TO_CO!H29+TO_BF!H29+TO_GW!H29+TO_RPI!H29+TO_PF!H29+TO_BKBPB!H29+TO_CL!H29+TO_BNG!H29+TO_LBB!H29+TO_CPP!H29+TO_GTL!H29+TO_NSP!H29</f>
        <v>193.64084264832329</v>
      </c>
      <c r="I29" s="10">
        <f>TO_EHG!I29+TO_CO!I29+TO_BF!I29+TO_GW!I29+TO_RPI!I29+TO_PF!I29+TO_BKBPB!I29+TO_CL!I29+TO_BNG!I29+TO_LBB!I29+TO_CPP!I29+TO_GTL!I29+TO_NSP!I29</f>
        <v>184.72992261392949</v>
      </c>
      <c r="J29" s="10">
        <f>TO_EHG!J29+TO_CO!J29+TO_BF!J29+TO_GW!J29+TO_RPI!J29+TO_PF!J29+TO_BKBPB!J29+TO_CL!J29+TO_BNG!J29+TO_LBB!J29+TO_CPP!J29+TO_GTL!J29+TO_NSP!J29</f>
        <v>139.0650042992261</v>
      </c>
      <c r="K29" s="10">
        <f>TO_EHG!K29+TO_CO!K29+TO_BF!K29+TO_GW!K29+TO_RPI!K29+TO_PF!K29+TO_BKBPB!K29+TO_CL!K29+TO_BNG!K29+TO_LBB!K29+TO_CPP!K29+TO_GTL!K29+TO_NSP!K29</f>
        <v>132.55193465176271</v>
      </c>
      <c r="L29" s="10">
        <f>TO_EHG!L29+TO_CO!L29+TO_BF!L29+TO_GW!L29+TO_RPI!L29+TO_PF!L29+TO_BKBPB!L29+TO_CL!L29+TO_BNG!L29+TO_LBB!L29+TO_CPP!L29+TO_GTL!L29+TO_NSP!L29</f>
        <v>120.14350816852971</v>
      </c>
      <c r="M29" s="10">
        <f>TO_EHG!M29+TO_CO!M29+TO_BF!M29+TO_GW!M29+TO_RPI!M29+TO_PF!M29+TO_BKBPB!M29+TO_CL!M29+TO_BNG!M29+TO_LBB!M29+TO_CPP!M29+TO_GTL!M29+TO_NSP!M29</f>
        <v>112.4490111779879</v>
      </c>
      <c r="N29" s="10">
        <f>TO_EHG!N29+TO_CO!N29+TO_BF!N29+TO_GW!N29+TO_RPI!N29+TO_PF!N29+TO_BKBPB!N29+TO_CL!N29+TO_BNG!N29+TO_LBB!N29+TO_CPP!N29+TO_GTL!N29+TO_NSP!N29</f>
        <v>89.959415305245059</v>
      </c>
      <c r="O29" s="10">
        <f>TO_EHG!O29+TO_CO!O29+TO_BF!O29+TO_GW!O29+TO_RPI!O29+TO_PF!O29+TO_BKBPB!O29+TO_CL!O29+TO_BNG!O29+TO_LBB!O29+TO_CPP!O29+TO_GTL!O29+TO_NSP!O29</f>
        <v>46.204213241616507</v>
      </c>
      <c r="P29" s="10">
        <f>TO_EHG!P29+TO_CO!P29+TO_BF!P29+TO_GW!P29+TO_RPI!P29+TO_PF!P29+TO_BKBPB!P29+TO_CL!P29+TO_BNG!P29+TO_LBB!P29+TO_CPP!P29+TO_GTL!P29+TO_NSP!P29</f>
        <v>45.173602751504731</v>
      </c>
      <c r="Q29" s="10">
        <f>TO_EHG!Q29+TO_CO!Q29+TO_BF!Q29+TO_GW!Q29+TO_RPI!Q29+TO_PF!Q29+TO_BKBPB!Q29+TO_CL!Q29+TO_BNG!Q29+TO_LBB!Q29+TO_CPP!Q29+TO_GTL!Q29+TO_NSP!Q29</f>
        <v>39.667239896818572</v>
      </c>
      <c r="R29" s="10">
        <f>TO_EHG!R29+TO_CO!R29+TO_BF!R29+TO_GW!R29+TO_RPI!R29+TO_PF!R29+TO_BKBPB!R29+TO_CL!R29+TO_BNG!R29+TO_LBB!R29+TO_CPP!R29+TO_GTL!R29+TO_NSP!R29</f>
        <v>43.013843508168527</v>
      </c>
      <c r="S29" s="10">
        <f>TO_EHG!S29+TO_CO!S29+TO_BF!S29+TO_GW!S29+TO_RPI!S29+TO_PF!S29+TO_BKBPB!S29+TO_CL!S29+TO_BNG!S29+TO_LBB!S29+TO_CPP!S29+TO_GTL!S29+TO_NSP!S29</f>
        <v>44.102407566638</v>
      </c>
      <c r="T29" s="10">
        <f>TO_EHG!T29+TO_CO!T29+TO_BF!T29+TO_GW!T29+TO_RPI!T29+TO_PF!T29+TO_BKBPB!T29+TO_CL!T29+TO_BNG!T29+TO_LBB!T29+TO_CPP!T29+TO_GTL!T29+TO_NSP!T29</f>
        <v>46.133361994840918</v>
      </c>
      <c r="U29" s="10">
        <f>TO_EHG!U29+TO_CO!U29+TO_BF!U29+TO_GW!U29+TO_RPI!U29+TO_PF!U29+TO_BKBPB!U29+TO_CL!U29+TO_BNG!U29+TO_LBB!U29+TO_CPP!U29+TO_GTL!U29+TO_NSP!U29</f>
        <v>41.265348237317284</v>
      </c>
      <c r="V29" s="10">
        <f>TO_EHG!V29+TO_CO!V29+TO_BF!V29+TO_GW!V29+TO_RPI!V29+TO_PF!V29+TO_BKBPB!V29+TO_CL!V29+TO_BNG!V29+TO_LBB!V29+TO_CPP!V29+TO_GTL!V29+TO_NSP!V29</f>
        <v>43.750816852966473</v>
      </c>
      <c r="W29" s="10">
        <f>TO_EHG!W29+TO_CO!W29+TO_BF!W29+TO_GW!W29+TO_RPI!W29+TO_PF!W29+TO_BKBPB!W29+TO_CL!W29+TO_BNG!W29+TO_LBB!W29+TO_CPP!W29+TO_GTL!W29+TO_NSP!W29</f>
        <v>56.055030094582968</v>
      </c>
      <c r="X29" s="10">
        <f>TO_EHG!X29+TO_CO!X29+TO_BF!X29+TO_GW!X29+TO_RPI!X29+TO_PF!X29+TO_BKBPB!X29+TO_CL!X29+TO_BNG!X29+TO_LBB!X29+TO_CPP!X29+TO_GTL!X29+TO_NSP!X29</f>
        <v>54.823043852106608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0</v>
      </c>
      <c r="D30" s="10">
        <f>TO_EHG!D30+TO_CO!D30+TO_BF!D30+TO_GW!D30+TO_RPI!D30+TO_PF!D30+TO_BKBPB!D30+TO_CL!D30+TO_BNG!D30+TO_LBB!D30+TO_CPP!D30+TO_GTL!D30+TO_NSP!D30</f>
        <v>0</v>
      </c>
      <c r="E30" s="10">
        <f>TO_EHG!E30+TO_CO!E30+TO_BF!E30+TO_GW!E30+TO_RPI!E30+TO_PF!E30+TO_BKBPB!E30+TO_CL!E30+TO_BNG!E30+TO_LBB!E30+TO_CPP!E30+TO_GTL!E30+TO_NSP!E30</f>
        <v>0</v>
      </c>
      <c r="F30" s="10">
        <f>TO_EHG!F30+TO_CO!F30+TO_BF!F30+TO_GW!F30+TO_RPI!F30+TO_PF!F30+TO_BKBPB!F30+TO_CL!F30+TO_BNG!F30+TO_LBB!F30+TO_CPP!F30+TO_GTL!F30+TO_NSP!F30</f>
        <v>0</v>
      </c>
      <c r="G30" s="10">
        <f>TO_EHG!G30+TO_CO!G30+TO_BF!G30+TO_GW!G30+TO_RPI!G30+TO_PF!G30+TO_BKBPB!G30+TO_CL!G30+TO_BNG!G30+TO_LBB!G30+TO_CPP!G30+TO_GTL!G30+TO_NSP!G30</f>
        <v>0</v>
      </c>
      <c r="H30" s="10">
        <f>TO_EHG!H30+TO_CO!H30+TO_BF!H30+TO_GW!H30+TO_RPI!H30+TO_PF!H30+TO_BKBPB!H30+TO_CL!H30+TO_BNG!H30+TO_LBB!H30+TO_CPP!H30+TO_GTL!H30+TO_NSP!H30</f>
        <v>0</v>
      </c>
      <c r="I30" s="10">
        <f>TO_EHG!I30+TO_CO!I30+TO_BF!I30+TO_GW!I30+TO_RPI!I30+TO_PF!I30+TO_BKBPB!I30+TO_CL!I30+TO_BNG!I30+TO_LBB!I30+TO_CPP!I30+TO_GTL!I30+TO_NSP!I30</f>
        <v>0</v>
      </c>
      <c r="J30" s="10">
        <f>TO_EHG!J30+TO_CO!J30+TO_BF!J30+TO_GW!J30+TO_RPI!J30+TO_PF!J30+TO_BKBPB!J30+TO_CL!J30+TO_BNG!J30+TO_LBB!J30+TO_CPP!J30+TO_GTL!J30+TO_NSP!J30</f>
        <v>0</v>
      </c>
      <c r="K30" s="10">
        <f>TO_EHG!K30+TO_CO!K30+TO_BF!K30+TO_GW!K30+TO_RPI!K30+TO_PF!K30+TO_BKBPB!K30+TO_CL!K30+TO_BNG!K30+TO_LBB!K30+TO_CPP!K30+TO_GTL!K30+TO_NSP!K30</f>
        <v>0</v>
      </c>
      <c r="L30" s="10">
        <f>TO_EHG!L30+TO_CO!L30+TO_BF!L30+TO_GW!L30+TO_RPI!L30+TO_PF!L30+TO_BKBPB!L30+TO_CL!L30+TO_BNG!L30+TO_LBB!L30+TO_CPP!L30+TO_GTL!L30+TO_NSP!L30</f>
        <v>0</v>
      </c>
      <c r="M30" s="10">
        <f>TO_EHG!M30+TO_CO!M30+TO_BF!M30+TO_GW!M30+TO_RPI!M30+TO_PF!M30+TO_BKBPB!M30+TO_CL!M30+TO_BNG!M30+TO_LBB!M30+TO_CPP!M30+TO_GTL!M30+TO_NSP!M30</f>
        <v>0</v>
      </c>
      <c r="N30" s="10">
        <f>TO_EHG!N30+TO_CO!N30+TO_BF!N30+TO_GW!N30+TO_RPI!N30+TO_PF!N30+TO_BKBPB!N30+TO_CL!N30+TO_BNG!N30+TO_LBB!N30+TO_CPP!N30+TO_GTL!N30+TO_NSP!N30</f>
        <v>0</v>
      </c>
      <c r="O30" s="10">
        <f>TO_EHG!O30+TO_CO!O30+TO_BF!O30+TO_GW!O30+TO_RPI!O30+TO_PF!O30+TO_BKBPB!O30+TO_CL!O30+TO_BNG!O30+TO_LBB!O30+TO_CPP!O30+TO_GTL!O30+TO_NSP!O30</f>
        <v>0</v>
      </c>
      <c r="P30" s="10">
        <f>TO_EHG!P30+TO_CO!P30+TO_BF!P30+TO_GW!P30+TO_RPI!P30+TO_PF!P30+TO_BKBPB!P30+TO_CL!P30+TO_BNG!P30+TO_LBB!P30+TO_CPP!P30+TO_GTL!P30+TO_NSP!P30</f>
        <v>0</v>
      </c>
      <c r="Q30" s="10">
        <f>TO_EHG!Q30+TO_CO!Q30+TO_BF!Q30+TO_GW!Q30+TO_RPI!Q30+TO_PF!Q30+TO_BKBPB!Q30+TO_CL!Q30+TO_BNG!Q30+TO_LBB!Q30+TO_CPP!Q30+TO_GTL!Q30+TO_NSP!Q30</f>
        <v>0</v>
      </c>
      <c r="R30" s="10">
        <f>TO_EHG!R30+TO_CO!R30+TO_BF!R30+TO_GW!R30+TO_RPI!R30+TO_PF!R30+TO_BKBPB!R30+TO_CL!R30+TO_BNG!R30+TO_LBB!R30+TO_CPP!R30+TO_GTL!R30+TO_NSP!R30</f>
        <v>0</v>
      </c>
      <c r="S30" s="10">
        <f>TO_EHG!S30+TO_CO!S30+TO_BF!S30+TO_GW!S30+TO_RPI!S30+TO_PF!S30+TO_BKBPB!S30+TO_CL!S30+TO_BNG!S30+TO_LBB!S30+TO_CPP!S30+TO_GTL!S30+TO_NSP!S30</f>
        <v>0</v>
      </c>
      <c r="T30" s="10">
        <f>TO_EHG!T30+TO_CO!T30+TO_BF!T30+TO_GW!T30+TO_RPI!T30+TO_PF!T30+TO_BKBPB!T30+TO_CL!T30+TO_BNG!T30+TO_LBB!T30+TO_CPP!T30+TO_GTL!T30+TO_NSP!T30</f>
        <v>0</v>
      </c>
      <c r="U30" s="10">
        <f>TO_EHG!U30+TO_CO!U30+TO_BF!U30+TO_GW!U30+TO_RPI!U30+TO_PF!U30+TO_BKBPB!U30+TO_CL!U30+TO_BNG!U30+TO_LBB!U30+TO_CPP!U30+TO_GTL!U30+TO_NSP!U30</f>
        <v>0</v>
      </c>
      <c r="V30" s="10">
        <f>TO_EHG!V30+TO_CO!V30+TO_BF!V30+TO_GW!V30+TO_RPI!V30+TO_PF!V30+TO_BKBPB!V30+TO_CL!V30+TO_BNG!V30+TO_LBB!V30+TO_CPP!V30+TO_GTL!V30+TO_NSP!V30</f>
        <v>0</v>
      </c>
      <c r="W30" s="10">
        <f>TO_EHG!W30+TO_CO!W30+TO_BF!W30+TO_GW!W30+TO_RPI!W30+TO_PF!W30+TO_BKBPB!W30+TO_CL!W30+TO_BNG!W30+TO_LBB!W30+TO_CPP!W30+TO_GTL!W30+TO_NSP!W30</f>
        <v>0</v>
      </c>
      <c r="X30" s="10">
        <f>TO_EHG!X30+TO_CO!X30+TO_BF!X30+TO_GW!X30+TO_RPI!X30+TO_PF!X30+TO_BKBPB!X30+TO_CL!X30+TO_BNG!X30+TO_LBB!X30+TO_CPP!X30+TO_GTL!X30+TO_NSP!X30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26.681685296646599</v>
      </c>
      <c r="K32" s="10">
        <f>TO_EHG!K32+TO_CO!K32+TO_BF!K32+TO_GW!K32+TO_RPI!K32+TO_PF!K32+TO_BKBPB!K32+TO_CL!K32+TO_BNG!K32+TO_LBB!K32+TO_CPP!K32+TO_GTL!K32+TO_NSP!K32</f>
        <v>12.76079105760963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8.120550300945828</v>
      </c>
      <c r="N32" s="10">
        <f>TO_EHG!N32+TO_CO!N32+TO_BF!N32+TO_GW!N32+TO_RPI!N32+TO_PF!N32+TO_BKBPB!N32+TO_CL!N32+TO_BNG!N32+TO_LBB!N32+TO_CPP!N32+TO_GTL!N32+TO_NSP!N32</f>
        <v>61.483920894239027</v>
      </c>
      <c r="O32" s="10">
        <f>TO_EHG!O32+TO_CO!O32+TO_BF!O32+TO_GW!O32+TO_RPI!O32+TO_PF!O32+TO_BKBPB!O32+TO_CL!O32+TO_BNG!O32+TO_LBB!O32+TO_CPP!O32+TO_GTL!O32+TO_NSP!O32</f>
        <v>168.21083404987101</v>
      </c>
      <c r="P32" s="10">
        <f>TO_EHG!P32+TO_CO!P32+TO_BF!P32+TO_GW!P32+TO_RPI!P32+TO_PF!P32+TO_BKBPB!P32+TO_CL!P32+TO_BNG!P32+TO_LBB!P32+TO_CPP!P32+TO_GTL!P32+TO_NSP!P32</f>
        <v>67.284350816852964</v>
      </c>
      <c r="Q32" s="10">
        <f>TO_EHG!Q32+TO_CO!Q32+TO_BF!Q32+TO_GW!Q32+TO_RPI!Q32+TO_PF!Q32+TO_BKBPB!Q32+TO_CL!Q32+TO_BNG!Q32+TO_LBB!Q32+TO_CPP!Q32+TO_GTL!Q32+TO_NSP!Q32</f>
        <v>72.017540842648316</v>
      </c>
      <c r="R32" s="10">
        <f>TO_EHG!R32+TO_CO!R32+TO_BF!R32+TO_GW!R32+TO_RPI!R32+TO_PF!R32+TO_BKBPB!R32+TO_CL!R32+TO_BNG!R32+TO_LBB!R32+TO_CPP!R32+TO_GTL!R32+TO_NSP!R32</f>
        <v>72.540842648323292</v>
      </c>
      <c r="S32" s="10">
        <f>TO_EHG!S32+TO_CO!S32+TO_BF!S32+TO_GW!S32+TO_RPI!S32+TO_PF!S32+TO_BKBPB!S32+TO_CL!S32+TO_BNG!S32+TO_LBB!S32+TO_CPP!S32+TO_GTL!S32+TO_NSP!S32</f>
        <v>86.316509028374881</v>
      </c>
      <c r="T32" s="10">
        <f>TO_EHG!T32+TO_CO!T32+TO_BF!T32+TO_GW!T32+TO_RPI!T32+TO_PF!T32+TO_BKBPB!T32+TO_CL!T32+TO_BNG!T32+TO_LBB!T32+TO_CPP!T32+TO_GTL!T32+TO_NSP!T32</f>
        <v>81.490369733447963</v>
      </c>
      <c r="U32" s="10">
        <f>TO_EHG!U32+TO_CO!U32+TO_BF!U32+TO_GW!U32+TO_RPI!U32+TO_PF!U32+TO_BKBPB!U32+TO_CL!U32+TO_BNG!U32+TO_LBB!U32+TO_CPP!U32+TO_GTL!U32+TO_NSP!U32</f>
        <v>88.173172828890785</v>
      </c>
      <c r="V32" s="10">
        <f>TO_EHG!V32+TO_CO!V32+TO_BF!V32+TO_GW!V32+TO_RPI!V32+TO_PF!V32+TO_BKBPB!V32+TO_CL!V32+TO_BNG!V32+TO_LBB!V32+TO_CPP!V32+TO_GTL!V32+TO_NSP!V32</f>
        <v>66.105932932072221</v>
      </c>
      <c r="W32" s="10">
        <f>TO_EHG!W32+TO_CO!W32+TO_BF!W32+TO_GW!W32+TO_RPI!W32+TO_PF!W32+TO_BKBPB!W32+TO_CL!W32+TO_BNG!W32+TO_LBB!W32+TO_CPP!W32+TO_GTL!W32+TO_NSP!W32</f>
        <v>65.274720550300941</v>
      </c>
      <c r="X32" s="10">
        <f>TO_EHG!X32+TO_CO!X32+TO_BF!X32+TO_GW!X32+TO_RPI!X32+TO_PF!X32+TO_BKBPB!X32+TO_CL!X32+TO_BNG!X32+TO_LBB!X32+TO_CPP!X32+TO_GTL!X32+TO_NSP!X32</f>
        <v>58.266466036113499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5491.4121238177113</v>
      </c>
      <c r="D33" s="29">
        <f t="shared" si="18"/>
        <v>5171.6479793637154</v>
      </c>
      <c r="E33" s="29">
        <f t="shared" si="18"/>
        <v>5345.9125537403261</v>
      </c>
      <c r="F33" s="29">
        <f t="shared" si="18"/>
        <v>5644.0650902837478</v>
      </c>
      <c r="G33" s="29">
        <f t="shared" si="18"/>
        <v>5605.3765262252773</v>
      </c>
      <c r="H33" s="29">
        <f t="shared" si="18"/>
        <v>5414.5047291487526</v>
      </c>
      <c r="I33" s="29">
        <f t="shared" si="18"/>
        <v>5063.3781599312115</v>
      </c>
      <c r="J33" s="29">
        <f t="shared" si="18"/>
        <v>5528.2367153912301</v>
      </c>
      <c r="K33" s="29">
        <f t="shared" si="18"/>
        <v>4692.1365434221834</v>
      </c>
      <c r="L33" s="29">
        <f t="shared" si="18"/>
        <v>5049.4983662940676</v>
      </c>
      <c r="M33" s="29">
        <f t="shared" si="18"/>
        <v>4425.6614789337909</v>
      </c>
      <c r="N33" s="29">
        <f t="shared" si="18"/>
        <v>3785.3792777300082</v>
      </c>
      <c r="O33" s="29">
        <f t="shared" si="18"/>
        <v>3858.3319862424755</v>
      </c>
      <c r="P33" s="29">
        <f t="shared" si="18"/>
        <v>3492.1960447119518</v>
      </c>
      <c r="Q33" s="29">
        <f t="shared" si="18"/>
        <v>3074.2684436801374</v>
      </c>
      <c r="R33" s="29">
        <f t="shared" si="18"/>
        <v>3464.74135855546</v>
      </c>
      <c r="S33" s="29">
        <f t="shared" si="18"/>
        <v>3837.4715391229579</v>
      </c>
      <c r="T33" s="29">
        <f t="shared" si="18"/>
        <v>4019.899914015477</v>
      </c>
      <c r="U33" s="29">
        <f t="shared" si="18"/>
        <v>4056.4524505588993</v>
      </c>
      <c r="V33" s="29">
        <f t="shared" si="18"/>
        <v>3018.6165090283748</v>
      </c>
      <c r="W33" s="29">
        <f t="shared" si="18"/>
        <v>2685.2506448839204</v>
      </c>
      <c r="X33" s="29">
        <f t="shared" ref="X33" si="19">SUM(X34:X50)</f>
        <v>2545.634393809115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303.93955288048147</v>
      </c>
      <c r="D34" s="10">
        <f>TO_EHG!D34+TO_CO!D34+TO_BF!D34+TO_GW!D34+TO_RPI!D34+TO_PF!D34+TO_BKBPB!D34+TO_CL!D34+TO_BNG!D34+TO_LBB!D34+TO_CPP!D34+TO_GTL!D34+TO_NSP!D34</f>
        <v>256.37644024075672</v>
      </c>
      <c r="E34" s="10">
        <f>TO_EHG!E34+TO_CO!E34+TO_BF!E34+TO_GW!E34+TO_RPI!E34+TO_PF!E34+TO_BKBPB!E34+TO_CL!E34+TO_BNG!E34+TO_LBB!E34+TO_CPP!E34+TO_GTL!E34+TO_NSP!E34</f>
        <v>274.9376612209802</v>
      </c>
      <c r="F34" s="10">
        <f>TO_EHG!F34+TO_CO!F34+TO_BF!F34+TO_GW!F34+TO_RPI!F34+TO_PF!F34+TO_BKBPB!F34+TO_CL!F34+TO_BNG!F34+TO_LBB!F34+TO_CPP!F34+TO_GTL!F34+TO_NSP!F34</f>
        <v>300.45932932072219</v>
      </c>
      <c r="G34" s="10">
        <f>TO_EHG!G34+TO_CO!G34+TO_BF!G34+TO_GW!G34+TO_RPI!G34+TO_PF!G34+TO_BKBPB!G34+TO_CL!G34+TO_BNG!G34+TO_LBB!G34+TO_CPP!G34+TO_GTL!G34+TO_NSP!G34</f>
        <v>306.25967325881339</v>
      </c>
      <c r="H34" s="10">
        <f>TO_EHG!H34+TO_CO!H34+TO_BF!H34+TO_GW!H34+TO_RPI!H34+TO_PF!H34+TO_BKBPB!H34+TO_CL!H34+TO_BNG!H34+TO_LBB!H34+TO_CPP!H34+TO_GTL!H34+TO_NSP!H34</f>
        <v>279.57798796216679</v>
      </c>
      <c r="I34" s="10">
        <f>TO_EHG!I34+TO_CO!I34+TO_BF!I34+TO_GW!I34+TO_RPI!I34+TO_PF!I34+TO_BKBPB!I34+TO_CL!I34+TO_BNG!I34+TO_LBB!I34+TO_CPP!I34+TO_GTL!I34+TO_NSP!I34</f>
        <v>243.61564918314701</v>
      </c>
      <c r="J34" s="10">
        <f>TO_EHG!J34+TO_CO!J34+TO_BF!J34+TO_GW!J34+TO_RPI!J34+TO_PF!J34+TO_BKBPB!J34+TO_CL!J34+TO_BNG!J34+TO_LBB!J34+TO_CPP!J34+TO_GTL!J34+TO_NSP!J34</f>
        <v>251.73619948409291</v>
      </c>
      <c r="K34" s="10">
        <f>TO_EHG!K34+TO_CO!K34+TO_BF!K34+TO_GW!K34+TO_RPI!K34+TO_PF!K34+TO_BKBPB!K34+TO_CL!K34+TO_BNG!K34+TO_LBB!K34+TO_CPP!K34+TO_GTL!K34+TO_NSP!K34</f>
        <v>178.65150472914871</v>
      </c>
      <c r="L34" s="10">
        <f>TO_EHG!L34+TO_CO!L34+TO_BF!L34+TO_GW!L34+TO_RPI!L34+TO_PF!L34+TO_BKBPB!L34+TO_CL!L34+TO_BNG!L34+TO_LBB!L34+TO_CPP!L34+TO_GTL!L34+TO_NSP!L34</f>
        <v>232.01487532244201</v>
      </c>
      <c r="M34" s="10">
        <f>TO_EHG!M34+TO_CO!M34+TO_BF!M34+TO_GW!M34+TO_RPI!M34+TO_PF!M34+TO_BKBPB!M34+TO_CL!M34+TO_BNG!M34+TO_LBB!M34+TO_CPP!M34+TO_GTL!M34+TO_NSP!M34</f>
        <v>187.93207222699911</v>
      </c>
      <c r="N34" s="10">
        <f>TO_EHG!N34+TO_CO!N34+TO_BF!N34+TO_GW!N34+TO_RPI!N34+TO_PF!N34+TO_BKBPB!N34+TO_CL!N34+TO_BNG!N34+TO_LBB!N34+TO_CPP!N34+TO_GTL!N34+TO_NSP!N34</f>
        <v>309.73989681857262</v>
      </c>
      <c r="O34" s="10">
        <f>TO_EHG!O34+TO_CO!O34+TO_BF!O34+TO_GW!O34+TO_RPI!O34+TO_PF!O34+TO_BKBPB!O34+TO_CL!O34+TO_BNG!O34+TO_LBB!O34+TO_CPP!O34+TO_GTL!O34+TO_NSP!O34</f>
        <v>323.01521926053312</v>
      </c>
      <c r="P34" s="10">
        <f>TO_EHG!P34+TO_CO!P34+TO_BF!P34+TO_GW!P34+TO_RPI!P34+TO_PF!P34+TO_BKBPB!P34+TO_CL!P34+TO_BNG!P34+TO_LBB!P34+TO_CPP!P34+TO_GTL!P34+TO_NSP!P34</f>
        <v>192.27093723129829</v>
      </c>
      <c r="Q34" s="10">
        <f>TO_EHG!Q34+TO_CO!Q34+TO_BF!Q34+TO_GW!Q34+TO_RPI!Q34+TO_PF!Q34+TO_BKBPB!Q34+TO_CL!Q34+TO_BNG!Q34+TO_LBB!Q34+TO_CPP!Q34+TO_GTL!Q34+TO_NSP!Q34</f>
        <v>280.82545141874459</v>
      </c>
      <c r="R34" s="10">
        <f>TO_EHG!R34+TO_CO!R34+TO_BF!R34+TO_GW!R34+TO_RPI!R34+TO_PF!R34+TO_BKBPB!R34+TO_CL!R34+TO_BNG!R34+TO_LBB!R34+TO_CPP!R34+TO_GTL!R34+TO_NSP!R34</f>
        <v>211.63654342218399</v>
      </c>
      <c r="S34" s="10">
        <f>TO_EHG!S34+TO_CO!S34+TO_BF!S34+TO_GW!S34+TO_RPI!S34+TO_PF!S34+TO_BKBPB!S34+TO_CL!S34+TO_BNG!S34+TO_LBB!S34+TO_CPP!S34+TO_GTL!S34+TO_NSP!S34</f>
        <v>157.70997420464309</v>
      </c>
      <c r="T34" s="10">
        <f>TO_EHG!T34+TO_CO!T34+TO_BF!T34+TO_GW!T34+TO_RPI!T34+TO_PF!T34+TO_BKBPB!T34+TO_CL!T34+TO_BNG!T34+TO_LBB!T34+TO_CPP!T34+TO_GTL!T34+TO_NSP!T34</f>
        <v>187.92923473774721</v>
      </c>
      <c r="U34" s="10">
        <f>TO_EHG!U34+TO_CO!U34+TO_BF!U34+TO_GW!U34+TO_RPI!U34+TO_PF!U34+TO_BKBPB!U34+TO_CL!U34+TO_BNG!U34+TO_LBB!U34+TO_CPP!U34+TO_GTL!U34+TO_NSP!U34</f>
        <v>190.26938950988821</v>
      </c>
      <c r="V34" s="10">
        <f>TO_EHG!V34+TO_CO!V34+TO_BF!V34+TO_GW!V34+TO_RPI!V34+TO_PF!V34+TO_BKBPB!V34+TO_CL!V34+TO_BNG!V34+TO_LBB!V34+TO_CPP!V34+TO_GTL!V34+TO_NSP!V34</f>
        <v>131.45889939810829</v>
      </c>
      <c r="W34" s="10">
        <f>TO_EHG!W34+TO_CO!W34+TO_BF!W34+TO_GW!W34+TO_RPI!W34+TO_PF!W34+TO_BKBPB!W34+TO_CL!W34+TO_BNG!W34+TO_LBB!W34+TO_CPP!W34+TO_GTL!W34+TO_NSP!W34</f>
        <v>116.1966466036113</v>
      </c>
      <c r="X34" s="10">
        <f>TO_EHG!X34+TO_CO!X34+TO_BF!X34+TO_GW!X34+TO_RPI!X34+TO_PF!X34+TO_BKBPB!X34+TO_CL!X34+TO_BNG!X34+TO_LBB!X34+TO_CPP!X34+TO_GTL!X34+TO_NSP!X34</f>
        <v>100.22209802235599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87.460447119518477</v>
      </c>
      <c r="D35" s="10">
        <f>TO_EHG!D35+TO_CO!D35+TO_BF!D35+TO_GW!D35+TO_RPI!D35+TO_PF!D35+TO_BKBPB!D35+TO_CL!D35+TO_BNG!D35+TO_LBB!D35+TO_CPP!D35+TO_GTL!D35+TO_NSP!D35</f>
        <v>73.787704213241611</v>
      </c>
      <c r="E35" s="10">
        <f>TO_EHG!E35+TO_CO!E35+TO_BF!E35+TO_GW!E35+TO_RPI!E35+TO_PF!E35+TO_BKBPB!E35+TO_CL!E35+TO_BNG!E35+TO_LBB!E35+TO_CPP!E35+TO_GTL!E35+TO_NSP!E35</f>
        <v>68.36380051590713</v>
      </c>
      <c r="F35" s="10">
        <f>TO_EHG!F35+TO_CO!F35+TO_BF!F35+TO_GW!F35+TO_RPI!F35+TO_PF!F35+TO_BKBPB!F35+TO_CL!F35+TO_BNG!F35+TO_LBB!F35+TO_CPP!F35+TO_GTL!F35+TO_NSP!F35</f>
        <v>63.843852106620808</v>
      </c>
      <c r="G35" s="10">
        <f>TO_EHG!G35+TO_CO!G35+TO_BF!G35+TO_GW!G35+TO_RPI!G35+TO_PF!G35+TO_BKBPB!G35+TO_CL!G35+TO_BNG!G35+TO_LBB!G35+TO_CPP!G35+TO_GTL!G35+TO_NSP!G35</f>
        <v>74.013671539122953</v>
      </c>
      <c r="H35" s="10">
        <f>TO_EHG!H35+TO_CO!H35+TO_BF!H35+TO_GW!H35+TO_RPI!H35+TO_PF!H35+TO_BKBPB!H35+TO_CL!H35+TO_BNG!H35+TO_LBB!H35+TO_CPP!H35+TO_GTL!H35+TO_NSP!H35</f>
        <v>74.691659501289763</v>
      </c>
      <c r="I35" s="10">
        <f>TO_EHG!I35+TO_CO!I35+TO_BF!I35+TO_GW!I35+TO_RPI!I35+TO_PF!I35+TO_BKBPB!I35+TO_CL!I35+TO_BNG!I35+TO_LBB!I35+TO_CPP!I35+TO_GTL!I35+TO_NSP!I35</f>
        <v>71.866723989681844</v>
      </c>
      <c r="J35" s="10">
        <f>TO_EHG!J35+TO_CO!J35+TO_BF!J35+TO_GW!J35+TO_RPI!J35+TO_PF!J35+TO_BKBPB!J35+TO_CL!J35+TO_BNG!J35+TO_LBB!J35+TO_CPP!J35+TO_GTL!J35+TO_NSP!J35</f>
        <v>67.459845227858978</v>
      </c>
      <c r="K35" s="10">
        <f>TO_EHG!K35+TO_CO!K35+TO_BF!K35+TO_GW!K35+TO_RPI!K35+TO_PF!K35+TO_BKBPB!K35+TO_CL!K35+TO_BNG!K35+TO_LBB!K35+TO_CPP!K35+TO_GTL!K35+TO_NSP!K35</f>
        <v>64.634823731728289</v>
      </c>
      <c r="L35" s="10">
        <f>TO_EHG!L35+TO_CO!L35+TO_BF!L35+TO_GW!L35+TO_RPI!L35+TO_PF!L35+TO_BKBPB!L35+TO_CL!L35+TO_BNG!L35+TO_LBB!L35+TO_CPP!L35+TO_GTL!L35+TO_NSP!L35</f>
        <v>55.707996560619087</v>
      </c>
      <c r="M35" s="10">
        <f>TO_EHG!M35+TO_CO!M35+TO_BF!M35+TO_GW!M35+TO_RPI!M35+TO_PF!M35+TO_BKBPB!M35+TO_CL!M35+TO_BNG!M35+TO_LBB!M35+TO_CPP!M35+TO_GTL!M35+TO_NSP!M35</f>
        <v>50.736113499570067</v>
      </c>
      <c r="N35" s="10">
        <f>TO_EHG!N35+TO_CO!N35+TO_BF!N35+TO_GW!N35+TO_RPI!N35+TO_PF!N35+TO_BKBPB!N35+TO_CL!N35+TO_BNG!N35+TO_LBB!N35+TO_CPP!N35+TO_GTL!N35+TO_NSP!N35</f>
        <v>33.108426483233018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413.26096302665525</v>
      </c>
      <c r="D36" s="10">
        <f>TO_EHG!D36+TO_CO!D36+TO_BF!D36+TO_GW!D36+TO_RPI!D36+TO_PF!D36+TO_BKBPB!D36+TO_CL!D36+TO_BNG!D36+TO_LBB!D36+TO_CPP!D36+TO_GTL!D36+TO_NSP!D36</f>
        <v>381.90240756663798</v>
      </c>
      <c r="E36" s="10">
        <f>TO_EHG!E36+TO_CO!E36+TO_BF!E36+TO_GW!E36+TO_RPI!E36+TO_PF!E36+TO_BKBPB!E36+TO_CL!E36+TO_BNG!E36+TO_LBB!E36+TO_CPP!E36+TO_GTL!E36+TO_NSP!E36</f>
        <v>415.50094582975061</v>
      </c>
      <c r="F36" s="10">
        <f>TO_EHG!F36+TO_CO!F36+TO_BF!F36+TO_GW!F36+TO_RPI!F36+TO_PF!F36+TO_BKBPB!F36+TO_CL!F36+TO_BNG!F36+TO_LBB!F36+TO_CPP!F36+TO_GTL!F36+TO_NSP!F36</f>
        <v>425.58039552880473</v>
      </c>
      <c r="G36" s="10">
        <f>TO_EHG!G36+TO_CO!G36+TO_BF!G36+TO_GW!G36+TO_RPI!G36+TO_PF!G36+TO_BKBPB!G36+TO_CL!G36+TO_BNG!G36+TO_LBB!G36+TO_CPP!G36+TO_GTL!G36+TO_NSP!G36</f>
        <v>420.98865004299216</v>
      </c>
      <c r="H36" s="10">
        <f>TO_EHG!H36+TO_CO!H36+TO_BF!H36+TO_GW!H36+TO_RPI!H36+TO_PF!H36+TO_BKBPB!H36+TO_CL!H36+TO_BNG!H36+TO_LBB!H36+TO_CPP!H36+TO_GTL!H36+TO_NSP!H36</f>
        <v>408.78116938950996</v>
      </c>
      <c r="I36" s="10">
        <f>TO_EHG!I36+TO_CO!I36+TO_BF!I36+TO_GW!I36+TO_RPI!I36+TO_PF!I36+TO_BKBPB!I36+TO_CL!I36+TO_BNG!I36+TO_LBB!I36+TO_CPP!I36+TO_GTL!I36+TO_NSP!I36</f>
        <v>375.18271711092007</v>
      </c>
      <c r="J36" s="10">
        <f>TO_EHG!J36+TO_CO!J36+TO_BF!J36+TO_GW!J36+TO_RPI!J36+TO_PF!J36+TO_BKBPB!J36+TO_CL!J36+TO_BNG!J36+TO_LBB!J36+TO_CPP!J36+TO_GTL!J36+TO_NSP!J36</f>
        <v>417.74075666380043</v>
      </c>
      <c r="K36" s="10">
        <f>TO_EHG!K36+TO_CO!K36+TO_BF!K36+TO_GW!K36+TO_RPI!K36+TO_PF!K36+TO_BKBPB!K36+TO_CL!K36+TO_BNG!K36+TO_LBB!K36+TO_CPP!K36+TO_GTL!K36+TO_NSP!K36</f>
        <v>353.90369733447972</v>
      </c>
      <c r="L36" s="10">
        <f>TO_EHG!L36+TO_CO!L36+TO_BF!L36+TO_GW!L36+TO_RPI!L36+TO_PF!L36+TO_BKBPB!L36+TO_CL!L36+TO_BNG!L36+TO_LBB!L36+TO_CPP!L36+TO_GTL!L36+TO_NSP!L36</f>
        <v>397.58168529664658</v>
      </c>
      <c r="M36" s="10">
        <f>TO_EHG!M36+TO_CO!M36+TO_BF!M36+TO_GW!M36+TO_RPI!M36+TO_PF!M36+TO_BKBPB!M36+TO_CL!M36+TO_BNG!M36+TO_LBB!M36+TO_CPP!M36+TO_GTL!M36+TO_NSP!M36</f>
        <v>338.22441960447117</v>
      </c>
      <c r="N36" s="10">
        <f>TO_EHG!N36+TO_CO!N36+TO_BF!N36+TO_GW!N36+TO_RPI!N36+TO_PF!N36+TO_BKBPB!N36+TO_CL!N36+TO_BNG!N36+TO_LBB!N36+TO_CPP!N36+TO_GTL!N36+TO_NSP!N36</f>
        <v>297.90627687016337</v>
      </c>
      <c r="O36" s="10">
        <f>TO_EHG!O36+TO_CO!O36+TO_BF!O36+TO_GW!O36+TO_RPI!O36+TO_PF!O36+TO_BKBPB!O36+TO_CL!O36+TO_BNG!O36+TO_LBB!O36+TO_CPP!O36+TO_GTL!O36+TO_NSP!O36</f>
        <v>314.70550300945831</v>
      </c>
      <c r="P36" s="10">
        <f>TO_EHG!P36+TO_CO!P36+TO_BF!P36+TO_GW!P36+TO_RPI!P36+TO_PF!P36+TO_BKBPB!P36+TO_CL!P36+TO_BNG!P36+TO_LBB!P36+TO_CPP!P36+TO_GTL!P36+TO_NSP!P36</f>
        <v>279.98710232158209</v>
      </c>
      <c r="Q36" s="10">
        <f>TO_EHG!Q36+TO_CO!Q36+TO_BF!Q36+TO_GW!Q36+TO_RPI!Q36+TO_PF!Q36+TO_BKBPB!Q36+TO_CL!Q36+TO_BNG!Q36+TO_LBB!Q36+TO_CPP!Q36+TO_GTL!Q36+TO_NSP!Q36</f>
        <v>251.98839208942394</v>
      </c>
      <c r="R36" s="10">
        <f>TO_EHG!R36+TO_CO!R36+TO_BF!R36+TO_GW!R36+TO_RPI!R36+TO_PF!R36+TO_BKBPB!R36+TO_CL!R36+TO_BNG!R36+TO_LBB!R36+TO_CPP!R36+TO_GTL!R36+TO_NSP!R36</f>
        <v>277.74720550300941</v>
      </c>
      <c r="S36" s="10">
        <f>TO_EHG!S36+TO_CO!S36+TO_BF!S36+TO_GW!S36+TO_RPI!S36+TO_PF!S36+TO_BKBPB!S36+TO_CL!S36+TO_BNG!S36+TO_LBB!S36+TO_CPP!S36+TO_GTL!S36+TO_NSP!S36</f>
        <v>277.74720550300941</v>
      </c>
      <c r="T36" s="10">
        <f>TO_EHG!T36+TO_CO!T36+TO_BF!T36+TO_GW!T36+TO_RPI!T36+TO_PF!T36+TO_BKBPB!T36+TO_CL!T36+TO_BNG!T36+TO_LBB!T36+TO_CPP!T36+TO_GTL!T36+TO_NSP!T36</f>
        <v>317.39346517626825</v>
      </c>
      <c r="U36" s="10">
        <f>TO_EHG!U36+TO_CO!U36+TO_BF!U36+TO_GW!U36+TO_RPI!U36+TO_PF!U36+TO_BKBPB!U36+TO_CL!U36+TO_BNG!U36+TO_LBB!U36+TO_CPP!U36+TO_GTL!U36+TO_NSP!U36</f>
        <v>284.0190025795356</v>
      </c>
      <c r="V36" s="10">
        <f>TO_EHG!V36+TO_CO!V36+TO_BF!V36+TO_GW!V36+TO_RPI!V36+TO_PF!V36+TO_BKBPB!V36+TO_CL!V36+TO_BNG!V36+TO_LBB!V36+TO_CPP!V36+TO_GTL!V36+TO_NSP!V36</f>
        <v>219.39793637145314</v>
      </c>
      <c r="W36" s="10">
        <f>TO_EHG!W36+TO_CO!W36+TO_BF!W36+TO_GW!W36+TO_RPI!W36+TO_PF!W36+TO_BKBPB!W36+TO_CL!W36+TO_BNG!W36+TO_LBB!W36+TO_CPP!W36+TO_GTL!W36+TO_NSP!W36</f>
        <v>206.18254514187447</v>
      </c>
      <c r="X36" s="10">
        <f>TO_EHG!X36+TO_CO!X36+TO_BF!X36+TO_GW!X36+TO_RPI!X36+TO_PF!X36+TO_BKBPB!X36+TO_CL!X36+TO_BNG!X36+TO_LBB!X36+TO_CPP!X36+TO_GTL!X36+TO_NSP!X36</f>
        <v>207.52648323301807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1416.4684436801369</v>
      </c>
      <c r="D37" s="10">
        <f>TO_EHG!D37+TO_CO!D37+TO_BF!D37+TO_GW!D37+TO_RPI!D37+TO_PF!D37+TO_BKBPB!D37+TO_CL!D37+TO_BNG!D37+TO_LBB!D37+TO_CPP!D37+TO_GTL!D37+TO_NSP!D37</f>
        <v>1288.6667239896819</v>
      </c>
      <c r="E37" s="10">
        <f>TO_EHG!E37+TO_CO!E37+TO_BF!E37+TO_GW!E37+TO_RPI!E37+TO_PF!E37+TO_BKBPB!E37+TO_CL!E37+TO_BNG!E37+TO_LBB!E37+TO_CPP!E37+TO_GTL!E37+TO_NSP!E37</f>
        <v>1287.6017196904561</v>
      </c>
      <c r="F37" s="10">
        <f>TO_EHG!F37+TO_CO!F37+TO_BF!F37+TO_GW!F37+TO_RPI!F37+TO_PF!F37+TO_BKBPB!F37+TO_CL!F37+TO_BNG!F37+TO_LBB!F37+TO_CPP!F37+TO_GTL!F37+TO_NSP!F37</f>
        <v>1342.982459157352</v>
      </c>
      <c r="G37" s="10">
        <f>TO_EHG!G37+TO_CO!G37+TO_BF!G37+TO_GW!G37+TO_RPI!G37+TO_PF!G37+TO_BKBPB!G37+TO_CL!G37+TO_BNG!G37+TO_LBB!G37+TO_CPP!G37+TO_GTL!G37+TO_NSP!G37</f>
        <v>1305.706964746345</v>
      </c>
      <c r="H37" s="10">
        <f>TO_EHG!H37+TO_CO!H37+TO_BF!H37+TO_GW!H37+TO_RPI!H37+TO_PF!H37+TO_BKBPB!H37+TO_CL!H37+TO_BNG!H37+TO_LBB!H37+TO_CPP!H37+TO_GTL!H37+TO_NSP!H37</f>
        <v>1243.9361994840931</v>
      </c>
      <c r="I37" s="10">
        <f>TO_EHG!I37+TO_CO!I37+TO_BF!I37+TO_GW!I37+TO_RPI!I37+TO_PF!I37+TO_BKBPB!I37+TO_CL!I37+TO_BNG!I37+TO_LBB!I37+TO_CPP!I37+TO_GTL!I37+TO_NSP!I37</f>
        <v>1153.409974204643</v>
      </c>
      <c r="J37" s="10">
        <f>TO_EHG!J37+TO_CO!J37+TO_BF!J37+TO_GW!J37+TO_RPI!J37+TO_PF!J37+TO_BKBPB!J37+TO_CL!J37+TO_BNG!J37+TO_LBB!J37+TO_CPP!J37+TO_GTL!J37+TO_NSP!J37</f>
        <v>1280.1466895958731</v>
      </c>
      <c r="K37" s="10">
        <f>TO_EHG!K37+TO_CO!K37+TO_BF!K37+TO_GW!K37+TO_RPI!K37+TO_PF!K37+TO_BKBPB!K37+TO_CL!K37+TO_BNG!K37+TO_LBB!K37+TO_CPP!K37+TO_GTL!K37+TO_NSP!K37</f>
        <v>1066.0788478073951</v>
      </c>
      <c r="L37" s="10">
        <f>TO_EHG!L37+TO_CO!L37+TO_BF!L37+TO_GW!L37+TO_RPI!L37+TO_PF!L37+TO_BKBPB!L37+TO_CL!L37+TO_BNG!L37+TO_LBB!L37+TO_CPP!L37+TO_GTL!L37+TO_NSP!L37</f>
        <v>1285.471711092003</v>
      </c>
      <c r="M37" s="10">
        <f>TO_EHG!M37+TO_CO!M37+TO_BF!M37+TO_GW!M37+TO_RPI!M37+TO_PF!M37+TO_BKBPB!M37+TO_CL!M37+TO_BNG!M37+TO_LBB!M37+TO_CPP!M37+TO_GTL!M37+TO_NSP!M37</f>
        <v>1165.1251934651759</v>
      </c>
      <c r="N37" s="10">
        <f>TO_EHG!N37+TO_CO!N37+TO_BF!N37+TO_GW!N37+TO_RPI!N37+TO_PF!N37+TO_BKBPB!N37+TO_CL!N37+TO_BNG!N37+TO_LBB!N37+TO_CPP!N37+TO_GTL!N37+TO_NSP!N37</f>
        <v>927.62708512467748</v>
      </c>
      <c r="O37" s="10">
        <f>TO_EHG!O37+TO_CO!O37+TO_BF!O37+TO_GW!O37+TO_RPI!O37+TO_PF!O37+TO_BKBPB!O37+TO_CL!O37+TO_BNG!O37+TO_LBB!O37+TO_CPP!O37+TO_GTL!O37+TO_NSP!O37</f>
        <v>1054.3637145313839</v>
      </c>
      <c r="P37" s="10">
        <f>TO_EHG!P37+TO_CO!P37+TO_BF!P37+TO_GW!P37+TO_RPI!P37+TO_PF!P37+TO_BKBPB!P37+TO_CL!P37+TO_BNG!P37+TO_LBB!P37+TO_CPP!P37+TO_GTL!P37+TO_NSP!P37</f>
        <v>988.33284608770407</v>
      </c>
      <c r="Q37" s="10">
        <f>TO_EHG!Q37+TO_CO!Q37+TO_BF!Q37+TO_GW!Q37+TO_RPI!Q37+TO_PF!Q37+TO_BKBPB!Q37+TO_CL!Q37+TO_BNG!Q37+TO_LBB!Q37+TO_CPP!Q37+TO_GTL!Q37+TO_NSP!Q37</f>
        <v>857.33611349956993</v>
      </c>
      <c r="R37" s="10">
        <f>TO_EHG!R37+TO_CO!R37+TO_BF!R37+TO_GW!R37+TO_RPI!R37+TO_PF!R37+TO_BKBPB!R37+TO_CL!R37+TO_BNG!R37+TO_LBB!R37+TO_CPP!R37+TO_GTL!R37+TO_NSP!R37</f>
        <v>897.80670679277728</v>
      </c>
      <c r="S37" s="10">
        <f>TO_EHG!S37+TO_CO!S37+TO_BF!S37+TO_GW!S37+TO_RPI!S37+TO_PF!S37+TO_BKBPB!S37+TO_CL!S37+TO_BNG!S37+TO_LBB!S37+TO_CPP!S37+TO_GTL!S37+TO_NSP!S37</f>
        <v>920.17196904557181</v>
      </c>
      <c r="T37" s="10">
        <f>TO_EHG!T37+TO_CO!T37+TO_BF!T37+TO_GW!T37+TO_RPI!T37+TO_PF!T37+TO_BKBPB!T37+TO_CL!T37+TO_BNG!T37+TO_LBB!T37+TO_CPP!T37+TO_GTL!T37+TO_NSP!T37</f>
        <v>1070.658469475494</v>
      </c>
      <c r="U37" s="10">
        <f>TO_EHG!U37+TO_CO!U37+TO_BF!U37+TO_GW!U37+TO_RPI!U37+TO_PF!U37+TO_BKBPB!U37+TO_CL!U37+TO_BNG!U37+TO_LBB!U37+TO_CPP!U37+TO_GTL!U37+TO_NSP!U37</f>
        <v>952.97437661220977</v>
      </c>
      <c r="V37" s="10">
        <f>TO_EHG!V37+TO_CO!V37+TO_BF!V37+TO_GW!V37+TO_RPI!V37+TO_PF!V37+TO_BKBPB!V37+TO_CL!V37+TO_BNG!V37+TO_LBB!V37+TO_CPP!V37+TO_GTL!V37+TO_NSP!V37</f>
        <v>757.75735167669825</v>
      </c>
      <c r="W37" s="10">
        <f>TO_EHG!W37+TO_CO!W37+TO_BF!W37+TO_GW!W37+TO_RPI!W37+TO_PF!W37+TO_BKBPB!W37+TO_CL!W37+TO_BNG!W37+TO_LBB!W37+TO_CPP!W37+TO_GTL!W37+TO_NSP!W37</f>
        <v>666.59217540842644</v>
      </c>
      <c r="X37" s="10">
        <f>TO_EHG!X37+TO_CO!X37+TO_BF!X37+TO_GW!X37+TO_RPI!X37+TO_PF!X37+TO_BKBPB!X37+TO_CL!X37+TO_BNG!X37+TO_LBB!X37+TO_CPP!X37+TO_GTL!X37+TO_NSP!X37</f>
        <v>623.13963886500426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0</v>
      </c>
      <c r="E38" s="10">
        <f>TO_EHG!E38+TO_CO!E38+TO_BF!E38+TO_GW!E38+TO_RPI!E38+TO_PF!E38+TO_BKBPB!E38+TO_CL!E38+TO_BNG!E38+TO_LBB!E38+TO_CPP!E38+TO_GTL!E38+TO_NSP!E38</f>
        <v>0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89.247119518486656</v>
      </c>
      <c r="D40" s="10">
        <f>TO_EHG!D40+TO_CO!D40+TO_BF!D40+TO_GW!D40+TO_RPI!D40+TO_PF!D40+TO_BKBPB!D40+TO_CL!D40+TO_BNG!D40+TO_LBB!D40+TO_CPP!D40+TO_GTL!D40+TO_NSP!D40</f>
        <v>75.597592433361996</v>
      </c>
      <c r="E40" s="10">
        <f>TO_EHG!E40+TO_CO!E40+TO_BF!E40+TO_GW!E40+TO_RPI!E40+TO_PF!E40+TO_BKBPB!E40+TO_CL!E40+TO_BNG!E40+TO_LBB!E40+TO_CPP!E40+TO_GTL!E40+TO_NSP!E40</f>
        <v>71.39776440240756</v>
      </c>
      <c r="F40" s="10">
        <f>TO_EHG!F40+TO_CO!F40+TO_BF!F40+TO_GW!F40+TO_RPI!F40+TO_PF!F40+TO_BKBPB!F40+TO_CL!F40+TO_BNG!F40+TO_LBB!F40+TO_CPP!F40+TO_GTL!F40+TO_NSP!F40</f>
        <v>78.747463456577805</v>
      </c>
      <c r="G40" s="10">
        <f>TO_EHG!G40+TO_CO!G40+TO_BF!G40+TO_GW!G40+TO_RPI!G40+TO_PF!G40+TO_BKBPB!G40+TO_CL!G40+TO_BNG!G40+TO_LBB!G40+TO_CPP!G40+TO_GTL!G40+TO_NSP!G40</f>
        <v>95.5469475494411</v>
      </c>
      <c r="H40" s="10">
        <f>TO_EHG!H40+TO_CO!H40+TO_BF!H40+TO_GW!H40+TO_RPI!H40+TO_PF!H40+TO_BKBPB!H40+TO_CL!H40+TO_BNG!H40+TO_LBB!H40+TO_CPP!H40+TO_GTL!H40+TO_NSP!H40</f>
        <v>103.9466895958727</v>
      </c>
      <c r="I40" s="10">
        <f>TO_EHG!I40+TO_CO!I40+TO_BF!I40+TO_GW!I40+TO_RPI!I40+TO_PF!I40+TO_BKBPB!I40+TO_CL!I40+TO_BNG!I40+TO_LBB!I40+TO_CPP!I40+TO_GTL!I40+TO_NSP!I40</f>
        <v>70.347721410146164</v>
      </c>
      <c r="J40" s="10">
        <f>TO_EHG!J40+TO_CO!J40+TO_BF!J40+TO_GW!J40+TO_RPI!J40+TO_PF!J40+TO_BKBPB!J40+TO_CL!J40+TO_BNG!J40+TO_LBB!J40+TO_CPP!J40+TO_GTL!J40+TO_NSP!J40</f>
        <v>101.8467755803955</v>
      </c>
      <c r="K40" s="10">
        <f>TO_EHG!K40+TO_CO!K40+TO_BF!K40+TO_GW!K40+TO_RPI!K40+TO_PF!K40+TO_BKBPB!K40+TO_CL!K40+TO_BNG!K40+TO_LBB!K40+TO_CPP!K40+TO_GTL!K40+TO_NSP!K40</f>
        <v>101.8467755803955</v>
      </c>
      <c r="L40" s="10">
        <f>TO_EHG!L40+TO_CO!L40+TO_BF!L40+TO_GW!L40+TO_RPI!L40+TO_PF!L40+TO_BKBPB!L40+TO_CL!L40+TO_BNG!L40+TO_LBB!L40+TO_CPP!L40+TO_GTL!L40+TO_NSP!L40</f>
        <v>98.696818572656923</v>
      </c>
      <c r="M40" s="10">
        <f>TO_EHG!M40+TO_CO!M40+TO_BF!M40+TO_GW!M40+TO_RPI!M40+TO_PF!M40+TO_BKBPB!M40+TO_CL!M40+TO_BNG!M40+TO_LBB!M40+TO_CPP!M40+TO_GTL!M40+TO_NSP!M40</f>
        <v>98.696818572656923</v>
      </c>
      <c r="N40" s="10">
        <f>TO_EHG!N40+TO_CO!N40+TO_BF!N40+TO_GW!N40+TO_RPI!N40+TO_PF!N40+TO_BKBPB!N40+TO_CL!N40+TO_BNG!N40+TO_LBB!N40+TO_CPP!N40+TO_GTL!N40+TO_NSP!N40</f>
        <v>122.8460877042132</v>
      </c>
      <c r="O40" s="10">
        <f>TO_EHG!O40+TO_CO!O40+TO_BF!O40+TO_GW!O40+TO_RPI!O40+TO_PF!O40+TO_BKBPB!O40+TO_CL!O40+TO_BNG!O40+TO_LBB!O40+TO_CPP!O40+TO_GTL!O40+TO_NSP!O40</f>
        <v>101.8467755803955</v>
      </c>
      <c r="P40" s="10">
        <f>TO_EHG!P40+TO_CO!P40+TO_BF!P40+TO_GW!P40+TO_RPI!P40+TO_PF!P40+TO_BKBPB!P40+TO_CL!P40+TO_BNG!P40+TO_LBB!P40+TO_CPP!P40+TO_GTL!P40+TO_NSP!P40</f>
        <v>114.44634565778161</v>
      </c>
      <c r="Q40" s="10">
        <f>TO_EHG!Q40+TO_CO!Q40+TO_BF!Q40+TO_GW!Q40+TO_RPI!Q40+TO_PF!Q40+TO_BKBPB!Q40+TO_CL!Q40+TO_BNG!Q40+TO_LBB!Q40+TO_CPP!Q40+TO_GTL!Q40+TO_NSP!Q40</f>
        <v>111.2964746345658</v>
      </c>
      <c r="R40" s="10">
        <f>TO_EHG!R40+TO_CO!R40+TO_BF!R40+TO_GW!R40+TO_RPI!R40+TO_PF!R40+TO_BKBPB!R40+TO_CL!R40+TO_BNG!R40+TO_LBB!R40+TO_CPP!R40+TO_GTL!R40+TO_NSP!R40</f>
        <v>110.2465176268272</v>
      </c>
      <c r="S40" s="10">
        <f>TO_EHG!S40+TO_CO!S40+TO_BF!S40+TO_GW!S40+TO_RPI!S40+TO_PF!S40+TO_BKBPB!S40+TO_CL!S40+TO_BNG!S40+TO_LBB!S40+TO_CPP!S40+TO_GTL!S40+TO_NSP!S40</f>
        <v>121.79613069647461</v>
      </c>
      <c r="T40" s="10">
        <f>TO_EHG!T40+TO_CO!T40+TO_BF!T40+TO_GW!T40+TO_RPI!T40+TO_PF!T40+TO_BKBPB!T40+TO_CL!T40+TO_BNG!T40+TO_LBB!T40+TO_CPP!T40+TO_GTL!T40+TO_NSP!T40</f>
        <v>137.02063628546861</v>
      </c>
      <c r="U40" s="10">
        <f>TO_EHG!U40+TO_CO!U40+TO_BF!U40+TO_GW!U40+TO_RPI!U40+TO_PF!U40+TO_BKBPB!U40+TO_CL!U40+TO_BNG!U40+TO_LBB!U40+TO_CPP!U40+TO_GTL!U40+TO_NSP!U40</f>
        <v>201.80361134995701</v>
      </c>
      <c r="V40" s="10">
        <f>TO_EHG!V40+TO_CO!V40+TO_BF!V40+TO_GW!V40+TO_RPI!V40+TO_PF!V40+TO_BKBPB!V40+TO_CL!V40+TO_BNG!V40+TO_LBB!V40+TO_CPP!V40+TO_GTL!V40+TO_NSP!V40</f>
        <v>166.20971625107481</v>
      </c>
      <c r="W40" s="10">
        <f>TO_EHG!W40+TO_CO!W40+TO_BF!W40+TO_GW!W40+TO_RPI!W40+TO_PF!W40+TO_BKBPB!W40+TO_CL!W40+TO_BNG!W40+TO_LBB!W40+TO_CPP!W40+TO_GTL!W40+TO_NSP!W40</f>
        <v>61.213069647463463</v>
      </c>
      <c r="X40" s="10">
        <f>TO_EHG!X40+TO_CO!X40+TO_BF!X40+TO_GW!X40+TO_RPI!X40+TO_PF!X40+TO_BKBPB!X40+TO_CL!X40+TO_BNG!X40+TO_LBB!X40+TO_CPP!X40+TO_GTL!X40+TO_NSP!X40</f>
        <v>83.577300085984518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4.1998280309544276</v>
      </c>
      <c r="D41" s="10">
        <f>TO_EHG!D41+TO_CO!D41+TO_BF!D41+TO_GW!D41+TO_RPI!D41+TO_PF!D41+TO_BKBPB!D41+TO_CL!D41+TO_BNG!D41+TO_LBB!D41+TO_CPP!D41+TO_GTL!D41+TO_NSP!D41</f>
        <v>3.1498710232158209</v>
      </c>
      <c r="E41" s="10">
        <f>TO_EHG!E41+TO_CO!E41+TO_BF!E41+TO_GW!E41+TO_RPI!E41+TO_PF!E41+TO_BKBPB!E41+TO_CL!E41+TO_BNG!E41+TO_LBB!E41+TO_CPP!E41+TO_GTL!E41+TO_NSP!E41</f>
        <v>1.0499570077386069</v>
      </c>
      <c r="F41" s="10">
        <f>TO_EHG!F41+TO_CO!F41+TO_BF!F41+TO_GW!F41+TO_RPI!F41+TO_PF!F41+TO_BKBPB!F41+TO_CL!F41+TO_BNG!F41+TO_LBB!F41+TO_CPP!F41+TO_GTL!F41+TO_NSP!F41</f>
        <v>1.0499570077386069</v>
      </c>
      <c r="G41" s="10">
        <f>TO_EHG!G41+TO_CO!G41+TO_BF!G41+TO_GW!G41+TO_RPI!G41+TO_PF!G41+TO_BKBPB!G41+TO_CL!G41+TO_BNG!G41+TO_LBB!G41+TO_CPP!G41+TO_GTL!G41+TO_NSP!G41</f>
        <v>1.0499570077386069</v>
      </c>
      <c r="H41" s="10">
        <f>TO_EHG!H41+TO_CO!H41+TO_BF!H41+TO_GW!H41+TO_RPI!H41+TO_PF!H41+TO_BKBPB!H41+TO_CL!H41+TO_BNG!H41+TO_LBB!H41+TO_CPP!H41+TO_GTL!H41+TO_NSP!H41</f>
        <v>1.0499570077386069</v>
      </c>
      <c r="I41" s="10">
        <f>TO_EHG!I41+TO_CO!I41+TO_BF!I41+TO_GW!I41+TO_RPI!I41+TO_PF!I41+TO_BKBPB!I41+TO_CL!I41+TO_BNG!I41+TO_LBB!I41+TO_CPP!I41+TO_GTL!I41+TO_NSP!I41</f>
        <v>2.0999140154772138</v>
      </c>
      <c r="J41" s="10">
        <f>TO_EHG!J41+TO_CO!J41+TO_BF!J41+TO_GW!J41+TO_RPI!J41+TO_PF!J41+TO_BKBPB!J41+TO_CL!J41+TO_BNG!J41+TO_LBB!J41+TO_CPP!J41+TO_GTL!J41+TO_NSP!J41</f>
        <v>0</v>
      </c>
      <c r="K41" s="10">
        <f>TO_EHG!K41+TO_CO!K41+TO_BF!K41+TO_GW!K41+TO_RPI!K41+TO_PF!K41+TO_BKBPB!K41+TO_CL!K41+TO_BNG!K41+TO_LBB!K41+TO_CPP!K41+TO_GTL!K41+TO_NSP!K41</f>
        <v>0</v>
      </c>
      <c r="L41" s="10">
        <f>TO_EHG!L41+TO_CO!L41+TO_BF!L41+TO_GW!L41+TO_RPI!L41+TO_PF!L41+TO_BKBPB!L41+TO_CL!L41+TO_BNG!L41+TO_LBB!L41+TO_CPP!L41+TO_GTL!L41+TO_NSP!L41</f>
        <v>0</v>
      </c>
      <c r="M41" s="10">
        <f>TO_EHG!M41+TO_CO!M41+TO_BF!M41+TO_GW!M41+TO_RPI!M41+TO_PF!M41+TO_BKBPB!M41+TO_CL!M41+TO_BNG!M41+TO_LBB!M41+TO_CPP!M41+TO_GTL!M41+TO_NSP!M41</f>
        <v>0</v>
      </c>
      <c r="N41" s="10">
        <f>TO_EHG!N41+TO_CO!N41+TO_BF!N41+TO_GW!N41+TO_RPI!N41+TO_PF!N41+TO_BKBPB!N41+TO_CL!N41+TO_BNG!N41+TO_LBB!N41+TO_CPP!N41+TO_GTL!N41+TO_NSP!N41</f>
        <v>0</v>
      </c>
      <c r="O41" s="10">
        <f>TO_EHG!O41+TO_CO!O41+TO_BF!O41+TO_GW!O41+TO_RPI!O41+TO_PF!O41+TO_BKBPB!O41+TO_CL!O41+TO_BNG!O41+TO_LBB!O41+TO_CPP!O41+TO_GTL!O41+TO_NSP!O41</f>
        <v>0</v>
      </c>
      <c r="P41" s="10">
        <f>TO_EHG!P41+TO_CO!P41+TO_BF!P41+TO_GW!P41+TO_RPI!P41+TO_PF!P41+TO_BKBPB!P41+TO_CL!P41+TO_BNG!P41+TO_LBB!P41+TO_CPP!P41+TO_GTL!P41+TO_NSP!P41</f>
        <v>0</v>
      </c>
      <c r="Q41" s="10">
        <f>TO_EHG!Q41+TO_CO!Q41+TO_BF!Q41+TO_GW!Q41+TO_RPI!Q41+TO_PF!Q41+TO_BKBPB!Q41+TO_CL!Q41+TO_BNG!Q41+TO_LBB!Q41+TO_CPP!Q41+TO_GTL!Q41+TO_NSP!Q41</f>
        <v>0</v>
      </c>
      <c r="R41" s="10">
        <f>TO_EHG!R41+TO_CO!R41+TO_BF!R41+TO_GW!R41+TO_RPI!R41+TO_PF!R41+TO_BKBPB!R41+TO_CL!R41+TO_BNG!R41+TO_LBB!R41+TO_CPP!R41+TO_GTL!R41+TO_NSP!R41</f>
        <v>0</v>
      </c>
      <c r="S41" s="10">
        <f>TO_EHG!S41+TO_CO!S41+TO_BF!S41+TO_GW!S41+TO_RPI!S41+TO_PF!S41+TO_BKBPB!S41+TO_CL!S41+TO_BNG!S41+TO_LBB!S41+TO_CPP!S41+TO_GTL!S41+TO_NSP!S41</f>
        <v>0</v>
      </c>
      <c r="T41" s="10">
        <f>TO_EHG!T41+TO_CO!T41+TO_BF!T41+TO_GW!T41+TO_RPI!T41+TO_PF!T41+TO_BKBPB!T41+TO_CL!T41+TO_BNG!T41+TO_LBB!T41+TO_CPP!T41+TO_GTL!T41+TO_NSP!T41</f>
        <v>0</v>
      </c>
      <c r="U41" s="10">
        <f>TO_EHG!U41+TO_CO!U41+TO_BF!U41+TO_GW!U41+TO_RPI!U41+TO_PF!U41+TO_BKBPB!U41+TO_CL!U41+TO_BNG!U41+TO_LBB!U41+TO_CPP!U41+TO_GTL!U41+TO_NSP!U41</f>
        <v>0</v>
      </c>
      <c r="V41" s="10">
        <f>TO_EHG!V41+TO_CO!V41+TO_BF!V41+TO_GW!V41+TO_RPI!V41+TO_PF!V41+TO_BKBPB!V41+TO_CL!V41+TO_BNG!V41+TO_LBB!V41+TO_CPP!V41+TO_GTL!V41+TO_NSP!V41</f>
        <v>0</v>
      </c>
      <c r="W41" s="10">
        <f>TO_EHG!W41+TO_CO!W41+TO_BF!W41+TO_GW!W41+TO_RPI!W41+TO_PF!W41+TO_BKBPB!W41+TO_CL!W41+TO_BNG!W41+TO_LBB!W41+TO_CPP!W41+TO_GTL!W41+TO_NSP!W41</f>
        <v>0</v>
      </c>
      <c r="X41" s="10">
        <f>TO_EHG!X41+TO_CO!X41+TO_BF!X41+TO_GW!X41+TO_RPI!X41+TO_PF!X41+TO_BKBPB!X41+TO_CL!X41+TO_BNG!X41+TO_LBB!X41+TO_CPP!X41+TO_GTL!X41+TO_NSP!X41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149.10189165950129</v>
      </c>
      <c r="D42" s="10">
        <f>TO_EHG!D42+TO_CO!D42+TO_BF!D42+TO_GW!D42+TO_RPI!D42+TO_PF!D42+TO_BKBPB!D42+TO_CL!D42+TO_BNG!D42+TO_LBB!D42+TO_CPP!D42+TO_GTL!D42+TO_NSP!D42</f>
        <v>209.807652622528</v>
      </c>
      <c r="E42" s="10">
        <f>TO_EHG!E42+TO_CO!E42+TO_BF!E42+TO_GW!E42+TO_RPI!E42+TO_PF!E42+TO_BKBPB!E42+TO_CL!E42+TO_BNG!E42+TO_LBB!E42+TO_CPP!E42+TO_GTL!E42+TO_NSP!E42</f>
        <v>214.06784178847812</v>
      </c>
      <c r="F42" s="10">
        <f>TO_EHG!F42+TO_CO!F42+TO_BF!F42+TO_GW!F42+TO_RPI!F42+TO_PF!F42+TO_BKBPB!F42+TO_CL!F42+TO_BNG!F42+TO_LBB!F42+TO_CPP!F42+TO_GTL!F42+TO_NSP!F42</f>
        <v>210.87274290627684</v>
      </c>
      <c r="G42" s="10">
        <f>TO_EHG!G42+TO_CO!G42+TO_BF!G42+TO_GW!G42+TO_RPI!G42+TO_PF!G42+TO_BKBPB!G42+TO_CL!G42+TO_BNG!G42+TO_LBB!G42+TO_CPP!G42+TO_GTL!G42+TO_NSP!G42</f>
        <v>263.05846947549441</v>
      </c>
      <c r="H42" s="10">
        <f>TO_EHG!H42+TO_CO!H42+TO_BF!H42+TO_GW!H42+TO_RPI!H42+TO_PF!H42+TO_BKBPB!H42+TO_CL!H42+TO_BNG!H42+TO_LBB!H42+TO_CPP!H42+TO_GTL!H42+TO_NSP!H42</f>
        <v>224.71797076526227</v>
      </c>
      <c r="I42" s="10">
        <f>TO_EHG!I42+TO_CO!I42+TO_BF!I42+TO_GW!I42+TO_RPI!I42+TO_PF!I42+TO_BKBPB!I42+TO_CL!I42+TO_BNG!I42+TO_LBB!I42+TO_CPP!I42+TO_GTL!I42+TO_NSP!I42</f>
        <v>171.46723989681854</v>
      </c>
      <c r="J42" s="10">
        <f>TO_EHG!J42+TO_CO!J42+TO_BF!J42+TO_GW!J42+TO_RPI!J42+TO_PF!J42+TO_BKBPB!J42+TO_CL!J42+TO_BNG!J42+TO_LBB!J42+TO_CPP!J42+TO_GTL!J42+TO_NSP!J42</f>
        <v>200.2226139294927</v>
      </c>
      <c r="K42" s="10">
        <f>TO_EHG!K42+TO_CO!K42+TO_BF!K42+TO_GW!K42+TO_RPI!K42+TO_PF!K42+TO_BKBPB!K42+TO_CL!K42+TO_BNG!K42+TO_LBB!K42+TO_CPP!K42+TO_GTL!K42+TO_NSP!K42</f>
        <v>137.38675838349101</v>
      </c>
      <c r="L42" s="10">
        <f>TO_EHG!L42+TO_CO!L42+TO_BF!L42+TO_GW!L42+TO_RPI!L42+TO_PF!L42+TO_BKBPB!L42+TO_CL!L42+TO_BNG!L42+TO_LBB!L42+TO_CPP!L42+TO_GTL!L42+TO_NSP!L42</f>
        <v>146.971883061049</v>
      </c>
      <c r="M42" s="10">
        <f>TO_EHG!M42+TO_CO!M42+TO_BF!M42+TO_GW!M42+TO_RPI!M42+TO_PF!M42+TO_BKBPB!M42+TO_CL!M42+TO_BNG!M42+TO_LBB!M42+TO_CPP!M42+TO_GTL!M42+TO_NSP!M42</f>
        <v>70.29088564058469</v>
      </c>
      <c r="N42" s="10">
        <f>TO_EHG!N42+TO_CO!N42+TO_BF!N42+TO_GW!N42+TO_RPI!N42+TO_PF!N42+TO_BKBPB!N42+TO_CL!N42+TO_BNG!N42+TO_LBB!N42+TO_CPP!N42+TO_GTL!N42+TO_NSP!N42</f>
        <v>95.851246775580393</v>
      </c>
      <c r="O42" s="10">
        <f>TO_EHG!O42+TO_CO!O42+TO_BF!O42+TO_GW!O42+TO_RPI!O42+TO_PF!O42+TO_BKBPB!O42+TO_CL!O42+TO_BNG!O42+TO_LBB!O42+TO_CPP!O42+TO_GTL!O42+TO_NSP!O42</f>
        <v>62.83585554600171</v>
      </c>
      <c r="P42" s="10">
        <f>TO_EHG!P42+TO_CO!P42+TO_BF!P42+TO_GW!P42+TO_RPI!P42+TO_PF!P42+TO_BKBPB!P42+TO_CL!P42+TO_BNG!P42+TO_LBB!P42+TO_CPP!P42+TO_GTL!P42+TO_NSP!P42</f>
        <v>31.95038693035254</v>
      </c>
      <c r="Q42" s="10">
        <f>TO_EHG!Q42+TO_CO!Q42+TO_BF!Q42+TO_GW!Q42+TO_RPI!Q42+TO_PF!Q42+TO_BKBPB!Q42+TO_CL!Q42+TO_BNG!Q42+TO_LBB!Q42+TO_CPP!Q42+TO_GTL!Q42+TO_NSP!Q42</f>
        <v>33.015391229578682</v>
      </c>
      <c r="R42" s="10">
        <f>TO_EHG!R42+TO_CO!R42+TO_BF!R42+TO_GW!R42+TO_RPI!R42+TO_PF!R42+TO_BKBPB!R42+TO_CL!R42+TO_BNG!R42+TO_LBB!R42+TO_CPP!R42+TO_GTL!R42+TO_NSP!R42</f>
        <v>55.380739466895953</v>
      </c>
      <c r="S42" s="10">
        <f>TO_EHG!S42+TO_CO!S42+TO_BF!S42+TO_GW!S42+TO_RPI!S42+TO_PF!S42+TO_BKBPB!S42+TO_CL!S42+TO_BNG!S42+TO_LBB!S42+TO_CPP!S42+TO_GTL!S42+TO_NSP!S42</f>
        <v>68.160877042132412</v>
      </c>
      <c r="T42" s="10">
        <f>TO_EHG!T42+TO_CO!T42+TO_BF!T42+TO_GW!T42+TO_RPI!T42+TO_PF!T42+TO_BKBPB!T42+TO_CL!T42+TO_BNG!T42+TO_LBB!T42+TO_CPP!T42+TO_GTL!T42+TO_NSP!T42</f>
        <v>54.848237317282887</v>
      </c>
      <c r="U42" s="10">
        <f>TO_EHG!U42+TO_CO!U42+TO_BF!U42+TO_GW!U42+TO_RPI!U42+TO_PF!U42+TO_BKBPB!U42+TO_CL!U42+TO_BNG!U42+TO_LBB!U42+TO_CPP!U42+TO_GTL!U42+TO_NSP!U42</f>
        <v>41.109544282029233</v>
      </c>
      <c r="V42" s="10">
        <f>TO_EHG!V42+TO_CO!V42+TO_BF!V42+TO_GW!V42+TO_RPI!V42+TO_PF!V42+TO_BKBPB!V42+TO_CL!V42+TO_BNG!V42+TO_LBB!V42+TO_CPP!V42+TO_GTL!V42+TO_NSP!V42</f>
        <v>14.910232158211519</v>
      </c>
      <c r="W42" s="10">
        <f>TO_EHG!W42+TO_CO!W42+TO_BF!W42+TO_GW!W42+TO_RPI!W42+TO_PF!W42+TO_BKBPB!W42+TO_CL!W42+TO_BNG!W42+TO_LBB!W42+TO_CPP!W42+TO_GTL!W42+TO_NSP!W42</f>
        <v>57.084780739466886</v>
      </c>
      <c r="X42" s="10">
        <f>TO_EHG!X42+TO_CO!X42+TO_BF!X42+TO_GW!X42+TO_RPI!X42+TO_PF!X42+TO_BKBPB!X42+TO_CL!X42+TO_BNG!X42+TO_LBB!X42+TO_CPP!X42+TO_GTL!X42+TO_NSP!X42</f>
        <v>28.116423043852105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1699.5046431642299</v>
      </c>
      <c r="D43" s="10">
        <f>TO_EHG!D43+TO_CO!D43+TO_BF!D43+TO_GW!D43+TO_RPI!D43+TO_PF!D43+TO_BKBPB!D43+TO_CL!D43+TO_BNG!D43+TO_LBB!D43+TO_CPP!D43+TO_GTL!D43+TO_NSP!D43</f>
        <v>1683.1828890799659</v>
      </c>
      <c r="E43" s="10">
        <f>TO_EHG!E43+TO_CO!E43+TO_BF!E43+TO_GW!E43+TO_RPI!E43+TO_PF!E43+TO_BKBPB!E43+TO_CL!E43+TO_BNG!E43+TO_LBB!E43+TO_CPP!E43+TO_GTL!E43+TO_NSP!E43</f>
        <v>1672.9817712811689</v>
      </c>
      <c r="F43" s="10">
        <f>TO_EHG!F43+TO_CO!F43+TO_BF!F43+TO_GW!F43+TO_RPI!F43+TO_PF!F43+TO_BKBPB!F43+TO_CL!F43+TO_BNG!F43+TO_LBB!F43+TO_CPP!F43+TO_GTL!F43+TO_NSP!F43</f>
        <v>1910.667583834909</v>
      </c>
      <c r="G43" s="10">
        <f>TO_EHG!G43+TO_CO!G43+TO_BF!G43+TO_GW!G43+TO_RPI!G43+TO_PF!G43+TO_BKBPB!G43+TO_CL!G43+TO_BNG!G43+TO_LBB!G43+TO_CPP!G43+TO_GTL!G43+TO_NSP!G43</f>
        <v>1776.012983662941</v>
      </c>
      <c r="H43" s="10">
        <f>TO_EHG!H43+TO_CO!H43+TO_BF!H43+TO_GW!H43+TO_RPI!H43+TO_PF!H43+TO_BKBPB!H43+TO_CL!H43+TO_BNG!H43+TO_LBB!H43+TO_CPP!H43+TO_GTL!H43+TO_NSP!H43</f>
        <v>1635.23766122098</v>
      </c>
      <c r="I43" s="10">
        <f>TO_EHG!I43+TO_CO!I43+TO_BF!I43+TO_GW!I43+TO_RPI!I43+TO_PF!I43+TO_BKBPB!I43+TO_CL!I43+TO_BNG!I43+TO_LBB!I43+TO_CPP!I43+TO_GTL!I43+TO_NSP!I43</f>
        <v>1596.473430782459</v>
      </c>
      <c r="J43" s="10">
        <f>TO_EHG!J43+TO_CO!J43+TO_BF!J43+TO_GW!J43+TO_RPI!J43+TO_PF!J43+TO_BKBPB!J43+TO_CL!J43+TO_BNG!J43+TO_LBB!J43+TO_CPP!J43+TO_GTL!J43+TO_NSP!J43</f>
        <v>1709.7057609630269</v>
      </c>
      <c r="K43" s="10">
        <f>TO_EHG!K43+TO_CO!K43+TO_BF!K43+TO_GW!K43+TO_RPI!K43+TO_PF!K43+TO_BKBPB!K43+TO_CL!K43+TO_BNG!K43+TO_LBB!K43+TO_CPP!K43+TO_GTL!K43+TO_NSP!K43</f>
        <v>1424.890799656062</v>
      </c>
      <c r="L43" s="10">
        <f>TO_EHG!L43+TO_CO!L43+TO_BF!L43+TO_GW!L43+TO_RPI!L43+TO_PF!L43+TO_BKBPB!L43+TO_CL!L43+TO_BNG!L43+TO_LBB!L43+TO_CPP!L43+TO_GTL!L43+TO_NSP!L43</f>
        <v>1517.9249355116081</v>
      </c>
      <c r="M43" s="10">
        <f>TO_EHG!M43+TO_CO!M43+TO_BF!M43+TO_GW!M43+TO_RPI!M43+TO_PF!M43+TO_BKBPB!M43+TO_CL!M43+TO_BNG!M43+TO_LBB!M43+TO_CPP!M43+TO_GTL!M43+TO_NSP!M43</f>
        <v>1333.28486672399</v>
      </c>
      <c r="N43" s="10">
        <f>TO_EHG!N43+TO_CO!N43+TO_BF!N43+TO_GW!N43+TO_RPI!N43+TO_PF!N43+TO_BKBPB!N43+TO_CL!N43+TO_BNG!N43+TO_LBB!N43+TO_CPP!N43+TO_GTL!N43+TO_NSP!N43</f>
        <v>1153.4392949269129</v>
      </c>
      <c r="O43" s="10">
        <f>TO_EHG!O43+TO_CO!O43+TO_BF!O43+TO_GW!O43+TO_RPI!O43+TO_PF!O43+TO_BKBPB!O43+TO_CL!O43+TO_BNG!O43+TO_LBB!O43+TO_CPP!O43+TO_GTL!O43+TO_NSP!O43</f>
        <v>1312.1685296646599</v>
      </c>
      <c r="P43" s="10">
        <f>TO_EHG!P43+TO_CO!P43+TO_BF!P43+TO_GW!P43+TO_RPI!P43+TO_PF!P43+TO_BKBPB!P43+TO_CL!P43+TO_BNG!P43+TO_LBB!P43+TO_CPP!P43+TO_GTL!P43+TO_NSP!P43</f>
        <v>1266.977644024076</v>
      </c>
      <c r="Q43" s="10">
        <f>TO_EHG!Q43+TO_CO!Q43+TO_BF!Q43+TO_GW!Q43+TO_RPI!Q43+TO_PF!Q43+TO_BKBPB!Q43+TO_CL!Q43+TO_BNG!Q43+TO_LBB!Q43+TO_CPP!Q43+TO_GTL!Q43+TO_NSP!Q43</f>
        <v>1084.377815993121</v>
      </c>
      <c r="R43" s="10">
        <f>TO_EHG!R43+TO_CO!R43+TO_BF!R43+TO_GW!R43+TO_RPI!R43+TO_PF!R43+TO_BKBPB!R43+TO_CL!R43+TO_BNG!R43+TO_LBB!R43+TO_CPP!R43+TO_GTL!R43+TO_NSP!R43</f>
        <v>1275.1385210662081</v>
      </c>
      <c r="S43" s="10">
        <f>TO_EHG!S43+TO_CO!S43+TO_BF!S43+TO_GW!S43+TO_RPI!S43+TO_PF!S43+TO_BKBPB!S43+TO_CL!S43+TO_BNG!S43+TO_LBB!S43+TO_CPP!S43+TO_GTL!S43+TO_NSP!S43</f>
        <v>1462.838950988822</v>
      </c>
      <c r="T43" s="10">
        <f>TO_EHG!T43+TO_CO!T43+TO_BF!T43+TO_GW!T43+TO_RPI!T43+TO_PF!T43+TO_BKBPB!T43+TO_CL!T43+TO_BNG!T43+TO_LBB!T43+TO_CPP!T43+TO_GTL!T43+TO_NSP!T43</f>
        <v>1521.4952708512469</v>
      </c>
      <c r="U43" s="10">
        <f>TO_EHG!U43+TO_CO!U43+TO_BF!U43+TO_GW!U43+TO_RPI!U43+TO_PF!U43+TO_BKBPB!U43+TO_CL!U43+TO_BNG!U43+TO_LBB!U43+TO_CPP!U43+TO_GTL!U43+TO_NSP!U43</f>
        <v>1586.8844368013761</v>
      </c>
      <c r="V43" s="10">
        <f>TO_EHG!V43+TO_CO!V43+TO_BF!V43+TO_GW!V43+TO_RPI!V43+TO_PF!V43+TO_BKBPB!V43+TO_CL!V43+TO_BNG!V43+TO_LBB!V43+TO_CPP!V43+TO_GTL!V43+TO_NSP!V43</f>
        <v>1263.9172828890801</v>
      </c>
      <c r="W43" s="10">
        <f>TO_EHG!W43+TO_CO!W43+TO_BF!W43+TO_GW!W43+TO_RPI!W43+TO_PF!W43+TO_BKBPB!W43+TO_CL!W43+TO_BNG!W43+TO_LBB!W43+TO_CPP!W43+TO_GTL!W43+TO_NSP!W43</f>
        <v>1214.135941530524</v>
      </c>
      <c r="X43" s="10">
        <f>TO_EHG!X43+TO_CO!X43+TO_BF!X43+TO_GW!X43+TO_RPI!X43+TO_PF!X43+TO_BKBPB!X43+TO_CL!X43+TO_BNG!X43+TO_LBB!X43+TO_CPP!X43+TO_GTL!X43+TO_NSP!X43</f>
        <v>1144.1563198624251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1072.045485812554</v>
      </c>
      <c r="D44" s="10">
        <f>TO_EHG!D44+TO_CO!D44+TO_BF!D44+TO_GW!D44+TO_RPI!D44+TO_PF!D44+TO_BKBPB!D44+TO_CL!D44+TO_BNG!D44+TO_LBB!D44+TO_CPP!D44+TO_GTL!D44+TO_NSP!D44</f>
        <v>985.20111779879608</v>
      </c>
      <c r="E44" s="10">
        <f>TO_EHG!E44+TO_CO!E44+TO_BF!E44+TO_GW!E44+TO_RPI!E44+TO_PF!E44+TO_BKBPB!E44+TO_CL!E44+TO_BNG!E44+TO_LBB!E44+TO_CPP!E44+TO_GTL!E44+TO_NSP!E44</f>
        <v>1024.5705932932069</v>
      </c>
      <c r="F44" s="10">
        <f>TO_EHG!F44+TO_CO!F44+TO_BF!F44+TO_GW!F44+TO_RPI!F44+TO_PF!F44+TO_BKBPB!F44+TO_CL!F44+TO_BNG!F44+TO_LBB!F44+TO_CPP!F44+TO_GTL!F44+TO_NSP!F44</f>
        <v>999.67515047291477</v>
      </c>
      <c r="G44" s="10">
        <f>TO_EHG!G44+TO_CO!G44+TO_BF!G44+TO_GW!G44+TO_RPI!G44+TO_PF!G44+TO_BKBPB!G44+TO_CL!G44+TO_BNG!G44+TO_LBB!G44+TO_CPP!G44+TO_GTL!G44+TO_NSP!G44</f>
        <v>976.61315563198616</v>
      </c>
      <c r="H44" s="10">
        <f>TO_EHG!H44+TO_CO!H44+TO_BF!H44+TO_GW!H44+TO_RPI!H44+TO_PF!H44+TO_BKBPB!H44+TO_CL!H44+TO_BNG!H44+TO_LBB!H44+TO_CPP!H44+TO_GTL!H44+TO_NSP!H44</f>
        <v>1118.941444539983</v>
      </c>
      <c r="I44" s="10">
        <f>TO_EHG!I44+TO_CO!I44+TO_BF!I44+TO_GW!I44+TO_RPI!I44+TO_PF!I44+TO_BKBPB!I44+TO_CL!I44+TO_BNG!I44+TO_LBB!I44+TO_CPP!I44+TO_GTL!I44+TO_NSP!I44</f>
        <v>1058.5363714531379</v>
      </c>
      <c r="J44" s="10">
        <f>TO_EHG!J44+TO_CO!J44+TO_BF!J44+TO_GW!J44+TO_RPI!J44+TO_PF!J44+TO_BKBPB!J44+TO_CL!J44+TO_BNG!J44+TO_LBB!J44+TO_CPP!J44+TO_GTL!J44+TO_NSP!J44</f>
        <v>1138.626139294927</v>
      </c>
      <c r="K44" s="10">
        <f>TO_EHG!K44+TO_CO!K44+TO_BF!K44+TO_GW!K44+TO_RPI!K44+TO_PF!K44+TO_BKBPB!K44+TO_CL!K44+TO_BNG!K44+TO_LBB!K44+TO_CPP!K44+TO_GTL!K44+TO_NSP!K44</f>
        <v>1088.4494411006019</v>
      </c>
      <c r="L44" s="10">
        <f>TO_EHG!L44+TO_CO!L44+TO_BF!L44+TO_GW!L44+TO_RPI!L44+TO_PF!L44+TO_BKBPB!L44+TO_CL!L44+TO_BNG!L44+TO_LBB!L44+TO_CPP!L44+TO_GTL!L44+TO_NSP!L44</f>
        <v>1028.3337919174551</v>
      </c>
      <c r="M44" s="10">
        <f>TO_EHG!M44+TO_CO!M44+TO_BF!M44+TO_GW!M44+TO_RPI!M44+TO_PF!M44+TO_BKBPB!M44+TO_CL!M44+TO_BNG!M44+TO_LBB!M44+TO_CPP!M44+TO_GTL!M44+TO_NSP!M44</f>
        <v>838.53061049011183</v>
      </c>
      <c r="N44" s="10">
        <f>TO_EHG!N44+TO_CO!N44+TO_BF!N44+TO_GW!N44+TO_RPI!N44+TO_PF!N44+TO_BKBPB!N44+TO_CL!N44+TO_BNG!N44+TO_LBB!N44+TO_CPP!N44+TO_GTL!N44+TO_NSP!N44</f>
        <v>705.36921754084256</v>
      </c>
      <c r="O44" s="10">
        <f>TO_EHG!O44+TO_CO!O44+TO_BF!O44+TO_GW!O44+TO_RPI!O44+TO_PF!O44+TO_BKBPB!O44+TO_CL!O44+TO_BNG!O44+TO_LBB!O44+TO_CPP!O44+TO_GTL!O44+TO_NSP!O44</f>
        <v>543.25975924333613</v>
      </c>
      <c r="P44" s="10">
        <f>TO_EHG!P44+TO_CO!P44+TO_BF!P44+TO_GW!P44+TO_RPI!P44+TO_PF!P44+TO_BKBPB!P44+TO_CL!P44+TO_BNG!P44+TO_LBB!P44+TO_CPP!P44+TO_GTL!P44+TO_NSP!P44</f>
        <v>495.97781599312123</v>
      </c>
      <c r="Q44" s="10">
        <f>TO_EHG!Q44+TO_CO!Q44+TO_BF!Q44+TO_GW!Q44+TO_RPI!Q44+TO_PF!Q44+TO_BKBPB!Q44+TO_CL!Q44+TO_BNG!Q44+TO_LBB!Q44+TO_CPP!Q44+TO_GTL!Q44+TO_NSP!Q44</f>
        <v>408.16852966466041</v>
      </c>
      <c r="R44" s="10">
        <f>TO_EHG!R44+TO_CO!R44+TO_BF!R44+TO_GW!R44+TO_RPI!R44+TO_PF!R44+TO_BKBPB!R44+TO_CL!R44+TO_BNG!R44+TO_LBB!R44+TO_CPP!R44+TO_GTL!R44+TO_NSP!R44</f>
        <v>471.85442820292349</v>
      </c>
      <c r="S44" s="10">
        <f>TO_EHG!S44+TO_CO!S44+TO_BF!S44+TO_GW!S44+TO_RPI!S44+TO_PF!S44+TO_BKBPB!S44+TO_CL!S44+TO_BNG!S44+TO_LBB!S44+TO_CPP!S44+TO_GTL!S44+TO_NSP!S44</f>
        <v>580.6028374892519</v>
      </c>
      <c r="T44" s="10">
        <f>TO_EHG!T44+TO_CO!T44+TO_BF!T44+TO_GW!T44+TO_RPI!T44+TO_PF!T44+TO_BKBPB!T44+TO_CL!T44+TO_BNG!T44+TO_LBB!T44+TO_CPP!T44+TO_GTL!T44+TO_NSP!T44</f>
        <v>556.38288907996559</v>
      </c>
      <c r="U44" s="10">
        <f>TO_EHG!U44+TO_CO!U44+TO_BF!U44+TO_GW!U44+TO_RPI!U44+TO_PF!U44+TO_BKBPB!U44+TO_CL!U44+TO_BNG!U44+TO_LBB!U44+TO_CPP!U44+TO_GTL!U44+TO_NSP!U44</f>
        <v>645.83258813413579</v>
      </c>
      <c r="V44" s="10">
        <f>TO_EHG!V44+TO_CO!V44+TO_BF!V44+TO_GW!V44+TO_RPI!V44+TO_PF!V44+TO_BKBPB!V44+TO_CL!V44+TO_BNG!V44+TO_LBB!V44+TO_CPP!V44+TO_GTL!V44+TO_NSP!V44</f>
        <v>383.27317282889072</v>
      </c>
      <c r="W44" s="10">
        <f>TO_EHG!W44+TO_CO!W44+TO_BF!W44+TO_GW!W44+TO_RPI!W44+TO_PF!W44+TO_BKBPB!W44+TO_CL!W44+TO_BNG!W44+TO_LBB!W44+TO_CPP!W44+TO_GTL!W44+TO_NSP!W44</f>
        <v>257.92777300085982</v>
      </c>
      <c r="X44" s="10">
        <f>TO_EHG!X44+TO_CO!X44+TO_BF!X44+TO_GW!X44+TO_RPI!X44+TO_PF!X44+TO_BKBPB!X44+TO_CL!X44+TO_BNG!X44+TO_LBB!X44+TO_CPP!X44+TO_GTL!X44+TO_NSP!X44</f>
        <v>279.43319002579528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0</v>
      </c>
      <c r="D45" s="10">
        <f>TO_EHG!D45+TO_CO!D45+TO_BF!D45+TO_GW!D45+TO_RPI!D45+TO_PF!D45+TO_BKBPB!D45+TO_CL!D45+TO_BNG!D45+TO_LBB!D45+TO_CPP!D45+TO_GTL!D45+TO_NSP!D45</f>
        <v>9.5958727429062765E-2</v>
      </c>
      <c r="E45" s="10">
        <f>TO_EHG!E45+TO_CO!E45+TO_BF!E45+TO_GW!E45+TO_RPI!E45+TO_PF!E45+TO_BKBPB!E45+TO_CL!E45+TO_BNG!E45+TO_LBB!E45+TO_CPP!E45+TO_GTL!E45+TO_NSP!E45</f>
        <v>9.5958727429062765E-2</v>
      </c>
      <c r="F45" s="10">
        <f>TO_EHG!F45+TO_CO!F45+TO_BF!F45+TO_GW!F45+TO_RPI!F45+TO_PF!F45+TO_BKBPB!F45+TO_CL!F45+TO_BNG!F45+TO_LBB!F45+TO_CPP!F45+TO_GTL!F45+TO_NSP!F45</f>
        <v>0</v>
      </c>
      <c r="G45" s="10">
        <f>TO_EHG!G45+TO_CO!G45+TO_BF!G45+TO_GW!G45+TO_RPI!G45+TO_PF!G45+TO_BKBPB!G45+TO_CL!G45+TO_BNG!G45+TO_LBB!G45+TO_CPP!G45+TO_GTL!G45+TO_NSP!G45</f>
        <v>0</v>
      </c>
      <c r="H45" s="10">
        <f>TO_EHG!H45+TO_CO!H45+TO_BF!H45+TO_GW!H45+TO_RPI!H45+TO_PF!H45+TO_BKBPB!H45+TO_CL!H45+TO_BNG!H45+TO_LBB!H45+TO_CPP!H45+TO_GTL!H45+TO_NSP!H45</f>
        <v>0</v>
      </c>
      <c r="I45" s="10">
        <f>TO_EHG!I45+TO_CO!I45+TO_BF!I45+TO_GW!I45+TO_RPI!I45+TO_PF!I45+TO_BKBPB!I45+TO_CL!I45+TO_BNG!I45+TO_LBB!I45+TO_CPP!I45+TO_GTL!I45+TO_NSP!I45</f>
        <v>0</v>
      </c>
      <c r="J45" s="10">
        <f>TO_EHG!J45+TO_CO!J45+TO_BF!J45+TO_GW!J45+TO_RPI!J45+TO_PF!J45+TO_BKBPB!J45+TO_CL!J45+TO_BNG!J45+TO_LBB!J45+TO_CPP!J45+TO_GTL!J45+TO_NSP!J45</f>
        <v>0</v>
      </c>
      <c r="K45" s="10">
        <f>TO_EHG!K45+TO_CO!K45+TO_BF!K45+TO_GW!K45+TO_RPI!K45+TO_PF!K45+TO_BKBPB!K45+TO_CL!K45+TO_BNG!K45+TO_LBB!K45+TO_CPP!K45+TO_GTL!K45+TO_NSP!K45</f>
        <v>0</v>
      </c>
      <c r="L45" s="10">
        <f>TO_EHG!L45+TO_CO!L45+TO_BF!L45+TO_GW!L45+TO_RPI!L45+TO_PF!L45+TO_BKBPB!L45+TO_CL!L45+TO_BNG!L45+TO_LBB!L45+TO_CPP!L45+TO_GTL!L45+TO_NSP!L45</f>
        <v>0</v>
      </c>
      <c r="M45" s="10">
        <f>TO_EHG!M45+TO_CO!M45+TO_BF!M45+TO_GW!M45+TO_RPI!M45+TO_PF!M45+TO_BKBPB!M45+TO_CL!M45+TO_BNG!M45+TO_LBB!M45+TO_CPP!M45+TO_GTL!M45+TO_NSP!M45</f>
        <v>0</v>
      </c>
      <c r="N45" s="10">
        <f>TO_EHG!N45+TO_CO!N45+TO_BF!N45+TO_GW!N45+TO_RPI!N45+TO_PF!N45+TO_BKBPB!N45+TO_CL!N45+TO_BNG!N45+TO_LBB!N45+TO_CPP!N45+TO_GTL!N45+TO_NSP!N45</f>
        <v>0</v>
      </c>
      <c r="O45" s="10">
        <f>TO_EHG!O45+TO_CO!O45+TO_BF!O45+TO_GW!O45+TO_RPI!O45+TO_PF!O45+TO_BKBPB!O45+TO_CL!O45+TO_BNG!O45+TO_LBB!O45+TO_CPP!O45+TO_GTL!O45+TO_NSP!O45</f>
        <v>0</v>
      </c>
      <c r="P45" s="10">
        <f>TO_EHG!P45+TO_CO!P45+TO_BF!P45+TO_GW!P45+TO_RPI!P45+TO_PF!P45+TO_BKBPB!P45+TO_CL!P45+TO_BNG!P45+TO_LBB!P45+TO_CPP!P45+TO_GTL!P45+TO_NSP!P45</f>
        <v>0</v>
      </c>
      <c r="Q45" s="10">
        <f>TO_EHG!Q45+TO_CO!Q45+TO_BF!Q45+TO_GW!Q45+TO_RPI!Q45+TO_PF!Q45+TO_BKBPB!Q45+TO_CL!Q45+TO_BNG!Q45+TO_LBB!Q45+TO_CPP!Q45+TO_GTL!Q45+TO_NSP!Q45</f>
        <v>0</v>
      </c>
      <c r="R45" s="10">
        <f>TO_EHG!R45+TO_CO!R45+TO_BF!R45+TO_GW!R45+TO_RPI!R45+TO_PF!R45+TO_BKBPB!R45+TO_CL!R45+TO_BNG!R45+TO_LBB!R45+TO_CPP!R45+TO_GTL!R45+TO_NSP!R45</f>
        <v>0</v>
      </c>
      <c r="S45" s="10">
        <f>TO_EHG!S45+TO_CO!S45+TO_BF!S45+TO_GW!S45+TO_RPI!S45+TO_PF!S45+TO_BKBPB!S45+TO_CL!S45+TO_BNG!S45+TO_LBB!S45+TO_CPP!S45+TO_GTL!S45+TO_NSP!S45</f>
        <v>0</v>
      </c>
      <c r="T45" s="10">
        <f>TO_EHG!T45+TO_CO!T45+TO_BF!T45+TO_GW!T45+TO_RPI!T45+TO_PF!T45+TO_BKBPB!T45+TO_CL!T45+TO_BNG!T45+TO_LBB!T45+TO_CPP!T45+TO_GTL!T45+TO_NSP!T45</f>
        <v>0</v>
      </c>
      <c r="U45" s="10">
        <f>TO_EHG!U45+TO_CO!U45+TO_BF!U45+TO_GW!U45+TO_RPI!U45+TO_PF!U45+TO_BKBPB!U45+TO_CL!U45+TO_BNG!U45+TO_LBB!U45+TO_CPP!U45+TO_GTL!U45+TO_NSP!U45</f>
        <v>0</v>
      </c>
      <c r="V45" s="10">
        <f>TO_EHG!V45+TO_CO!V45+TO_BF!V45+TO_GW!V45+TO_RPI!V45+TO_PF!V45+TO_BKBPB!V45+TO_CL!V45+TO_BNG!V45+TO_LBB!V45+TO_CPP!V45+TO_GTL!V45+TO_NSP!V45</f>
        <v>0</v>
      </c>
      <c r="W45" s="10">
        <f>TO_EHG!W45+TO_CO!W45+TO_BF!W45+TO_GW!W45+TO_RPI!W45+TO_PF!W45+TO_BKBPB!W45+TO_CL!W45+TO_BNG!W45+TO_LBB!W45+TO_CPP!W45+TO_GTL!W45+TO_NSP!W45</f>
        <v>0</v>
      </c>
      <c r="X45" s="10">
        <f>TO_EHG!X45+TO_CO!X45+TO_BF!X45+TO_GW!X45+TO_RPI!X45+TO_PF!X45+TO_BKBPB!X45+TO_CL!X45+TO_BNG!X45+TO_LBB!X45+TO_CPP!X45+TO_GTL!X45+TO_NSP!X45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22.403783319002581</v>
      </c>
      <c r="D46" s="10">
        <f>TO_EHG!D46+TO_CO!D46+TO_BF!D46+TO_GW!D46+TO_RPI!D46+TO_PF!D46+TO_BKBPB!D46+TO_CL!D46+TO_BNG!D46+TO_LBB!D46+TO_CPP!D46+TO_GTL!D46+TO_NSP!D46</f>
        <v>23.203869303525359</v>
      </c>
      <c r="E46" s="10">
        <f>TO_EHG!E46+TO_CO!E46+TO_BF!E46+TO_GW!E46+TO_RPI!E46+TO_PF!E46+TO_BKBPB!E46+TO_CL!E46+TO_BNG!E46+TO_LBB!E46+TO_CPP!E46+TO_GTL!E46+TO_NSP!E46</f>
        <v>62.410404127257088</v>
      </c>
      <c r="F46" s="10">
        <f>TO_EHG!F46+TO_CO!F46+TO_BF!F46+TO_GW!F46+TO_RPI!F46+TO_PF!F46+TO_BKBPB!F46+TO_CL!F46+TO_BNG!F46+TO_LBB!F46+TO_CPP!F46+TO_GTL!F46+TO_NSP!F46</f>
        <v>9.6016337059329313</v>
      </c>
      <c r="G46" s="10">
        <f>TO_EHG!G46+TO_CO!G46+TO_BF!G46+TO_GW!G46+TO_RPI!G46+TO_PF!G46+TO_BKBPB!G46+TO_CL!G46+TO_BNG!G46+TO_LBB!G46+TO_CPP!G46+TO_GTL!G46+TO_NSP!G46</f>
        <v>49.608254514187443</v>
      </c>
      <c r="H46" s="10">
        <f>TO_EHG!H46+TO_CO!H46+TO_BF!H46+TO_GW!H46+TO_RPI!H46+TO_PF!H46+TO_BKBPB!H46+TO_CL!H46+TO_BNG!H46+TO_LBB!H46+TO_CPP!H46+TO_GTL!H46+TO_NSP!H46</f>
        <v>48.808168529664663</v>
      </c>
      <c r="I46" s="10">
        <f>TO_EHG!I46+TO_CO!I46+TO_BF!I46+TO_GW!I46+TO_RPI!I46+TO_PF!I46+TO_BKBPB!I46+TO_CL!I46+TO_BNG!I46+TO_LBB!I46+TO_CPP!I46+TO_GTL!I46+TO_NSP!I46</f>
        <v>42.407050730868441</v>
      </c>
      <c r="J46" s="10">
        <f>TO_EHG!J46+TO_CO!J46+TO_BF!J46+TO_GW!J46+TO_RPI!J46+TO_PF!J46+TO_BKBPB!J46+TO_CL!J46+TO_BNG!J46+TO_LBB!J46+TO_CPP!J46+TO_GTL!J46+TO_NSP!J46</f>
        <v>52.008684436801367</v>
      </c>
      <c r="K46" s="10">
        <f>TO_EHG!K46+TO_CO!K46+TO_BF!K46+TO_GW!K46+TO_RPI!K46+TO_PF!K46+TO_BKBPB!K46+TO_CL!K46+TO_BNG!K46+TO_LBB!K46+TO_CPP!K46+TO_GTL!K46+TO_NSP!K46</f>
        <v>29.60498710232158</v>
      </c>
      <c r="L46" s="10">
        <f>TO_EHG!L46+TO_CO!L46+TO_BF!L46+TO_GW!L46+TO_RPI!L46+TO_PF!L46+TO_BKBPB!L46+TO_CL!L46+TO_BNG!L46+TO_LBB!L46+TO_CPP!L46+TO_GTL!L46+TO_NSP!L46</f>
        <v>14.402407566638001</v>
      </c>
      <c r="M46" s="10">
        <f>TO_EHG!M46+TO_CO!M46+TO_BF!M46+TO_GW!M46+TO_RPI!M46+TO_PF!M46+TO_BKBPB!M46+TO_CL!M46+TO_BNG!M46+TO_LBB!M46+TO_CPP!M46+TO_GTL!M46+TO_NSP!M46</f>
        <v>10.401719690455719</v>
      </c>
      <c r="N46" s="10">
        <f>TO_EHG!N46+TO_CO!N46+TO_BF!N46+TO_GW!N46+TO_RPI!N46+TO_PF!N46+TO_BKBPB!N46+TO_CL!N46+TO_BNG!N46+TO_LBB!N46+TO_CPP!N46+TO_GTL!N46+TO_NSP!N46</f>
        <v>7.2012037833190021</v>
      </c>
      <c r="O46" s="10">
        <f>TO_EHG!O46+TO_CO!O46+TO_BF!O46+TO_GW!O46+TO_RPI!O46+TO_PF!O46+TO_BKBPB!O46+TO_CL!O46+TO_BNG!O46+TO_LBB!O46+TO_CPP!O46+TO_GTL!O46+TO_NSP!O46</f>
        <v>9.6016337059329313</v>
      </c>
      <c r="P46" s="10">
        <f>TO_EHG!P46+TO_CO!P46+TO_BF!P46+TO_GW!P46+TO_RPI!P46+TO_PF!P46+TO_BKBPB!P46+TO_CL!P46+TO_BNG!P46+TO_LBB!P46+TO_CPP!P46+TO_GTL!P46+TO_NSP!P46</f>
        <v>11.201891659501291</v>
      </c>
      <c r="Q46" s="10">
        <f>TO_EHG!Q46+TO_CO!Q46+TO_BF!Q46+TO_GW!Q46+TO_RPI!Q46+TO_PF!Q46+TO_BKBPB!Q46+TO_CL!Q46+TO_BNG!Q46+TO_LBB!Q46+TO_CPP!Q46+TO_GTL!Q46+TO_NSP!Q46</f>
        <v>10.401719690455719</v>
      </c>
      <c r="R46" s="10">
        <f>TO_EHG!R46+TO_CO!R46+TO_BF!R46+TO_GW!R46+TO_RPI!R46+TO_PF!R46+TO_BKBPB!R46+TO_CL!R46+TO_BNG!R46+TO_LBB!R46+TO_CPP!R46+TO_GTL!R46+TO_NSP!R46</f>
        <v>10.401719690455719</v>
      </c>
      <c r="S46" s="10">
        <f>TO_EHG!S46+TO_CO!S46+TO_BF!S46+TO_GW!S46+TO_RPI!S46+TO_PF!S46+TO_BKBPB!S46+TO_CL!S46+TO_BNG!S46+TO_LBB!S46+TO_CPP!S46+TO_GTL!S46+TO_NSP!S46</f>
        <v>8.8014617368873598</v>
      </c>
      <c r="T46" s="10">
        <f>TO_EHG!T46+TO_CO!T46+TO_BF!T46+TO_GW!T46+TO_RPI!T46+TO_PF!T46+TO_BKBPB!T46+TO_CL!T46+TO_BNG!T46+TO_LBB!T46+TO_CPP!T46+TO_GTL!T46+TO_NSP!T46</f>
        <v>9.041530524505589</v>
      </c>
      <c r="U46" s="10">
        <f>TO_EHG!U46+TO_CO!U46+TO_BF!U46+TO_GW!U46+TO_RPI!U46+TO_PF!U46+TO_BKBPB!U46+TO_CL!U46+TO_BNG!U46+TO_LBB!U46+TO_CPP!U46+TO_GTL!U46+TO_NSP!U46</f>
        <v>8.6414445399828033</v>
      </c>
      <c r="V46" s="10">
        <f>TO_EHG!V46+TO_CO!V46+TO_BF!V46+TO_GW!V46+TO_RPI!V46+TO_PF!V46+TO_BKBPB!V46+TO_CL!V46+TO_BNG!V46+TO_LBB!V46+TO_CPP!V46+TO_GTL!V46+TO_NSP!V46</f>
        <v>8.3214101461736885</v>
      </c>
      <c r="W46" s="10">
        <f>TO_EHG!W46+TO_CO!W46+TO_BF!W46+TO_GW!W46+TO_RPI!W46+TO_PF!W46+TO_BKBPB!W46+TO_CL!W46+TO_BNG!W46+TO_LBB!W46+TO_CPP!W46+TO_GTL!W46+TO_NSP!W46</f>
        <v>7.6812553740326726</v>
      </c>
      <c r="X46" s="10">
        <f>TO_EHG!X46+TO_CO!X46+TO_BF!X46+TO_GW!X46+TO_RPI!X46+TO_PF!X46+TO_BKBPB!X46+TO_CL!X46+TO_BNG!X46+TO_LBB!X46+TO_CPP!X46+TO_GTL!X46+TO_NSP!X46</f>
        <v>7.3612209802235604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141.6236457437661</v>
      </c>
      <c r="D47" s="10">
        <f>TO_EHG!D47+TO_CO!D47+TO_BF!D47+TO_GW!D47+TO_RPI!D47+TO_PF!D47+TO_BKBPB!D47+TO_CL!D47+TO_BNG!D47+TO_LBB!D47+TO_CPP!D47+TO_GTL!D47+TO_NSP!D47</f>
        <v>117.619690455718</v>
      </c>
      <c r="E47" s="10">
        <f>TO_EHG!E47+TO_CO!E47+TO_BF!E47+TO_GW!E47+TO_RPI!E47+TO_PF!E47+TO_BKBPB!E47+TO_CL!E47+TO_BNG!E47+TO_LBB!E47+TO_CPP!E47+TO_GTL!E47+TO_NSP!E47</f>
        <v>150.42510748065351</v>
      </c>
      <c r="F47" s="10">
        <f>TO_EHG!F47+TO_CO!F47+TO_BF!F47+TO_GW!F47+TO_RPI!F47+TO_PF!F47+TO_BKBPB!F47+TO_CL!F47+TO_BNG!F47+TO_LBB!F47+TO_CPP!F47+TO_GTL!F47+TO_NSP!F47</f>
        <v>170.42846087704211</v>
      </c>
      <c r="G47" s="10">
        <f>TO_EHG!G47+TO_CO!G47+TO_BF!G47+TO_GW!G47+TO_RPI!G47+TO_PF!G47+TO_BKBPB!G47+TO_CL!G47+TO_BNG!G47+TO_LBB!G47+TO_CPP!G47+TO_GTL!G47+TO_NSP!G47</f>
        <v>173.6290627687016</v>
      </c>
      <c r="H47" s="10">
        <f>TO_EHG!H47+TO_CO!H47+TO_BF!H47+TO_GW!H47+TO_RPI!H47+TO_PF!H47+TO_BKBPB!H47+TO_CL!H47+TO_BNG!H47+TO_LBB!H47+TO_CPP!H47+TO_GTL!H47+TO_NSP!H47</f>
        <v>144.82424763542559</v>
      </c>
      <c r="I47" s="10">
        <f>TO_EHG!I47+TO_CO!I47+TO_BF!I47+TO_GW!I47+TO_RPI!I47+TO_PF!I47+TO_BKBPB!I47+TO_CL!I47+TO_BNG!I47+TO_LBB!I47+TO_CPP!I47+TO_GTL!I47+TO_NSP!I47</f>
        <v>172.82889079965611</v>
      </c>
      <c r="J47" s="10">
        <f>TO_EHG!J47+TO_CO!J47+TO_BF!J47+TO_GW!J47+TO_RPI!J47+TO_PF!J47+TO_BKBPB!J47+TO_CL!J47+TO_BNG!J47+TO_LBB!J47+TO_CPP!J47+TO_GTL!J47+TO_NSP!J47</f>
        <v>152.02545141874461</v>
      </c>
      <c r="K47" s="10">
        <f>TO_EHG!K47+TO_CO!K47+TO_BF!K47+TO_GW!K47+TO_RPI!K47+TO_PF!K47+TO_BKBPB!K47+TO_CL!K47+TO_BNG!K47+TO_LBB!K47+TO_CPP!K47+TO_GTL!K47+TO_NSP!K47</f>
        <v>135.2226139294927</v>
      </c>
      <c r="L47" s="10">
        <f>TO_EHG!L47+TO_CO!L47+TO_BF!L47+TO_GW!L47+TO_RPI!L47+TO_PF!L47+TO_BKBPB!L47+TO_CL!L47+TO_BNG!L47+TO_LBB!L47+TO_CPP!L47+TO_GTL!L47+TO_NSP!L47</f>
        <v>85.614273430782447</v>
      </c>
      <c r="M47" s="10">
        <f>TO_EHG!M47+TO_CO!M47+TO_BF!M47+TO_GW!M47+TO_RPI!M47+TO_PF!M47+TO_BKBPB!M47+TO_CL!M47+TO_BNG!M47+TO_LBB!M47+TO_CPP!M47+TO_GTL!M47+TO_NSP!M47</f>
        <v>52.808856405846953</v>
      </c>
      <c r="N47" s="10">
        <f>TO_EHG!N47+TO_CO!N47+TO_BF!N47+TO_GW!N47+TO_RPI!N47+TO_PF!N47+TO_BKBPB!N47+TO_CL!N47+TO_BNG!N47+TO_LBB!N47+TO_CPP!N47+TO_GTL!N47+TO_NSP!N47</f>
        <v>40.006706792777301</v>
      </c>
      <c r="O47" s="10">
        <f>TO_EHG!O47+TO_CO!O47+TO_BF!O47+TO_GW!O47+TO_RPI!O47+TO_PF!O47+TO_BKBPB!O47+TO_CL!O47+TO_BNG!O47+TO_LBB!O47+TO_CPP!O47+TO_GTL!O47+TO_NSP!O47</f>
        <v>20.803439380911431</v>
      </c>
      <c r="P47" s="10">
        <f>TO_EHG!P47+TO_CO!P47+TO_BF!P47+TO_GW!P47+TO_RPI!P47+TO_PF!P47+TO_BKBPB!P47+TO_CL!P47+TO_BNG!P47+TO_LBB!P47+TO_CPP!P47+TO_GTL!P47+TO_NSP!P47</f>
        <v>28.804815133276009</v>
      </c>
      <c r="Q47" s="10">
        <f>TO_EHG!Q47+TO_CO!Q47+TO_BF!Q47+TO_GW!Q47+TO_RPI!Q47+TO_PF!Q47+TO_BKBPB!Q47+TO_CL!Q47+TO_BNG!Q47+TO_LBB!Q47+TO_CPP!Q47+TO_GTL!Q47+TO_NSP!Q47</f>
        <v>2.4004299226139301</v>
      </c>
      <c r="R47" s="10">
        <f>TO_EHG!R47+TO_CO!R47+TO_BF!R47+TO_GW!R47+TO_RPI!R47+TO_PF!R47+TO_BKBPB!R47+TO_CL!R47+TO_BNG!R47+TO_LBB!R47+TO_CPP!R47+TO_GTL!R47+TO_NSP!R47</f>
        <v>0</v>
      </c>
      <c r="S47" s="10">
        <f>TO_EHG!S47+TO_CO!S47+TO_BF!S47+TO_GW!S47+TO_RPI!S47+TO_PF!S47+TO_BKBPB!S47+TO_CL!S47+TO_BNG!S47+TO_LBB!S47+TO_CPP!S47+TO_GTL!S47+TO_NSP!S47</f>
        <v>0.64006878761822872</v>
      </c>
      <c r="T47" s="10">
        <f>TO_EHG!T47+TO_CO!T47+TO_BF!T47+TO_GW!T47+TO_RPI!T47+TO_PF!T47+TO_BKBPB!T47+TO_CL!T47+TO_BNG!T47+TO_LBB!T47+TO_CPP!T47+TO_GTL!T47+TO_NSP!T47</f>
        <v>0</v>
      </c>
      <c r="U47" s="10">
        <f>TO_EHG!U47+TO_CO!U47+TO_BF!U47+TO_GW!U47+TO_RPI!U47+TO_PF!U47+TO_BKBPB!U47+TO_CL!U47+TO_BNG!U47+TO_LBB!U47+TO_CPP!U47+TO_GTL!U47+TO_NSP!U47</f>
        <v>0.40008598452278582</v>
      </c>
      <c r="V47" s="10">
        <f>TO_EHG!V47+TO_CO!V47+TO_BF!V47+TO_GW!V47+TO_RPI!V47+TO_PF!V47+TO_BKBPB!V47+TO_CL!V47+TO_BNG!V47+TO_LBB!V47+TO_CPP!V47+TO_GTL!V47+TO_NSP!V47</f>
        <v>0</v>
      </c>
      <c r="W47" s="10">
        <f>TO_EHG!W47+TO_CO!W47+TO_BF!W47+TO_GW!W47+TO_RPI!W47+TO_PF!W47+TO_BKBPB!W47+TO_CL!W47+TO_BNG!W47+TO_LBB!W47+TO_CPP!W47+TO_GTL!W47+TO_NSP!W47</f>
        <v>0</v>
      </c>
      <c r="X47" s="10">
        <f>TO_EHG!X47+TO_CO!X47+TO_BF!X47+TO_GW!X47+TO_RPI!X47+TO_PF!X47+TO_BKBPB!X47+TO_CL!X47+TO_BNG!X47+TO_LBB!X47+TO_CPP!X47+TO_GTL!X47+TO_NSP!X47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82.557093723129839</v>
      </c>
      <c r="D48" s="10">
        <f>TO_EHG!D48+TO_CO!D48+TO_BF!D48+TO_GW!D48+TO_RPI!D48+TO_PF!D48+TO_BKBPB!D48+TO_CL!D48+TO_BNG!D48+TO_LBB!D48+TO_CPP!D48+TO_GTL!D48+TO_NSP!D48</f>
        <v>64.416766981943255</v>
      </c>
      <c r="E48" s="10">
        <f>TO_EHG!E48+TO_CO!E48+TO_BF!E48+TO_GW!E48+TO_RPI!E48+TO_PF!E48+TO_BKBPB!E48+TO_CL!E48+TO_BNG!E48+TO_LBB!E48+TO_CPP!E48+TO_GTL!E48+TO_NSP!E48</f>
        <v>88.110232158211517</v>
      </c>
      <c r="F48" s="10">
        <f>TO_EHG!F48+TO_CO!F48+TO_BF!F48+TO_GW!F48+TO_RPI!F48+TO_PF!F48+TO_BKBPB!F48+TO_CL!F48+TO_BNG!F48+TO_LBB!F48+TO_CPP!F48+TO_GTL!F48+TO_NSP!F48</f>
        <v>77.744368013757523</v>
      </c>
      <c r="G48" s="10">
        <f>TO_EHG!G48+TO_CO!G48+TO_BF!G48+TO_GW!G48+TO_RPI!G48+TO_PF!G48+TO_BKBPB!G48+TO_CL!G48+TO_BNG!G48+TO_LBB!G48+TO_CPP!G48+TO_GTL!G48+TO_NSP!G48</f>
        <v>82.927257093723128</v>
      </c>
      <c r="H48" s="10">
        <f>TO_EHG!H48+TO_CO!H48+TO_BF!H48+TO_GW!H48+TO_RPI!H48+TO_PF!H48+TO_BKBPB!H48+TO_CL!H48+TO_BNG!H48+TO_LBB!H48+TO_CPP!H48+TO_GTL!H48+TO_NSP!H48</f>
        <v>77.003955288048147</v>
      </c>
      <c r="I48" s="10">
        <f>TO_EHG!I48+TO_CO!I48+TO_BF!I48+TO_GW!I48+TO_RPI!I48+TO_PF!I48+TO_BKBPB!I48+TO_CL!I48+TO_BNG!I48+TO_LBB!I48+TO_CPP!I48+TO_GTL!I48+TO_NSP!I48</f>
        <v>84.408168529664664</v>
      </c>
      <c r="J48" s="10">
        <f>TO_EHG!J48+TO_CO!J48+TO_BF!J48+TO_GW!J48+TO_RPI!J48+TO_PF!J48+TO_BKBPB!J48+TO_CL!J48+TO_BNG!J48+TO_LBB!J48+TO_CPP!J48+TO_GTL!J48+TO_NSP!J48</f>
        <v>83.667755803955288</v>
      </c>
      <c r="K48" s="10">
        <f>TO_EHG!K48+TO_CO!K48+TO_BF!K48+TO_GW!K48+TO_RPI!K48+TO_PF!K48+TO_BKBPB!K48+TO_CL!K48+TO_BNG!K48+TO_LBB!K48+TO_CPP!K48+TO_GTL!K48+TO_NSP!K48</f>
        <v>66.638005159071369</v>
      </c>
      <c r="L48" s="10">
        <f>TO_EHG!L48+TO_CO!L48+TO_BF!L48+TO_GW!L48+TO_RPI!L48+TO_PF!L48+TO_BKBPB!L48+TO_CL!L48+TO_BNG!L48+TO_LBB!L48+TO_CPP!L48+TO_GTL!L48+TO_NSP!L48</f>
        <v>75.523043852106611</v>
      </c>
      <c r="M48" s="10">
        <f>TO_EHG!M48+TO_CO!M48+TO_BF!M48+TO_GW!M48+TO_RPI!M48+TO_PF!M48+TO_BKBPB!M48+TO_CL!M48+TO_BNG!M48+TO_LBB!M48+TO_CPP!M48+TO_GTL!M48+TO_NSP!M48</f>
        <v>74.782631126397249</v>
      </c>
      <c r="N48" s="10">
        <f>TO_EHG!N48+TO_CO!N48+TO_BF!N48+TO_GW!N48+TO_RPI!N48+TO_PF!N48+TO_BKBPB!N48+TO_CL!N48+TO_BNG!N48+TO_LBB!N48+TO_CPP!N48+TO_GTL!N48+TO_NSP!N48</f>
        <v>48.127429062768698</v>
      </c>
      <c r="O48" s="10">
        <f>TO_EHG!O48+TO_CO!O48+TO_BF!O48+TO_GW!O48+TO_RPI!O48+TO_PF!O48+TO_BKBPB!O48+TO_CL!O48+TO_BNG!O48+TO_LBB!O48+TO_CPP!O48+TO_GTL!O48+TO_NSP!O48</f>
        <v>62.935855546001712</v>
      </c>
      <c r="P48" s="10">
        <f>TO_EHG!P48+TO_CO!P48+TO_BF!P48+TO_GW!P48+TO_RPI!P48+TO_PF!P48+TO_BKBPB!P48+TO_CL!P48+TO_BNG!P48+TO_LBB!P48+TO_CPP!P48+TO_GTL!P48+TO_NSP!P48</f>
        <v>44.425365434221838</v>
      </c>
      <c r="Q48" s="10">
        <f>TO_EHG!Q48+TO_CO!Q48+TO_BF!Q48+TO_GW!Q48+TO_RPI!Q48+TO_PF!Q48+TO_BKBPB!Q48+TO_CL!Q48+TO_BNG!Q48+TO_LBB!Q48+TO_CPP!Q48+TO_GTL!Q48+TO_NSP!Q48</f>
        <v>25.914789337919171</v>
      </c>
      <c r="R48" s="10">
        <f>TO_EHG!R48+TO_CO!R48+TO_BF!R48+TO_GW!R48+TO_RPI!R48+TO_PF!R48+TO_BKBPB!R48+TO_CL!R48+TO_BNG!R48+TO_LBB!R48+TO_CPP!R48+TO_GTL!R48+TO_NSP!R48</f>
        <v>39.24239036973345</v>
      </c>
      <c r="S48" s="10">
        <f>TO_EHG!S48+TO_CO!S48+TO_BF!S48+TO_GW!S48+TO_RPI!S48+TO_PF!S48+TO_BKBPB!S48+TO_CL!S48+TO_BNG!S48+TO_LBB!S48+TO_CPP!S48+TO_GTL!S48+TO_NSP!S48</f>
        <v>39.24239036973345</v>
      </c>
      <c r="T48" s="10">
        <f>TO_EHG!T48+TO_CO!T48+TO_BF!T48+TO_GW!T48+TO_RPI!T48+TO_PF!T48+TO_BKBPB!T48+TO_CL!T48+TO_BNG!T48+TO_LBB!T48+TO_CPP!T48+TO_GTL!T48+TO_NSP!T48</f>
        <v>54.643164230438522</v>
      </c>
      <c r="U48" s="10">
        <f>TO_EHG!U48+TO_CO!U48+TO_BF!U48+TO_GW!U48+TO_RPI!U48+TO_PF!U48+TO_BKBPB!U48+TO_CL!U48+TO_BNG!U48+TO_LBB!U48+TO_CPP!U48+TO_GTL!U48+TO_NSP!U48</f>
        <v>42.574290627687013</v>
      </c>
      <c r="V48" s="10">
        <f>TO_EHG!V48+TO_CO!V48+TO_BF!V48+TO_GW!V48+TO_RPI!V48+TO_PF!V48+TO_BKBPB!V48+TO_CL!V48+TO_BNG!V48+TO_LBB!V48+TO_CPP!V48+TO_GTL!V48+TO_NSP!V48</f>
        <v>49.756405846947551</v>
      </c>
      <c r="W48" s="10">
        <f>TO_EHG!W48+TO_CO!W48+TO_BF!W48+TO_GW!W48+TO_RPI!W48+TO_PF!W48+TO_BKBPB!W48+TO_CL!W48+TO_BNG!W48+TO_LBB!W48+TO_CPP!W48+TO_GTL!W48+TO_NSP!W48</f>
        <v>16.06715391229578</v>
      </c>
      <c r="X48" s="10">
        <f>TO_EHG!X48+TO_CO!X48+TO_BF!X48+TO_GW!X48+TO_RPI!X48+TO_PF!X48+TO_BKBPB!X48+TO_CL!X48+TO_BNG!X48+TO_LBB!X48+TO_CPP!X48+TO_GTL!X48+TO_NSP!X48</f>
        <v>17.770163370593291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9.5992261392949256</v>
      </c>
      <c r="D49" s="10">
        <f>TO_EHG!D49+TO_CO!D49+TO_BF!D49+TO_GW!D49+TO_RPI!D49+TO_PF!D49+TO_BKBPB!D49+TO_CL!D49+TO_BNG!D49+TO_LBB!D49+TO_CPP!D49+TO_GTL!D49+TO_NSP!D49</f>
        <v>8.6392949269131538</v>
      </c>
      <c r="E49" s="10">
        <f>TO_EHG!E49+TO_CO!E49+TO_BF!E49+TO_GW!E49+TO_RPI!E49+TO_PF!E49+TO_BKBPB!E49+TO_CL!E49+TO_BNG!E49+TO_LBB!E49+TO_CPP!E49+TO_GTL!E49+TO_NSP!E49</f>
        <v>8.6392949269131538</v>
      </c>
      <c r="F49" s="10">
        <f>TO_EHG!F49+TO_CO!F49+TO_BF!F49+TO_GW!F49+TO_RPI!F49+TO_PF!F49+TO_BKBPB!F49+TO_CL!F49+TO_BNG!F49+TO_LBB!F49+TO_CPP!F49+TO_GTL!F49+TO_NSP!F49</f>
        <v>7.6793637145313847</v>
      </c>
      <c r="G49" s="10">
        <f>TO_EHG!G49+TO_CO!G49+TO_BF!G49+TO_GW!G49+TO_RPI!G49+TO_PF!G49+TO_BKBPB!G49+TO_CL!G49+TO_BNG!G49+TO_LBB!G49+TO_CPP!G49+TO_GTL!G49+TO_NSP!G49</f>
        <v>8.6392949269131538</v>
      </c>
      <c r="H49" s="10">
        <f>TO_EHG!H49+TO_CO!H49+TO_BF!H49+TO_GW!H49+TO_RPI!H49+TO_PF!H49+TO_BKBPB!H49+TO_CL!H49+TO_BNG!H49+TO_LBB!H49+TO_CPP!H49+TO_GTL!H49+TO_NSP!H49</f>
        <v>6.7194325021496129</v>
      </c>
      <c r="I49" s="10">
        <f>TO_EHG!I49+TO_CO!I49+TO_BF!I49+TO_GW!I49+TO_RPI!I49+TO_PF!I49+TO_BKBPB!I49+TO_CL!I49+TO_BNG!I49+TO_LBB!I49+TO_CPP!I49+TO_GTL!I49+TO_NSP!I49</f>
        <v>6.7194325021496129</v>
      </c>
      <c r="J49" s="10">
        <f>TO_EHG!J49+TO_CO!J49+TO_BF!J49+TO_GW!J49+TO_RPI!J49+TO_PF!J49+TO_BKBPB!J49+TO_CL!J49+TO_BNG!J49+TO_LBB!J49+TO_CPP!J49+TO_GTL!J49+TO_NSP!J49</f>
        <v>8.6392949269131538</v>
      </c>
      <c r="K49" s="10">
        <f>TO_EHG!K49+TO_CO!K49+TO_BF!K49+TO_GW!K49+TO_RPI!K49+TO_PF!K49+TO_BKBPB!K49+TO_CL!K49+TO_BNG!K49+TO_LBB!K49+TO_CPP!K49+TO_GTL!K49+TO_NSP!K49</f>
        <v>5.7595012897678419</v>
      </c>
      <c r="L49" s="10">
        <f>TO_EHG!L49+TO_CO!L49+TO_BF!L49+TO_GW!L49+TO_RPI!L49+TO_PF!L49+TO_BKBPB!L49+TO_CL!L49+TO_BNG!L49+TO_LBB!L49+TO_CPP!L49+TO_GTL!L49+TO_NSP!L49</f>
        <v>0</v>
      </c>
      <c r="M49" s="10">
        <f>TO_EHG!M49+TO_CO!M49+TO_BF!M49+TO_GW!M49+TO_RPI!M49+TO_PF!M49+TO_BKBPB!M49+TO_CL!M49+TO_BNG!M49+TO_LBB!M49+TO_CPP!M49+TO_GTL!M49+TO_NSP!M49</f>
        <v>0</v>
      </c>
      <c r="N49" s="10">
        <f>TO_EHG!N49+TO_CO!N49+TO_BF!N49+TO_GW!N49+TO_RPI!N49+TO_PF!N49+TO_BKBPB!N49+TO_CL!N49+TO_BNG!N49+TO_LBB!N49+TO_CPP!N49+TO_GTL!N49+TO_NSP!N49</f>
        <v>0</v>
      </c>
      <c r="O49" s="10">
        <f>TO_EHG!O49+TO_CO!O49+TO_BF!O49+TO_GW!O49+TO_RPI!O49+TO_PF!O49+TO_BKBPB!O49+TO_CL!O49+TO_BNG!O49+TO_LBB!O49+TO_CPP!O49+TO_GTL!O49+TO_NSP!O49</f>
        <v>0</v>
      </c>
      <c r="P49" s="10">
        <f>TO_EHG!P49+TO_CO!P49+TO_BF!P49+TO_GW!P49+TO_RPI!P49+TO_PF!P49+TO_BKBPB!P49+TO_CL!P49+TO_BNG!P49+TO_LBB!P49+TO_CPP!P49+TO_GTL!P49+TO_NSP!P49</f>
        <v>0</v>
      </c>
      <c r="Q49" s="10">
        <f>TO_EHG!Q49+TO_CO!Q49+TO_BF!Q49+TO_GW!Q49+TO_RPI!Q49+TO_PF!Q49+TO_BKBPB!Q49+TO_CL!Q49+TO_BNG!Q49+TO_LBB!Q49+TO_CPP!Q49+TO_GTL!Q49+TO_NSP!Q49</f>
        <v>0</v>
      </c>
      <c r="R49" s="10">
        <f>TO_EHG!R49+TO_CO!R49+TO_BF!R49+TO_GW!R49+TO_RPI!R49+TO_PF!R49+TO_BKBPB!R49+TO_CL!R49+TO_BNG!R49+TO_LBB!R49+TO_CPP!R49+TO_GTL!R49+TO_NSP!R49</f>
        <v>0</v>
      </c>
      <c r="S49" s="10">
        <f>TO_EHG!S49+TO_CO!S49+TO_BF!S49+TO_GW!S49+TO_RPI!S49+TO_PF!S49+TO_BKBPB!S49+TO_CL!S49+TO_BNG!S49+TO_LBB!S49+TO_CPP!S49+TO_GTL!S49+TO_NSP!S49</f>
        <v>0</v>
      </c>
      <c r="T49" s="10">
        <f>TO_EHG!T49+TO_CO!T49+TO_BF!T49+TO_GW!T49+TO_RPI!T49+TO_PF!T49+TO_BKBPB!T49+TO_CL!T49+TO_BNG!T49+TO_LBB!T49+TO_CPP!T49+TO_GTL!T49+TO_NSP!T49</f>
        <v>0</v>
      </c>
      <c r="U49" s="10">
        <f>TO_EHG!U49+TO_CO!U49+TO_BF!U49+TO_GW!U49+TO_RPI!U49+TO_PF!U49+TO_BKBPB!U49+TO_CL!U49+TO_BNG!U49+TO_LBB!U49+TO_CPP!U49+TO_GTL!U49+TO_NSP!U49</f>
        <v>0</v>
      </c>
      <c r="V49" s="10">
        <f>TO_EHG!V49+TO_CO!V49+TO_BF!V49+TO_GW!V49+TO_RPI!V49+TO_PF!V49+TO_BKBPB!V49+TO_CL!V49+TO_BNG!V49+TO_LBB!V49+TO_CPP!V49+TO_GTL!V49+TO_NSP!V49</f>
        <v>0</v>
      </c>
      <c r="W49" s="10">
        <f>TO_EHG!W49+TO_CO!W49+TO_BF!W49+TO_GW!W49+TO_RPI!W49+TO_PF!W49+TO_BKBPB!W49+TO_CL!W49+TO_BNG!W49+TO_LBB!W49+TO_CPP!W49+TO_GTL!W49+TO_NSP!W49</f>
        <v>0</v>
      </c>
      <c r="X49" s="10">
        <f>TO_EHG!X49+TO_CO!X49+TO_BF!X49+TO_GW!X49+TO_RPI!X49+TO_PF!X49+TO_BKBPB!X49+TO_CL!X49+TO_BNG!X49+TO_LBB!X49+TO_CPP!X49+TO_GTL!X49+TO_NSP!X49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0</v>
      </c>
      <c r="D50" s="10">
        <f>TO_EHG!D50+TO_CO!D50+TO_BF!D50+TO_GW!D50+TO_RPI!D50+TO_PF!D50+TO_BKBPB!D50+TO_CL!D50+TO_BNG!D50+TO_LBB!D50+TO_CPP!D50+TO_GTL!D50+TO_NSP!D50</f>
        <v>0</v>
      </c>
      <c r="E50" s="10">
        <f>TO_EHG!E50+TO_CO!E50+TO_BF!E50+TO_GW!E50+TO_RPI!E50+TO_PF!E50+TO_BKBPB!E50+TO_CL!E50+TO_BNG!E50+TO_LBB!E50+TO_CPP!E50+TO_GTL!E50+TO_NSP!E50</f>
        <v>5.7595012897678419</v>
      </c>
      <c r="F50" s="10">
        <f>TO_EHG!F50+TO_CO!F50+TO_BF!F50+TO_GW!F50+TO_RPI!F50+TO_PF!F50+TO_BKBPB!F50+TO_CL!F50+TO_BNG!F50+TO_LBB!F50+TO_CPP!F50+TO_GTL!F50+TO_NSP!F50</f>
        <v>44.732330180567487</v>
      </c>
      <c r="G50" s="10">
        <f>TO_EHG!G50+TO_CO!G50+TO_BF!G50+TO_GW!G50+TO_RPI!G50+TO_PF!G50+TO_BKBPB!G50+TO_CL!G50+TO_BNG!G50+TO_LBB!G50+TO_CPP!G50+TO_GTL!G50+TO_NSP!G50</f>
        <v>71.322184006878757</v>
      </c>
      <c r="H50" s="10">
        <f>TO_EHG!H50+TO_CO!H50+TO_BF!H50+TO_GW!H50+TO_RPI!H50+TO_PF!H50+TO_BKBPB!H50+TO_CL!H50+TO_BNG!H50+TO_LBB!H50+TO_CPP!H50+TO_GTL!H50+TO_NSP!H50</f>
        <v>46.268185726569222</v>
      </c>
      <c r="I50" s="10">
        <f>TO_EHG!I50+TO_CO!I50+TO_BF!I50+TO_GW!I50+TO_RPI!I50+TO_PF!I50+TO_BKBPB!I50+TO_CL!I50+TO_BNG!I50+TO_LBB!I50+TO_CPP!I50+TO_GTL!I50+TO_NSP!I50</f>
        <v>14.014875322441959</v>
      </c>
      <c r="J50" s="10">
        <f>TO_EHG!J50+TO_CO!J50+TO_BF!J50+TO_GW!J50+TO_RPI!J50+TO_PF!J50+TO_BKBPB!J50+TO_CL!J50+TO_BNG!J50+TO_LBB!J50+TO_CPP!J50+TO_GTL!J50+TO_NSP!J50</f>
        <v>64.41074806534823</v>
      </c>
      <c r="K50" s="10">
        <f>TO_EHG!K50+TO_CO!K50+TO_BF!K50+TO_GW!K50+TO_RPI!K50+TO_PF!K50+TO_BKBPB!K50+TO_CL!K50+TO_BNG!K50+TO_LBB!K50+TO_CPP!K50+TO_GTL!K50+TO_NSP!K50</f>
        <v>39.068787618228718</v>
      </c>
      <c r="L50" s="10">
        <f>TO_EHG!L50+TO_CO!L50+TO_BF!L50+TO_GW!L50+TO_RPI!L50+TO_PF!L50+TO_BKBPB!L50+TO_CL!L50+TO_BNG!L50+TO_LBB!L50+TO_CPP!L50+TO_GTL!L50+TO_NSP!L50</f>
        <v>111.25494411006019</v>
      </c>
      <c r="M50" s="10">
        <f>TO_EHG!M50+TO_CO!M50+TO_BF!M50+TO_GW!M50+TO_RPI!M50+TO_PF!M50+TO_BKBPB!M50+TO_CL!M50+TO_BNG!M50+TO_LBB!M50+TO_CPP!M50+TO_GTL!M50+TO_NSP!M50</f>
        <v>204.8472914875322</v>
      </c>
      <c r="N50" s="10">
        <f>TO_EHG!N50+TO_CO!N50+TO_BF!N50+TO_GW!N50+TO_RPI!N50+TO_PF!N50+TO_BKBPB!N50+TO_CL!N50+TO_BNG!N50+TO_LBB!N50+TO_CPP!N50+TO_GTL!N50+TO_NSP!N50</f>
        <v>44.156405846947543</v>
      </c>
      <c r="O50" s="10">
        <f>TO_EHG!O50+TO_CO!O50+TO_BF!O50+TO_GW!O50+TO_RPI!O50+TO_PF!O50+TO_BKBPB!O50+TO_CL!O50+TO_BNG!O50+TO_LBB!O50+TO_CPP!O50+TO_GTL!O50+TO_NSP!O50</f>
        <v>52.795700773860702</v>
      </c>
      <c r="P50" s="10">
        <f>TO_EHG!P50+TO_CO!P50+TO_BF!P50+TO_GW!P50+TO_RPI!P50+TO_PF!P50+TO_BKBPB!P50+TO_CL!P50+TO_BNG!P50+TO_LBB!P50+TO_CPP!P50+TO_GTL!P50+TO_NSP!P50</f>
        <v>37.820894239036967</v>
      </c>
      <c r="Q50" s="10">
        <f>TO_EHG!Q50+TO_CO!Q50+TO_BF!Q50+TO_GW!Q50+TO_RPI!Q50+TO_PF!Q50+TO_BKBPB!Q50+TO_CL!Q50+TO_BNG!Q50+TO_LBB!Q50+TO_CPP!Q50+TO_GTL!Q50+TO_NSP!Q50</f>
        <v>8.5433361994840915</v>
      </c>
      <c r="R50" s="10">
        <f>TO_EHG!R50+TO_CO!R50+TO_BF!R50+TO_GW!R50+TO_RPI!R50+TO_PF!R50+TO_BKBPB!R50+TO_CL!R50+TO_BNG!R50+TO_LBB!R50+TO_CPP!R50+TO_GTL!R50+TO_NSP!R50</f>
        <v>115.2865864144454</v>
      </c>
      <c r="S50" s="10">
        <f>TO_EHG!S50+TO_CO!S50+TO_BF!S50+TO_GW!S50+TO_RPI!S50+TO_PF!S50+TO_BKBPB!S50+TO_CL!S50+TO_BNG!S50+TO_LBB!S50+TO_CPP!S50+TO_GTL!S50+TO_NSP!S50</f>
        <v>199.75967325881339</v>
      </c>
      <c r="T50" s="10">
        <f>TO_EHG!T50+TO_CO!T50+TO_BF!T50+TO_GW!T50+TO_RPI!T50+TO_PF!T50+TO_BKBPB!T50+TO_CL!T50+TO_BNG!T50+TO_LBB!T50+TO_CPP!T50+TO_GTL!T50+TO_NSP!T50</f>
        <v>110.4870163370593</v>
      </c>
      <c r="U50" s="10">
        <f>TO_EHG!U50+TO_CO!U50+TO_BF!U50+TO_GW!U50+TO_RPI!U50+TO_PF!U50+TO_BKBPB!U50+TO_CL!U50+TO_BNG!U50+TO_LBB!U50+TO_CPP!U50+TO_GTL!U50+TO_NSP!U50</f>
        <v>101.9436801375752</v>
      </c>
      <c r="V50" s="10">
        <f>TO_EHG!V50+TO_CO!V50+TO_BF!V50+TO_GW!V50+TO_RPI!V50+TO_PF!V50+TO_BKBPB!V50+TO_CL!V50+TO_BNG!V50+TO_LBB!V50+TO_CPP!V50+TO_GTL!V50+TO_NSP!V50</f>
        <v>23.61410146173689</v>
      </c>
      <c r="W50" s="10">
        <f>TO_EHG!W50+TO_CO!W50+TO_BF!W50+TO_GW!W50+TO_RPI!W50+TO_PF!W50+TO_BKBPB!W50+TO_CL!W50+TO_BNG!W50+TO_LBB!W50+TO_CPP!W50+TO_GTL!W50+TO_NSP!W50</f>
        <v>82.169303525365436</v>
      </c>
      <c r="X50" s="10">
        <f>TO_EHG!X50+TO_CO!X50+TO_BF!X50+TO_GW!X50+TO_RPI!X50+TO_PF!X50+TO_BKBPB!X50+TO_CL!X50+TO_BNG!X50+TO_LBB!X50+TO_CPP!X50+TO_GTL!X50+TO_NSP!X50</f>
        <v>54.331556319862422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0</v>
      </c>
      <c r="U51" s="37">
        <f>TO_EHG!U51+TO_CO!U51+TO_BF!U51+TO_GW!U51+TO_RPI!U51+TO_PF!U51+TO_BKBPB!U51+TO_CL!U51+TO_BNG!U51+TO_LBB!U51+TO_CPP!U51+TO_GTL!U51+TO_NSP!U51</f>
        <v>0</v>
      </c>
      <c r="V51" s="37">
        <f>TO_EHG!V51+TO_CO!V51+TO_BF!V51+TO_GW!V51+TO_RPI!V51+TO_PF!V51+TO_BKBPB!V51+TO_CL!V51+TO_BNG!V51+TO_LBB!V51+TO_CPP!V51+TO_GTL!V51+TO_NSP!V51</f>
        <v>0</v>
      </c>
      <c r="W51" s="37">
        <f>TO_EHG!W51+TO_CO!W51+TO_BF!W51+TO_GW!W51+TO_RPI!W51+TO_PF!W51+TO_BKBPB!W51+TO_CL!W51+TO_BNG!W51+TO_LBB!W51+TO_CPP!W51+TO_GTL!W51+TO_NSP!W51</f>
        <v>0</v>
      </c>
      <c r="X51" s="37">
        <f>TO_EHG!X51+TO_CO!X51+TO_BF!X51+TO_GW!X51+TO_RPI!X51+TO_PF!X51+TO_BKBPB!X51+TO_CL!X51+TO_BNG!X51+TO_LBB!X51+TO_CPP!X51+TO_GTL!X51+TO_NSP!X51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2.6511607910576092</v>
      </c>
      <c r="K52" s="37">
        <f t="shared" si="20"/>
        <v>1.7674978503869301</v>
      </c>
      <c r="L52" s="37">
        <f t="shared" si="20"/>
        <v>7.7935511607910577</v>
      </c>
      <c r="M52" s="37">
        <f t="shared" si="20"/>
        <v>5.5865864144454003</v>
      </c>
      <c r="N52" s="37">
        <f t="shared" si="20"/>
        <v>4.4379191745485809</v>
      </c>
      <c r="O52" s="37">
        <f t="shared" si="20"/>
        <v>29.111177987962169</v>
      </c>
      <c r="P52" s="37">
        <f t="shared" si="20"/>
        <v>25.480051590713668</v>
      </c>
      <c r="Q52" s="37">
        <f t="shared" si="20"/>
        <v>18.796388650042989</v>
      </c>
      <c r="R52" s="37">
        <f t="shared" si="20"/>
        <v>22.241702493551166</v>
      </c>
      <c r="S52" s="37">
        <f t="shared" si="20"/>
        <v>6.0189165950128984</v>
      </c>
      <c r="T52" s="37">
        <f t="shared" si="20"/>
        <v>6.4416165090283748</v>
      </c>
      <c r="U52" s="37">
        <f t="shared" si="20"/>
        <v>30.999398108340493</v>
      </c>
      <c r="V52" s="37">
        <f t="shared" si="20"/>
        <v>40.301461736887354</v>
      </c>
      <c r="W52" s="37">
        <f t="shared" si="20"/>
        <v>45.640068787618219</v>
      </c>
      <c r="X52" s="37">
        <f t="shared" ref="X52" si="21">SUM(X53:X70)</f>
        <v>66.405674978503853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0</v>
      </c>
      <c r="K60" s="10">
        <f>TO_EHG!K60+TO_CO!K60+TO_BF!K60+TO_GW!K60+TO_RPI!K60+TO_PF!K60+TO_BKBPB!K60+TO_CL!K60+TO_BNG!K60+TO_LBB!K60+TO_CPP!K60+TO_GTL!K60+TO_NSP!K60</f>
        <v>0</v>
      </c>
      <c r="L60" s="10">
        <f>TO_EHG!L60+TO_CO!L60+TO_BF!L60+TO_GW!L60+TO_RPI!L60+TO_PF!L60+TO_BKBPB!L60+TO_CL!L60+TO_BNG!L60+TO_LBB!L60+TO_CPP!L60+TO_GTL!L60+TO_NSP!L60</f>
        <v>5.1495270851246771</v>
      </c>
      <c r="M60" s="10">
        <f>TO_EHG!M60+TO_CO!M60+TO_BF!M60+TO_GW!M60+TO_RPI!M60+TO_PF!M60+TO_BKBPB!M60+TO_CL!M60+TO_BNG!M60+TO_LBB!M60+TO_CPP!M60+TO_GTL!M60+TO_NSP!M60</f>
        <v>2.9425623387790201</v>
      </c>
      <c r="N60" s="10">
        <f>TO_EHG!N60+TO_CO!N60+TO_BF!N60+TO_GW!N60+TO_RPI!N60+TO_PF!N60+TO_BKBPB!N60+TO_CL!N60+TO_BNG!N60+TO_LBB!N60+TO_CPP!N60+TO_GTL!N60+TO_NSP!N60</f>
        <v>2.6608770421324159</v>
      </c>
      <c r="O60" s="10">
        <f>TO_EHG!O60+TO_CO!O60+TO_BF!O60+TO_GW!O60+TO_RPI!O60+TO_PF!O60+TO_BKBPB!O60+TO_CL!O60+TO_BNG!O60+TO_LBB!O60+TO_CPP!O60+TO_GTL!O60+TO_NSP!O60</f>
        <v>3.3333619948409292</v>
      </c>
      <c r="P60" s="10">
        <f>TO_EHG!P60+TO_CO!P60+TO_BF!P60+TO_GW!P60+TO_RPI!P60+TO_PF!P60+TO_BKBPB!P60+TO_CL!P60+TO_BNG!P60+TO_LBB!P60+TO_CPP!P60+TO_GTL!P60+TO_NSP!P60</f>
        <v>3.9839208942390369</v>
      </c>
      <c r="Q60" s="10">
        <f>TO_EHG!Q60+TO_CO!Q60+TO_BF!Q60+TO_GW!Q60+TO_RPI!Q60+TO_PF!Q60+TO_BKBPB!Q60+TO_CL!Q60+TO_BNG!Q60+TO_LBB!Q60+TO_CPP!Q60+TO_GTL!Q60+TO_NSP!Q60</f>
        <v>5.3459157351676696</v>
      </c>
      <c r="R60" s="10">
        <f>TO_EHG!R60+TO_CO!R60+TO_BF!R60+TO_GW!R60+TO_RPI!R60+TO_PF!R60+TO_BKBPB!R60+TO_CL!R60+TO_BNG!R60+TO_LBB!R60+TO_CPP!R60+TO_GTL!R60+TO_NSP!R60</f>
        <v>5.3455717970765253</v>
      </c>
      <c r="S60" s="10">
        <f>TO_EHG!S60+TO_CO!S60+TO_BF!S60+TO_GW!S60+TO_RPI!S60+TO_PF!S60+TO_BKBPB!S60+TO_CL!S60+TO_BNG!S60+TO_LBB!S60+TO_CPP!S60+TO_GTL!S60+TO_NSP!S60</f>
        <v>6.0189165950128984</v>
      </c>
      <c r="T60" s="10">
        <f>TO_EHG!T60+TO_CO!T60+TO_BF!T60+TO_GW!T60+TO_RPI!T60+TO_PF!T60+TO_BKBPB!T60+TO_CL!T60+TO_BNG!T60+TO_LBB!T60+TO_CPP!T60+TO_GTL!T60+TO_NSP!T60</f>
        <v>6.347979363714531</v>
      </c>
      <c r="U60" s="10">
        <f>TO_EHG!U60+TO_CO!U60+TO_BF!U60+TO_GW!U60+TO_RPI!U60+TO_PF!U60+TO_BKBPB!U60+TO_CL!U60+TO_BNG!U60+TO_LBB!U60+TO_CPP!U60+TO_GTL!U60+TO_NSP!U60</f>
        <v>6.5833190025795343</v>
      </c>
      <c r="V60" s="10">
        <f>TO_EHG!V60+TO_CO!V60+TO_BF!V60+TO_GW!V60+TO_RPI!V60+TO_PF!V60+TO_BKBPB!V60+TO_CL!V60+TO_BNG!V60+TO_LBB!V60+TO_CPP!V60+TO_GTL!V60+TO_NSP!V60</f>
        <v>9.4282889079965599</v>
      </c>
      <c r="W60" s="10">
        <f>TO_EHG!W60+TO_CO!W60+TO_BF!W60+TO_GW!W60+TO_RPI!W60+TO_PF!W60+TO_BKBPB!W60+TO_CL!W60+TO_BNG!W60+TO_LBB!W60+TO_CPP!W60+TO_GTL!W60+TO_NSP!W60</f>
        <v>8.8404127257093705</v>
      </c>
      <c r="X60" s="10">
        <f>TO_EHG!X60+TO_CO!X60+TO_BF!X60+TO_GW!X60+TO_RPI!X60+TO_PF!X60+TO_BKBPB!X60+TO_CL!X60+TO_BNG!X60+TO_LBB!X60+TO_CPP!X60+TO_GTL!X60+TO_NSP!X60</f>
        <v>9.5145313843508159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0</v>
      </c>
      <c r="I64" s="10">
        <f>TO_EHG!I64+TO_CO!I64+TO_BF!I64+TO_GW!I64+TO_RPI!I64+TO_PF!I64+TO_BKBPB!I64+TO_CL!I64+TO_BNG!I64+TO_LBB!I64+TO_CPP!I64+TO_GTL!I64+TO_NSP!I64</f>
        <v>0</v>
      </c>
      <c r="J64" s="10">
        <f>TO_EHG!J64+TO_CO!J64+TO_BF!J64+TO_GW!J64+TO_RPI!J64+TO_PF!J64+TO_BKBPB!J64+TO_CL!J64+TO_BNG!J64+TO_LBB!J64+TO_CPP!J64+TO_GTL!J64+TO_NSP!J64</f>
        <v>0</v>
      </c>
      <c r="K64" s="10">
        <f>TO_EHG!K64+TO_CO!K64+TO_BF!K64+TO_GW!K64+TO_RPI!K64+TO_PF!K64+TO_BKBPB!K64+TO_CL!K64+TO_BNG!K64+TO_LBB!K64+TO_CPP!K64+TO_GTL!K64+TO_NSP!K64</f>
        <v>0</v>
      </c>
      <c r="L64" s="10">
        <f>TO_EHG!L64+TO_CO!L64+TO_BF!L64+TO_GW!L64+TO_RPI!L64+TO_PF!L64+TO_BKBPB!L64+TO_CL!L64+TO_BNG!L64+TO_LBB!L64+TO_CPP!L64+TO_GTL!L64+TO_NSP!L64</f>
        <v>0</v>
      </c>
      <c r="M64" s="10">
        <f>TO_EHG!M64+TO_CO!M64+TO_BF!M64+TO_GW!M64+TO_RPI!M64+TO_PF!M64+TO_BKBPB!M64+TO_CL!M64+TO_BNG!M64+TO_LBB!M64+TO_CPP!M64+TO_GTL!M64+TO_NSP!M64</f>
        <v>0</v>
      </c>
      <c r="N64" s="10">
        <f>TO_EHG!N64+TO_CO!N64+TO_BF!N64+TO_GW!N64+TO_RPI!N64+TO_PF!N64+TO_BKBPB!N64+TO_CL!N64+TO_BNG!N64+TO_LBB!N64+TO_CPP!N64+TO_GTL!N64+TO_NSP!N64</f>
        <v>0</v>
      </c>
      <c r="O64" s="10">
        <f>TO_EHG!O64+TO_CO!O64+TO_BF!O64+TO_GW!O64+TO_RPI!O64+TO_PF!O64+TO_BKBPB!O64+TO_CL!O64+TO_BNG!O64+TO_LBB!O64+TO_CPP!O64+TO_GTL!O64+TO_NSP!O64</f>
        <v>0</v>
      </c>
      <c r="P64" s="10">
        <f>TO_EHG!P64+TO_CO!P64+TO_BF!P64+TO_GW!P64+TO_RPI!P64+TO_PF!P64+TO_BKBPB!P64+TO_CL!P64+TO_BNG!P64+TO_LBB!P64+TO_CPP!P64+TO_GTL!P64+TO_NSP!P64</f>
        <v>0</v>
      </c>
      <c r="Q64" s="10">
        <f>TO_EHG!Q64+TO_CO!Q64+TO_BF!Q64+TO_GW!Q64+TO_RPI!Q64+TO_PF!Q64+TO_BKBPB!Q64+TO_CL!Q64+TO_BNG!Q64+TO_LBB!Q64+TO_CPP!Q64+TO_GTL!Q64+TO_NSP!Q64</f>
        <v>0</v>
      </c>
      <c r="R64" s="10">
        <f>TO_EHG!R64+TO_CO!R64+TO_BF!R64+TO_GW!R64+TO_RPI!R64+TO_PF!R64+TO_BKBPB!R64+TO_CL!R64+TO_BNG!R64+TO_LBB!R64+TO_CPP!R64+TO_GTL!R64+TO_NSP!R64</f>
        <v>0</v>
      </c>
      <c r="S64" s="10">
        <f>TO_EHG!S64+TO_CO!S64+TO_BF!S64+TO_GW!S64+TO_RPI!S64+TO_PF!S64+TO_BKBPB!S64+TO_CL!S64+TO_BNG!S64+TO_LBB!S64+TO_CPP!S64+TO_GTL!S64+TO_NSP!S64</f>
        <v>0</v>
      </c>
      <c r="T64" s="10">
        <f>TO_EHG!T64+TO_CO!T64+TO_BF!T64+TO_GW!T64+TO_RPI!T64+TO_PF!T64+TO_BKBPB!T64+TO_CL!T64+TO_BNG!T64+TO_LBB!T64+TO_CPP!T64+TO_GTL!T64+TO_NSP!T64</f>
        <v>9.3637145313843498E-2</v>
      </c>
      <c r="U64" s="10">
        <f>TO_EHG!U64+TO_CO!U64+TO_BF!U64+TO_GW!U64+TO_RPI!U64+TO_PF!U64+TO_BKBPB!U64+TO_CL!U64+TO_BNG!U64+TO_LBB!U64+TO_CPP!U64+TO_GTL!U64+TO_NSP!U64</f>
        <v>0.30257953568357687</v>
      </c>
      <c r="V64" s="10">
        <f>TO_EHG!V64+TO_CO!V64+TO_BF!V64+TO_GW!V64+TO_RPI!V64+TO_PF!V64+TO_BKBPB!V64+TO_CL!V64+TO_BNG!V64+TO_LBB!V64+TO_CPP!V64+TO_GTL!V64+TO_NSP!V64</f>
        <v>0.3681857265692175</v>
      </c>
      <c r="W64" s="10">
        <f>TO_EHG!W64+TO_CO!W64+TO_BF!W64+TO_GW!W64+TO_RPI!W64+TO_PF!W64+TO_BKBPB!W64+TO_CL!W64+TO_BNG!W64+TO_LBB!W64+TO_CPP!W64+TO_GTL!W64+TO_NSP!W64</f>
        <v>0.19750644883920901</v>
      </c>
      <c r="X64" s="10">
        <f>TO_EHG!X64+TO_CO!X64+TO_BF!X64+TO_GW!X64+TO_RPI!X64+TO_PF!X64+TO_BKBPB!X64+TO_CL!X64+TO_BNG!X64+TO_LBB!X64+TO_CPP!X64+TO_GTL!X64+TO_NSP!X64</f>
        <v>4.4625967325881338E-2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</v>
      </c>
      <c r="H66" s="10">
        <f>TO_EHG!H66+TO_CO!H66+TO_BF!H66+TO_GW!H66+TO_RPI!H66+TO_PF!H66+TO_BKBPB!H66+TO_CL!H66+TO_BNG!H66+TO_LBB!H66+TO_CPP!H66+TO_GTL!H66+TO_NSP!H66</f>
        <v>0</v>
      </c>
      <c r="I66" s="10">
        <f>TO_EHG!I66+TO_CO!I66+TO_BF!I66+TO_GW!I66+TO_RPI!I66+TO_PF!I66+TO_BKBPB!I66+TO_CL!I66+TO_BNG!I66+TO_LBB!I66+TO_CPP!I66+TO_GTL!I66+TO_NSP!I66</f>
        <v>0</v>
      </c>
      <c r="J66" s="10">
        <f>TO_EHG!J66+TO_CO!J66+TO_BF!J66+TO_GW!J66+TO_RPI!J66+TO_PF!J66+TO_BKBPB!J66+TO_CL!J66+TO_BNG!J66+TO_LBB!J66+TO_CPP!J66+TO_GTL!J66+TO_NSP!J66</f>
        <v>2.6511607910576092</v>
      </c>
      <c r="K66" s="10">
        <f>TO_EHG!K66+TO_CO!K66+TO_BF!K66+TO_GW!K66+TO_RPI!K66+TO_PF!K66+TO_BKBPB!K66+TO_CL!K66+TO_BNG!K66+TO_LBB!K66+TO_CPP!K66+TO_GTL!K66+TO_NSP!K66</f>
        <v>1.7674978503869301</v>
      </c>
      <c r="L66" s="10">
        <f>TO_EHG!L66+TO_CO!L66+TO_BF!L66+TO_GW!L66+TO_RPI!L66+TO_PF!L66+TO_BKBPB!L66+TO_CL!L66+TO_BNG!L66+TO_LBB!L66+TO_CPP!L66+TO_GTL!L66+TO_NSP!L66</f>
        <v>2.6440240756663802</v>
      </c>
      <c r="M66" s="10">
        <f>TO_EHG!M66+TO_CO!M66+TO_BF!M66+TO_GW!M66+TO_RPI!M66+TO_PF!M66+TO_BKBPB!M66+TO_CL!M66+TO_BNG!M66+TO_LBB!M66+TO_CPP!M66+TO_GTL!M66+TO_NSP!M66</f>
        <v>2.6440240756663802</v>
      </c>
      <c r="N66" s="10">
        <f>TO_EHG!N66+TO_CO!N66+TO_BF!N66+TO_GW!N66+TO_RPI!N66+TO_PF!N66+TO_BKBPB!N66+TO_CL!N66+TO_BNG!N66+TO_LBB!N66+TO_CPP!N66+TO_GTL!N66+TO_NSP!N66</f>
        <v>1.7770421324161649</v>
      </c>
      <c r="O66" s="10">
        <f>TO_EHG!O66+TO_CO!O66+TO_BF!O66+TO_GW!O66+TO_RPI!O66+TO_PF!O66+TO_BKBPB!O66+TO_CL!O66+TO_BNG!O66+TO_LBB!O66+TO_CPP!O66+TO_GTL!O66+TO_NSP!O66</f>
        <v>25.777815993121241</v>
      </c>
      <c r="P66" s="10">
        <f>TO_EHG!P66+TO_CO!P66+TO_BF!P66+TO_GW!P66+TO_RPI!P66+TO_PF!P66+TO_BKBPB!P66+TO_CL!P66+TO_BNG!P66+TO_LBB!P66+TO_CPP!P66+TO_GTL!P66+TO_NSP!P66</f>
        <v>21.49613069647463</v>
      </c>
      <c r="Q66" s="10">
        <f>TO_EHG!Q66+TO_CO!Q66+TO_BF!Q66+TO_GW!Q66+TO_RPI!Q66+TO_PF!Q66+TO_BKBPB!Q66+TO_CL!Q66+TO_BNG!Q66+TO_LBB!Q66+TO_CPP!Q66+TO_GTL!Q66+TO_NSP!Q66</f>
        <v>13.45047291487532</v>
      </c>
      <c r="R66" s="10">
        <f>TO_EHG!R66+TO_CO!R66+TO_BF!R66+TO_GW!R66+TO_RPI!R66+TO_PF!R66+TO_BKBPB!R66+TO_CL!R66+TO_BNG!R66+TO_LBB!R66+TO_CPP!R66+TO_GTL!R66+TO_NSP!R66</f>
        <v>16.896130696474639</v>
      </c>
      <c r="S66" s="10">
        <f>TO_EHG!S66+TO_CO!S66+TO_BF!S66+TO_GW!S66+TO_RPI!S66+TO_PF!S66+TO_BKBPB!S66+TO_CL!S66+TO_BNG!S66+TO_LBB!S66+TO_CPP!S66+TO_GTL!S66+TO_NSP!S66</f>
        <v>0</v>
      </c>
      <c r="T66" s="10">
        <f>TO_EHG!T66+TO_CO!T66+TO_BF!T66+TO_GW!T66+TO_RPI!T66+TO_PF!T66+TO_BKBPB!T66+TO_CL!T66+TO_BNG!T66+TO_LBB!T66+TO_CPP!T66+TO_GTL!T66+TO_NSP!T66</f>
        <v>0</v>
      </c>
      <c r="U66" s="10">
        <f>TO_EHG!U66+TO_CO!U66+TO_BF!U66+TO_GW!U66+TO_RPI!U66+TO_PF!U66+TO_BKBPB!U66+TO_CL!U66+TO_BNG!U66+TO_LBB!U66+TO_CPP!U66+TO_GTL!U66+TO_NSP!U66</f>
        <v>24.11349957007738</v>
      </c>
      <c r="V66" s="10">
        <f>TO_EHG!V66+TO_CO!V66+TO_BF!V66+TO_GW!V66+TO_RPI!V66+TO_PF!V66+TO_BKBPB!V66+TO_CL!V66+TO_BNG!V66+TO_LBB!V66+TO_CPP!V66+TO_GTL!V66+TO_NSP!V66</f>
        <v>30.504987102321579</v>
      </c>
      <c r="W66" s="10">
        <f>TO_EHG!W66+TO_CO!W66+TO_BF!W66+TO_GW!W66+TO_RPI!W66+TO_PF!W66+TO_BKBPB!W66+TO_CL!W66+TO_BNG!W66+TO_LBB!W66+TO_CPP!W66+TO_GTL!W66+TO_NSP!W66</f>
        <v>36.602149613069642</v>
      </c>
      <c r="X66" s="10">
        <f>TO_EHG!X66+TO_CO!X66+TO_BF!X66+TO_GW!X66+TO_RPI!X66+TO_PF!X66+TO_BKBPB!X66+TO_CL!X66+TO_BNG!X66+TO_LBB!X66+TO_CPP!X66+TO_GTL!X66+TO_NSP!X66</f>
        <v>56.846517626827158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249.9282889079966</v>
      </c>
      <c r="D75" s="37">
        <f>TO_EHG!D75+TO_CO!D75+TO_BF!D75+TO_GW!D75+TO_RPI!D75+TO_PF!D75+TO_BKBPB!D75+TO_CL!D75+TO_BNG!D75+TO_LBB!D75+TO_CPP!D75+TO_GTL!D75+TO_NSP!D75</f>
        <v>281.74256233877901</v>
      </c>
      <c r="E75" s="37">
        <f>TO_EHG!E75+TO_CO!E75+TO_BF!E75+TO_GW!E75+TO_RPI!E75+TO_PF!E75+TO_BKBPB!E75+TO_CL!E75+TO_BNG!E75+TO_LBB!E75+TO_CPP!E75+TO_GTL!E75+TO_NSP!E75</f>
        <v>269.63310404127259</v>
      </c>
      <c r="F75" s="37">
        <f>TO_EHG!F75+TO_CO!F75+TO_BF!F75+TO_GW!F75+TO_RPI!F75+TO_PF!F75+TO_BKBPB!F75+TO_CL!F75+TO_BNG!F75+TO_LBB!F75+TO_CPP!F75+TO_GTL!F75+TO_NSP!F75</f>
        <v>292.34737747205509</v>
      </c>
      <c r="G75" s="37">
        <f>TO_EHG!G75+TO_CO!G75+TO_BF!G75+TO_GW!G75+TO_RPI!G75+TO_PF!G75+TO_BKBPB!G75+TO_CL!G75+TO_BNG!G75+TO_LBB!G75+TO_CPP!G75+TO_GTL!G75+TO_NSP!G75</f>
        <v>285.99406706792774</v>
      </c>
      <c r="H75" s="37">
        <f>TO_EHG!H75+TO_CO!H75+TO_BF!H75+TO_GW!H75+TO_RPI!H75+TO_PF!H75+TO_BKBPB!H75+TO_CL!H75+TO_BNG!H75+TO_LBB!H75+TO_CPP!H75+TO_GTL!H75+TO_NSP!H75</f>
        <v>297.45872742906272</v>
      </c>
      <c r="I75" s="37">
        <f>TO_EHG!I75+TO_CO!I75+TO_BF!I75+TO_GW!I75+TO_RPI!I75+TO_PF!I75+TO_BKBPB!I75+TO_CL!I75+TO_BNG!I75+TO_LBB!I75+TO_CPP!I75+TO_GTL!I75+TO_NSP!I75</f>
        <v>265.16672398968188</v>
      </c>
      <c r="J75" s="37">
        <f>TO_EHG!J75+TO_CO!J75+TO_BF!J75+TO_GW!J75+TO_RPI!J75+TO_PF!J75+TO_BKBPB!J75+TO_CL!J75+TO_BNG!J75+TO_LBB!J75+TO_CPP!J75+TO_GTL!J75+TO_NSP!J75</f>
        <v>259.52992261392956</v>
      </c>
      <c r="K75" s="37">
        <f>TO_EHG!K75+TO_CO!K75+TO_BF!K75+TO_GW!K75+TO_RPI!K75+TO_PF!K75+TO_BKBPB!K75+TO_CL!K75+TO_BNG!K75+TO_LBB!K75+TO_CPP!K75+TO_GTL!K75+TO_NSP!K75</f>
        <v>264.90395528804817</v>
      </c>
      <c r="L75" s="37">
        <f>TO_EHG!L75+TO_CO!L75+TO_BF!L75+TO_GW!L75+TO_RPI!L75+TO_PF!L75+TO_BKBPB!L75+TO_CL!L75+TO_BNG!L75+TO_LBB!L75+TO_CPP!L75+TO_GTL!L75+TO_NSP!L75</f>
        <v>258.19243336199474</v>
      </c>
      <c r="M75" s="37">
        <f>TO_EHG!M75+TO_CO!M75+TO_BF!M75+TO_GW!M75+TO_RPI!M75+TO_PF!M75+TO_BKBPB!M75+TO_CL!M75+TO_BNG!M75+TO_LBB!M75+TO_CPP!M75+TO_GTL!M75+TO_NSP!M75</f>
        <v>282.41143594153044</v>
      </c>
      <c r="N75" s="37">
        <f>TO_EHG!N75+TO_CO!N75+TO_BF!N75+TO_GW!N75+TO_RPI!N75+TO_PF!N75+TO_BKBPB!N75+TO_CL!N75+TO_BNG!N75+TO_LBB!N75+TO_CPP!N75+TO_GTL!N75+TO_NSP!N75</f>
        <v>274.43387790197767</v>
      </c>
      <c r="O75" s="37">
        <f>TO_EHG!O75+TO_CO!O75+TO_BF!O75+TO_GW!O75+TO_RPI!O75+TO_PF!O75+TO_BKBPB!O75+TO_CL!O75+TO_BNG!O75+TO_LBB!O75+TO_CPP!O75+TO_GTL!O75+TO_NSP!O75</f>
        <v>262.4916595012898</v>
      </c>
      <c r="P75" s="37">
        <f>TO_EHG!P75+TO_CO!P75+TO_BF!P75+TO_GW!P75+TO_RPI!P75+TO_PF!P75+TO_BKBPB!P75+TO_CL!P75+TO_BNG!P75+TO_LBB!P75+TO_CPP!P75+TO_GTL!P75+TO_NSP!P75</f>
        <v>264.47411865864137</v>
      </c>
      <c r="Q75" s="37">
        <f>TO_EHG!Q75+TO_CO!Q75+TO_BF!Q75+TO_GW!Q75+TO_RPI!Q75+TO_PF!Q75+TO_BKBPB!Q75+TO_CL!Q75+TO_BNG!Q75+TO_LBB!Q75+TO_CPP!Q75+TO_GTL!Q75+TO_NSP!Q75</f>
        <v>228.16947549441102</v>
      </c>
      <c r="R75" s="37">
        <f>TO_EHG!R75+TO_CO!R75+TO_BF!R75+TO_GW!R75+TO_RPI!R75+TO_PF!R75+TO_BKBPB!R75+TO_CL!R75+TO_BNG!R75+TO_LBB!R75+TO_CPP!R75+TO_GTL!R75+TO_NSP!R75</f>
        <v>252.29294926913158</v>
      </c>
      <c r="S75" s="37">
        <f>TO_EHG!S75+TO_CO!S75+TO_BF!S75+TO_GW!S75+TO_RPI!S75+TO_PF!S75+TO_BKBPB!S75+TO_CL!S75+TO_BNG!S75+TO_LBB!S75+TO_CPP!S75+TO_GTL!S75+TO_NSP!S75</f>
        <v>261.24961306964741</v>
      </c>
      <c r="T75" s="37">
        <f>TO_EHG!T75+TO_CO!T75+TO_BF!T75+TO_GW!T75+TO_RPI!T75+TO_PF!T75+TO_BKBPB!T75+TO_CL!T75+TO_BNG!T75+TO_LBB!T75+TO_CPP!T75+TO_GTL!T75+TO_NSP!T75</f>
        <v>270.06784178847806</v>
      </c>
      <c r="U75" s="37">
        <f>TO_EHG!U75+TO_CO!U75+TO_BF!U75+TO_GW!U75+TO_RPI!U75+TO_PF!U75+TO_BKBPB!U75+TO_CL!U75+TO_BNG!U75+TO_LBB!U75+TO_CPP!U75+TO_GTL!U75+TO_NSP!U75</f>
        <v>272.31298366294067</v>
      </c>
      <c r="V75" s="37">
        <f>TO_EHG!V75+TO_CO!V75+TO_BF!V75+TO_GW!V75+TO_RPI!V75+TO_PF!V75+TO_BKBPB!V75+TO_CL!V75+TO_BNG!V75+TO_LBB!V75+TO_CPP!V75+TO_GTL!V75+TO_NSP!V75</f>
        <v>286.50765262252793</v>
      </c>
      <c r="W75" s="37">
        <f>TO_EHG!W75+TO_CO!W75+TO_BF!W75+TO_GW!W75+TO_RPI!W75+TO_PF!W75+TO_BKBPB!W75+TO_CL!W75+TO_BNG!W75+TO_LBB!W75+TO_CPP!W75+TO_GTL!W75+TO_NSP!W75</f>
        <v>301.09398108340491</v>
      </c>
      <c r="X75" s="37">
        <f>TO_EHG!X75+TO_CO!X75+TO_BF!X75+TO_GW!X75+TO_RPI!X75+TO_PF!X75+TO_BKBPB!X75+TO_CL!X75+TO_BNG!X75+TO_LBB!X75+TO_CPP!X75+TO_GTL!X75+TO_NSP!X75</f>
        <v>323.42355975924335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970.00859845227853</v>
      </c>
      <c r="D76" s="40">
        <f>TO_EHG!D76+TO_CO!D76+TO_BF!D76+TO_GW!D76+TO_RPI!D76+TO_PF!D76+TO_BKBPB!D76+TO_CL!D76+TO_BNG!D76+TO_LBB!D76+TO_CPP!D76+TO_GTL!D76+TO_NSP!D76</f>
        <v>1101.332760103181</v>
      </c>
      <c r="E76" s="40">
        <f>TO_EHG!E76+TO_CO!E76+TO_BF!E76+TO_GW!E76+TO_RPI!E76+TO_PF!E76+TO_BKBPB!E76+TO_CL!E76+TO_BNG!E76+TO_LBB!E76+TO_CPP!E76+TO_GTL!E76+TO_NSP!E76</f>
        <v>1098.2287188306107</v>
      </c>
      <c r="F76" s="40">
        <f>TO_EHG!F76+TO_CO!F76+TO_BF!F76+TO_GW!F76+TO_RPI!F76+TO_PF!F76+TO_BKBPB!F76+TO_CL!F76+TO_BNG!F76+TO_LBB!F76+TO_CPP!F76+TO_GTL!F76+TO_NSP!F76</f>
        <v>1139.4754944110059</v>
      </c>
      <c r="G76" s="40">
        <f>TO_EHG!G76+TO_CO!G76+TO_BF!G76+TO_GW!G76+TO_RPI!G76+TO_PF!G76+TO_BKBPB!G76+TO_CL!G76+TO_BNG!G76+TO_LBB!G76+TO_CPP!G76+TO_GTL!G76+TO_NSP!G76</f>
        <v>1202.8976784178847</v>
      </c>
      <c r="H76" s="40">
        <f>TO_EHG!H76+TO_CO!H76+TO_BF!H76+TO_GW!H76+TO_RPI!H76+TO_PF!H76+TO_BKBPB!H76+TO_CL!H76+TO_BNG!H76+TO_LBB!H76+TO_CPP!H76+TO_GTL!H76+TO_NSP!H76</f>
        <v>1131.6852966466038</v>
      </c>
      <c r="I76" s="40">
        <f>TO_EHG!I76+TO_CO!I76+TO_BF!I76+TO_GW!I76+TO_RPI!I76+TO_PF!I76+TO_BKBPB!I76+TO_CL!I76+TO_BNG!I76+TO_LBB!I76+TO_CPP!I76+TO_GTL!I76+TO_NSP!I76</f>
        <v>1121.8400687876181</v>
      </c>
      <c r="J76" s="40">
        <f>TO_EHG!J76+TO_CO!J76+TO_BF!J76+TO_GW!J76+TO_RPI!J76+TO_PF!J76+TO_BKBPB!J76+TO_CL!J76+TO_BNG!J76+TO_LBB!J76+TO_CPP!J76+TO_GTL!J76+TO_NSP!J76</f>
        <v>1092.6655202063628</v>
      </c>
      <c r="K76" s="40">
        <f>TO_EHG!K76+TO_CO!K76+TO_BF!K76+TO_GW!K76+TO_RPI!K76+TO_PF!K76+TO_BKBPB!K76+TO_CL!K76+TO_BNG!K76+TO_LBB!K76+TO_CPP!K76+TO_GTL!K76+TO_NSP!K76</f>
        <v>1108.4092863284611</v>
      </c>
      <c r="L76" s="40">
        <f>TO_EHG!L76+TO_CO!L76+TO_BF!L76+TO_GW!L76+TO_RPI!L76+TO_PF!L76+TO_BKBPB!L76+TO_CL!L76+TO_BNG!L76+TO_LBB!L76+TO_CPP!L76+TO_GTL!L76+TO_NSP!L76</f>
        <v>1156.8410146173687</v>
      </c>
      <c r="M76" s="40">
        <f>TO_EHG!M76+TO_CO!M76+TO_BF!M76+TO_GW!M76+TO_RPI!M76+TO_PF!M76+TO_BKBPB!M76+TO_CL!M76+TO_BNG!M76+TO_LBB!M76+TO_CPP!M76+TO_GTL!M76+TO_NSP!M76</f>
        <v>1281.380911435941</v>
      </c>
      <c r="N76" s="40">
        <f>TO_EHG!N76+TO_CO!N76+TO_BF!N76+TO_GW!N76+TO_RPI!N76+TO_PF!N76+TO_BKBPB!N76+TO_CL!N76+TO_BNG!N76+TO_LBB!N76+TO_CPP!N76+TO_GTL!N76+TO_NSP!N76</f>
        <v>977.8305245055891</v>
      </c>
      <c r="O76" s="40">
        <f>TO_EHG!O76+TO_CO!O76+TO_BF!O76+TO_GW!O76+TO_RPI!O76+TO_PF!O76+TO_BKBPB!O76+TO_CL!O76+TO_BNG!O76+TO_LBB!O76+TO_CPP!O76+TO_GTL!O76+TO_NSP!O76</f>
        <v>924.77695614789343</v>
      </c>
      <c r="P76" s="40">
        <f>TO_EHG!P76+TO_CO!P76+TO_BF!P76+TO_GW!P76+TO_RPI!P76+TO_PF!P76+TO_BKBPB!P76+TO_CL!P76+TO_BNG!P76+TO_LBB!P76+TO_CPP!P76+TO_GTL!P76+TO_NSP!P76</f>
        <v>1208.346087704213</v>
      </c>
      <c r="Q76" s="40">
        <f>TO_EHG!Q76+TO_CO!Q76+TO_BF!Q76+TO_GW!Q76+TO_RPI!Q76+TO_PF!Q76+TO_BKBPB!Q76+TO_CL!Q76+TO_BNG!Q76+TO_LBB!Q76+TO_CPP!Q76+TO_GTL!Q76+TO_NSP!Q76</f>
        <v>1165.3346517626826</v>
      </c>
      <c r="R76" s="40">
        <f>TO_EHG!R76+TO_CO!R76+TO_BF!R76+TO_GW!R76+TO_RPI!R76+TO_PF!R76+TO_BKBPB!R76+TO_CL!R76+TO_BNG!R76+TO_LBB!R76+TO_CPP!R76+TO_GTL!R76+TO_NSP!R76</f>
        <v>980.45365434221821</v>
      </c>
      <c r="S76" s="40">
        <f>TO_EHG!S76+TO_CO!S76+TO_BF!S76+TO_GW!S76+TO_RPI!S76+TO_PF!S76+TO_BKBPB!S76+TO_CL!S76+TO_BNG!S76+TO_LBB!S76+TO_CPP!S76+TO_GTL!S76+TO_NSP!S76</f>
        <v>1102.3140154772141</v>
      </c>
      <c r="T76" s="40">
        <f>TO_EHG!T76+TO_CO!T76+TO_BF!T76+TO_GW!T76+TO_RPI!T76+TO_PF!T76+TO_BKBPB!T76+TO_CL!T76+TO_BNG!T76+TO_LBB!T76+TO_CPP!T76+TO_GTL!T76+TO_NSP!T76</f>
        <v>1030.3955288048151</v>
      </c>
      <c r="U76" s="40">
        <f>TO_EHG!U76+TO_CO!U76+TO_BF!U76+TO_GW!U76+TO_RPI!U76+TO_PF!U76+TO_BKBPB!U76+TO_CL!U76+TO_BNG!U76+TO_LBB!U76+TO_CPP!U76+TO_GTL!U76+TO_NSP!U76</f>
        <v>1172.1152192605332</v>
      </c>
      <c r="V76" s="40">
        <f>TO_EHG!V76+TO_CO!V76+TO_BF!V76+TO_GW!V76+TO_RPI!V76+TO_PF!V76+TO_BKBPB!V76+TO_CL!V76+TO_BNG!V76+TO_LBB!V76+TO_CPP!V76+TO_GTL!V76+TO_NSP!V76</f>
        <v>1097.1883061049011</v>
      </c>
      <c r="W76" s="40">
        <f>TO_EHG!W76+TO_CO!W76+TO_BF!W76+TO_GW!W76+TO_RPI!W76+TO_PF!W76+TO_BKBPB!W76+TO_CL!W76+TO_BNG!W76+TO_LBB!W76+TO_CPP!W76+TO_GTL!W76+TO_NSP!W76</f>
        <v>1150.928632846088</v>
      </c>
      <c r="X76" s="40">
        <f>TO_EHG!X76+TO_CO!X76+TO_BF!X76+TO_GW!X76+TO_RPI!X76+TO_PF!X76+TO_BKBPB!X76+TO_CL!X76+TO_BNG!X76+TO_LBB!X76+TO_CPP!X76+TO_GTL!X76+TO_NSP!X76</f>
        <v>1307.8589853826315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1219.9368873602753</v>
      </c>
      <c r="D2" s="31">
        <f t="shared" ref="D2:W2" si="1">SUM(D3,D17,D22,D25,D26,D51,D52,D71,D74,D75,D76)</f>
        <v>1383.07532244196</v>
      </c>
      <c r="E2" s="31">
        <f t="shared" si="1"/>
        <v>1367.8618228718833</v>
      </c>
      <c r="F2" s="31">
        <f t="shared" si="1"/>
        <v>1431.822871883061</v>
      </c>
      <c r="G2" s="31">
        <f t="shared" si="1"/>
        <v>1488.8917454858124</v>
      </c>
      <c r="H2" s="31">
        <f t="shared" si="1"/>
        <v>1429.1440240756665</v>
      </c>
      <c r="I2" s="31">
        <f t="shared" si="1"/>
        <v>1387.0067927773</v>
      </c>
      <c r="J2" s="31">
        <f t="shared" si="1"/>
        <v>1352.1954428202923</v>
      </c>
      <c r="K2" s="31">
        <f t="shared" si="1"/>
        <v>1373.3132416165092</v>
      </c>
      <c r="L2" s="31">
        <f t="shared" si="1"/>
        <v>1415.0334479793635</v>
      </c>
      <c r="M2" s="31">
        <f t="shared" si="1"/>
        <v>1563.7923473774715</v>
      </c>
      <c r="N2" s="31">
        <f t="shared" si="1"/>
        <v>1252.2644024075666</v>
      </c>
      <c r="O2" s="31">
        <f t="shared" si="1"/>
        <v>1187.2686156491832</v>
      </c>
      <c r="P2" s="31">
        <f t="shared" si="1"/>
        <v>1472.8202063628544</v>
      </c>
      <c r="Q2" s="31">
        <f t="shared" si="1"/>
        <v>1393.5041272570936</v>
      </c>
      <c r="R2" s="31">
        <f t="shared" si="1"/>
        <v>1232.7466036113499</v>
      </c>
      <c r="S2" s="31">
        <f t="shared" si="1"/>
        <v>1363.5636285468615</v>
      </c>
      <c r="T2" s="31">
        <f t="shared" si="1"/>
        <v>1300.4633705932931</v>
      </c>
      <c r="U2" s="31">
        <f t="shared" si="1"/>
        <v>1444.4282029234739</v>
      </c>
      <c r="V2" s="31">
        <f t="shared" si="1"/>
        <v>1383.6959587274291</v>
      </c>
      <c r="W2" s="31">
        <f t="shared" si="1"/>
        <v>1452.022613929493</v>
      </c>
      <c r="X2" s="31">
        <f t="shared" ref="X2" si="2">SUM(X3,X17,X22,X25,X26,X51,X52,X71,X74,X75,X76)</f>
        <v>1631.2825451418748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249.9282889079966</v>
      </c>
      <c r="D75" s="37">
        <f>TO_EHG_E!D75+TO_EHG_CHP!D75+TO_EHG_H!D75+TO_EHG_EDHP!D75+TO_EHG_EB!D75+TO_EHG_PH!D75</f>
        <v>281.74256233877901</v>
      </c>
      <c r="E75" s="37">
        <f>TO_EHG_E!E75+TO_EHG_CHP!E75+TO_EHG_H!E75+TO_EHG_EDHP!E75+TO_EHG_EB!E75+TO_EHG_PH!E75</f>
        <v>269.63310404127259</v>
      </c>
      <c r="F75" s="37">
        <f>TO_EHG_E!F75+TO_EHG_CHP!F75+TO_EHG_H!F75+TO_EHG_EDHP!F75+TO_EHG_EB!F75+TO_EHG_PH!F75</f>
        <v>292.34737747205509</v>
      </c>
      <c r="G75" s="37">
        <f>TO_EHG_E!G75+TO_EHG_CHP!G75+TO_EHG_H!G75+TO_EHG_EDHP!G75+TO_EHG_EB!G75+TO_EHG_PH!G75</f>
        <v>285.99406706792774</v>
      </c>
      <c r="H75" s="37">
        <f>TO_EHG_E!H75+TO_EHG_CHP!H75+TO_EHG_H!H75+TO_EHG_EDHP!H75+TO_EHG_EB!H75+TO_EHG_PH!H75</f>
        <v>297.45872742906272</v>
      </c>
      <c r="I75" s="37">
        <f>TO_EHG_E!I75+TO_EHG_CHP!I75+TO_EHG_H!I75+TO_EHG_EDHP!I75+TO_EHG_EB!I75+TO_EHG_PH!I75</f>
        <v>265.16672398968188</v>
      </c>
      <c r="J75" s="37">
        <f>TO_EHG_E!J75+TO_EHG_CHP!J75+TO_EHG_H!J75+TO_EHG_EDHP!J75+TO_EHG_EB!J75+TO_EHG_PH!J75</f>
        <v>259.52992261392956</v>
      </c>
      <c r="K75" s="37">
        <f>TO_EHG_E!K75+TO_EHG_CHP!K75+TO_EHG_H!K75+TO_EHG_EDHP!K75+TO_EHG_EB!K75+TO_EHG_PH!K75</f>
        <v>264.90395528804817</v>
      </c>
      <c r="L75" s="37">
        <f>TO_EHG_E!L75+TO_EHG_CHP!L75+TO_EHG_H!L75+TO_EHG_EDHP!L75+TO_EHG_EB!L75+TO_EHG_PH!L75</f>
        <v>258.19243336199474</v>
      </c>
      <c r="M75" s="37">
        <f>TO_EHG_E!M75+TO_EHG_CHP!M75+TO_EHG_H!M75+TO_EHG_EDHP!M75+TO_EHG_EB!M75+TO_EHG_PH!M75</f>
        <v>282.41143594153044</v>
      </c>
      <c r="N75" s="37">
        <f>TO_EHG_E!N75+TO_EHG_CHP!N75+TO_EHG_H!N75+TO_EHG_EDHP!N75+TO_EHG_EB!N75+TO_EHG_PH!N75</f>
        <v>274.43387790197767</v>
      </c>
      <c r="O75" s="37">
        <f>TO_EHG_E!O75+TO_EHG_CHP!O75+TO_EHG_H!O75+TO_EHG_EDHP!O75+TO_EHG_EB!O75+TO_EHG_PH!O75</f>
        <v>262.4916595012898</v>
      </c>
      <c r="P75" s="37">
        <f>TO_EHG_E!P75+TO_EHG_CHP!P75+TO_EHG_H!P75+TO_EHG_EDHP!P75+TO_EHG_EB!P75+TO_EHG_PH!P75</f>
        <v>264.47411865864137</v>
      </c>
      <c r="Q75" s="37">
        <f>TO_EHG_E!Q75+TO_EHG_CHP!Q75+TO_EHG_H!Q75+TO_EHG_EDHP!Q75+TO_EHG_EB!Q75+TO_EHG_PH!Q75</f>
        <v>228.16947549441102</v>
      </c>
      <c r="R75" s="37">
        <f>TO_EHG_E!R75+TO_EHG_CHP!R75+TO_EHG_H!R75+TO_EHG_EDHP!R75+TO_EHG_EB!R75+TO_EHG_PH!R75</f>
        <v>252.29294926913158</v>
      </c>
      <c r="S75" s="37">
        <f>TO_EHG_E!S75+TO_EHG_CHP!S75+TO_EHG_H!S75+TO_EHG_EDHP!S75+TO_EHG_EB!S75+TO_EHG_PH!S75</f>
        <v>261.24961306964741</v>
      </c>
      <c r="T75" s="37">
        <f>TO_EHG_E!T75+TO_EHG_CHP!T75+TO_EHG_H!T75+TO_EHG_EDHP!T75+TO_EHG_EB!T75+TO_EHG_PH!T75</f>
        <v>270.06784178847806</v>
      </c>
      <c r="U75" s="37">
        <f>TO_EHG_E!U75+TO_EHG_CHP!U75+TO_EHG_H!U75+TO_EHG_EDHP!U75+TO_EHG_EB!U75+TO_EHG_PH!U75</f>
        <v>272.31298366294067</v>
      </c>
      <c r="V75" s="37">
        <f>TO_EHG_E!V75+TO_EHG_CHP!V75+TO_EHG_H!V75+TO_EHG_EDHP!V75+TO_EHG_EB!V75+TO_EHG_PH!V75</f>
        <v>286.50765262252793</v>
      </c>
      <c r="W75" s="37">
        <f>TO_EHG_E!W75+TO_EHG_CHP!W75+TO_EHG_H!W75+TO_EHG_EDHP!W75+TO_EHG_EB!W75+TO_EHG_PH!W75</f>
        <v>301.09398108340491</v>
      </c>
      <c r="X75" s="37">
        <f>TO_EHG_E!X75+TO_EHG_CHP!X75+TO_EHG_H!X75+TO_EHG_EDHP!X75+TO_EHG_EB!X75+TO_EHG_PH!X75</f>
        <v>323.42355975924335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970.00859845227853</v>
      </c>
      <c r="D76" s="40">
        <f>TO_EHG_E!D76+TO_EHG_CHP!D76+TO_EHG_H!D76+TO_EHG_EDHP!D76+TO_EHG_EB!D76+TO_EHG_PH!D76</f>
        <v>1101.332760103181</v>
      </c>
      <c r="E76" s="40">
        <f>TO_EHG_E!E76+TO_EHG_CHP!E76+TO_EHG_H!E76+TO_EHG_EDHP!E76+TO_EHG_EB!E76+TO_EHG_PH!E76</f>
        <v>1098.2287188306107</v>
      </c>
      <c r="F76" s="40">
        <f>TO_EHG_E!F76+TO_EHG_CHP!F76+TO_EHG_H!F76+TO_EHG_EDHP!F76+TO_EHG_EB!F76+TO_EHG_PH!F76</f>
        <v>1139.4754944110059</v>
      </c>
      <c r="G76" s="40">
        <f>TO_EHG_E!G76+TO_EHG_CHP!G76+TO_EHG_H!G76+TO_EHG_EDHP!G76+TO_EHG_EB!G76+TO_EHG_PH!G76</f>
        <v>1202.8976784178847</v>
      </c>
      <c r="H76" s="40">
        <f>TO_EHG_E!H76+TO_EHG_CHP!H76+TO_EHG_H!H76+TO_EHG_EDHP!H76+TO_EHG_EB!H76+TO_EHG_PH!H76</f>
        <v>1131.6852966466038</v>
      </c>
      <c r="I76" s="40">
        <f>TO_EHG_E!I76+TO_EHG_CHP!I76+TO_EHG_H!I76+TO_EHG_EDHP!I76+TO_EHG_EB!I76+TO_EHG_PH!I76</f>
        <v>1121.8400687876181</v>
      </c>
      <c r="J76" s="40">
        <f>TO_EHG_E!J76+TO_EHG_CHP!J76+TO_EHG_H!J76+TO_EHG_EDHP!J76+TO_EHG_EB!J76+TO_EHG_PH!J76</f>
        <v>1092.6655202063628</v>
      </c>
      <c r="K76" s="40">
        <f>TO_EHG_E!K76+TO_EHG_CHP!K76+TO_EHG_H!K76+TO_EHG_EDHP!K76+TO_EHG_EB!K76+TO_EHG_PH!K76</f>
        <v>1108.4092863284611</v>
      </c>
      <c r="L76" s="40">
        <f>TO_EHG_E!L76+TO_EHG_CHP!L76+TO_EHG_H!L76+TO_EHG_EDHP!L76+TO_EHG_EB!L76+TO_EHG_PH!L76</f>
        <v>1156.8410146173687</v>
      </c>
      <c r="M76" s="40">
        <f>TO_EHG_E!M76+TO_EHG_CHP!M76+TO_EHG_H!M76+TO_EHG_EDHP!M76+TO_EHG_EB!M76+TO_EHG_PH!M76</f>
        <v>1281.380911435941</v>
      </c>
      <c r="N76" s="40">
        <f>TO_EHG_E!N76+TO_EHG_CHP!N76+TO_EHG_H!N76+TO_EHG_EDHP!N76+TO_EHG_EB!N76+TO_EHG_PH!N76</f>
        <v>977.8305245055891</v>
      </c>
      <c r="O76" s="40">
        <f>TO_EHG_E!O76+TO_EHG_CHP!O76+TO_EHG_H!O76+TO_EHG_EDHP!O76+TO_EHG_EB!O76+TO_EHG_PH!O76</f>
        <v>924.77695614789343</v>
      </c>
      <c r="P76" s="40">
        <f>TO_EHG_E!P76+TO_EHG_CHP!P76+TO_EHG_H!P76+TO_EHG_EDHP!P76+TO_EHG_EB!P76+TO_EHG_PH!P76</f>
        <v>1208.346087704213</v>
      </c>
      <c r="Q76" s="40">
        <f>TO_EHG_E!Q76+TO_EHG_CHP!Q76+TO_EHG_H!Q76+TO_EHG_EDHP!Q76+TO_EHG_EB!Q76+TO_EHG_PH!Q76</f>
        <v>1165.3346517626826</v>
      </c>
      <c r="R76" s="40">
        <f>TO_EHG_E!R76+TO_EHG_CHP!R76+TO_EHG_H!R76+TO_EHG_EDHP!R76+TO_EHG_EB!R76+TO_EHG_PH!R76</f>
        <v>980.45365434221821</v>
      </c>
      <c r="S76" s="40">
        <f>TO_EHG_E!S76+TO_EHG_CHP!S76+TO_EHG_H!S76+TO_EHG_EDHP!S76+TO_EHG_EB!S76+TO_EHG_PH!S76</f>
        <v>1102.3140154772141</v>
      </c>
      <c r="T76" s="40">
        <f>TO_EHG_E!T76+TO_EHG_CHP!T76+TO_EHG_H!T76+TO_EHG_EDHP!T76+TO_EHG_EB!T76+TO_EHG_PH!T76</f>
        <v>1030.3955288048151</v>
      </c>
      <c r="U76" s="40">
        <f>TO_EHG_E!U76+TO_EHG_CHP!U76+TO_EHG_H!U76+TO_EHG_EDHP!U76+TO_EHG_EB!U76+TO_EHG_PH!U76</f>
        <v>1172.1152192605332</v>
      </c>
      <c r="V76" s="40">
        <f>TO_EHG_E!V76+TO_EHG_CHP!V76+TO_EHG_H!V76+TO_EHG_EDHP!V76+TO_EHG_EB!V76+TO_EHG_PH!V76</f>
        <v>1097.1883061049011</v>
      </c>
      <c r="W76" s="40">
        <f>TO_EHG_E!W76+TO_EHG_CHP!W76+TO_EHG_H!W76+TO_EHG_EDHP!W76+TO_EHG_EB!W76+TO_EHG_PH!W76</f>
        <v>1150.928632846088</v>
      </c>
      <c r="X76" s="40">
        <f>TO_EHG_E!X76+TO_EHG_CHP!X76+TO_EHG_H!X76+TO_EHG_EDHP!X76+TO_EHG_EB!X76+TO_EHG_PH!X76</f>
        <v>1307.8589853826315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836.79277730008596</v>
      </c>
      <c r="D2" s="31">
        <f t="shared" ref="D2:W2" si="1">SUM(D3,D17,D22,D25,D26,D51,D52,D71,D74,D75,D76)</f>
        <v>948.0997420464314</v>
      </c>
      <c r="E2" s="31">
        <f t="shared" si="1"/>
        <v>932.53654342218408</v>
      </c>
      <c r="F2" s="31">
        <f t="shared" si="1"/>
        <v>910.55889939810834</v>
      </c>
      <c r="G2" s="31">
        <f t="shared" si="1"/>
        <v>966.51762682717106</v>
      </c>
      <c r="H2" s="31">
        <f t="shared" si="1"/>
        <v>917.75580395528812</v>
      </c>
      <c r="I2" s="31">
        <f t="shared" si="1"/>
        <v>909.02837489251931</v>
      </c>
      <c r="J2" s="31">
        <f t="shared" si="1"/>
        <v>852.55374032674115</v>
      </c>
      <c r="K2" s="31">
        <f t="shared" si="1"/>
        <v>880.00484560209316</v>
      </c>
      <c r="L2" s="31">
        <f t="shared" si="1"/>
        <v>935.96150309593486</v>
      </c>
      <c r="M2" s="31">
        <f t="shared" si="1"/>
        <v>1011.249869004003</v>
      </c>
      <c r="N2" s="31">
        <f t="shared" si="1"/>
        <v>697.1503266091039</v>
      </c>
      <c r="O2" s="31">
        <f t="shared" si="1"/>
        <v>660.42501269847253</v>
      </c>
      <c r="P2" s="31">
        <f t="shared" si="1"/>
        <v>1001.9558398083497</v>
      </c>
      <c r="Q2" s="31">
        <f t="shared" si="1"/>
        <v>1046.6457498703535</v>
      </c>
      <c r="R2" s="31">
        <f t="shared" si="1"/>
        <v>846.11162533586173</v>
      </c>
      <c r="S2" s="31">
        <f t="shared" si="1"/>
        <v>930.92089828398616</v>
      </c>
      <c r="T2" s="31">
        <f t="shared" si="1"/>
        <v>686.68268493537096</v>
      </c>
      <c r="U2" s="31">
        <f t="shared" si="1"/>
        <v>910.19583933927527</v>
      </c>
      <c r="V2" s="31">
        <f t="shared" si="1"/>
        <v>782.77595785932908</v>
      </c>
      <c r="W2" s="31">
        <f t="shared" si="1"/>
        <v>758.11148454589579</v>
      </c>
      <c r="X2" s="31">
        <f t="shared" ref="X2" si="2">SUM(X3,X17,X22,X25,X26,X51,X52,X71,X74,X75,X76)</f>
        <v>938.22815607444807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836.79277730008596</v>
      </c>
      <c r="D76" s="40">
        <v>948.0997420464314</v>
      </c>
      <c r="E76" s="40">
        <v>932.53654342218408</v>
      </c>
      <c r="F76" s="40">
        <v>910.55889939810834</v>
      </c>
      <c r="G76" s="40">
        <v>966.51762682717106</v>
      </c>
      <c r="H76" s="40">
        <v>917.75580395528812</v>
      </c>
      <c r="I76" s="40">
        <v>909.02837489251931</v>
      </c>
      <c r="J76" s="40">
        <v>852.55374032674115</v>
      </c>
      <c r="K76" s="40">
        <v>880.00484560209316</v>
      </c>
      <c r="L76" s="40">
        <v>935.96150309593486</v>
      </c>
      <c r="M76" s="40">
        <v>1011.249869004003</v>
      </c>
      <c r="N76" s="40">
        <v>697.1503266091039</v>
      </c>
      <c r="O76" s="40">
        <v>660.42501269847253</v>
      </c>
      <c r="P76" s="40">
        <v>1001.9558398083497</v>
      </c>
      <c r="Q76" s="40">
        <v>1046.6457498703535</v>
      </c>
      <c r="R76" s="40">
        <v>846.11162533586173</v>
      </c>
      <c r="S76" s="40">
        <v>930.92089828398616</v>
      </c>
      <c r="T76" s="40">
        <v>686.68268493537096</v>
      </c>
      <c r="U76" s="40">
        <v>910.19583933927527</v>
      </c>
      <c r="V76" s="40">
        <v>782.77595785932908</v>
      </c>
      <c r="W76" s="40">
        <v>758.11148454589579</v>
      </c>
      <c r="X76" s="40">
        <v>938.22815607444807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322.67182898564079</v>
      </c>
      <c r="D2" s="31">
        <f t="shared" si="0"/>
        <v>357.73523141944372</v>
      </c>
      <c r="E2" s="31">
        <f t="shared" si="0"/>
        <v>358.9259897652604</v>
      </c>
      <c r="F2" s="31">
        <f t="shared" si="0"/>
        <v>438.77624399728916</v>
      </c>
      <c r="G2" s="31">
        <f t="shared" si="0"/>
        <v>441.30037938930172</v>
      </c>
      <c r="H2" s="31">
        <f t="shared" si="0"/>
        <v>424.719222041477</v>
      </c>
      <c r="I2" s="31">
        <f t="shared" si="0"/>
        <v>400.66728406634934</v>
      </c>
      <c r="J2" s="31">
        <f t="shared" si="0"/>
        <v>419.05572354383617</v>
      </c>
      <c r="K2" s="31">
        <f t="shared" si="0"/>
        <v>418.10207606104484</v>
      </c>
      <c r="L2" s="31">
        <f t="shared" si="0"/>
        <v>407.13723356478454</v>
      </c>
      <c r="M2" s="31">
        <f t="shared" si="0"/>
        <v>473.57898934128923</v>
      </c>
      <c r="N2" s="31">
        <f t="shared" si="0"/>
        <v>475.20544386079609</v>
      </c>
      <c r="O2" s="31">
        <f t="shared" si="0"/>
        <v>452.82890175869204</v>
      </c>
      <c r="P2" s="31">
        <f t="shared" si="0"/>
        <v>402.75524710809975</v>
      </c>
      <c r="Q2" s="31">
        <f t="shared" si="0"/>
        <v>289.10463661360956</v>
      </c>
      <c r="R2" s="31">
        <f t="shared" si="0"/>
        <v>320.81220204949784</v>
      </c>
      <c r="S2" s="31">
        <f t="shared" si="0"/>
        <v>361.94917646977774</v>
      </c>
      <c r="T2" s="31">
        <f t="shared" si="0"/>
        <v>558.06038932924139</v>
      </c>
      <c r="U2" s="31">
        <f t="shared" si="0"/>
        <v>489.90336239345578</v>
      </c>
      <c r="V2" s="31">
        <f t="shared" si="0"/>
        <v>555.78835484954072</v>
      </c>
      <c r="W2" s="31">
        <f t="shared" si="0"/>
        <v>644.89231650557781</v>
      </c>
      <c r="X2" s="31">
        <f t="shared" ref="X2" si="1">SUM(X3,X17,X22,X25,X26,X51,X52,X71,X74,X75,X76)</f>
        <v>647.22328019271856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191.02952460043014</v>
      </c>
      <c r="D75" s="37">
        <v>207.77822368083673</v>
      </c>
      <c r="E75" s="37">
        <v>198.99477738348907</v>
      </c>
      <c r="F75" s="37">
        <v>215.04451570838117</v>
      </c>
      <c r="G75" s="37">
        <v>212.92548686995534</v>
      </c>
      <c r="H75" s="37">
        <v>219.81810424268076</v>
      </c>
      <c r="I75" s="37">
        <v>198.51767099670195</v>
      </c>
      <c r="J75" s="37">
        <v>193.04540540110193</v>
      </c>
      <c r="K75" s="37">
        <v>199.19892510251873</v>
      </c>
      <c r="L75" s="37">
        <v>193.56640648015201</v>
      </c>
      <c r="M75" s="37">
        <v>212.57090477693501</v>
      </c>
      <c r="N75" s="37">
        <v>205.69463547419915</v>
      </c>
      <c r="O75" s="37">
        <v>202.40645100058671</v>
      </c>
      <c r="P75" s="37">
        <v>205.41916946159157</v>
      </c>
      <c r="Q75" s="37">
        <v>180.56190841001646</v>
      </c>
      <c r="R75" s="37">
        <v>200.65761930281465</v>
      </c>
      <c r="S75" s="37">
        <v>208.22587870905193</v>
      </c>
      <c r="T75" s="37">
        <v>231.5702453738127</v>
      </c>
      <c r="U75" s="37">
        <v>235.20668238621337</v>
      </c>
      <c r="V75" s="37">
        <v>250.53335828066693</v>
      </c>
      <c r="W75" s="37">
        <v>264.80087757769866</v>
      </c>
      <c r="X75" s="37">
        <v>286.27688768591099</v>
      </c>
    </row>
    <row r="76" spans="1:24" ht="11.25" customHeight="1" x14ac:dyDescent="0.2">
      <c r="A76" s="38" t="s">
        <v>139</v>
      </c>
      <c r="B76" s="39" t="s">
        <v>140</v>
      </c>
      <c r="C76" s="40">
        <v>131.64230438521065</v>
      </c>
      <c r="D76" s="40">
        <v>149.95700773860699</v>
      </c>
      <c r="E76" s="40">
        <v>159.93121238177133</v>
      </c>
      <c r="F76" s="40">
        <v>223.73172828890799</v>
      </c>
      <c r="G76" s="40">
        <v>228.37489251934642</v>
      </c>
      <c r="H76" s="40">
        <v>204.90111779879626</v>
      </c>
      <c r="I76" s="40">
        <v>202.14961306964742</v>
      </c>
      <c r="J76" s="40">
        <v>226.01031814273423</v>
      </c>
      <c r="K76" s="40">
        <v>218.90315095852611</v>
      </c>
      <c r="L76" s="40">
        <v>213.5708270846325</v>
      </c>
      <c r="M76" s="40">
        <v>261.00808456435425</v>
      </c>
      <c r="N76" s="40">
        <v>269.51080838659692</v>
      </c>
      <c r="O76" s="40">
        <v>250.42245075810533</v>
      </c>
      <c r="P76" s="40">
        <v>197.33607764650822</v>
      </c>
      <c r="Q76" s="40">
        <v>108.54272820359311</v>
      </c>
      <c r="R76" s="40">
        <v>120.15458274668322</v>
      </c>
      <c r="S76" s="40">
        <v>153.72329776072579</v>
      </c>
      <c r="T76" s="40">
        <v>326.49014395542872</v>
      </c>
      <c r="U76" s="40">
        <v>254.69668000724241</v>
      </c>
      <c r="V76" s="40">
        <v>305.25499656887376</v>
      </c>
      <c r="W76" s="40">
        <v>380.0914389278791</v>
      </c>
      <c r="X76" s="40">
        <v>360.94639250680757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58.898764307566474</v>
      </c>
      <c r="D2" s="31">
        <f t="shared" si="0"/>
        <v>73.964338657942292</v>
      </c>
      <c r="E2" s="31">
        <f t="shared" si="0"/>
        <v>70.638326657783523</v>
      </c>
      <c r="F2" s="31">
        <f t="shared" si="0"/>
        <v>77.302861763673889</v>
      </c>
      <c r="G2" s="31">
        <f t="shared" si="0"/>
        <v>73.068580197972437</v>
      </c>
      <c r="H2" s="31">
        <f t="shared" si="0"/>
        <v>77.640623186381987</v>
      </c>
      <c r="I2" s="31">
        <f t="shared" si="0"/>
        <v>66.649052992979932</v>
      </c>
      <c r="J2" s="31">
        <f t="shared" si="0"/>
        <v>66.484517212827612</v>
      </c>
      <c r="K2" s="31">
        <f t="shared" si="0"/>
        <v>65.705030185529424</v>
      </c>
      <c r="L2" s="31">
        <f t="shared" si="0"/>
        <v>64.626026881842733</v>
      </c>
      <c r="M2" s="31">
        <f t="shared" si="0"/>
        <v>69.840531164595447</v>
      </c>
      <c r="N2" s="31">
        <f t="shared" si="0"/>
        <v>68.739242427778493</v>
      </c>
      <c r="O2" s="31">
        <f t="shared" si="0"/>
        <v>60.085208500703075</v>
      </c>
      <c r="P2" s="31">
        <f t="shared" si="0"/>
        <v>59.05494919704978</v>
      </c>
      <c r="Q2" s="31">
        <f t="shared" si="0"/>
        <v>47.607567084394574</v>
      </c>
      <c r="R2" s="31">
        <f t="shared" si="0"/>
        <v>51.635329966316931</v>
      </c>
      <c r="S2" s="31">
        <f t="shared" si="0"/>
        <v>53.023734360595505</v>
      </c>
      <c r="T2" s="31">
        <f t="shared" si="0"/>
        <v>38.497596414665338</v>
      </c>
      <c r="U2" s="31">
        <f t="shared" si="0"/>
        <v>37.106301276727301</v>
      </c>
      <c r="V2" s="31">
        <f t="shared" si="0"/>
        <v>35.974294341861004</v>
      </c>
      <c r="W2" s="31">
        <f t="shared" si="0"/>
        <v>36.293103505706277</v>
      </c>
      <c r="X2" s="31">
        <f t="shared" ref="X2" si="1">SUM(X3,X17,X22,X25,X26,X51,X52,X71,X74,X75,X76)</f>
        <v>37.146672073332354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58.898764307566474</v>
      </c>
      <c r="D75" s="37">
        <v>73.964338657942292</v>
      </c>
      <c r="E75" s="37">
        <v>70.638326657783523</v>
      </c>
      <c r="F75" s="37">
        <v>77.302861763673889</v>
      </c>
      <c r="G75" s="37">
        <v>73.068580197972437</v>
      </c>
      <c r="H75" s="37">
        <v>77.640623186381987</v>
      </c>
      <c r="I75" s="37">
        <v>66.649052992979932</v>
      </c>
      <c r="J75" s="37">
        <v>66.484517212827612</v>
      </c>
      <c r="K75" s="37">
        <v>65.705030185529424</v>
      </c>
      <c r="L75" s="37">
        <v>64.626026881842733</v>
      </c>
      <c r="M75" s="37">
        <v>69.840531164595447</v>
      </c>
      <c r="N75" s="37">
        <v>68.739242427778493</v>
      </c>
      <c r="O75" s="37">
        <v>60.085208500703075</v>
      </c>
      <c r="P75" s="37">
        <v>59.05494919704978</v>
      </c>
      <c r="Q75" s="37">
        <v>47.607567084394574</v>
      </c>
      <c r="R75" s="37">
        <v>51.635329966316931</v>
      </c>
      <c r="S75" s="37">
        <v>53.023734360595505</v>
      </c>
      <c r="T75" s="37">
        <v>38.497596414665338</v>
      </c>
      <c r="U75" s="37">
        <v>37.106301276727301</v>
      </c>
      <c r="V75" s="37">
        <v>35.974294341861004</v>
      </c>
      <c r="W75" s="37">
        <v>36.293103505706277</v>
      </c>
      <c r="X75" s="37">
        <v>37.146672073332354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1.573516766981943</v>
      </c>
      <c r="D2" s="31">
        <f t="shared" si="0"/>
        <v>3.2760103181427338</v>
      </c>
      <c r="E2" s="31">
        <f t="shared" si="0"/>
        <v>5.7609630266552019</v>
      </c>
      <c r="F2" s="31">
        <f t="shared" si="0"/>
        <v>5.1848667239896811</v>
      </c>
      <c r="G2" s="31">
        <f t="shared" si="0"/>
        <v>8.005159071367153</v>
      </c>
      <c r="H2" s="31">
        <f t="shared" si="0"/>
        <v>9.0283748925193468</v>
      </c>
      <c r="I2" s="31">
        <f t="shared" si="0"/>
        <v>10.662080825451421</v>
      </c>
      <c r="J2" s="31">
        <f t="shared" si="0"/>
        <v>14.10146173688736</v>
      </c>
      <c r="K2" s="31">
        <f t="shared" si="0"/>
        <v>9.5012897678417882</v>
      </c>
      <c r="L2" s="31">
        <f t="shared" si="0"/>
        <v>7.308684436801375</v>
      </c>
      <c r="M2" s="31">
        <f t="shared" si="0"/>
        <v>9.1229578675838336</v>
      </c>
      <c r="N2" s="31">
        <f t="shared" si="0"/>
        <v>11.169389509888219</v>
      </c>
      <c r="O2" s="31">
        <f t="shared" si="0"/>
        <v>13.929492691315559</v>
      </c>
      <c r="P2" s="31">
        <f t="shared" si="0"/>
        <v>9.0541702493551153</v>
      </c>
      <c r="Q2" s="31">
        <f t="shared" si="0"/>
        <v>10.146173688736029</v>
      </c>
      <c r="R2" s="31">
        <f t="shared" si="0"/>
        <v>14.18744625967326</v>
      </c>
      <c r="S2" s="31">
        <f t="shared" si="0"/>
        <v>17.669819432502148</v>
      </c>
      <c r="T2" s="31">
        <f t="shared" si="0"/>
        <v>17.222699914015479</v>
      </c>
      <c r="U2" s="31">
        <f t="shared" si="0"/>
        <v>7.2226999140154771</v>
      </c>
      <c r="V2" s="31">
        <f t="shared" si="0"/>
        <v>9.1573516766981928</v>
      </c>
      <c r="W2" s="31">
        <f t="shared" si="0"/>
        <v>12.725709372312981</v>
      </c>
      <c r="X2" s="31">
        <f t="shared" ref="X2" si="1">SUM(X3,X17,X22,X25,X26,X51,X52,X71,X74,X75,X76)</f>
        <v>8.6844368013757514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1.573516766981943</v>
      </c>
      <c r="D76" s="40">
        <v>3.2760103181427338</v>
      </c>
      <c r="E76" s="40">
        <v>5.7609630266552019</v>
      </c>
      <c r="F76" s="40">
        <v>5.1848667239896811</v>
      </c>
      <c r="G76" s="40">
        <v>8.005159071367153</v>
      </c>
      <c r="H76" s="40">
        <v>9.0283748925193468</v>
      </c>
      <c r="I76" s="40">
        <v>10.662080825451421</v>
      </c>
      <c r="J76" s="40">
        <v>14.10146173688736</v>
      </c>
      <c r="K76" s="40">
        <v>9.5012897678417882</v>
      </c>
      <c r="L76" s="40">
        <v>7.308684436801375</v>
      </c>
      <c r="M76" s="40">
        <v>9.1229578675838336</v>
      </c>
      <c r="N76" s="40">
        <v>11.169389509888219</v>
      </c>
      <c r="O76" s="40">
        <v>13.929492691315559</v>
      </c>
      <c r="P76" s="40">
        <v>9.0541702493551153</v>
      </c>
      <c r="Q76" s="40">
        <v>10.146173688736029</v>
      </c>
      <c r="R76" s="40">
        <v>14.18744625967326</v>
      </c>
      <c r="S76" s="40">
        <v>17.669819432502148</v>
      </c>
      <c r="T76" s="40">
        <v>17.222699914015479</v>
      </c>
      <c r="U76" s="40">
        <v>7.2226999140154771</v>
      </c>
      <c r="V76" s="40">
        <v>9.1573516766981928</v>
      </c>
      <c r="W76" s="40">
        <v>12.725709372312981</v>
      </c>
      <c r="X76" s="40">
        <v>8.6844368013757514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9.4582975064488384</v>
      </c>
      <c r="D2" s="31">
        <f t="shared" si="0"/>
        <v>9.716251074806534</v>
      </c>
      <c r="E2" s="31">
        <f t="shared" si="0"/>
        <v>13.220120378331901</v>
      </c>
      <c r="F2" s="31">
        <f t="shared" si="0"/>
        <v>12.704213241616509</v>
      </c>
      <c r="G2" s="31">
        <f t="shared" si="0"/>
        <v>10.167669819432501</v>
      </c>
      <c r="H2" s="31">
        <f t="shared" si="0"/>
        <v>11.951848667239901</v>
      </c>
      <c r="I2" s="31">
        <f t="shared" si="0"/>
        <v>12.833190025795361</v>
      </c>
      <c r="J2" s="31">
        <f t="shared" si="0"/>
        <v>9.9312123817712799</v>
      </c>
      <c r="K2" s="31">
        <f t="shared" si="0"/>
        <v>4.901117798796216</v>
      </c>
      <c r="L2" s="31">
        <f t="shared" si="0"/>
        <v>4.7291487532244192</v>
      </c>
      <c r="M2" s="31">
        <f t="shared" si="0"/>
        <v>4.2347377472055028</v>
      </c>
      <c r="N2" s="31">
        <f t="shared" si="0"/>
        <v>3.0954428202923472</v>
      </c>
      <c r="O2" s="31">
        <f t="shared" si="0"/>
        <v>2.3430782459157351</v>
      </c>
      <c r="P2" s="31">
        <f t="shared" si="0"/>
        <v>1.633705932932072</v>
      </c>
      <c r="Q2" s="31">
        <f t="shared" si="0"/>
        <v>0.90283748925193463</v>
      </c>
      <c r="R2" s="31">
        <f t="shared" si="0"/>
        <v>0.23645743766122099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9.4582975064488384</v>
      </c>
      <c r="D17" s="37">
        <f t="shared" si="10"/>
        <v>9.716251074806534</v>
      </c>
      <c r="E17" s="37">
        <f t="shared" si="10"/>
        <v>13.220120378331901</v>
      </c>
      <c r="F17" s="37">
        <f t="shared" si="10"/>
        <v>12.704213241616509</v>
      </c>
      <c r="G17" s="37">
        <f t="shared" si="10"/>
        <v>10.167669819432501</v>
      </c>
      <c r="H17" s="37">
        <f t="shared" si="10"/>
        <v>11.951848667239901</v>
      </c>
      <c r="I17" s="37">
        <f t="shared" si="10"/>
        <v>12.833190025795361</v>
      </c>
      <c r="J17" s="37">
        <f t="shared" si="10"/>
        <v>9.9312123817712799</v>
      </c>
      <c r="K17" s="37">
        <f t="shared" si="10"/>
        <v>4.901117798796216</v>
      </c>
      <c r="L17" s="37">
        <f t="shared" si="10"/>
        <v>4.7291487532244192</v>
      </c>
      <c r="M17" s="37">
        <f t="shared" si="10"/>
        <v>4.2347377472055028</v>
      </c>
      <c r="N17" s="37">
        <f t="shared" si="10"/>
        <v>3.0954428202923472</v>
      </c>
      <c r="O17" s="37">
        <f t="shared" si="10"/>
        <v>2.3430782459157351</v>
      </c>
      <c r="P17" s="37">
        <f t="shared" si="10"/>
        <v>1.633705932932072</v>
      </c>
      <c r="Q17" s="37">
        <f t="shared" si="10"/>
        <v>0.90283748925193463</v>
      </c>
      <c r="R17" s="37">
        <f t="shared" si="10"/>
        <v>0.23645743766122099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9.4582975064488384</v>
      </c>
      <c r="D18" s="10">
        <v>9.716251074806534</v>
      </c>
      <c r="E18" s="10">
        <v>13.220120378331901</v>
      </c>
      <c r="F18" s="10">
        <v>12.704213241616509</v>
      </c>
      <c r="G18" s="10">
        <v>10.167669819432501</v>
      </c>
      <c r="H18" s="10">
        <v>11.951848667239901</v>
      </c>
      <c r="I18" s="10">
        <v>12.833190025795361</v>
      </c>
      <c r="J18" s="10">
        <v>9.9312123817712799</v>
      </c>
      <c r="K18" s="10">
        <v>4.901117798796216</v>
      </c>
      <c r="L18" s="10">
        <v>4.7291487532244192</v>
      </c>
      <c r="M18" s="10">
        <v>4.2347377472055028</v>
      </c>
      <c r="N18" s="10">
        <v>3.0954428202923472</v>
      </c>
      <c r="O18" s="10">
        <v>2.3430782459157351</v>
      </c>
      <c r="P18" s="10">
        <v>1.633705932932072</v>
      </c>
      <c r="Q18" s="10">
        <v>0.90283748925193463</v>
      </c>
      <c r="R18" s="10">
        <v>0.23645743766122099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5714.126397248494</v>
      </c>
      <c r="D2" s="31">
        <f t="shared" si="0"/>
        <v>5366.5939810834061</v>
      </c>
      <c r="E2" s="31">
        <f t="shared" si="0"/>
        <v>5535.1384350816843</v>
      </c>
      <c r="F2" s="31">
        <f t="shared" si="0"/>
        <v>5828.7315563198617</v>
      </c>
      <c r="G2" s="31">
        <f t="shared" si="0"/>
        <v>5803.4476354256212</v>
      </c>
      <c r="H2" s="31">
        <f t="shared" si="0"/>
        <v>5608.1455717970757</v>
      </c>
      <c r="I2" s="31">
        <f t="shared" si="0"/>
        <v>5248.1080825451409</v>
      </c>
      <c r="J2" s="31">
        <f t="shared" si="0"/>
        <v>5667.3017196904566</v>
      </c>
      <c r="K2" s="31">
        <f t="shared" si="0"/>
        <v>4824.6884780739465</v>
      </c>
      <c r="L2" s="31">
        <f t="shared" si="0"/>
        <v>5169.6418744625971</v>
      </c>
      <c r="M2" s="31">
        <f t="shared" si="0"/>
        <v>4538.1104901117787</v>
      </c>
      <c r="N2" s="31">
        <f t="shared" si="0"/>
        <v>3875.3386930352531</v>
      </c>
      <c r="O2" s="31">
        <f t="shared" si="0"/>
        <v>3904.5361994840919</v>
      </c>
      <c r="P2" s="31">
        <f t="shared" si="0"/>
        <v>3537.3696474634567</v>
      </c>
      <c r="Q2" s="31">
        <f t="shared" si="0"/>
        <v>3113.9356835769559</v>
      </c>
      <c r="R2" s="31">
        <f t="shared" si="0"/>
        <v>3507.7552020636285</v>
      </c>
      <c r="S2" s="31">
        <f t="shared" si="0"/>
        <v>3881.5739466895957</v>
      </c>
      <c r="T2" s="31">
        <f t="shared" si="0"/>
        <v>4066.0332760103179</v>
      </c>
      <c r="U2" s="31">
        <f t="shared" si="0"/>
        <v>4097.7177987962168</v>
      </c>
      <c r="V2" s="31">
        <f t="shared" si="0"/>
        <v>3062.3673258813415</v>
      </c>
      <c r="W2" s="31">
        <f t="shared" si="0"/>
        <v>2741.3056749785032</v>
      </c>
      <c r="X2" s="31">
        <f t="shared" ref="X2" si="1">SUM(X3,X17,X22,X25,X26,X51,X52,X71,X74,X75,X76)</f>
        <v>2600.4574376612218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5714.126397248494</v>
      </c>
      <c r="D26" s="37">
        <f t="shared" si="14"/>
        <v>5366.5939810834061</v>
      </c>
      <c r="E26" s="37">
        <f t="shared" si="14"/>
        <v>5535.1384350816843</v>
      </c>
      <c r="F26" s="37">
        <f t="shared" si="14"/>
        <v>5828.7315563198617</v>
      </c>
      <c r="G26" s="37">
        <f t="shared" si="14"/>
        <v>5803.4476354256212</v>
      </c>
      <c r="H26" s="37">
        <f t="shared" si="14"/>
        <v>5608.1455717970757</v>
      </c>
      <c r="I26" s="37">
        <f t="shared" si="14"/>
        <v>5248.1080825451409</v>
      </c>
      <c r="J26" s="37">
        <f t="shared" si="14"/>
        <v>5667.3017196904566</v>
      </c>
      <c r="K26" s="37">
        <f t="shared" si="14"/>
        <v>4824.6884780739465</v>
      </c>
      <c r="L26" s="37">
        <f t="shared" si="14"/>
        <v>5169.6418744625971</v>
      </c>
      <c r="M26" s="37">
        <f t="shared" si="14"/>
        <v>4538.1104901117787</v>
      </c>
      <c r="N26" s="37">
        <f t="shared" si="14"/>
        <v>3875.3386930352531</v>
      </c>
      <c r="O26" s="37">
        <f t="shared" si="14"/>
        <v>3904.5361994840919</v>
      </c>
      <c r="P26" s="37">
        <f t="shared" si="14"/>
        <v>3537.3696474634567</v>
      </c>
      <c r="Q26" s="37">
        <f t="shared" si="14"/>
        <v>3113.9356835769559</v>
      </c>
      <c r="R26" s="37">
        <f t="shared" si="14"/>
        <v>3507.7552020636285</v>
      </c>
      <c r="S26" s="37">
        <f t="shared" si="14"/>
        <v>3881.5739466895957</v>
      </c>
      <c r="T26" s="37">
        <f t="shared" si="14"/>
        <v>4066.0332760103179</v>
      </c>
      <c r="U26" s="37">
        <f t="shared" si="14"/>
        <v>4097.7177987962168</v>
      </c>
      <c r="V26" s="37">
        <f t="shared" si="14"/>
        <v>3062.3673258813415</v>
      </c>
      <c r="W26" s="37">
        <f t="shared" si="14"/>
        <v>2741.3056749785032</v>
      </c>
      <c r="X26" s="37">
        <f t="shared" ref="X26" si="15">SUM(X27,X33)</f>
        <v>2600.4574376612218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222.71427343078241</v>
      </c>
      <c r="D27" s="29">
        <f t="shared" si="16"/>
        <v>194.94600171969051</v>
      </c>
      <c r="E27" s="29">
        <f t="shared" si="16"/>
        <v>189.22588134135859</v>
      </c>
      <c r="F27" s="29">
        <f t="shared" si="16"/>
        <v>184.66646603611349</v>
      </c>
      <c r="G27" s="29">
        <f t="shared" si="16"/>
        <v>198.0711092003439</v>
      </c>
      <c r="H27" s="29">
        <f t="shared" si="16"/>
        <v>193.64084264832329</v>
      </c>
      <c r="I27" s="29">
        <f t="shared" si="16"/>
        <v>184.72992261392949</v>
      </c>
      <c r="J27" s="29">
        <f t="shared" si="16"/>
        <v>139.0650042992261</v>
      </c>
      <c r="K27" s="29">
        <f t="shared" si="16"/>
        <v>132.55193465176271</v>
      </c>
      <c r="L27" s="29">
        <f t="shared" si="16"/>
        <v>120.14350816852971</v>
      </c>
      <c r="M27" s="29">
        <f t="shared" si="16"/>
        <v>112.4490111779879</v>
      </c>
      <c r="N27" s="29">
        <f t="shared" si="16"/>
        <v>89.959415305245059</v>
      </c>
      <c r="O27" s="29">
        <f t="shared" si="16"/>
        <v>46.204213241616507</v>
      </c>
      <c r="P27" s="29">
        <f t="shared" si="16"/>
        <v>45.173602751504731</v>
      </c>
      <c r="Q27" s="29">
        <f t="shared" si="16"/>
        <v>39.667239896818572</v>
      </c>
      <c r="R27" s="29">
        <f t="shared" si="16"/>
        <v>43.013843508168527</v>
      </c>
      <c r="S27" s="29">
        <f t="shared" si="16"/>
        <v>44.102407566638</v>
      </c>
      <c r="T27" s="29">
        <f t="shared" si="16"/>
        <v>46.133361994840918</v>
      </c>
      <c r="U27" s="29">
        <f t="shared" si="16"/>
        <v>41.265348237317284</v>
      </c>
      <c r="V27" s="29">
        <f t="shared" si="16"/>
        <v>43.750816852966473</v>
      </c>
      <c r="W27" s="29">
        <f t="shared" si="16"/>
        <v>56.055030094582968</v>
      </c>
      <c r="X27" s="29">
        <f t="shared" ref="X27" si="17">SUM(X28:X32)</f>
        <v>54.823043852106608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222.71427343078241</v>
      </c>
      <c r="D29" s="10">
        <f>TO_RPI_RO!D29+TO_RPI_BKFLOW!D29+TO_RPI_PT!D29+TO_RPI_IT!D29+TO_RPI_PPR!D29+TO_RPI_PIR!D29</f>
        <v>194.94600171969051</v>
      </c>
      <c r="E29" s="10">
        <f>TO_RPI_RO!E29+TO_RPI_BKFLOW!E29+TO_RPI_PT!E29+TO_RPI_IT!E29+TO_RPI_PPR!E29+TO_RPI_PIR!E29</f>
        <v>189.22588134135859</v>
      </c>
      <c r="F29" s="10">
        <f>TO_RPI_RO!F29+TO_RPI_BKFLOW!F29+TO_RPI_PT!F29+TO_RPI_IT!F29+TO_RPI_PPR!F29+TO_RPI_PIR!F29</f>
        <v>184.66646603611349</v>
      </c>
      <c r="G29" s="10">
        <f>TO_RPI_RO!G29+TO_RPI_BKFLOW!G29+TO_RPI_PT!G29+TO_RPI_IT!G29+TO_RPI_PPR!G29+TO_RPI_PIR!G29</f>
        <v>198.0711092003439</v>
      </c>
      <c r="H29" s="10">
        <f>TO_RPI_RO!H29+TO_RPI_BKFLOW!H29+TO_RPI_PT!H29+TO_RPI_IT!H29+TO_RPI_PPR!H29+TO_RPI_PIR!H29</f>
        <v>193.64084264832329</v>
      </c>
      <c r="I29" s="10">
        <f>TO_RPI_RO!I29+TO_RPI_BKFLOW!I29+TO_RPI_PT!I29+TO_RPI_IT!I29+TO_RPI_PPR!I29+TO_RPI_PIR!I29</f>
        <v>184.72992261392949</v>
      </c>
      <c r="J29" s="10">
        <f>TO_RPI_RO!J29+TO_RPI_BKFLOW!J29+TO_RPI_PT!J29+TO_RPI_IT!J29+TO_RPI_PPR!J29+TO_RPI_PIR!J29</f>
        <v>139.0650042992261</v>
      </c>
      <c r="K29" s="10">
        <f>TO_RPI_RO!K29+TO_RPI_BKFLOW!K29+TO_RPI_PT!K29+TO_RPI_IT!K29+TO_RPI_PPR!K29+TO_RPI_PIR!K29</f>
        <v>132.55193465176271</v>
      </c>
      <c r="L29" s="10">
        <f>TO_RPI_RO!L29+TO_RPI_BKFLOW!L29+TO_RPI_PT!L29+TO_RPI_IT!L29+TO_RPI_PPR!L29+TO_RPI_PIR!L29</f>
        <v>120.14350816852971</v>
      </c>
      <c r="M29" s="10">
        <f>TO_RPI_RO!M29+TO_RPI_BKFLOW!M29+TO_RPI_PT!M29+TO_RPI_IT!M29+TO_RPI_PPR!M29+TO_RPI_PIR!M29</f>
        <v>112.4490111779879</v>
      </c>
      <c r="N29" s="10">
        <f>TO_RPI_RO!N29+TO_RPI_BKFLOW!N29+TO_RPI_PT!N29+TO_RPI_IT!N29+TO_RPI_PPR!N29+TO_RPI_PIR!N29</f>
        <v>89.959415305245059</v>
      </c>
      <c r="O29" s="10">
        <f>TO_RPI_RO!O29+TO_RPI_BKFLOW!O29+TO_RPI_PT!O29+TO_RPI_IT!O29+TO_RPI_PPR!O29+TO_RPI_PIR!O29</f>
        <v>46.204213241616507</v>
      </c>
      <c r="P29" s="10">
        <f>TO_RPI_RO!P29+TO_RPI_BKFLOW!P29+TO_RPI_PT!P29+TO_RPI_IT!P29+TO_RPI_PPR!P29+TO_RPI_PIR!P29</f>
        <v>45.173602751504731</v>
      </c>
      <c r="Q29" s="10">
        <f>TO_RPI_RO!Q29+TO_RPI_BKFLOW!Q29+TO_RPI_PT!Q29+TO_RPI_IT!Q29+TO_RPI_PPR!Q29+TO_RPI_PIR!Q29</f>
        <v>39.667239896818572</v>
      </c>
      <c r="R29" s="10">
        <f>TO_RPI_RO!R29+TO_RPI_BKFLOW!R29+TO_RPI_PT!R29+TO_RPI_IT!R29+TO_RPI_PPR!R29+TO_RPI_PIR!R29</f>
        <v>43.013843508168527</v>
      </c>
      <c r="S29" s="10">
        <f>TO_RPI_RO!S29+TO_RPI_BKFLOW!S29+TO_RPI_PT!S29+TO_RPI_IT!S29+TO_RPI_PPR!S29+TO_RPI_PIR!S29</f>
        <v>44.102407566638</v>
      </c>
      <c r="T29" s="10">
        <f>TO_RPI_RO!T29+TO_RPI_BKFLOW!T29+TO_RPI_PT!T29+TO_RPI_IT!T29+TO_RPI_PPR!T29+TO_RPI_PIR!T29</f>
        <v>46.133361994840918</v>
      </c>
      <c r="U29" s="10">
        <f>TO_RPI_RO!U29+TO_RPI_BKFLOW!U29+TO_RPI_PT!U29+TO_RPI_IT!U29+TO_RPI_PPR!U29+TO_RPI_PIR!U29</f>
        <v>41.265348237317284</v>
      </c>
      <c r="V29" s="10">
        <f>TO_RPI_RO!V29+TO_RPI_BKFLOW!V29+TO_RPI_PT!V29+TO_RPI_IT!V29+TO_RPI_PPR!V29+TO_RPI_PIR!V29</f>
        <v>43.750816852966473</v>
      </c>
      <c r="W29" s="10">
        <f>TO_RPI_RO!W29+TO_RPI_BKFLOW!W29+TO_RPI_PT!W29+TO_RPI_IT!W29+TO_RPI_PPR!W29+TO_RPI_PIR!W29</f>
        <v>56.055030094582968</v>
      </c>
      <c r="X29" s="10">
        <f>TO_RPI_RO!X29+TO_RPI_BKFLOW!X29+TO_RPI_PT!X29+TO_RPI_IT!X29+TO_RPI_PPR!X29+TO_RPI_PIR!X29</f>
        <v>54.823043852106608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0</v>
      </c>
      <c r="D30" s="10">
        <f>TO_RPI_RO!D30+TO_RPI_BKFLOW!D30+TO_RPI_PT!D30+TO_RPI_IT!D30+TO_RPI_PPR!D30+TO_RPI_PIR!D30</f>
        <v>0</v>
      </c>
      <c r="E30" s="10">
        <f>TO_RPI_RO!E30+TO_RPI_BKFLOW!E30+TO_RPI_PT!E30+TO_RPI_IT!E30+TO_RPI_PPR!E30+TO_RPI_PIR!E30</f>
        <v>0</v>
      </c>
      <c r="F30" s="10">
        <f>TO_RPI_RO!F30+TO_RPI_BKFLOW!F30+TO_RPI_PT!F30+TO_RPI_IT!F30+TO_RPI_PPR!F30+TO_RPI_PIR!F30</f>
        <v>0</v>
      </c>
      <c r="G30" s="10">
        <f>TO_RPI_RO!G30+TO_RPI_BKFLOW!G30+TO_RPI_PT!G30+TO_RPI_IT!G30+TO_RPI_PPR!G30+TO_RPI_PIR!G30</f>
        <v>0</v>
      </c>
      <c r="H30" s="10">
        <f>TO_RPI_RO!H30+TO_RPI_BKFLOW!H30+TO_RPI_PT!H30+TO_RPI_IT!H30+TO_RPI_PPR!H30+TO_RPI_PIR!H30</f>
        <v>0</v>
      </c>
      <c r="I30" s="10">
        <f>TO_RPI_RO!I30+TO_RPI_BKFLOW!I30+TO_RPI_PT!I30+TO_RPI_IT!I30+TO_RPI_PPR!I30+TO_RPI_PIR!I30</f>
        <v>0</v>
      </c>
      <c r="J30" s="10">
        <f>TO_RPI_RO!J30+TO_RPI_BKFLOW!J30+TO_RPI_PT!J30+TO_RPI_IT!J30+TO_RPI_PPR!J30+TO_RPI_PIR!J30</f>
        <v>0</v>
      </c>
      <c r="K30" s="10">
        <f>TO_RPI_RO!K30+TO_RPI_BKFLOW!K30+TO_RPI_PT!K30+TO_RPI_IT!K30+TO_RPI_PPR!K30+TO_RPI_PIR!K30</f>
        <v>0</v>
      </c>
      <c r="L30" s="10">
        <f>TO_RPI_RO!L30+TO_RPI_BKFLOW!L30+TO_RPI_PT!L30+TO_RPI_IT!L30+TO_RPI_PPR!L30+TO_RPI_PIR!L30</f>
        <v>0</v>
      </c>
      <c r="M30" s="10">
        <f>TO_RPI_RO!M30+TO_RPI_BKFLOW!M30+TO_RPI_PT!M30+TO_RPI_IT!M30+TO_RPI_PPR!M30+TO_RPI_PIR!M30</f>
        <v>0</v>
      </c>
      <c r="N30" s="10">
        <f>TO_RPI_RO!N30+TO_RPI_BKFLOW!N30+TO_RPI_PT!N30+TO_RPI_IT!N30+TO_RPI_PPR!N30+TO_RPI_PIR!N30</f>
        <v>0</v>
      </c>
      <c r="O30" s="10">
        <f>TO_RPI_RO!O30+TO_RPI_BKFLOW!O30+TO_RPI_PT!O30+TO_RPI_IT!O30+TO_RPI_PPR!O30+TO_RPI_PIR!O30</f>
        <v>0</v>
      </c>
      <c r="P30" s="10">
        <f>TO_RPI_RO!P30+TO_RPI_BKFLOW!P30+TO_RPI_PT!P30+TO_RPI_IT!P30+TO_RPI_PPR!P30+TO_RPI_PIR!P30</f>
        <v>0</v>
      </c>
      <c r="Q30" s="10">
        <f>TO_RPI_RO!Q30+TO_RPI_BKFLOW!Q30+TO_RPI_PT!Q30+TO_RPI_IT!Q30+TO_RPI_PPR!Q30+TO_RPI_PIR!Q30</f>
        <v>0</v>
      </c>
      <c r="R30" s="10">
        <f>TO_RPI_RO!R30+TO_RPI_BKFLOW!R30+TO_RPI_PT!R30+TO_RPI_IT!R30+TO_RPI_PPR!R30+TO_RPI_PIR!R30</f>
        <v>0</v>
      </c>
      <c r="S30" s="10">
        <f>TO_RPI_RO!S30+TO_RPI_BKFLOW!S30+TO_RPI_PT!S30+TO_RPI_IT!S30+TO_RPI_PPR!S30+TO_RPI_PIR!S30</f>
        <v>0</v>
      </c>
      <c r="T30" s="10">
        <f>TO_RPI_RO!T30+TO_RPI_BKFLOW!T30+TO_RPI_PT!T30+TO_RPI_IT!T30+TO_RPI_PPR!T30+TO_RPI_PIR!T30</f>
        <v>0</v>
      </c>
      <c r="U30" s="10">
        <f>TO_RPI_RO!U30+TO_RPI_BKFLOW!U30+TO_RPI_PT!U30+TO_RPI_IT!U30+TO_RPI_PPR!U30+TO_RPI_PIR!U30</f>
        <v>0</v>
      </c>
      <c r="V30" s="10">
        <f>TO_RPI_RO!V30+TO_RPI_BKFLOW!V30+TO_RPI_PT!V30+TO_RPI_IT!V30+TO_RPI_PPR!V30+TO_RPI_PIR!V30</f>
        <v>0</v>
      </c>
      <c r="W30" s="10">
        <f>TO_RPI_RO!W30+TO_RPI_BKFLOW!W30+TO_RPI_PT!W30+TO_RPI_IT!W30+TO_RPI_PPR!W30+TO_RPI_PIR!W30</f>
        <v>0</v>
      </c>
      <c r="X30" s="10">
        <f>TO_RPI_RO!X30+TO_RPI_BKFLOW!X30+TO_RPI_PT!X30+TO_RPI_IT!X30+TO_RPI_PPR!X30+TO_RPI_PIR!X30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5491.4121238177113</v>
      </c>
      <c r="D33" s="29">
        <f t="shared" si="18"/>
        <v>5171.6479793637154</v>
      </c>
      <c r="E33" s="29">
        <f t="shared" si="18"/>
        <v>5345.9125537403261</v>
      </c>
      <c r="F33" s="29">
        <f t="shared" si="18"/>
        <v>5644.0650902837478</v>
      </c>
      <c r="G33" s="29">
        <f t="shared" si="18"/>
        <v>5605.3765262252773</v>
      </c>
      <c r="H33" s="29">
        <f t="shared" si="18"/>
        <v>5414.5047291487526</v>
      </c>
      <c r="I33" s="29">
        <f t="shared" si="18"/>
        <v>5063.3781599312115</v>
      </c>
      <c r="J33" s="29">
        <f t="shared" si="18"/>
        <v>5528.2367153912301</v>
      </c>
      <c r="K33" s="29">
        <f t="shared" si="18"/>
        <v>4692.1365434221834</v>
      </c>
      <c r="L33" s="29">
        <f t="shared" si="18"/>
        <v>5049.4983662940676</v>
      </c>
      <c r="M33" s="29">
        <f t="shared" si="18"/>
        <v>4425.6614789337909</v>
      </c>
      <c r="N33" s="29">
        <f t="shared" si="18"/>
        <v>3785.3792777300082</v>
      </c>
      <c r="O33" s="29">
        <f t="shared" si="18"/>
        <v>3858.3319862424755</v>
      </c>
      <c r="P33" s="29">
        <f t="shared" si="18"/>
        <v>3492.1960447119518</v>
      </c>
      <c r="Q33" s="29">
        <f t="shared" si="18"/>
        <v>3074.2684436801374</v>
      </c>
      <c r="R33" s="29">
        <f t="shared" si="18"/>
        <v>3464.74135855546</v>
      </c>
      <c r="S33" s="29">
        <f t="shared" si="18"/>
        <v>3837.4715391229579</v>
      </c>
      <c r="T33" s="29">
        <f t="shared" si="18"/>
        <v>4019.899914015477</v>
      </c>
      <c r="U33" s="29">
        <f t="shared" si="18"/>
        <v>4056.4524505588993</v>
      </c>
      <c r="V33" s="29">
        <f t="shared" si="18"/>
        <v>3018.6165090283748</v>
      </c>
      <c r="W33" s="29">
        <f t="shared" si="18"/>
        <v>2685.2506448839204</v>
      </c>
      <c r="X33" s="29">
        <f t="shared" ref="X33" si="19">SUM(X34:X50)</f>
        <v>2545.634393809115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303.93955288048147</v>
      </c>
      <c r="D34" s="10">
        <f>TO_RPI_RO!D34+TO_RPI_BKFLOW!D34+TO_RPI_PT!D34+TO_RPI_IT!D34+TO_RPI_PPR!D34+TO_RPI_PIR!D34</f>
        <v>256.37644024075672</v>
      </c>
      <c r="E34" s="10">
        <f>TO_RPI_RO!E34+TO_RPI_BKFLOW!E34+TO_RPI_PT!E34+TO_RPI_IT!E34+TO_RPI_PPR!E34+TO_RPI_PIR!E34</f>
        <v>274.9376612209802</v>
      </c>
      <c r="F34" s="10">
        <f>TO_RPI_RO!F34+TO_RPI_BKFLOW!F34+TO_RPI_PT!F34+TO_RPI_IT!F34+TO_RPI_PPR!F34+TO_RPI_PIR!F34</f>
        <v>300.45932932072219</v>
      </c>
      <c r="G34" s="10">
        <f>TO_RPI_RO!G34+TO_RPI_BKFLOW!G34+TO_RPI_PT!G34+TO_RPI_IT!G34+TO_RPI_PPR!G34+TO_RPI_PIR!G34</f>
        <v>306.25967325881339</v>
      </c>
      <c r="H34" s="10">
        <f>TO_RPI_RO!H34+TO_RPI_BKFLOW!H34+TO_RPI_PT!H34+TO_RPI_IT!H34+TO_RPI_PPR!H34+TO_RPI_PIR!H34</f>
        <v>279.57798796216679</v>
      </c>
      <c r="I34" s="10">
        <f>TO_RPI_RO!I34+TO_RPI_BKFLOW!I34+TO_RPI_PT!I34+TO_RPI_IT!I34+TO_RPI_PPR!I34+TO_RPI_PIR!I34</f>
        <v>243.61564918314701</v>
      </c>
      <c r="J34" s="10">
        <f>TO_RPI_RO!J34+TO_RPI_BKFLOW!J34+TO_RPI_PT!J34+TO_RPI_IT!J34+TO_RPI_PPR!J34+TO_RPI_PIR!J34</f>
        <v>251.73619948409291</v>
      </c>
      <c r="K34" s="10">
        <f>TO_RPI_RO!K34+TO_RPI_BKFLOW!K34+TO_RPI_PT!K34+TO_RPI_IT!K34+TO_RPI_PPR!K34+TO_RPI_PIR!K34</f>
        <v>178.65150472914871</v>
      </c>
      <c r="L34" s="10">
        <f>TO_RPI_RO!L34+TO_RPI_BKFLOW!L34+TO_RPI_PT!L34+TO_RPI_IT!L34+TO_RPI_PPR!L34+TO_RPI_PIR!L34</f>
        <v>232.01487532244201</v>
      </c>
      <c r="M34" s="10">
        <f>TO_RPI_RO!M34+TO_RPI_BKFLOW!M34+TO_RPI_PT!M34+TO_RPI_IT!M34+TO_RPI_PPR!M34+TO_RPI_PIR!M34</f>
        <v>187.93207222699911</v>
      </c>
      <c r="N34" s="10">
        <f>TO_RPI_RO!N34+TO_RPI_BKFLOW!N34+TO_RPI_PT!N34+TO_RPI_IT!N34+TO_RPI_PPR!N34+TO_RPI_PIR!N34</f>
        <v>309.73989681857262</v>
      </c>
      <c r="O34" s="10">
        <f>TO_RPI_RO!O34+TO_RPI_BKFLOW!O34+TO_RPI_PT!O34+TO_RPI_IT!O34+TO_RPI_PPR!O34+TO_RPI_PIR!O34</f>
        <v>323.01521926053312</v>
      </c>
      <c r="P34" s="10">
        <f>TO_RPI_RO!P34+TO_RPI_BKFLOW!P34+TO_RPI_PT!P34+TO_RPI_IT!P34+TO_RPI_PPR!P34+TO_RPI_PIR!P34</f>
        <v>192.27093723129829</v>
      </c>
      <c r="Q34" s="10">
        <f>TO_RPI_RO!Q34+TO_RPI_BKFLOW!Q34+TO_RPI_PT!Q34+TO_RPI_IT!Q34+TO_RPI_PPR!Q34+TO_RPI_PIR!Q34</f>
        <v>280.82545141874459</v>
      </c>
      <c r="R34" s="10">
        <f>TO_RPI_RO!R34+TO_RPI_BKFLOW!R34+TO_RPI_PT!R34+TO_RPI_IT!R34+TO_RPI_PPR!R34+TO_RPI_PIR!R34</f>
        <v>211.63654342218399</v>
      </c>
      <c r="S34" s="10">
        <f>TO_RPI_RO!S34+TO_RPI_BKFLOW!S34+TO_RPI_PT!S34+TO_RPI_IT!S34+TO_RPI_PPR!S34+TO_RPI_PIR!S34</f>
        <v>157.70997420464309</v>
      </c>
      <c r="T34" s="10">
        <f>TO_RPI_RO!T34+TO_RPI_BKFLOW!T34+TO_RPI_PT!T34+TO_RPI_IT!T34+TO_RPI_PPR!T34+TO_RPI_PIR!T34</f>
        <v>187.92923473774721</v>
      </c>
      <c r="U34" s="10">
        <f>TO_RPI_RO!U34+TO_RPI_BKFLOW!U34+TO_RPI_PT!U34+TO_RPI_IT!U34+TO_RPI_PPR!U34+TO_RPI_PIR!U34</f>
        <v>190.26938950988821</v>
      </c>
      <c r="V34" s="10">
        <f>TO_RPI_RO!V34+TO_RPI_BKFLOW!V34+TO_RPI_PT!V34+TO_RPI_IT!V34+TO_RPI_PPR!V34+TO_RPI_PIR!V34</f>
        <v>131.45889939810829</v>
      </c>
      <c r="W34" s="10">
        <f>TO_RPI_RO!W34+TO_RPI_BKFLOW!W34+TO_RPI_PT!W34+TO_RPI_IT!W34+TO_RPI_PPR!W34+TO_RPI_PIR!W34</f>
        <v>116.1966466036113</v>
      </c>
      <c r="X34" s="10">
        <f>TO_RPI_RO!X34+TO_RPI_BKFLOW!X34+TO_RPI_PT!X34+TO_RPI_IT!X34+TO_RPI_PPR!X34+TO_RPI_PIR!X34</f>
        <v>100.22209802235599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87.460447119518477</v>
      </c>
      <c r="D35" s="10">
        <f>TO_RPI_RO!D35+TO_RPI_BKFLOW!D35+TO_RPI_PT!D35+TO_RPI_IT!D35+TO_RPI_PPR!D35+TO_RPI_PIR!D35</f>
        <v>73.787704213241611</v>
      </c>
      <c r="E35" s="10">
        <f>TO_RPI_RO!E35+TO_RPI_BKFLOW!E35+TO_RPI_PT!E35+TO_RPI_IT!E35+TO_RPI_PPR!E35+TO_RPI_PIR!E35</f>
        <v>68.36380051590713</v>
      </c>
      <c r="F35" s="10">
        <f>TO_RPI_RO!F35+TO_RPI_BKFLOW!F35+TO_RPI_PT!F35+TO_RPI_IT!F35+TO_RPI_PPR!F35+TO_RPI_PIR!F35</f>
        <v>63.843852106620808</v>
      </c>
      <c r="G35" s="10">
        <f>TO_RPI_RO!G35+TO_RPI_BKFLOW!G35+TO_RPI_PT!G35+TO_RPI_IT!G35+TO_RPI_PPR!G35+TO_RPI_PIR!G35</f>
        <v>74.013671539122953</v>
      </c>
      <c r="H35" s="10">
        <f>TO_RPI_RO!H35+TO_RPI_BKFLOW!H35+TO_RPI_PT!H35+TO_RPI_IT!H35+TO_RPI_PPR!H35+TO_RPI_PIR!H35</f>
        <v>74.691659501289763</v>
      </c>
      <c r="I35" s="10">
        <f>TO_RPI_RO!I35+TO_RPI_BKFLOW!I35+TO_RPI_PT!I35+TO_RPI_IT!I35+TO_RPI_PPR!I35+TO_RPI_PIR!I35</f>
        <v>71.866723989681844</v>
      </c>
      <c r="J35" s="10">
        <f>TO_RPI_RO!J35+TO_RPI_BKFLOW!J35+TO_RPI_PT!J35+TO_RPI_IT!J35+TO_RPI_PPR!J35+TO_RPI_PIR!J35</f>
        <v>67.459845227858978</v>
      </c>
      <c r="K35" s="10">
        <f>TO_RPI_RO!K35+TO_RPI_BKFLOW!K35+TO_RPI_PT!K35+TO_RPI_IT!K35+TO_RPI_PPR!K35+TO_RPI_PIR!K35</f>
        <v>64.634823731728289</v>
      </c>
      <c r="L35" s="10">
        <f>TO_RPI_RO!L35+TO_RPI_BKFLOW!L35+TO_RPI_PT!L35+TO_RPI_IT!L35+TO_RPI_PPR!L35+TO_RPI_PIR!L35</f>
        <v>55.707996560619087</v>
      </c>
      <c r="M35" s="10">
        <f>TO_RPI_RO!M35+TO_RPI_BKFLOW!M35+TO_RPI_PT!M35+TO_RPI_IT!M35+TO_RPI_PPR!M35+TO_RPI_PIR!M35</f>
        <v>50.736113499570067</v>
      </c>
      <c r="N35" s="10">
        <f>TO_RPI_RO!N35+TO_RPI_BKFLOW!N35+TO_RPI_PT!N35+TO_RPI_IT!N35+TO_RPI_PPR!N35+TO_RPI_PIR!N35</f>
        <v>33.108426483233018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413.26096302665525</v>
      </c>
      <c r="D36" s="10">
        <f>TO_RPI_RO!D36+TO_RPI_BKFLOW!D36+TO_RPI_PT!D36+TO_RPI_IT!D36+TO_RPI_PPR!D36+TO_RPI_PIR!D36</f>
        <v>381.90240756663798</v>
      </c>
      <c r="E36" s="10">
        <f>TO_RPI_RO!E36+TO_RPI_BKFLOW!E36+TO_RPI_PT!E36+TO_RPI_IT!E36+TO_RPI_PPR!E36+TO_RPI_PIR!E36</f>
        <v>415.50094582975061</v>
      </c>
      <c r="F36" s="10">
        <f>TO_RPI_RO!F36+TO_RPI_BKFLOW!F36+TO_RPI_PT!F36+TO_RPI_IT!F36+TO_RPI_PPR!F36+TO_RPI_PIR!F36</f>
        <v>425.58039552880473</v>
      </c>
      <c r="G36" s="10">
        <f>TO_RPI_RO!G36+TO_RPI_BKFLOW!G36+TO_RPI_PT!G36+TO_RPI_IT!G36+TO_RPI_PPR!G36+TO_RPI_PIR!G36</f>
        <v>420.98865004299216</v>
      </c>
      <c r="H36" s="10">
        <f>TO_RPI_RO!H36+TO_RPI_BKFLOW!H36+TO_RPI_PT!H36+TO_RPI_IT!H36+TO_RPI_PPR!H36+TO_RPI_PIR!H36</f>
        <v>408.78116938950996</v>
      </c>
      <c r="I36" s="10">
        <f>TO_RPI_RO!I36+TO_RPI_BKFLOW!I36+TO_RPI_PT!I36+TO_RPI_IT!I36+TO_RPI_PPR!I36+TO_RPI_PIR!I36</f>
        <v>375.18271711092007</v>
      </c>
      <c r="J36" s="10">
        <f>TO_RPI_RO!J36+TO_RPI_BKFLOW!J36+TO_RPI_PT!J36+TO_RPI_IT!J36+TO_RPI_PPR!J36+TO_RPI_PIR!J36</f>
        <v>417.74075666380043</v>
      </c>
      <c r="K36" s="10">
        <f>TO_RPI_RO!K36+TO_RPI_BKFLOW!K36+TO_RPI_PT!K36+TO_RPI_IT!K36+TO_RPI_PPR!K36+TO_RPI_PIR!K36</f>
        <v>353.90369733447972</v>
      </c>
      <c r="L36" s="10">
        <f>TO_RPI_RO!L36+TO_RPI_BKFLOW!L36+TO_RPI_PT!L36+TO_RPI_IT!L36+TO_RPI_PPR!L36+TO_RPI_PIR!L36</f>
        <v>397.58168529664658</v>
      </c>
      <c r="M36" s="10">
        <f>TO_RPI_RO!M36+TO_RPI_BKFLOW!M36+TO_RPI_PT!M36+TO_RPI_IT!M36+TO_RPI_PPR!M36+TO_RPI_PIR!M36</f>
        <v>338.22441960447117</v>
      </c>
      <c r="N36" s="10">
        <f>TO_RPI_RO!N36+TO_RPI_BKFLOW!N36+TO_RPI_PT!N36+TO_RPI_IT!N36+TO_RPI_PPR!N36+TO_RPI_PIR!N36</f>
        <v>297.90627687016337</v>
      </c>
      <c r="O36" s="10">
        <f>TO_RPI_RO!O36+TO_RPI_BKFLOW!O36+TO_RPI_PT!O36+TO_RPI_IT!O36+TO_RPI_PPR!O36+TO_RPI_PIR!O36</f>
        <v>314.70550300945831</v>
      </c>
      <c r="P36" s="10">
        <f>TO_RPI_RO!P36+TO_RPI_BKFLOW!P36+TO_RPI_PT!P36+TO_RPI_IT!P36+TO_RPI_PPR!P36+TO_RPI_PIR!P36</f>
        <v>279.98710232158209</v>
      </c>
      <c r="Q36" s="10">
        <f>TO_RPI_RO!Q36+TO_RPI_BKFLOW!Q36+TO_RPI_PT!Q36+TO_RPI_IT!Q36+TO_RPI_PPR!Q36+TO_RPI_PIR!Q36</f>
        <v>251.98839208942394</v>
      </c>
      <c r="R36" s="10">
        <f>TO_RPI_RO!R36+TO_RPI_BKFLOW!R36+TO_RPI_PT!R36+TO_RPI_IT!R36+TO_RPI_PPR!R36+TO_RPI_PIR!R36</f>
        <v>277.74720550300941</v>
      </c>
      <c r="S36" s="10">
        <f>TO_RPI_RO!S36+TO_RPI_BKFLOW!S36+TO_RPI_PT!S36+TO_RPI_IT!S36+TO_RPI_PPR!S36+TO_RPI_PIR!S36</f>
        <v>277.74720550300941</v>
      </c>
      <c r="T36" s="10">
        <f>TO_RPI_RO!T36+TO_RPI_BKFLOW!T36+TO_RPI_PT!T36+TO_RPI_IT!T36+TO_RPI_PPR!T36+TO_RPI_PIR!T36</f>
        <v>317.39346517626825</v>
      </c>
      <c r="U36" s="10">
        <f>TO_RPI_RO!U36+TO_RPI_BKFLOW!U36+TO_RPI_PT!U36+TO_RPI_IT!U36+TO_RPI_PPR!U36+TO_RPI_PIR!U36</f>
        <v>284.0190025795356</v>
      </c>
      <c r="V36" s="10">
        <f>TO_RPI_RO!V36+TO_RPI_BKFLOW!V36+TO_RPI_PT!V36+TO_RPI_IT!V36+TO_RPI_PPR!V36+TO_RPI_PIR!V36</f>
        <v>219.39793637145314</v>
      </c>
      <c r="W36" s="10">
        <f>TO_RPI_RO!W36+TO_RPI_BKFLOW!W36+TO_RPI_PT!W36+TO_RPI_IT!W36+TO_RPI_PPR!W36+TO_RPI_PIR!W36</f>
        <v>206.18254514187447</v>
      </c>
      <c r="X36" s="10">
        <f>TO_RPI_RO!X36+TO_RPI_BKFLOW!X36+TO_RPI_PT!X36+TO_RPI_IT!X36+TO_RPI_PPR!X36+TO_RPI_PIR!X36</f>
        <v>207.52648323301807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1416.4684436801369</v>
      </c>
      <c r="D37" s="10">
        <f>TO_RPI_RO!D37+TO_RPI_BKFLOW!D37+TO_RPI_PT!D37+TO_RPI_IT!D37+TO_RPI_PPR!D37+TO_RPI_PIR!D37</f>
        <v>1288.6667239896819</v>
      </c>
      <c r="E37" s="10">
        <f>TO_RPI_RO!E37+TO_RPI_BKFLOW!E37+TO_RPI_PT!E37+TO_RPI_IT!E37+TO_RPI_PPR!E37+TO_RPI_PIR!E37</f>
        <v>1287.6017196904561</v>
      </c>
      <c r="F37" s="10">
        <f>TO_RPI_RO!F37+TO_RPI_BKFLOW!F37+TO_RPI_PT!F37+TO_RPI_IT!F37+TO_RPI_PPR!F37+TO_RPI_PIR!F37</f>
        <v>1342.982459157352</v>
      </c>
      <c r="G37" s="10">
        <f>TO_RPI_RO!G37+TO_RPI_BKFLOW!G37+TO_RPI_PT!G37+TO_RPI_IT!G37+TO_RPI_PPR!G37+TO_RPI_PIR!G37</f>
        <v>1305.706964746345</v>
      </c>
      <c r="H37" s="10">
        <f>TO_RPI_RO!H37+TO_RPI_BKFLOW!H37+TO_RPI_PT!H37+TO_RPI_IT!H37+TO_RPI_PPR!H37+TO_RPI_PIR!H37</f>
        <v>1243.9361994840931</v>
      </c>
      <c r="I37" s="10">
        <f>TO_RPI_RO!I37+TO_RPI_BKFLOW!I37+TO_RPI_PT!I37+TO_RPI_IT!I37+TO_RPI_PPR!I37+TO_RPI_PIR!I37</f>
        <v>1153.409974204643</v>
      </c>
      <c r="J37" s="10">
        <f>TO_RPI_RO!J37+TO_RPI_BKFLOW!J37+TO_RPI_PT!J37+TO_RPI_IT!J37+TO_RPI_PPR!J37+TO_RPI_PIR!J37</f>
        <v>1280.1466895958731</v>
      </c>
      <c r="K37" s="10">
        <f>TO_RPI_RO!K37+TO_RPI_BKFLOW!K37+TO_RPI_PT!K37+TO_RPI_IT!K37+TO_RPI_PPR!K37+TO_RPI_PIR!K37</f>
        <v>1066.0788478073951</v>
      </c>
      <c r="L37" s="10">
        <f>TO_RPI_RO!L37+TO_RPI_BKFLOW!L37+TO_RPI_PT!L37+TO_RPI_IT!L37+TO_RPI_PPR!L37+TO_RPI_PIR!L37</f>
        <v>1285.471711092003</v>
      </c>
      <c r="M37" s="10">
        <f>TO_RPI_RO!M37+TO_RPI_BKFLOW!M37+TO_RPI_PT!M37+TO_RPI_IT!M37+TO_RPI_PPR!M37+TO_RPI_PIR!M37</f>
        <v>1165.1251934651759</v>
      </c>
      <c r="N37" s="10">
        <f>TO_RPI_RO!N37+TO_RPI_BKFLOW!N37+TO_RPI_PT!N37+TO_RPI_IT!N37+TO_RPI_PPR!N37+TO_RPI_PIR!N37</f>
        <v>927.62708512467748</v>
      </c>
      <c r="O37" s="10">
        <f>TO_RPI_RO!O37+TO_RPI_BKFLOW!O37+TO_RPI_PT!O37+TO_RPI_IT!O37+TO_RPI_PPR!O37+TO_RPI_PIR!O37</f>
        <v>1054.3637145313839</v>
      </c>
      <c r="P37" s="10">
        <f>TO_RPI_RO!P37+TO_RPI_BKFLOW!P37+TO_RPI_PT!P37+TO_RPI_IT!P37+TO_RPI_PPR!P37+TO_RPI_PIR!P37</f>
        <v>988.33284608770407</v>
      </c>
      <c r="Q37" s="10">
        <f>TO_RPI_RO!Q37+TO_RPI_BKFLOW!Q37+TO_RPI_PT!Q37+TO_RPI_IT!Q37+TO_RPI_PPR!Q37+TO_RPI_PIR!Q37</f>
        <v>857.33611349956993</v>
      </c>
      <c r="R37" s="10">
        <f>TO_RPI_RO!R37+TO_RPI_BKFLOW!R37+TO_RPI_PT!R37+TO_RPI_IT!R37+TO_RPI_PPR!R37+TO_RPI_PIR!R37</f>
        <v>897.80670679277728</v>
      </c>
      <c r="S37" s="10">
        <f>TO_RPI_RO!S37+TO_RPI_BKFLOW!S37+TO_RPI_PT!S37+TO_RPI_IT!S37+TO_RPI_PPR!S37+TO_RPI_PIR!S37</f>
        <v>920.17196904557181</v>
      </c>
      <c r="T37" s="10">
        <f>TO_RPI_RO!T37+TO_RPI_BKFLOW!T37+TO_RPI_PT!T37+TO_RPI_IT!T37+TO_RPI_PPR!T37+TO_RPI_PIR!T37</f>
        <v>1070.658469475494</v>
      </c>
      <c r="U37" s="10">
        <f>TO_RPI_RO!U37+TO_RPI_BKFLOW!U37+TO_RPI_PT!U37+TO_RPI_IT!U37+TO_RPI_PPR!U37+TO_RPI_PIR!U37</f>
        <v>952.97437661220977</v>
      </c>
      <c r="V37" s="10">
        <f>TO_RPI_RO!V37+TO_RPI_BKFLOW!V37+TO_RPI_PT!V37+TO_RPI_IT!V37+TO_RPI_PPR!V37+TO_RPI_PIR!V37</f>
        <v>757.75735167669825</v>
      </c>
      <c r="W37" s="10">
        <f>TO_RPI_RO!W37+TO_RPI_BKFLOW!W37+TO_RPI_PT!W37+TO_RPI_IT!W37+TO_RPI_PPR!W37+TO_RPI_PIR!W37</f>
        <v>666.59217540842644</v>
      </c>
      <c r="X37" s="10">
        <f>TO_RPI_RO!X37+TO_RPI_BKFLOW!X37+TO_RPI_PT!X37+TO_RPI_IT!X37+TO_RPI_PPR!X37+TO_RPI_PIR!X37</f>
        <v>623.13963886500426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0</v>
      </c>
      <c r="E38" s="10">
        <f>TO_RPI_RO!E38+TO_RPI_BKFLOW!E38+TO_RPI_PT!E38+TO_RPI_IT!E38+TO_RPI_PPR!E38+TO_RPI_PIR!E38</f>
        <v>0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89.247119518486656</v>
      </c>
      <c r="D40" s="10">
        <f>TO_RPI_RO!D40+TO_RPI_BKFLOW!D40+TO_RPI_PT!D40+TO_RPI_IT!D40+TO_RPI_PPR!D40+TO_RPI_PIR!D40</f>
        <v>75.597592433361996</v>
      </c>
      <c r="E40" s="10">
        <f>TO_RPI_RO!E40+TO_RPI_BKFLOW!E40+TO_RPI_PT!E40+TO_RPI_IT!E40+TO_RPI_PPR!E40+TO_RPI_PIR!E40</f>
        <v>71.39776440240756</v>
      </c>
      <c r="F40" s="10">
        <f>TO_RPI_RO!F40+TO_RPI_BKFLOW!F40+TO_RPI_PT!F40+TO_RPI_IT!F40+TO_RPI_PPR!F40+TO_RPI_PIR!F40</f>
        <v>78.747463456577805</v>
      </c>
      <c r="G40" s="10">
        <f>TO_RPI_RO!G40+TO_RPI_BKFLOW!G40+TO_RPI_PT!G40+TO_RPI_IT!G40+TO_RPI_PPR!G40+TO_RPI_PIR!G40</f>
        <v>95.5469475494411</v>
      </c>
      <c r="H40" s="10">
        <f>TO_RPI_RO!H40+TO_RPI_BKFLOW!H40+TO_RPI_PT!H40+TO_RPI_IT!H40+TO_RPI_PPR!H40+TO_RPI_PIR!H40</f>
        <v>103.9466895958727</v>
      </c>
      <c r="I40" s="10">
        <f>TO_RPI_RO!I40+TO_RPI_BKFLOW!I40+TO_RPI_PT!I40+TO_RPI_IT!I40+TO_RPI_PPR!I40+TO_RPI_PIR!I40</f>
        <v>70.347721410146164</v>
      </c>
      <c r="J40" s="10">
        <f>TO_RPI_RO!J40+TO_RPI_BKFLOW!J40+TO_RPI_PT!J40+TO_RPI_IT!J40+TO_RPI_PPR!J40+TO_RPI_PIR!J40</f>
        <v>101.8467755803955</v>
      </c>
      <c r="K40" s="10">
        <f>TO_RPI_RO!K40+TO_RPI_BKFLOW!K40+TO_RPI_PT!K40+TO_RPI_IT!K40+TO_RPI_PPR!K40+TO_RPI_PIR!K40</f>
        <v>101.8467755803955</v>
      </c>
      <c r="L40" s="10">
        <f>TO_RPI_RO!L40+TO_RPI_BKFLOW!L40+TO_RPI_PT!L40+TO_RPI_IT!L40+TO_RPI_PPR!L40+TO_RPI_PIR!L40</f>
        <v>98.696818572656923</v>
      </c>
      <c r="M40" s="10">
        <f>TO_RPI_RO!M40+TO_RPI_BKFLOW!M40+TO_RPI_PT!M40+TO_RPI_IT!M40+TO_RPI_PPR!M40+TO_RPI_PIR!M40</f>
        <v>98.696818572656923</v>
      </c>
      <c r="N40" s="10">
        <f>TO_RPI_RO!N40+TO_RPI_BKFLOW!N40+TO_RPI_PT!N40+TO_RPI_IT!N40+TO_RPI_PPR!N40+TO_RPI_PIR!N40</f>
        <v>122.8460877042132</v>
      </c>
      <c r="O40" s="10">
        <f>TO_RPI_RO!O40+TO_RPI_BKFLOW!O40+TO_RPI_PT!O40+TO_RPI_IT!O40+TO_RPI_PPR!O40+TO_RPI_PIR!O40</f>
        <v>101.8467755803955</v>
      </c>
      <c r="P40" s="10">
        <f>TO_RPI_RO!P40+TO_RPI_BKFLOW!P40+TO_RPI_PT!P40+TO_RPI_IT!P40+TO_RPI_PPR!P40+TO_RPI_PIR!P40</f>
        <v>114.44634565778161</v>
      </c>
      <c r="Q40" s="10">
        <f>TO_RPI_RO!Q40+TO_RPI_BKFLOW!Q40+TO_RPI_PT!Q40+TO_RPI_IT!Q40+TO_RPI_PPR!Q40+TO_RPI_PIR!Q40</f>
        <v>111.2964746345658</v>
      </c>
      <c r="R40" s="10">
        <f>TO_RPI_RO!R40+TO_RPI_BKFLOW!R40+TO_RPI_PT!R40+TO_RPI_IT!R40+TO_RPI_PPR!R40+TO_RPI_PIR!R40</f>
        <v>110.2465176268272</v>
      </c>
      <c r="S40" s="10">
        <f>TO_RPI_RO!S40+TO_RPI_BKFLOW!S40+TO_RPI_PT!S40+TO_RPI_IT!S40+TO_RPI_PPR!S40+TO_RPI_PIR!S40</f>
        <v>121.79613069647461</v>
      </c>
      <c r="T40" s="10">
        <f>TO_RPI_RO!T40+TO_RPI_BKFLOW!T40+TO_RPI_PT!T40+TO_RPI_IT!T40+TO_RPI_PPR!T40+TO_RPI_PIR!T40</f>
        <v>137.02063628546861</v>
      </c>
      <c r="U40" s="10">
        <f>TO_RPI_RO!U40+TO_RPI_BKFLOW!U40+TO_RPI_PT!U40+TO_RPI_IT!U40+TO_RPI_PPR!U40+TO_RPI_PIR!U40</f>
        <v>201.80361134995701</v>
      </c>
      <c r="V40" s="10">
        <f>TO_RPI_RO!V40+TO_RPI_BKFLOW!V40+TO_RPI_PT!V40+TO_RPI_IT!V40+TO_RPI_PPR!V40+TO_RPI_PIR!V40</f>
        <v>166.20971625107481</v>
      </c>
      <c r="W40" s="10">
        <f>TO_RPI_RO!W40+TO_RPI_BKFLOW!W40+TO_RPI_PT!W40+TO_RPI_IT!W40+TO_RPI_PPR!W40+TO_RPI_PIR!W40</f>
        <v>61.213069647463463</v>
      </c>
      <c r="X40" s="10">
        <f>TO_RPI_RO!X40+TO_RPI_BKFLOW!X40+TO_RPI_PT!X40+TO_RPI_IT!X40+TO_RPI_PPR!X40+TO_RPI_PIR!X40</f>
        <v>83.577300085984518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4.1998280309544276</v>
      </c>
      <c r="D41" s="10">
        <f>TO_RPI_RO!D41+TO_RPI_BKFLOW!D41+TO_RPI_PT!D41+TO_RPI_IT!D41+TO_RPI_PPR!D41+TO_RPI_PIR!D41</f>
        <v>3.1498710232158209</v>
      </c>
      <c r="E41" s="10">
        <f>TO_RPI_RO!E41+TO_RPI_BKFLOW!E41+TO_RPI_PT!E41+TO_RPI_IT!E41+TO_RPI_PPR!E41+TO_RPI_PIR!E41</f>
        <v>1.0499570077386069</v>
      </c>
      <c r="F41" s="10">
        <f>TO_RPI_RO!F41+TO_RPI_BKFLOW!F41+TO_RPI_PT!F41+TO_RPI_IT!F41+TO_RPI_PPR!F41+TO_RPI_PIR!F41</f>
        <v>1.0499570077386069</v>
      </c>
      <c r="G41" s="10">
        <f>TO_RPI_RO!G41+TO_RPI_BKFLOW!G41+TO_RPI_PT!G41+TO_RPI_IT!G41+TO_RPI_PPR!G41+TO_RPI_PIR!G41</f>
        <v>1.0499570077386069</v>
      </c>
      <c r="H41" s="10">
        <f>TO_RPI_RO!H41+TO_RPI_BKFLOW!H41+TO_RPI_PT!H41+TO_RPI_IT!H41+TO_RPI_PPR!H41+TO_RPI_PIR!H41</f>
        <v>1.0499570077386069</v>
      </c>
      <c r="I41" s="10">
        <f>TO_RPI_RO!I41+TO_RPI_BKFLOW!I41+TO_RPI_PT!I41+TO_RPI_IT!I41+TO_RPI_PPR!I41+TO_RPI_PIR!I41</f>
        <v>2.0999140154772138</v>
      </c>
      <c r="J41" s="10">
        <f>TO_RPI_RO!J41+TO_RPI_BKFLOW!J41+TO_RPI_PT!J41+TO_RPI_IT!J41+TO_RPI_PPR!J41+TO_RPI_PIR!J41</f>
        <v>0</v>
      </c>
      <c r="K41" s="10">
        <f>TO_RPI_RO!K41+TO_RPI_BKFLOW!K41+TO_RPI_PT!K41+TO_RPI_IT!K41+TO_RPI_PPR!K41+TO_RPI_PIR!K41</f>
        <v>0</v>
      </c>
      <c r="L41" s="10">
        <f>TO_RPI_RO!L41+TO_RPI_BKFLOW!L41+TO_RPI_PT!L41+TO_RPI_IT!L41+TO_RPI_PPR!L41+TO_RPI_PIR!L41</f>
        <v>0</v>
      </c>
      <c r="M41" s="10">
        <f>TO_RPI_RO!M41+TO_RPI_BKFLOW!M41+TO_RPI_PT!M41+TO_RPI_IT!M41+TO_RPI_PPR!M41+TO_RPI_PIR!M41</f>
        <v>0</v>
      </c>
      <c r="N41" s="10">
        <f>TO_RPI_RO!N41+TO_RPI_BKFLOW!N41+TO_RPI_PT!N41+TO_RPI_IT!N41+TO_RPI_PPR!N41+TO_RPI_PIR!N41</f>
        <v>0</v>
      </c>
      <c r="O41" s="10">
        <f>TO_RPI_RO!O41+TO_RPI_BKFLOW!O41+TO_RPI_PT!O41+TO_RPI_IT!O41+TO_RPI_PPR!O41+TO_RPI_PIR!O41</f>
        <v>0</v>
      </c>
      <c r="P41" s="10">
        <f>TO_RPI_RO!P41+TO_RPI_BKFLOW!P41+TO_RPI_PT!P41+TO_RPI_IT!P41+TO_RPI_PPR!P41+TO_RPI_PIR!P41</f>
        <v>0</v>
      </c>
      <c r="Q41" s="10">
        <f>TO_RPI_RO!Q41+TO_RPI_BKFLOW!Q41+TO_RPI_PT!Q41+TO_RPI_IT!Q41+TO_RPI_PPR!Q41+TO_RPI_PIR!Q41</f>
        <v>0</v>
      </c>
      <c r="R41" s="10">
        <f>TO_RPI_RO!R41+TO_RPI_BKFLOW!R41+TO_RPI_PT!R41+TO_RPI_IT!R41+TO_RPI_PPR!R41+TO_RPI_PIR!R41</f>
        <v>0</v>
      </c>
      <c r="S41" s="10">
        <f>TO_RPI_RO!S41+TO_RPI_BKFLOW!S41+TO_RPI_PT!S41+TO_RPI_IT!S41+TO_RPI_PPR!S41+TO_RPI_PIR!S41</f>
        <v>0</v>
      </c>
      <c r="T41" s="10">
        <f>TO_RPI_RO!T41+TO_RPI_BKFLOW!T41+TO_RPI_PT!T41+TO_RPI_IT!T41+TO_RPI_PPR!T41+TO_RPI_PIR!T41</f>
        <v>0</v>
      </c>
      <c r="U41" s="10">
        <f>TO_RPI_RO!U41+TO_RPI_BKFLOW!U41+TO_RPI_PT!U41+TO_RPI_IT!U41+TO_RPI_PPR!U41+TO_RPI_PIR!U41</f>
        <v>0</v>
      </c>
      <c r="V41" s="10">
        <f>TO_RPI_RO!V41+TO_RPI_BKFLOW!V41+TO_RPI_PT!V41+TO_RPI_IT!V41+TO_RPI_PPR!V41+TO_RPI_PIR!V41</f>
        <v>0</v>
      </c>
      <c r="W41" s="10">
        <f>TO_RPI_RO!W41+TO_RPI_BKFLOW!W41+TO_RPI_PT!W41+TO_RPI_IT!W41+TO_RPI_PPR!W41+TO_RPI_PIR!W41</f>
        <v>0</v>
      </c>
      <c r="X41" s="10">
        <f>TO_RPI_RO!X41+TO_RPI_BKFLOW!X41+TO_RPI_PT!X41+TO_RPI_IT!X41+TO_RPI_PPR!X41+TO_RPI_PIR!X41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149.10189165950129</v>
      </c>
      <c r="D42" s="10">
        <f>TO_RPI_RO!D42+TO_RPI_BKFLOW!D42+TO_RPI_PT!D42+TO_RPI_IT!D42+TO_RPI_PPR!D42+TO_RPI_PIR!D42</f>
        <v>209.807652622528</v>
      </c>
      <c r="E42" s="10">
        <f>TO_RPI_RO!E42+TO_RPI_BKFLOW!E42+TO_RPI_PT!E42+TO_RPI_IT!E42+TO_RPI_PPR!E42+TO_RPI_PIR!E42</f>
        <v>214.06784178847812</v>
      </c>
      <c r="F42" s="10">
        <f>TO_RPI_RO!F42+TO_RPI_BKFLOW!F42+TO_RPI_PT!F42+TO_RPI_IT!F42+TO_RPI_PPR!F42+TO_RPI_PIR!F42</f>
        <v>210.87274290627684</v>
      </c>
      <c r="G42" s="10">
        <f>TO_RPI_RO!G42+TO_RPI_BKFLOW!G42+TO_RPI_PT!G42+TO_RPI_IT!G42+TO_RPI_PPR!G42+TO_RPI_PIR!G42</f>
        <v>263.05846947549441</v>
      </c>
      <c r="H42" s="10">
        <f>TO_RPI_RO!H42+TO_RPI_BKFLOW!H42+TO_RPI_PT!H42+TO_RPI_IT!H42+TO_RPI_PPR!H42+TO_RPI_PIR!H42</f>
        <v>224.71797076526227</v>
      </c>
      <c r="I42" s="10">
        <f>TO_RPI_RO!I42+TO_RPI_BKFLOW!I42+TO_RPI_PT!I42+TO_RPI_IT!I42+TO_RPI_PPR!I42+TO_RPI_PIR!I42</f>
        <v>171.46723989681854</v>
      </c>
      <c r="J42" s="10">
        <f>TO_RPI_RO!J42+TO_RPI_BKFLOW!J42+TO_RPI_PT!J42+TO_RPI_IT!J42+TO_RPI_PPR!J42+TO_RPI_PIR!J42</f>
        <v>200.2226139294927</v>
      </c>
      <c r="K42" s="10">
        <f>TO_RPI_RO!K42+TO_RPI_BKFLOW!K42+TO_RPI_PT!K42+TO_RPI_IT!K42+TO_RPI_PPR!K42+TO_RPI_PIR!K42</f>
        <v>137.38675838349101</v>
      </c>
      <c r="L42" s="10">
        <f>TO_RPI_RO!L42+TO_RPI_BKFLOW!L42+TO_RPI_PT!L42+TO_RPI_IT!L42+TO_RPI_PPR!L42+TO_RPI_PIR!L42</f>
        <v>146.971883061049</v>
      </c>
      <c r="M42" s="10">
        <f>TO_RPI_RO!M42+TO_RPI_BKFLOW!M42+TO_RPI_PT!M42+TO_RPI_IT!M42+TO_RPI_PPR!M42+TO_RPI_PIR!M42</f>
        <v>70.29088564058469</v>
      </c>
      <c r="N42" s="10">
        <f>TO_RPI_RO!N42+TO_RPI_BKFLOW!N42+TO_RPI_PT!N42+TO_RPI_IT!N42+TO_RPI_PPR!N42+TO_RPI_PIR!N42</f>
        <v>95.851246775580393</v>
      </c>
      <c r="O42" s="10">
        <f>TO_RPI_RO!O42+TO_RPI_BKFLOW!O42+TO_RPI_PT!O42+TO_RPI_IT!O42+TO_RPI_PPR!O42+TO_RPI_PIR!O42</f>
        <v>62.83585554600171</v>
      </c>
      <c r="P42" s="10">
        <f>TO_RPI_RO!P42+TO_RPI_BKFLOW!P42+TO_RPI_PT!P42+TO_RPI_IT!P42+TO_RPI_PPR!P42+TO_RPI_PIR!P42</f>
        <v>31.95038693035254</v>
      </c>
      <c r="Q42" s="10">
        <f>TO_RPI_RO!Q42+TO_RPI_BKFLOW!Q42+TO_RPI_PT!Q42+TO_RPI_IT!Q42+TO_RPI_PPR!Q42+TO_RPI_PIR!Q42</f>
        <v>33.015391229578682</v>
      </c>
      <c r="R42" s="10">
        <f>TO_RPI_RO!R42+TO_RPI_BKFLOW!R42+TO_RPI_PT!R42+TO_RPI_IT!R42+TO_RPI_PPR!R42+TO_RPI_PIR!R42</f>
        <v>55.380739466895953</v>
      </c>
      <c r="S42" s="10">
        <f>TO_RPI_RO!S42+TO_RPI_BKFLOW!S42+TO_RPI_PT!S42+TO_RPI_IT!S42+TO_RPI_PPR!S42+TO_RPI_PIR!S42</f>
        <v>68.160877042132412</v>
      </c>
      <c r="T42" s="10">
        <f>TO_RPI_RO!T42+TO_RPI_BKFLOW!T42+TO_RPI_PT!T42+TO_RPI_IT!T42+TO_RPI_PPR!T42+TO_RPI_PIR!T42</f>
        <v>54.848237317282887</v>
      </c>
      <c r="U42" s="10">
        <f>TO_RPI_RO!U42+TO_RPI_BKFLOW!U42+TO_RPI_PT!U42+TO_RPI_IT!U42+TO_RPI_PPR!U42+TO_RPI_PIR!U42</f>
        <v>41.109544282029233</v>
      </c>
      <c r="V42" s="10">
        <f>TO_RPI_RO!V42+TO_RPI_BKFLOW!V42+TO_RPI_PT!V42+TO_RPI_IT!V42+TO_RPI_PPR!V42+TO_RPI_PIR!V42</f>
        <v>14.910232158211519</v>
      </c>
      <c r="W42" s="10">
        <f>TO_RPI_RO!W42+TO_RPI_BKFLOW!W42+TO_RPI_PT!W42+TO_RPI_IT!W42+TO_RPI_PPR!W42+TO_RPI_PIR!W42</f>
        <v>57.084780739466886</v>
      </c>
      <c r="X42" s="10">
        <f>TO_RPI_RO!X42+TO_RPI_BKFLOW!X42+TO_RPI_PT!X42+TO_RPI_IT!X42+TO_RPI_PPR!X42+TO_RPI_PIR!X42</f>
        <v>28.116423043852105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1699.5046431642299</v>
      </c>
      <c r="D43" s="10">
        <f>TO_RPI_RO!D43+TO_RPI_BKFLOW!D43+TO_RPI_PT!D43+TO_RPI_IT!D43+TO_RPI_PPR!D43+TO_RPI_PIR!D43</f>
        <v>1683.1828890799659</v>
      </c>
      <c r="E43" s="10">
        <f>TO_RPI_RO!E43+TO_RPI_BKFLOW!E43+TO_RPI_PT!E43+TO_RPI_IT!E43+TO_RPI_PPR!E43+TO_RPI_PIR!E43</f>
        <v>1672.9817712811689</v>
      </c>
      <c r="F43" s="10">
        <f>TO_RPI_RO!F43+TO_RPI_BKFLOW!F43+TO_RPI_PT!F43+TO_RPI_IT!F43+TO_RPI_PPR!F43+TO_RPI_PIR!F43</f>
        <v>1910.667583834909</v>
      </c>
      <c r="G43" s="10">
        <f>TO_RPI_RO!G43+TO_RPI_BKFLOW!G43+TO_RPI_PT!G43+TO_RPI_IT!G43+TO_RPI_PPR!G43+TO_RPI_PIR!G43</f>
        <v>1776.012983662941</v>
      </c>
      <c r="H43" s="10">
        <f>TO_RPI_RO!H43+TO_RPI_BKFLOW!H43+TO_RPI_PT!H43+TO_RPI_IT!H43+TO_RPI_PPR!H43+TO_RPI_PIR!H43</f>
        <v>1635.23766122098</v>
      </c>
      <c r="I43" s="10">
        <f>TO_RPI_RO!I43+TO_RPI_BKFLOW!I43+TO_RPI_PT!I43+TO_RPI_IT!I43+TO_RPI_PPR!I43+TO_RPI_PIR!I43</f>
        <v>1596.473430782459</v>
      </c>
      <c r="J43" s="10">
        <f>TO_RPI_RO!J43+TO_RPI_BKFLOW!J43+TO_RPI_PT!J43+TO_RPI_IT!J43+TO_RPI_PPR!J43+TO_RPI_PIR!J43</f>
        <v>1709.7057609630269</v>
      </c>
      <c r="K43" s="10">
        <f>TO_RPI_RO!K43+TO_RPI_BKFLOW!K43+TO_RPI_PT!K43+TO_RPI_IT!K43+TO_RPI_PPR!K43+TO_RPI_PIR!K43</f>
        <v>1424.890799656062</v>
      </c>
      <c r="L43" s="10">
        <f>TO_RPI_RO!L43+TO_RPI_BKFLOW!L43+TO_RPI_PT!L43+TO_RPI_IT!L43+TO_RPI_PPR!L43+TO_RPI_PIR!L43</f>
        <v>1517.9249355116081</v>
      </c>
      <c r="M43" s="10">
        <f>TO_RPI_RO!M43+TO_RPI_BKFLOW!M43+TO_RPI_PT!M43+TO_RPI_IT!M43+TO_RPI_PPR!M43+TO_RPI_PIR!M43</f>
        <v>1333.28486672399</v>
      </c>
      <c r="N43" s="10">
        <f>TO_RPI_RO!N43+TO_RPI_BKFLOW!N43+TO_RPI_PT!N43+TO_RPI_IT!N43+TO_RPI_PPR!N43+TO_RPI_PIR!N43</f>
        <v>1153.4392949269129</v>
      </c>
      <c r="O43" s="10">
        <f>TO_RPI_RO!O43+TO_RPI_BKFLOW!O43+TO_RPI_PT!O43+TO_RPI_IT!O43+TO_RPI_PPR!O43+TO_RPI_PIR!O43</f>
        <v>1312.1685296646599</v>
      </c>
      <c r="P43" s="10">
        <f>TO_RPI_RO!P43+TO_RPI_BKFLOW!P43+TO_RPI_PT!P43+TO_RPI_IT!P43+TO_RPI_PPR!P43+TO_RPI_PIR!P43</f>
        <v>1266.977644024076</v>
      </c>
      <c r="Q43" s="10">
        <f>TO_RPI_RO!Q43+TO_RPI_BKFLOW!Q43+TO_RPI_PT!Q43+TO_RPI_IT!Q43+TO_RPI_PPR!Q43+TO_RPI_PIR!Q43</f>
        <v>1084.377815993121</v>
      </c>
      <c r="R43" s="10">
        <f>TO_RPI_RO!R43+TO_RPI_BKFLOW!R43+TO_RPI_PT!R43+TO_RPI_IT!R43+TO_RPI_PPR!R43+TO_RPI_PIR!R43</f>
        <v>1275.1385210662081</v>
      </c>
      <c r="S43" s="10">
        <f>TO_RPI_RO!S43+TO_RPI_BKFLOW!S43+TO_RPI_PT!S43+TO_RPI_IT!S43+TO_RPI_PPR!S43+TO_RPI_PIR!S43</f>
        <v>1462.838950988822</v>
      </c>
      <c r="T43" s="10">
        <f>TO_RPI_RO!T43+TO_RPI_BKFLOW!T43+TO_RPI_PT!T43+TO_RPI_IT!T43+TO_RPI_PPR!T43+TO_RPI_PIR!T43</f>
        <v>1521.4952708512469</v>
      </c>
      <c r="U43" s="10">
        <f>TO_RPI_RO!U43+TO_RPI_BKFLOW!U43+TO_RPI_PT!U43+TO_RPI_IT!U43+TO_RPI_PPR!U43+TO_RPI_PIR!U43</f>
        <v>1586.8844368013761</v>
      </c>
      <c r="V43" s="10">
        <f>TO_RPI_RO!V43+TO_RPI_BKFLOW!V43+TO_RPI_PT!V43+TO_RPI_IT!V43+TO_RPI_PPR!V43+TO_RPI_PIR!V43</f>
        <v>1263.9172828890801</v>
      </c>
      <c r="W43" s="10">
        <f>TO_RPI_RO!W43+TO_RPI_BKFLOW!W43+TO_RPI_PT!W43+TO_RPI_IT!W43+TO_RPI_PPR!W43+TO_RPI_PIR!W43</f>
        <v>1214.135941530524</v>
      </c>
      <c r="X43" s="10">
        <f>TO_RPI_RO!X43+TO_RPI_BKFLOW!X43+TO_RPI_PT!X43+TO_RPI_IT!X43+TO_RPI_PPR!X43+TO_RPI_PIR!X43</f>
        <v>1144.1563198624251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1072.045485812554</v>
      </c>
      <c r="D44" s="10">
        <f>TO_RPI_RO!D44+TO_RPI_BKFLOW!D44+TO_RPI_PT!D44+TO_RPI_IT!D44+TO_RPI_PPR!D44+TO_RPI_PIR!D44</f>
        <v>985.20111779879608</v>
      </c>
      <c r="E44" s="10">
        <f>TO_RPI_RO!E44+TO_RPI_BKFLOW!E44+TO_RPI_PT!E44+TO_RPI_IT!E44+TO_RPI_PPR!E44+TO_RPI_PIR!E44</f>
        <v>1024.5705932932069</v>
      </c>
      <c r="F44" s="10">
        <f>TO_RPI_RO!F44+TO_RPI_BKFLOW!F44+TO_RPI_PT!F44+TO_RPI_IT!F44+TO_RPI_PPR!F44+TO_RPI_PIR!F44</f>
        <v>999.67515047291477</v>
      </c>
      <c r="G44" s="10">
        <f>TO_RPI_RO!G44+TO_RPI_BKFLOW!G44+TO_RPI_PT!G44+TO_RPI_IT!G44+TO_RPI_PPR!G44+TO_RPI_PIR!G44</f>
        <v>976.61315563198616</v>
      </c>
      <c r="H44" s="10">
        <f>TO_RPI_RO!H44+TO_RPI_BKFLOW!H44+TO_RPI_PT!H44+TO_RPI_IT!H44+TO_RPI_PPR!H44+TO_RPI_PIR!H44</f>
        <v>1118.941444539983</v>
      </c>
      <c r="I44" s="10">
        <f>TO_RPI_RO!I44+TO_RPI_BKFLOW!I44+TO_RPI_PT!I44+TO_RPI_IT!I44+TO_RPI_PPR!I44+TO_RPI_PIR!I44</f>
        <v>1058.5363714531379</v>
      </c>
      <c r="J44" s="10">
        <f>TO_RPI_RO!J44+TO_RPI_BKFLOW!J44+TO_RPI_PT!J44+TO_RPI_IT!J44+TO_RPI_PPR!J44+TO_RPI_PIR!J44</f>
        <v>1138.626139294927</v>
      </c>
      <c r="K44" s="10">
        <f>TO_RPI_RO!K44+TO_RPI_BKFLOW!K44+TO_RPI_PT!K44+TO_RPI_IT!K44+TO_RPI_PPR!K44+TO_RPI_PIR!K44</f>
        <v>1088.4494411006019</v>
      </c>
      <c r="L44" s="10">
        <f>TO_RPI_RO!L44+TO_RPI_BKFLOW!L44+TO_RPI_PT!L44+TO_RPI_IT!L44+TO_RPI_PPR!L44+TO_RPI_PIR!L44</f>
        <v>1028.3337919174551</v>
      </c>
      <c r="M44" s="10">
        <f>TO_RPI_RO!M44+TO_RPI_BKFLOW!M44+TO_RPI_PT!M44+TO_RPI_IT!M44+TO_RPI_PPR!M44+TO_RPI_PIR!M44</f>
        <v>838.53061049011183</v>
      </c>
      <c r="N44" s="10">
        <f>TO_RPI_RO!N44+TO_RPI_BKFLOW!N44+TO_RPI_PT!N44+TO_RPI_IT!N44+TO_RPI_PPR!N44+TO_RPI_PIR!N44</f>
        <v>705.36921754084256</v>
      </c>
      <c r="O44" s="10">
        <f>TO_RPI_RO!O44+TO_RPI_BKFLOW!O44+TO_RPI_PT!O44+TO_RPI_IT!O44+TO_RPI_PPR!O44+TO_RPI_PIR!O44</f>
        <v>543.25975924333613</v>
      </c>
      <c r="P44" s="10">
        <f>TO_RPI_RO!P44+TO_RPI_BKFLOW!P44+TO_RPI_PT!P44+TO_RPI_IT!P44+TO_RPI_PPR!P44+TO_RPI_PIR!P44</f>
        <v>495.97781599312123</v>
      </c>
      <c r="Q44" s="10">
        <f>TO_RPI_RO!Q44+TO_RPI_BKFLOW!Q44+TO_RPI_PT!Q44+TO_RPI_IT!Q44+TO_RPI_PPR!Q44+TO_RPI_PIR!Q44</f>
        <v>408.16852966466041</v>
      </c>
      <c r="R44" s="10">
        <f>TO_RPI_RO!R44+TO_RPI_BKFLOW!R44+TO_RPI_PT!R44+TO_RPI_IT!R44+TO_RPI_PPR!R44+TO_RPI_PIR!R44</f>
        <v>471.85442820292349</v>
      </c>
      <c r="S44" s="10">
        <f>TO_RPI_RO!S44+TO_RPI_BKFLOW!S44+TO_RPI_PT!S44+TO_RPI_IT!S44+TO_RPI_PPR!S44+TO_RPI_PIR!S44</f>
        <v>580.6028374892519</v>
      </c>
      <c r="T44" s="10">
        <f>TO_RPI_RO!T44+TO_RPI_BKFLOW!T44+TO_RPI_PT!T44+TO_RPI_IT!T44+TO_RPI_PPR!T44+TO_RPI_PIR!T44</f>
        <v>556.38288907996559</v>
      </c>
      <c r="U44" s="10">
        <f>TO_RPI_RO!U44+TO_RPI_BKFLOW!U44+TO_RPI_PT!U44+TO_RPI_IT!U44+TO_RPI_PPR!U44+TO_RPI_PIR!U44</f>
        <v>645.83258813413579</v>
      </c>
      <c r="V44" s="10">
        <f>TO_RPI_RO!V44+TO_RPI_BKFLOW!V44+TO_RPI_PT!V44+TO_RPI_IT!V44+TO_RPI_PPR!V44+TO_RPI_PIR!V44</f>
        <v>383.27317282889072</v>
      </c>
      <c r="W44" s="10">
        <f>TO_RPI_RO!W44+TO_RPI_BKFLOW!W44+TO_RPI_PT!W44+TO_RPI_IT!W44+TO_RPI_PPR!W44+TO_RPI_PIR!W44</f>
        <v>257.92777300085982</v>
      </c>
      <c r="X44" s="10">
        <f>TO_RPI_RO!X44+TO_RPI_BKFLOW!X44+TO_RPI_PT!X44+TO_RPI_IT!X44+TO_RPI_PPR!X44+TO_RPI_PIR!X44</f>
        <v>279.43319002579528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0</v>
      </c>
      <c r="D45" s="10">
        <f>TO_RPI_RO!D45+TO_RPI_BKFLOW!D45+TO_RPI_PT!D45+TO_RPI_IT!D45+TO_RPI_PPR!D45+TO_RPI_PIR!D45</f>
        <v>9.5958727429062765E-2</v>
      </c>
      <c r="E45" s="10">
        <f>TO_RPI_RO!E45+TO_RPI_BKFLOW!E45+TO_RPI_PT!E45+TO_RPI_IT!E45+TO_RPI_PPR!E45+TO_RPI_PIR!E45</f>
        <v>9.5958727429062765E-2</v>
      </c>
      <c r="F45" s="10">
        <f>TO_RPI_RO!F45+TO_RPI_BKFLOW!F45+TO_RPI_PT!F45+TO_RPI_IT!F45+TO_RPI_PPR!F45+TO_RPI_PIR!F45</f>
        <v>0</v>
      </c>
      <c r="G45" s="10">
        <f>TO_RPI_RO!G45+TO_RPI_BKFLOW!G45+TO_RPI_PT!G45+TO_RPI_IT!G45+TO_RPI_PPR!G45+TO_RPI_PIR!G45</f>
        <v>0</v>
      </c>
      <c r="H45" s="10">
        <f>TO_RPI_RO!H45+TO_RPI_BKFLOW!H45+TO_RPI_PT!H45+TO_RPI_IT!H45+TO_RPI_PPR!H45+TO_RPI_PIR!H45</f>
        <v>0</v>
      </c>
      <c r="I45" s="10">
        <f>TO_RPI_RO!I45+TO_RPI_BKFLOW!I45+TO_RPI_PT!I45+TO_RPI_IT!I45+TO_RPI_PPR!I45+TO_RPI_PIR!I45</f>
        <v>0</v>
      </c>
      <c r="J45" s="10">
        <f>TO_RPI_RO!J45+TO_RPI_BKFLOW!J45+TO_RPI_PT!J45+TO_RPI_IT!J45+TO_RPI_PPR!J45+TO_RPI_PIR!J45</f>
        <v>0</v>
      </c>
      <c r="K45" s="10">
        <f>TO_RPI_RO!K45+TO_RPI_BKFLOW!K45+TO_RPI_PT!K45+TO_RPI_IT!K45+TO_RPI_PPR!K45+TO_RPI_PIR!K45</f>
        <v>0</v>
      </c>
      <c r="L45" s="10">
        <f>TO_RPI_RO!L45+TO_RPI_BKFLOW!L45+TO_RPI_PT!L45+TO_RPI_IT!L45+TO_RPI_PPR!L45+TO_RPI_PIR!L45</f>
        <v>0</v>
      </c>
      <c r="M45" s="10">
        <f>TO_RPI_RO!M45+TO_RPI_BKFLOW!M45+TO_RPI_PT!M45+TO_RPI_IT!M45+TO_RPI_PPR!M45+TO_RPI_PIR!M45</f>
        <v>0</v>
      </c>
      <c r="N45" s="10">
        <f>TO_RPI_RO!N45+TO_RPI_BKFLOW!N45+TO_RPI_PT!N45+TO_RPI_IT!N45+TO_RPI_PPR!N45+TO_RPI_PIR!N45</f>
        <v>0</v>
      </c>
      <c r="O45" s="10">
        <f>TO_RPI_RO!O45+TO_RPI_BKFLOW!O45+TO_RPI_PT!O45+TO_RPI_IT!O45+TO_RPI_PPR!O45+TO_RPI_PIR!O45</f>
        <v>0</v>
      </c>
      <c r="P45" s="10">
        <f>TO_RPI_RO!P45+TO_RPI_BKFLOW!P45+TO_RPI_PT!P45+TO_RPI_IT!P45+TO_RPI_PPR!P45+TO_RPI_PIR!P45</f>
        <v>0</v>
      </c>
      <c r="Q45" s="10">
        <f>TO_RPI_RO!Q45+TO_RPI_BKFLOW!Q45+TO_RPI_PT!Q45+TO_RPI_IT!Q45+TO_RPI_PPR!Q45+TO_RPI_PIR!Q45</f>
        <v>0</v>
      </c>
      <c r="R45" s="10">
        <f>TO_RPI_RO!R45+TO_RPI_BKFLOW!R45+TO_RPI_PT!R45+TO_RPI_IT!R45+TO_RPI_PPR!R45+TO_RPI_PIR!R45</f>
        <v>0</v>
      </c>
      <c r="S45" s="10">
        <f>TO_RPI_RO!S45+TO_RPI_BKFLOW!S45+TO_RPI_PT!S45+TO_RPI_IT!S45+TO_RPI_PPR!S45+TO_RPI_PIR!S45</f>
        <v>0</v>
      </c>
      <c r="T45" s="10">
        <f>TO_RPI_RO!T45+TO_RPI_BKFLOW!T45+TO_RPI_PT!T45+TO_RPI_IT!T45+TO_RPI_PPR!T45+TO_RPI_PIR!T45</f>
        <v>0</v>
      </c>
      <c r="U45" s="10">
        <f>TO_RPI_RO!U45+TO_RPI_BKFLOW!U45+TO_RPI_PT!U45+TO_RPI_IT!U45+TO_RPI_PPR!U45+TO_RPI_PIR!U45</f>
        <v>0</v>
      </c>
      <c r="V45" s="10">
        <f>TO_RPI_RO!V45+TO_RPI_BKFLOW!V45+TO_RPI_PT!V45+TO_RPI_IT!V45+TO_RPI_PPR!V45+TO_RPI_PIR!V45</f>
        <v>0</v>
      </c>
      <c r="W45" s="10">
        <f>TO_RPI_RO!W45+TO_RPI_BKFLOW!W45+TO_RPI_PT!W45+TO_RPI_IT!W45+TO_RPI_PPR!W45+TO_RPI_PIR!W45</f>
        <v>0</v>
      </c>
      <c r="X45" s="10">
        <f>TO_RPI_RO!X45+TO_RPI_BKFLOW!X45+TO_RPI_PT!X45+TO_RPI_IT!X45+TO_RPI_PPR!X45+TO_RPI_PIR!X45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22.403783319002581</v>
      </c>
      <c r="D46" s="10">
        <f>TO_RPI_RO!D46+TO_RPI_BKFLOW!D46+TO_RPI_PT!D46+TO_RPI_IT!D46+TO_RPI_PPR!D46+TO_RPI_PIR!D46</f>
        <v>23.203869303525359</v>
      </c>
      <c r="E46" s="10">
        <f>TO_RPI_RO!E46+TO_RPI_BKFLOW!E46+TO_RPI_PT!E46+TO_RPI_IT!E46+TO_RPI_PPR!E46+TO_RPI_PIR!E46</f>
        <v>62.410404127257088</v>
      </c>
      <c r="F46" s="10">
        <f>TO_RPI_RO!F46+TO_RPI_BKFLOW!F46+TO_RPI_PT!F46+TO_RPI_IT!F46+TO_RPI_PPR!F46+TO_RPI_PIR!F46</f>
        <v>9.6016337059329313</v>
      </c>
      <c r="G46" s="10">
        <f>TO_RPI_RO!G46+TO_RPI_BKFLOW!G46+TO_RPI_PT!G46+TO_RPI_IT!G46+TO_RPI_PPR!G46+TO_RPI_PIR!G46</f>
        <v>49.608254514187443</v>
      </c>
      <c r="H46" s="10">
        <f>TO_RPI_RO!H46+TO_RPI_BKFLOW!H46+TO_RPI_PT!H46+TO_RPI_IT!H46+TO_RPI_PPR!H46+TO_RPI_PIR!H46</f>
        <v>48.808168529664663</v>
      </c>
      <c r="I46" s="10">
        <f>TO_RPI_RO!I46+TO_RPI_BKFLOW!I46+TO_RPI_PT!I46+TO_RPI_IT!I46+TO_RPI_PPR!I46+TO_RPI_PIR!I46</f>
        <v>42.407050730868441</v>
      </c>
      <c r="J46" s="10">
        <f>TO_RPI_RO!J46+TO_RPI_BKFLOW!J46+TO_RPI_PT!J46+TO_RPI_IT!J46+TO_RPI_PPR!J46+TO_RPI_PIR!J46</f>
        <v>52.008684436801367</v>
      </c>
      <c r="K46" s="10">
        <f>TO_RPI_RO!K46+TO_RPI_BKFLOW!K46+TO_RPI_PT!K46+TO_RPI_IT!K46+TO_RPI_PPR!K46+TO_RPI_PIR!K46</f>
        <v>29.60498710232158</v>
      </c>
      <c r="L46" s="10">
        <f>TO_RPI_RO!L46+TO_RPI_BKFLOW!L46+TO_RPI_PT!L46+TO_RPI_IT!L46+TO_RPI_PPR!L46+TO_RPI_PIR!L46</f>
        <v>14.402407566638001</v>
      </c>
      <c r="M46" s="10">
        <f>TO_RPI_RO!M46+TO_RPI_BKFLOW!M46+TO_RPI_PT!M46+TO_RPI_IT!M46+TO_RPI_PPR!M46+TO_RPI_PIR!M46</f>
        <v>10.401719690455719</v>
      </c>
      <c r="N46" s="10">
        <f>TO_RPI_RO!N46+TO_RPI_BKFLOW!N46+TO_RPI_PT!N46+TO_RPI_IT!N46+TO_RPI_PPR!N46+TO_RPI_PIR!N46</f>
        <v>7.2012037833190021</v>
      </c>
      <c r="O46" s="10">
        <f>TO_RPI_RO!O46+TO_RPI_BKFLOW!O46+TO_RPI_PT!O46+TO_RPI_IT!O46+TO_RPI_PPR!O46+TO_RPI_PIR!O46</f>
        <v>9.6016337059329313</v>
      </c>
      <c r="P46" s="10">
        <f>TO_RPI_RO!P46+TO_RPI_BKFLOW!P46+TO_RPI_PT!P46+TO_RPI_IT!P46+TO_RPI_PPR!P46+TO_RPI_PIR!P46</f>
        <v>11.201891659501291</v>
      </c>
      <c r="Q46" s="10">
        <f>TO_RPI_RO!Q46+TO_RPI_BKFLOW!Q46+TO_RPI_PT!Q46+TO_RPI_IT!Q46+TO_RPI_PPR!Q46+TO_RPI_PIR!Q46</f>
        <v>10.401719690455719</v>
      </c>
      <c r="R46" s="10">
        <f>TO_RPI_RO!R46+TO_RPI_BKFLOW!R46+TO_RPI_PT!R46+TO_RPI_IT!R46+TO_RPI_PPR!R46+TO_RPI_PIR!R46</f>
        <v>10.401719690455719</v>
      </c>
      <c r="S46" s="10">
        <f>TO_RPI_RO!S46+TO_RPI_BKFLOW!S46+TO_RPI_PT!S46+TO_RPI_IT!S46+TO_RPI_PPR!S46+TO_RPI_PIR!S46</f>
        <v>8.8014617368873598</v>
      </c>
      <c r="T46" s="10">
        <f>TO_RPI_RO!T46+TO_RPI_BKFLOW!T46+TO_RPI_PT!T46+TO_RPI_IT!T46+TO_RPI_PPR!T46+TO_RPI_PIR!T46</f>
        <v>9.041530524505589</v>
      </c>
      <c r="U46" s="10">
        <f>TO_RPI_RO!U46+TO_RPI_BKFLOW!U46+TO_RPI_PT!U46+TO_RPI_IT!U46+TO_RPI_PPR!U46+TO_RPI_PIR!U46</f>
        <v>8.6414445399828033</v>
      </c>
      <c r="V46" s="10">
        <f>TO_RPI_RO!V46+TO_RPI_BKFLOW!V46+TO_RPI_PT!V46+TO_RPI_IT!V46+TO_RPI_PPR!V46+TO_RPI_PIR!V46</f>
        <v>8.3214101461736885</v>
      </c>
      <c r="W46" s="10">
        <f>TO_RPI_RO!W46+TO_RPI_BKFLOW!W46+TO_RPI_PT!W46+TO_RPI_IT!W46+TO_RPI_PPR!W46+TO_RPI_PIR!W46</f>
        <v>7.6812553740326726</v>
      </c>
      <c r="X46" s="10">
        <f>TO_RPI_RO!X46+TO_RPI_BKFLOW!X46+TO_RPI_PT!X46+TO_RPI_IT!X46+TO_RPI_PPR!X46+TO_RPI_PIR!X46</f>
        <v>7.3612209802235604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141.6236457437661</v>
      </c>
      <c r="D47" s="10">
        <f>TO_RPI_RO!D47+TO_RPI_BKFLOW!D47+TO_RPI_PT!D47+TO_RPI_IT!D47+TO_RPI_PPR!D47+TO_RPI_PIR!D47</f>
        <v>117.619690455718</v>
      </c>
      <c r="E47" s="10">
        <f>TO_RPI_RO!E47+TO_RPI_BKFLOW!E47+TO_RPI_PT!E47+TO_RPI_IT!E47+TO_RPI_PPR!E47+TO_RPI_PIR!E47</f>
        <v>150.42510748065351</v>
      </c>
      <c r="F47" s="10">
        <f>TO_RPI_RO!F47+TO_RPI_BKFLOW!F47+TO_RPI_PT!F47+TO_RPI_IT!F47+TO_RPI_PPR!F47+TO_RPI_PIR!F47</f>
        <v>170.42846087704211</v>
      </c>
      <c r="G47" s="10">
        <f>TO_RPI_RO!G47+TO_RPI_BKFLOW!G47+TO_RPI_PT!G47+TO_RPI_IT!G47+TO_RPI_PPR!G47+TO_RPI_PIR!G47</f>
        <v>173.6290627687016</v>
      </c>
      <c r="H47" s="10">
        <f>TO_RPI_RO!H47+TO_RPI_BKFLOW!H47+TO_RPI_PT!H47+TO_RPI_IT!H47+TO_RPI_PPR!H47+TO_RPI_PIR!H47</f>
        <v>144.82424763542559</v>
      </c>
      <c r="I47" s="10">
        <f>TO_RPI_RO!I47+TO_RPI_BKFLOW!I47+TO_RPI_PT!I47+TO_RPI_IT!I47+TO_RPI_PPR!I47+TO_RPI_PIR!I47</f>
        <v>172.82889079965611</v>
      </c>
      <c r="J47" s="10">
        <f>TO_RPI_RO!J47+TO_RPI_BKFLOW!J47+TO_RPI_PT!J47+TO_RPI_IT!J47+TO_RPI_PPR!J47+TO_RPI_PIR!J47</f>
        <v>152.02545141874461</v>
      </c>
      <c r="K47" s="10">
        <f>TO_RPI_RO!K47+TO_RPI_BKFLOW!K47+TO_RPI_PT!K47+TO_RPI_IT!K47+TO_RPI_PPR!K47+TO_RPI_PIR!K47</f>
        <v>135.2226139294927</v>
      </c>
      <c r="L47" s="10">
        <f>TO_RPI_RO!L47+TO_RPI_BKFLOW!L47+TO_RPI_PT!L47+TO_RPI_IT!L47+TO_RPI_PPR!L47+TO_RPI_PIR!L47</f>
        <v>85.614273430782447</v>
      </c>
      <c r="M47" s="10">
        <f>TO_RPI_RO!M47+TO_RPI_BKFLOW!M47+TO_RPI_PT!M47+TO_RPI_IT!M47+TO_RPI_PPR!M47+TO_RPI_PIR!M47</f>
        <v>52.808856405846953</v>
      </c>
      <c r="N47" s="10">
        <f>TO_RPI_RO!N47+TO_RPI_BKFLOW!N47+TO_RPI_PT!N47+TO_RPI_IT!N47+TO_RPI_PPR!N47+TO_RPI_PIR!N47</f>
        <v>40.006706792777301</v>
      </c>
      <c r="O47" s="10">
        <f>TO_RPI_RO!O47+TO_RPI_BKFLOW!O47+TO_RPI_PT!O47+TO_RPI_IT!O47+TO_RPI_PPR!O47+TO_RPI_PIR!O47</f>
        <v>20.803439380911431</v>
      </c>
      <c r="P47" s="10">
        <f>TO_RPI_RO!P47+TO_RPI_BKFLOW!P47+TO_RPI_PT!P47+TO_RPI_IT!P47+TO_RPI_PPR!P47+TO_RPI_PIR!P47</f>
        <v>28.804815133276009</v>
      </c>
      <c r="Q47" s="10">
        <f>TO_RPI_RO!Q47+TO_RPI_BKFLOW!Q47+TO_RPI_PT!Q47+TO_RPI_IT!Q47+TO_RPI_PPR!Q47+TO_RPI_PIR!Q47</f>
        <v>2.4004299226139301</v>
      </c>
      <c r="R47" s="10">
        <f>TO_RPI_RO!R47+TO_RPI_BKFLOW!R47+TO_RPI_PT!R47+TO_RPI_IT!R47+TO_RPI_PPR!R47+TO_RPI_PIR!R47</f>
        <v>0</v>
      </c>
      <c r="S47" s="10">
        <f>TO_RPI_RO!S47+TO_RPI_BKFLOW!S47+TO_RPI_PT!S47+TO_RPI_IT!S47+TO_RPI_PPR!S47+TO_RPI_PIR!S47</f>
        <v>0.64006878761822872</v>
      </c>
      <c r="T47" s="10">
        <f>TO_RPI_RO!T47+TO_RPI_BKFLOW!T47+TO_RPI_PT!T47+TO_RPI_IT!T47+TO_RPI_PPR!T47+TO_RPI_PIR!T47</f>
        <v>0</v>
      </c>
      <c r="U47" s="10">
        <f>TO_RPI_RO!U47+TO_RPI_BKFLOW!U47+TO_RPI_PT!U47+TO_RPI_IT!U47+TO_RPI_PPR!U47+TO_RPI_PIR!U47</f>
        <v>0.40008598452278582</v>
      </c>
      <c r="V47" s="10">
        <f>TO_RPI_RO!V47+TO_RPI_BKFLOW!V47+TO_RPI_PT!V47+TO_RPI_IT!V47+TO_RPI_PPR!V47+TO_RPI_PIR!V47</f>
        <v>0</v>
      </c>
      <c r="W47" s="10">
        <f>TO_RPI_RO!W47+TO_RPI_BKFLOW!W47+TO_RPI_PT!W47+TO_RPI_IT!W47+TO_RPI_PPR!W47+TO_RPI_PIR!W47</f>
        <v>0</v>
      </c>
      <c r="X47" s="10">
        <f>TO_RPI_RO!X47+TO_RPI_BKFLOW!X47+TO_RPI_PT!X47+TO_RPI_IT!X47+TO_RPI_PPR!X47+TO_RPI_PIR!X47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82.557093723129839</v>
      </c>
      <c r="D48" s="10">
        <f>TO_RPI_RO!D48+TO_RPI_BKFLOW!D48+TO_RPI_PT!D48+TO_RPI_IT!D48+TO_RPI_PPR!D48+TO_RPI_PIR!D48</f>
        <v>64.416766981943255</v>
      </c>
      <c r="E48" s="10">
        <f>TO_RPI_RO!E48+TO_RPI_BKFLOW!E48+TO_RPI_PT!E48+TO_RPI_IT!E48+TO_RPI_PPR!E48+TO_RPI_PIR!E48</f>
        <v>88.110232158211517</v>
      </c>
      <c r="F48" s="10">
        <f>TO_RPI_RO!F48+TO_RPI_BKFLOW!F48+TO_RPI_PT!F48+TO_RPI_IT!F48+TO_RPI_PPR!F48+TO_RPI_PIR!F48</f>
        <v>77.744368013757523</v>
      </c>
      <c r="G48" s="10">
        <f>TO_RPI_RO!G48+TO_RPI_BKFLOW!G48+TO_RPI_PT!G48+TO_RPI_IT!G48+TO_RPI_PPR!G48+TO_RPI_PIR!G48</f>
        <v>82.927257093723128</v>
      </c>
      <c r="H48" s="10">
        <f>TO_RPI_RO!H48+TO_RPI_BKFLOW!H48+TO_RPI_PT!H48+TO_RPI_IT!H48+TO_RPI_PPR!H48+TO_RPI_PIR!H48</f>
        <v>77.003955288048147</v>
      </c>
      <c r="I48" s="10">
        <f>TO_RPI_RO!I48+TO_RPI_BKFLOW!I48+TO_RPI_PT!I48+TO_RPI_IT!I48+TO_RPI_PPR!I48+TO_RPI_PIR!I48</f>
        <v>84.408168529664664</v>
      </c>
      <c r="J48" s="10">
        <f>TO_RPI_RO!J48+TO_RPI_BKFLOW!J48+TO_RPI_PT!J48+TO_RPI_IT!J48+TO_RPI_PPR!J48+TO_RPI_PIR!J48</f>
        <v>83.667755803955288</v>
      </c>
      <c r="K48" s="10">
        <f>TO_RPI_RO!K48+TO_RPI_BKFLOW!K48+TO_RPI_PT!K48+TO_RPI_IT!K48+TO_RPI_PPR!K48+TO_RPI_PIR!K48</f>
        <v>66.638005159071369</v>
      </c>
      <c r="L48" s="10">
        <f>TO_RPI_RO!L48+TO_RPI_BKFLOW!L48+TO_RPI_PT!L48+TO_RPI_IT!L48+TO_RPI_PPR!L48+TO_RPI_PIR!L48</f>
        <v>75.523043852106611</v>
      </c>
      <c r="M48" s="10">
        <f>TO_RPI_RO!M48+TO_RPI_BKFLOW!M48+TO_RPI_PT!M48+TO_RPI_IT!M48+TO_RPI_PPR!M48+TO_RPI_PIR!M48</f>
        <v>74.782631126397249</v>
      </c>
      <c r="N48" s="10">
        <f>TO_RPI_RO!N48+TO_RPI_BKFLOW!N48+TO_RPI_PT!N48+TO_RPI_IT!N48+TO_RPI_PPR!N48+TO_RPI_PIR!N48</f>
        <v>48.127429062768698</v>
      </c>
      <c r="O48" s="10">
        <f>TO_RPI_RO!O48+TO_RPI_BKFLOW!O48+TO_RPI_PT!O48+TO_RPI_IT!O48+TO_RPI_PPR!O48+TO_RPI_PIR!O48</f>
        <v>62.935855546001712</v>
      </c>
      <c r="P48" s="10">
        <f>TO_RPI_RO!P48+TO_RPI_BKFLOW!P48+TO_RPI_PT!P48+TO_RPI_IT!P48+TO_RPI_PPR!P48+TO_RPI_PIR!P48</f>
        <v>44.425365434221838</v>
      </c>
      <c r="Q48" s="10">
        <f>TO_RPI_RO!Q48+TO_RPI_BKFLOW!Q48+TO_RPI_PT!Q48+TO_RPI_IT!Q48+TO_RPI_PPR!Q48+TO_RPI_PIR!Q48</f>
        <v>25.914789337919171</v>
      </c>
      <c r="R48" s="10">
        <f>TO_RPI_RO!R48+TO_RPI_BKFLOW!R48+TO_RPI_PT!R48+TO_RPI_IT!R48+TO_RPI_PPR!R48+TO_RPI_PIR!R48</f>
        <v>39.24239036973345</v>
      </c>
      <c r="S48" s="10">
        <f>TO_RPI_RO!S48+TO_RPI_BKFLOW!S48+TO_RPI_PT!S48+TO_RPI_IT!S48+TO_RPI_PPR!S48+TO_RPI_PIR!S48</f>
        <v>39.24239036973345</v>
      </c>
      <c r="T48" s="10">
        <f>TO_RPI_RO!T48+TO_RPI_BKFLOW!T48+TO_RPI_PT!T48+TO_RPI_IT!T48+TO_RPI_PPR!T48+TO_RPI_PIR!T48</f>
        <v>54.643164230438522</v>
      </c>
      <c r="U48" s="10">
        <f>TO_RPI_RO!U48+TO_RPI_BKFLOW!U48+TO_RPI_PT!U48+TO_RPI_IT!U48+TO_RPI_PPR!U48+TO_RPI_PIR!U48</f>
        <v>42.574290627687013</v>
      </c>
      <c r="V48" s="10">
        <f>TO_RPI_RO!V48+TO_RPI_BKFLOW!V48+TO_RPI_PT!V48+TO_RPI_IT!V48+TO_RPI_PPR!V48+TO_RPI_PIR!V48</f>
        <v>49.756405846947551</v>
      </c>
      <c r="W48" s="10">
        <f>TO_RPI_RO!W48+TO_RPI_BKFLOW!W48+TO_RPI_PT!W48+TO_RPI_IT!W48+TO_RPI_PPR!W48+TO_RPI_PIR!W48</f>
        <v>16.06715391229578</v>
      </c>
      <c r="X48" s="10">
        <f>TO_RPI_RO!X48+TO_RPI_BKFLOW!X48+TO_RPI_PT!X48+TO_RPI_IT!X48+TO_RPI_PPR!X48+TO_RPI_PIR!X48</f>
        <v>17.770163370593291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9.5992261392949256</v>
      </c>
      <c r="D49" s="10">
        <f>TO_RPI_RO!D49+TO_RPI_BKFLOW!D49+TO_RPI_PT!D49+TO_RPI_IT!D49+TO_RPI_PPR!D49+TO_RPI_PIR!D49</f>
        <v>8.6392949269131538</v>
      </c>
      <c r="E49" s="10">
        <f>TO_RPI_RO!E49+TO_RPI_BKFLOW!E49+TO_RPI_PT!E49+TO_RPI_IT!E49+TO_RPI_PPR!E49+TO_RPI_PIR!E49</f>
        <v>8.6392949269131538</v>
      </c>
      <c r="F49" s="10">
        <f>TO_RPI_RO!F49+TO_RPI_BKFLOW!F49+TO_RPI_PT!F49+TO_RPI_IT!F49+TO_RPI_PPR!F49+TO_RPI_PIR!F49</f>
        <v>7.6793637145313847</v>
      </c>
      <c r="G49" s="10">
        <f>TO_RPI_RO!G49+TO_RPI_BKFLOW!G49+TO_RPI_PT!G49+TO_RPI_IT!G49+TO_RPI_PPR!G49+TO_RPI_PIR!G49</f>
        <v>8.6392949269131538</v>
      </c>
      <c r="H49" s="10">
        <f>TO_RPI_RO!H49+TO_RPI_BKFLOW!H49+TO_RPI_PT!H49+TO_RPI_IT!H49+TO_RPI_PPR!H49+TO_RPI_PIR!H49</f>
        <v>6.7194325021496129</v>
      </c>
      <c r="I49" s="10">
        <f>TO_RPI_RO!I49+TO_RPI_BKFLOW!I49+TO_RPI_PT!I49+TO_RPI_IT!I49+TO_RPI_PPR!I49+TO_RPI_PIR!I49</f>
        <v>6.7194325021496129</v>
      </c>
      <c r="J49" s="10">
        <f>TO_RPI_RO!J49+TO_RPI_BKFLOW!J49+TO_RPI_PT!J49+TO_RPI_IT!J49+TO_RPI_PPR!J49+TO_RPI_PIR!J49</f>
        <v>8.6392949269131538</v>
      </c>
      <c r="K49" s="10">
        <f>TO_RPI_RO!K49+TO_RPI_BKFLOW!K49+TO_RPI_PT!K49+TO_RPI_IT!K49+TO_RPI_PPR!K49+TO_RPI_PIR!K49</f>
        <v>5.7595012897678419</v>
      </c>
      <c r="L49" s="10">
        <f>TO_RPI_RO!L49+TO_RPI_BKFLOW!L49+TO_RPI_PT!L49+TO_RPI_IT!L49+TO_RPI_PPR!L49+TO_RPI_PIR!L49</f>
        <v>0</v>
      </c>
      <c r="M49" s="10">
        <f>TO_RPI_RO!M49+TO_RPI_BKFLOW!M49+TO_RPI_PT!M49+TO_RPI_IT!M49+TO_RPI_PPR!M49+TO_RPI_PIR!M49</f>
        <v>0</v>
      </c>
      <c r="N49" s="10">
        <f>TO_RPI_RO!N49+TO_RPI_BKFLOW!N49+TO_RPI_PT!N49+TO_RPI_IT!N49+TO_RPI_PPR!N49+TO_RPI_PIR!N49</f>
        <v>0</v>
      </c>
      <c r="O49" s="10">
        <f>TO_RPI_RO!O49+TO_RPI_BKFLOW!O49+TO_RPI_PT!O49+TO_RPI_IT!O49+TO_RPI_PPR!O49+TO_RPI_PIR!O49</f>
        <v>0</v>
      </c>
      <c r="P49" s="10">
        <f>TO_RPI_RO!P49+TO_RPI_BKFLOW!P49+TO_RPI_PT!P49+TO_RPI_IT!P49+TO_RPI_PPR!P49+TO_RPI_PIR!P49</f>
        <v>0</v>
      </c>
      <c r="Q49" s="10">
        <f>TO_RPI_RO!Q49+TO_RPI_BKFLOW!Q49+TO_RPI_PT!Q49+TO_RPI_IT!Q49+TO_RPI_PPR!Q49+TO_RPI_PIR!Q49</f>
        <v>0</v>
      </c>
      <c r="R49" s="10">
        <f>TO_RPI_RO!R49+TO_RPI_BKFLOW!R49+TO_RPI_PT!R49+TO_RPI_IT!R49+TO_RPI_PPR!R49+TO_RPI_PIR!R49</f>
        <v>0</v>
      </c>
      <c r="S49" s="10">
        <f>TO_RPI_RO!S49+TO_RPI_BKFLOW!S49+TO_RPI_PT!S49+TO_RPI_IT!S49+TO_RPI_PPR!S49+TO_RPI_PIR!S49</f>
        <v>0</v>
      </c>
      <c r="T49" s="10">
        <f>TO_RPI_RO!T49+TO_RPI_BKFLOW!T49+TO_RPI_PT!T49+TO_RPI_IT!T49+TO_RPI_PPR!T49+TO_RPI_PIR!T49</f>
        <v>0</v>
      </c>
      <c r="U49" s="10">
        <f>TO_RPI_RO!U49+TO_RPI_BKFLOW!U49+TO_RPI_PT!U49+TO_RPI_IT!U49+TO_RPI_PPR!U49+TO_RPI_PIR!U49</f>
        <v>0</v>
      </c>
      <c r="V49" s="10">
        <f>TO_RPI_RO!V49+TO_RPI_BKFLOW!V49+TO_RPI_PT!V49+TO_RPI_IT!V49+TO_RPI_PPR!V49+TO_RPI_PIR!V49</f>
        <v>0</v>
      </c>
      <c r="W49" s="10">
        <f>TO_RPI_RO!W49+TO_RPI_BKFLOW!W49+TO_RPI_PT!W49+TO_RPI_IT!W49+TO_RPI_PPR!W49+TO_RPI_PIR!W49</f>
        <v>0</v>
      </c>
      <c r="X49" s="10">
        <f>TO_RPI_RO!X49+TO_RPI_BKFLOW!X49+TO_RPI_PT!X49+TO_RPI_IT!X49+TO_RPI_PPR!X49+TO_RPI_PIR!X49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0</v>
      </c>
      <c r="D50" s="10">
        <f>TO_RPI_RO!D50+TO_RPI_BKFLOW!D50+TO_RPI_PT!D50+TO_RPI_IT!D50+TO_RPI_PPR!D50+TO_RPI_PIR!D50</f>
        <v>0</v>
      </c>
      <c r="E50" s="10">
        <f>TO_RPI_RO!E50+TO_RPI_BKFLOW!E50+TO_RPI_PT!E50+TO_RPI_IT!E50+TO_RPI_PPR!E50+TO_RPI_PIR!E50</f>
        <v>5.7595012897678419</v>
      </c>
      <c r="F50" s="10">
        <f>TO_RPI_RO!F50+TO_RPI_BKFLOW!F50+TO_RPI_PT!F50+TO_RPI_IT!F50+TO_RPI_PPR!F50+TO_RPI_PIR!F50</f>
        <v>44.732330180567487</v>
      </c>
      <c r="G50" s="10">
        <f>TO_RPI_RO!G50+TO_RPI_BKFLOW!G50+TO_RPI_PT!G50+TO_RPI_IT!G50+TO_RPI_PPR!G50+TO_RPI_PIR!G50</f>
        <v>71.322184006878757</v>
      </c>
      <c r="H50" s="10">
        <f>TO_RPI_RO!H50+TO_RPI_BKFLOW!H50+TO_RPI_PT!H50+TO_RPI_IT!H50+TO_RPI_PPR!H50+TO_RPI_PIR!H50</f>
        <v>46.268185726569222</v>
      </c>
      <c r="I50" s="10">
        <f>TO_RPI_RO!I50+TO_RPI_BKFLOW!I50+TO_RPI_PT!I50+TO_RPI_IT!I50+TO_RPI_PPR!I50+TO_RPI_PIR!I50</f>
        <v>14.014875322441959</v>
      </c>
      <c r="J50" s="10">
        <f>TO_RPI_RO!J50+TO_RPI_BKFLOW!J50+TO_RPI_PT!J50+TO_RPI_IT!J50+TO_RPI_PPR!J50+TO_RPI_PIR!J50</f>
        <v>64.41074806534823</v>
      </c>
      <c r="K50" s="10">
        <f>TO_RPI_RO!K50+TO_RPI_BKFLOW!K50+TO_RPI_PT!K50+TO_RPI_IT!K50+TO_RPI_PPR!K50+TO_RPI_PIR!K50</f>
        <v>39.068787618228718</v>
      </c>
      <c r="L50" s="10">
        <f>TO_RPI_RO!L50+TO_RPI_BKFLOW!L50+TO_RPI_PT!L50+TO_RPI_IT!L50+TO_RPI_PPR!L50+TO_RPI_PIR!L50</f>
        <v>111.25494411006019</v>
      </c>
      <c r="M50" s="10">
        <f>TO_RPI_RO!M50+TO_RPI_BKFLOW!M50+TO_RPI_PT!M50+TO_RPI_IT!M50+TO_RPI_PPR!M50+TO_RPI_PIR!M50</f>
        <v>204.8472914875322</v>
      </c>
      <c r="N50" s="10">
        <f>TO_RPI_RO!N50+TO_RPI_BKFLOW!N50+TO_RPI_PT!N50+TO_RPI_IT!N50+TO_RPI_PPR!N50+TO_RPI_PIR!N50</f>
        <v>44.156405846947543</v>
      </c>
      <c r="O50" s="10">
        <f>TO_RPI_RO!O50+TO_RPI_BKFLOW!O50+TO_RPI_PT!O50+TO_RPI_IT!O50+TO_RPI_PPR!O50+TO_RPI_PIR!O50</f>
        <v>52.795700773860702</v>
      </c>
      <c r="P50" s="10">
        <f>TO_RPI_RO!P50+TO_RPI_BKFLOW!P50+TO_RPI_PT!P50+TO_RPI_IT!P50+TO_RPI_PPR!P50+TO_RPI_PIR!P50</f>
        <v>37.820894239036967</v>
      </c>
      <c r="Q50" s="10">
        <f>TO_RPI_RO!Q50+TO_RPI_BKFLOW!Q50+TO_RPI_PT!Q50+TO_RPI_IT!Q50+TO_RPI_PPR!Q50+TO_RPI_PIR!Q50</f>
        <v>8.5433361994840915</v>
      </c>
      <c r="R50" s="10">
        <f>TO_RPI_RO!R50+TO_RPI_BKFLOW!R50+TO_RPI_PT!R50+TO_RPI_IT!R50+TO_RPI_PPR!R50+TO_RPI_PIR!R50</f>
        <v>115.2865864144454</v>
      </c>
      <c r="S50" s="10">
        <f>TO_RPI_RO!S50+TO_RPI_BKFLOW!S50+TO_RPI_PT!S50+TO_RPI_IT!S50+TO_RPI_PPR!S50+TO_RPI_PIR!S50</f>
        <v>199.75967325881339</v>
      </c>
      <c r="T50" s="10">
        <f>TO_RPI_RO!T50+TO_RPI_BKFLOW!T50+TO_RPI_PT!T50+TO_RPI_IT!T50+TO_RPI_PPR!T50+TO_RPI_PIR!T50</f>
        <v>110.4870163370593</v>
      </c>
      <c r="U50" s="10">
        <f>TO_RPI_RO!U50+TO_RPI_BKFLOW!U50+TO_RPI_PT!U50+TO_RPI_IT!U50+TO_RPI_PPR!U50+TO_RPI_PIR!U50</f>
        <v>101.9436801375752</v>
      </c>
      <c r="V50" s="10">
        <f>TO_RPI_RO!V50+TO_RPI_BKFLOW!V50+TO_RPI_PT!V50+TO_RPI_IT!V50+TO_RPI_PPR!V50+TO_RPI_PIR!V50</f>
        <v>23.61410146173689</v>
      </c>
      <c r="W50" s="10">
        <f>TO_RPI_RO!W50+TO_RPI_BKFLOW!W50+TO_RPI_PT!W50+TO_RPI_IT!W50+TO_RPI_PPR!W50+TO_RPI_PIR!W50</f>
        <v>82.169303525365436</v>
      </c>
      <c r="X50" s="10">
        <f>TO_RPI_RO!X50+TO_RPI_BKFLOW!X50+TO_RPI_PT!X50+TO_RPI_IT!X50+TO_RPI_PPR!X50+TO_RPI_PIR!X50</f>
        <v>54.331556319862422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5269.3505588993967</v>
      </c>
      <c r="D2" s="31">
        <f t="shared" si="0"/>
        <v>4976.3689595872756</v>
      </c>
      <c r="E2" s="31">
        <f t="shared" si="0"/>
        <v>5156.6722269991396</v>
      </c>
      <c r="F2" s="31">
        <f t="shared" si="0"/>
        <v>5459.9596732588116</v>
      </c>
      <c r="G2" s="31">
        <f t="shared" si="0"/>
        <v>5407.5153052450542</v>
      </c>
      <c r="H2" s="31">
        <f t="shared" si="0"/>
        <v>5220.7263972484934</v>
      </c>
      <c r="I2" s="31">
        <f t="shared" si="0"/>
        <v>4879.0895098882193</v>
      </c>
      <c r="J2" s="31">
        <f t="shared" si="0"/>
        <v>5387.9802235597599</v>
      </c>
      <c r="K2" s="31">
        <f t="shared" si="0"/>
        <v>4558.0649183147034</v>
      </c>
      <c r="L2" s="31">
        <f t="shared" si="0"/>
        <v>4927.7134135855549</v>
      </c>
      <c r="M2" s="31">
        <f t="shared" si="0"/>
        <v>4312.2082545141875</v>
      </c>
      <c r="N2" s="31">
        <f t="shared" si="0"/>
        <v>3694.0335339638864</v>
      </c>
      <c r="O2" s="31">
        <f t="shared" si="0"/>
        <v>3811.2941530524499</v>
      </c>
      <c r="P2" s="31">
        <f t="shared" si="0"/>
        <v>3446.278159931212</v>
      </c>
      <c r="Q2" s="31">
        <f t="shared" si="0"/>
        <v>3033.9503009458294</v>
      </c>
      <c r="R2" s="31">
        <f t="shared" si="0"/>
        <v>3421.0633705932933</v>
      </c>
      <c r="S2" s="31">
        <f t="shared" si="0"/>
        <v>3792.6736027515049</v>
      </c>
      <c r="T2" s="31">
        <f t="shared" si="0"/>
        <v>3972.974032674118</v>
      </c>
      <c r="U2" s="31">
        <f t="shared" si="0"/>
        <v>4014.4543422184001</v>
      </c>
      <c r="V2" s="31">
        <f t="shared" si="0"/>
        <v>2974.1545141874462</v>
      </c>
      <c r="W2" s="31">
        <f t="shared" si="0"/>
        <v>2629.1956147893379</v>
      </c>
      <c r="X2" s="31">
        <f t="shared" ref="X2" si="1">SUM(X3,X17,X22,X25,X26,X51,X52,X71,X74,X75,X76)</f>
        <v>2490.8112639724854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5269.3505588993967</v>
      </c>
      <c r="D26" s="37">
        <f t="shared" si="14"/>
        <v>4976.3689595872756</v>
      </c>
      <c r="E26" s="37">
        <f t="shared" si="14"/>
        <v>5156.6722269991396</v>
      </c>
      <c r="F26" s="37">
        <f t="shared" si="14"/>
        <v>5459.9596732588116</v>
      </c>
      <c r="G26" s="37">
        <f t="shared" si="14"/>
        <v>5407.5153052450542</v>
      </c>
      <c r="H26" s="37">
        <f t="shared" si="14"/>
        <v>5220.7263972484934</v>
      </c>
      <c r="I26" s="37">
        <f t="shared" si="14"/>
        <v>4879.0895098882193</v>
      </c>
      <c r="J26" s="37">
        <f t="shared" si="14"/>
        <v>5387.9802235597599</v>
      </c>
      <c r="K26" s="37">
        <f t="shared" si="14"/>
        <v>4558.0649183147034</v>
      </c>
      <c r="L26" s="37">
        <f t="shared" si="14"/>
        <v>4927.7134135855549</v>
      </c>
      <c r="M26" s="37">
        <f t="shared" si="14"/>
        <v>4312.2082545141875</v>
      </c>
      <c r="N26" s="37">
        <f t="shared" si="14"/>
        <v>3694.0335339638864</v>
      </c>
      <c r="O26" s="37">
        <f t="shared" si="14"/>
        <v>3811.2941530524499</v>
      </c>
      <c r="P26" s="37">
        <f t="shared" si="14"/>
        <v>3446.278159931212</v>
      </c>
      <c r="Q26" s="37">
        <f t="shared" si="14"/>
        <v>3033.9503009458294</v>
      </c>
      <c r="R26" s="37">
        <f t="shared" si="14"/>
        <v>3421.0633705932933</v>
      </c>
      <c r="S26" s="37">
        <f t="shared" si="14"/>
        <v>3792.6736027515049</v>
      </c>
      <c r="T26" s="37">
        <f t="shared" si="14"/>
        <v>3972.974032674118</v>
      </c>
      <c r="U26" s="37">
        <f t="shared" si="14"/>
        <v>4014.4543422184001</v>
      </c>
      <c r="V26" s="37">
        <f t="shared" si="14"/>
        <v>2974.1545141874462</v>
      </c>
      <c r="W26" s="37">
        <f t="shared" si="14"/>
        <v>2629.1956147893379</v>
      </c>
      <c r="X26" s="37">
        <f t="shared" ref="X26" si="15">SUM(X27,X33)</f>
        <v>2490.8112639724854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5269.3505588993967</v>
      </c>
      <c r="D33" s="29">
        <f t="shared" si="18"/>
        <v>4976.3689595872756</v>
      </c>
      <c r="E33" s="29">
        <f t="shared" si="18"/>
        <v>5156.6722269991396</v>
      </c>
      <c r="F33" s="29">
        <f t="shared" si="18"/>
        <v>5459.9596732588116</v>
      </c>
      <c r="G33" s="29">
        <f t="shared" si="18"/>
        <v>5407.5153052450542</v>
      </c>
      <c r="H33" s="29">
        <f t="shared" si="18"/>
        <v>5220.7263972484934</v>
      </c>
      <c r="I33" s="29">
        <f t="shared" si="18"/>
        <v>4879.0895098882193</v>
      </c>
      <c r="J33" s="29">
        <f t="shared" si="18"/>
        <v>5387.9802235597599</v>
      </c>
      <c r="K33" s="29">
        <f t="shared" si="18"/>
        <v>4558.0649183147034</v>
      </c>
      <c r="L33" s="29">
        <f t="shared" si="18"/>
        <v>4927.7134135855549</v>
      </c>
      <c r="M33" s="29">
        <f t="shared" si="18"/>
        <v>4312.2082545141875</v>
      </c>
      <c r="N33" s="29">
        <f t="shared" si="18"/>
        <v>3694.0335339638864</v>
      </c>
      <c r="O33" s="29">
        <f t="shared" si="18"/>
        <v>3811.2941530524499</v>
      </c>
      <c r="P33" s="29">
        <f t="shared" si="18"/>
        <v>3446.278159931212</v>
      </c>
      <c r="Q33" s="29">
        <f t="shared" si="18"/>
        <v>3033.9503009458294</v>
      </c>
      <c r="R33" s="29">
        <f t="shared" si="18"/>
        <v>3421.0633705932933</v>
      </c>
      <c r="S33" s="29">
        <f t="shared" si="18"/>
        <v>3792.6736027515049</v>
      </c>
      <c r="T33" s="29">
        <f t="shared" si="18"/>
        <v>3972.974032674118</v>
      </c>
      <c r="U33" s="29">
        <f t="shared" si="18"/>
        <v>4014.4543422184001</v>
      </c>
      <c r="V33" s="29">
        <f t="shared" si="18"/>
        <v>2974.1545141874462</v>
      </c>
      <c r="W33" s="29">
        <f t="shared" si="18"/>
        <v>2629.1956147893379</v>
      </c>
      <c r="X33" s="29">
        <f t="shared" ref="X33" si="19">SUM(X34:X50)</f>
        <v>2490.8112639724854</v>
      </c>
    </row>
    <row r="34" spans="1:24" ht="11.25" customHeight="1" x14ac:dyDescent="0.2">
      <c r="A34" s="41" t="s">
        <v>55</v>
      </c>
      <c r="B34" s="9" t="s">
        <v>56</v>
      </c>
      <c r="C34" s="10">
        <v>303.93955288048147</v>
      </c>
      <c r="D34" s="10">
        <v>256.37644024075672</v>
      </c>
      <c r="E34" s="10">
        <v>274.9376612209802</v>
      </c>
      <c r="F34" s="10">
        <v>300.45932932072219</v>
      </c>
      <c r="G34" s="10">
        <v>306.25967325881339</v>
      </c>
      <c r="H34" s="10">
        <v>279.57798796216679</v>
      </c>
      <c r="I34" s="10">
        <v>243.61564918314701</v>
      </c>
      <c r="J34" s="10">
        <v>251.73619948409291</v>
      </c>
      <c r="K34" s="10">
        <v>178.65150472914871</v>
      </c>
      <c r="L34" s="10">
        <v>232.01487532244201</v>
      </c>
      <c r="M34" s="10">
        <v>187.93207222699911</v>
      </c>
      <c r="N34" s="10">
        <v>309.73989681857262</v>
      </c>
      <c r="O34" s="10">
        <v>323.01521926053312</v>
      </c>
      <c r="P34" s="10">
        <v>192.27093723129829</v>
      </c>
      <c r="Q34" s="10">
        <v>280.82545141874459</v>
      </c>
      <c r="R34" s="10">
        <v>211.63654342218399</v>
      </c>
      <c r="S34" s="10">
        <v>157.70997420464309</v>
      </c>
      <c r="T34" s="10">
        <v>187.92923473774721</v>
      </c>
      <c r="U34" s="10">
        <v>190.26938950988821</v>
      </c>
      <c r="V34" s="10">
        <v>131.45889939810829</v>
      </c>
      <c r="W34" s="10">
        <v>116.1966466036113</v>
      </c>
      <c r="X34" s="10">
        <v>100.22209802235599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318.06534823731732</v>
      </c>
      <c r="D36" s="10">
        <v>293.42648323301808</v>
      </c>
      <c r="E36" s="10">
        <v>328.70490111779878</v>
      </c>
      <c r="F36" s="10">
        <v>340.46431642304378</v>
      </c>
      <c r="G36" s="10">
        <v>334.41659501289757</v>
      </c>
      <c r="H36" s="10">
        <v>325.90498710232163</v>
      </c>
      <c r="I36" s="10">
        <v>297.90627687016342</v>
      </c>
      <c r="J36" s="10">
        <v>344.94411006018908</v>
      </c>
      <c r="K36" s="10">
        <v>284.46689595872738</v>
      </c>
      <c r="L36" s="10">
        <v>331.5047291487532</v>
      </c>
      <c r="M36" s="10">
        <v>275.50730868443679</v>
      </c>
      <c r="N36" s="10">
        <v>239.66895958727429</v>
      </c>
      <c r="O36" s="10">
        <v>267.66766981943249</v>
      </c>
      <c r="P36" s="10">
        <v>234.0692175408426</v>
      </c>
      <c r="Q36" s="10">
        <v>211.67024935511611</v>
      </c>
      <c r="R36" s="10">
        <v>234.0692175408426</v>
      </c>
      <c r="S36" s="10">
        <v>232.94926913155629</v>
      </c>
      <c r="T36" s="10">
        <v>270.4675838349097</v>
      </c>
      <c r="U36" s="10">
        <v>242.02089423903689</v>
      </c>
      <c r="V36" s="10">
        <v>174.9359415305245</v>
      </c>
      <c r="W36" s="10">
        <v>168.55227858985381</v>
      </c>
      <c r="X36" s="10">
        <v>171.128116938951</v>
      </c>
    </row>
    <row r="37" spans="1:24" ht="11.25" customHeight="1" x14ac:dyDescent="0.2">
      <c r="A37" s="41" t="s">
        <v>61</v>
      </c>
      <c r="B37" s="9" t="s">
        <v>62</v>
      </c>
      <c r="C37" s="10">
        <v>1416.4684436801369</v>
      </c>
      <c r="D37" s="10">
        <v>1288.6667239896819</v>
      </c>
      <c r="E37" s="10">
        <v>1287.6017196904561</v>
      </c>
      <c r="F37" s="10">
        <v>1342.982459157352</v>
      </c>
      <c r="G37" s="10">
        <v>1305.706964746345</v>
      </c>
      <c r="H37" s="10">
        <v>1243.9361994840931</v>
      </c>
      <c r="I37" s="10">
        <v>1153.409974204643</v>
      </c>
      <c r="J37" s="10">
        <v>1280.1466895958731</v>
      </c>
      <c r="K37" s="10">
        <v>1066.0788478073951</v>
      </c>
      <c r="L37" s="10">
        <v>1285.471711092003</v>
      </c>
      <c r="M37" s="10">
        <v>1165.1251934651759</v>
      </c>
      <c r="N37" s="10">
        <v>927.62708512467748</v>
      </c>
      <c r="O37" s="10">
        <v>1054.3637145313839</v>
      </c>
      <c r="P37" s="10">
        <v>988.33284608770407</v>
      </c>
      <c r="Q37" s="10">
        <v>857.33611349956993</v>
      </c>
      <c r="R37" s="10">
        <v>897.80670679277728</v>
      </c>
      <c r="S37" s="10">
        <v>920.17196904557181</v>
      </c>
      <c r="T37" s="10">
        <v>1070.658469475494</v>
      </c>
      <c r="U37" s="10">
        <v>952.97437661220977</v>
      </c>
      <c r="V37" s="10">
        <v>757.75735167669825</v>
      </c>
      <c r="W37" s="10">
        <v>666.59217540842644</v>
      </c>
      <c r="X37" s="10">
        <v>623.13963886500426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89.247119518486656</v>
      </c>
      <c r="D40" s="10">
        <v>75.597592433361996</v>
      </c>
      <c r="E40" s="10">
        <v>71.39776440240756</v>
      </c>
      <c r="F40" s="10">
        <v>78.747463456577805</v>
      </c>
      <c r="G40" s="10">
        <v>95.5469475494411</v>
      </c>
      <c r="H40" s="10">
        <v>103.9466895958727</v>
      </c>
      <c r="I40" s="10">
        <v>70.347721410146164</v>
      </c>
      <c r="J40" s="10">
        <v>101.8467755803955</v>
      </c>
      <c r="K40" s="10">
        <v>101.8467755803955</v>
      </c>
      <c r="L40" s="10">
        <v>98.696818572656923</v>
      </c>
      <c r="M40" s="10">
        <v>98.696818572656923</v>
      </c>
      <c r="N40" s="10">
        <v>122.8460877042132</v>
      </c>
      <c r="O40" s="10">
        <v>101.8467755803955</v>
      </c>
      <c r="P40" s="10">
        <v>114.44634565778161</v>
      </c>
      <c r="Q40" s="10">
        <v>111.2964746345658</v>
      </c>
      <c r="R40" s="10">
        <v>110.2465176268272</v>
      </c>
      <c r="S40" s="10">
        <v>121.79613069647461</v>
      </c>
      <c r="T40" s="10">
        <v>137.02063628546861</v>
      </c>
      <c r="U40" s="10">
        <v>201.80361134995701</v>
      </c>
      <c r="V40" s="10">
        <v>166.20971625107481</v>
      </c>
      <c r="W40" s="10">
        <v>61.213069647463463</v>
      </c>
      <c r="X40" s="10">
        <v>83.577300085984518</v>
      </c>
    </row>
    <row r="41" spans="1:24" ht="11.25" customHeight="1" x14ac:dyDescent="0.2">
      <c r="A41" s="41" t="s">
        <v>69</v>
      </c>
      <c r="B41" s="9" t="s">
        <v>70</v>
      </c>
      <c r="C41" s="10">
        <v>4.1998280309544276</v>
      </c>
      <c r="D41" s="10">
        <v>3.1498710232158209</v>
      </c>
      <c r="E41" s="10">
        <v>1.0499570077386069</v>
      </c>
      <c r="F41" s="10">
        <v>1.0499570077386069</v>
      </c>
      <c r="G41" s="10">
        <v>1.0499570077386069</v>
      </c>
      <c r="H41" s="10">
        <v>1.0499570077386069</v>
      </c>
      <c r="I41" s="10">
        <v>2.0999140154772138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109.696388650043</v>
      </c>
      <c r="D42" s="10">
        <v>176.79226139294931</v>
      </c>
      <c r="E42" s="10">
        <v>179.98736027515051</v>
      </c>
      <c r="F42" s="10">
        <v>175.7272570937231</v>
      </c>
      <c r="G42" s="10">
        <v>225.7829750644884</v>
      </c>
      <c r="H42" s="10">
        <v>188.50748065348239</v>
      </c>
      <c r="I42" s="10">
        <v>136.3217540842648</v>
      </c>
      <c r="J42" s="10">
        <v>200.2226139294927</v>
      </c>
      <c r="K42" s="10">
        <v>137.38675838349101</v>
      </c>
      <c r="L42" s="10">
        <v>146.971883061049</v>
      </c>
      <c r="M42" s="10">
        <v>70.29088564058469</v>
      </c>
      <c r="N42" s="10">
        <v>95.851246775580393</v>
      </c>
      <c r="O42" s="10">
        <v>62.83585554600171</v>
      </c>
      <c r="P42" s="10">
        <v>31.95038693035254</v>
      </c>
      <c r="Q42" s="10">
        <v>33.015391229578682</v>
      </c>
      <c r="R42" s="10">
        <v>55.380739466895953</v>
      </c>
      <c r="S42" s="10">
        <v>68.160877042132412</v>
      </c>
      <c r="T42" s="10">
        <v>54.848237317282887</v>
      </c>
      <c r="U42" s="10">
        <v>41.109544282029233</v>
      </c>
      <c r="V42" s="10">
        <v>14.910232158211519</v>
      </c>
      <c r="W42" s="10">
        <v>38.660017196904548</v>
      </c>
      <c r="X42" s="10">
        <v>9.6916595012897666</v>
      </c>
    </row>
    <row r="43" spans="1:24" ht="11.25" customHeight="1" x14ac:dyDescent="0.2">
      <c r="A43" s="41" t="s">
        <v>73</v>
      </c>
      <c r="B43" s="9" t="s">
        <v>74</v>
      </c>
      <c r="C43" s="10">
        <v>1699.5046431642299</v>
      </c>
      <c r="D43" s="10">
        <v>1683.1828890799659</v>
      </c>
      <c r="E43" s="10">
        <v>1672.9817712811689</v>
      </c>
      <c r="F43" s="10">
        <v>1910.667583834909</v>
      </c>
      <c r="G43" s="10">
        <v>1776.012983662941</v>
      </c>
      <c r="H43" s="10">
        <v>1635.23766122098</v>
      </c>
      <c r="I43" s="10">
        <v>1596.473430782459</v>
      </c>
      <c r="J43" s="10">
        <v>1709.7057609630269</v>
      </c>
      <c r="K43" s="10">
        <v>1424.890799656062</v>
      </c>
      <c r="L43" s="10">
        <v>1517.9249355116081</v>
      </c>
      <c r="M43" s="10">
        <v>1333.28486672399</v>
      </c>
      <c r="N43" s="10">
        <v>1153.4392949269129</v>
      </c>
      <c r="O43" s="10">
        <v>1312.1685296646599</v>
      </c>
      <c r="P43" s="10">
        <v>1266.977644024076</v>
      </c>
      <c r="Q43" s="10">
        <v>1084.377815993121</v>
      </c>
      <c r="R43" s="10">
        <v>1275.1385210662081</v>
      </c>
      <c r="S43" s="10">
        <v>1462.838950988822</v>
      </c>
      <c r="T43" s="10">
        <v>1521.4952708512469</v>
      </c>
      <c r="U43" s="10">
        <v>1586.8844368013761</v>
      </c>
      <c r="V43" s="10">
        <v>1263.9172828890801</v>
      </c>
      <c r="W43" s="10">
        <v>1214.135941530524</v>
      </c>
      <c r="X43" s="10">
        <v>1144.1563198624251</v>
      </c>
    </row>
    <row r="44" spans="1:24" ht="11.25" customHeight="1" x14ac:dyDescent="0.2">
      <c r="A44" s="41" t="s">
        <v>75</v>
      </c>
      <c r="B44" s="9" t="s">
        <v>76</v>
      </c>
      <c r="C44" s="10">
        <v>1072.045485812554</v>
      </c>
      <c r="D44" s="10">
        <v>985.20111779879608</v>
      </c>
      <c r="E44" s="10">
        <v>1024.5705932932069</v>
      </c>
      <c r="F44" s="10">
        <v>999.67515047291477</v>
      </c>
      <c r="G44" s="10">
        <v>976.61315563198616</v>
      </c>
      <c r="H44" s="10">
        <v>1118.941444539983</v>
      </c>
      <c r="I44" s="10">
        <v>1058.5363714531379</v>
      </c>
      <c r="J44" s="10">
        <v>1138.626139294927</v>
      </c>
      <c r="K44" s="10">
        <v>1088.4494411006019</v>
      </c>
      <c r="L44" s="10">
        <v>1028.3337919174551</v>
      </c>
      <c r="M44" s="10">
        <v>838.53061049011183</v>
      </c>
      <c r="N44" s="10">
        <v>705.36921754084256</v>
      </c>
      <c r="O44" s="10">
        <v>543.25975924333613</v>
      </c>
      <c r="P44" s="10">
        <v>495.97781599312123</v>
      </c>
      <c r="Q44" s="10">
        <v>408.16852966466041</v>
      </c>
      <c r="R44" s="10">
        <v>471.85442820292349</v>
      </c>
      <c r="S44" s="10">
        <v>580.6028374892519</v>
      </c>
      <c r="T44" s="10">
        <v>556.38288907996559</v>
      </c>
      <c r="U44" s="10">
        <v>645.83258813413579</v>
      </c>
      <c r="V44" s="10">
        <v>383.27317282889072</v>
      </c>
      <c r="W44" s="10">
        <v>257.92777300085982</v>
      </c>
      <c r="X44" s="10">
        <v>279.43319002579528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9.5958727429062765E-2</v>
      </c>
      <c r="E45" s="10">
        <v>9.5958727429062765E-2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22.403783319002581</v>
      </c>
      <c r="D46" s="10">
        <v>23.203869303525359</v>
      </c>
      <c r="E46" s="10">
        <v>62.410404127257088</v>
      </c>
      <c r="F46" s="10">
        <v>9.6016337059329313</v>
      </c>
      <c r="G46" s="10">
        <v>49.608254514187443</v>
      </c>
      <c r="H46" s="10">
        <v>48.808168529664663</v>
      </c>
      <c r="I46" s="10">
        <v>42.407050730868441</v>
      </c>
      <c r="J46" s="10">
        <v>52.008684436801367</v>
      </c>
      <c r="K46" s="10">
        <v>29.60498710232158</v>
      </c>
      <c r="L46" s="10">
        <v>14.402407566638001</v>
      </c>
      <c r="M46" s="10">
        <v>10.401719690455719</v>
      </c>
      <c r="N46" s="10">
        <v>7.2012037833190021</v>
      </c>
      <c r="O46" s="10">
        <v>9.6016337059329313</v>
      </c>
      <c r="P46" s="10">
        <v>11.201891659501291</v>
      </c>
      <c r="Q46" s="10">
        <v>10.401719690455719</v>
      </c>
      <c r="R46" s="10">
        <v>10.401719690455719</v>
      </c>
      <c r="S46" s="10">
        <v>8.8014617368873598</v>
      </c>
      <c r="T46" s="10">
        <v>9.041530524505589</v>
      </c>
      <c r="U46" s="10">
        <v>8.6414445399828033</v>
      </c>
      <c r="V46" s="10">
        <v>8.3214101461736885</v>
      </c>
      <c r="W46" s="10">
        <v>7.6812553740326726</v>
      </c>
      <c r="X46" s="10">
        <v>7.3612209802235604</v>
      </c>
    </row>
    <row r="47" spans="1:24" ht="11.25" customHeight="1" x14ac:dyDescent="0.2">
      <c r="A47" s="41" t="s">
        <v>81</v>
      </c>
      <c r="B47" s="9" t="s">
        <v>82</v>
      </c>
      <c r="C47" s="10">
        <v>141.6236457437661</v>
      </c>
      <c r="D47" s="10">
        <v>117.619690455718</v>
      </c>
      <c r="E47" s="10">
        <v>150.42510748065351</v>
      </c>
      <c r="F47" s="10">
        <v>170.42846087704211</v>
      </c>
      <c r="G47" s="10">
        <v>173.6290627687016</v>
      </c>
      <c r="H47" s="10">
        <v>144.82424763542559</v>
      </c>
      <c r="I47" s="10">
        <v>172.82889079965611</v>
      </c>
      <c r="J47" s="10">
        <v>152.02545141874461</v>
      </c>
      <c r="K47" s="10">
        <v>135.2226139294927</v>
      </c>
      <c r="L47" s="10">
        <v>85.614273430782447</v>
      </c>
      <c r="M47" s="10">
        <v>52.808856405846953</v>
      </c>
      <c r="N47" s="10">
        <v>40.006706792777301</v>
      </c>
      <c r="O47" s="10">
        <v>20.803439380911431</v>
      </c>
      <c r="P47" s="10">
        <v>28.804815133276009</v>
      </c>
      <c r="Q47" s="10">
        <v>2.4004299226139301</v>
      </c>
      <c r="R47" s="10">
        <v>0</v>
      </c>
      <c r="S47" s="10">
        <v>0.64006878761822872</v>
      </c>
      <c r="T47" s="10">
        <v>0</v>
      </c>
      <c r="U47" s="10">
        <v>0.40008598452278582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82.557093723129839</v>
      </c>
      <c r="D48" s="10">
        <v>64.416766981943255</v>
      </c>
      <c r="E48" s="10">
        <v>88.110232158211517</v>
      </c>
      <c r="F48" s="10">
        <v>77.744368013757523</v>
      </c>
      <c r="G48" s="10">
        <v>82.927257093723128</v>
      </c>
      <c r="H48" s="10">
        <v>77.003955288048147</v>
      </c>
      <c r="I48" s="10">
        <v>84.408168529664664</v>
      </c>
      <c r="J48" s="10">
        <v>83.667755803955288</v>
      </c>
      <c r="K48" s="10">
        <v>66.638005159071369</v>
      </c>
      <c r="L48" s="10">
        <v>75.523043852106611</v>
      </c>
      <c r="M48" s="10">
        <v>74.782631126397249</v>
      </c>
      <c r="N48" s="10">
        <v>48.127429062768698</v>
      </c>
      <c r="O48" s="10">
        <v>62.935855546001712</v>
      </c>
      <c r="P48" s="10">
        <v>44.425365434221838</v>
      </c>
      <c r="Q48" s="10">
        <v>25.914789337919171</v>
      </c>
      <c r="R48" s="10">
        <v>39.24239036973345</v>
      </c>
      <c r="S48" s="10">
        <v>39.24239036973345</v>
      </c>
      <c r="T48" s="10">
        <v>54.643164230438522</v>
      </c>
      <c r="U48" s="10">
        <v>42.574290627687013</v>
      </c>
      <c r="V48" s="10">
        <v>49.756405846947551</v>
      </c>
      <c r="W48" s="10">
        <v>16.06715391229578</v>
      </c>
      <c r="X48" s="10">
        <v>17.770163370593291</v>
      </c>
    </row>
    <row r="49" spans="1:24" ht="11.25" customHeight="1" x14ac:dyDescent="0.2">
      <c r="A49" s="41" t="s">
        <v>85</v>
      </c>
      <c r="B49" s="9" t="s">
        <v>86</v>
      </c>
      <c r="C49" s="10">
        <v>9.5992261392949256</v>
      </c>
      <c r="D49" s="10">
        <v>8.6392949269131538</v>
      </c>
      <c r="E49" s="10">
        <v>8.6392949269131538</v>
      </c>
      <c r="F49" s="10">
        <v>7.6793637145313847</v>
      </c>
      <c r="G49" s="10">
        <v>8.6392949269131538</v>
      </c>
      <c r="H49" s="10">
        <v>6.7194325021496129</v>
      </c>
      <c r="I49" s="10">
        <v>6.7194325021496129</v>
      </c>
      <c r="J49" s="10">
        <v>8.6392949269131538</v>
      </c>
      <c r="K49" s="10">
        <v>5.7595012897678419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5.7595012897678419</v>
      </c>
      <c r="F50" s="10">
        <v>44.732330180567487</v>
      </c>
      <c r="G50" s="10">
        <v>71.322184006878757</v>
      </c>
      <c r="H50" s="10">
        <v>46.268185726569222</v>
      </c>
      <c r="I50" s="10">
        <v>14.014875322441959</v>
      </c>
      <c r="J50" s="10">
        <v>64.41074806534823</v>
      </c>
      <c r="K50" s="10">
        <v>39.068787618228718</v>
      </c>
      <c r="L50" s="10">
        <v>111.25494411006019</v>
      </c>
      <c r="M50" s="10">
        <v>204.8472914875322</v>
      </c>
      <c r="N50" s="10">
        <v>44.156405846947543</v>
      </c>
      <c r="O50" s="10">
        <v>52.795700773860702</v>
      </c>
      <c r="P50" s="10">
        <v>37.820894239036967</v>
      </c>
      <c r="Q50" s="10">
        <v>8.5433361994840915</v>
      </c>
      <c r="R50" s="10">
        <v>115.2865864144454</v>
      </c>
      <c r="S50" s="10">
        <v>199.75967325881339</v>
      </c>
      <c r="T50" s="10">
        <v>110.4870163370593</v>
      </c>
      <c r="U50" s="10">
        <v>101.9436801375752</v>
      </c>
      <c r="V50" s="10">
        <v>23.61410146173689</v>
      </c>
      <c r="W50" s="10">
        <v>82.169303525365436</v>
      </c>
      <c r="X50" s="10">
        <v>54.331556319862422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222.06156491831467</v>
      </c>
      <c r="D2" s="31">
        <f t="shared" si="0"/>
        <v>195.27901977644021</v>
      </c>
      <c r="E2" s="31">
        <f t="shared" si="0"/>
        <v>189.24032674118655</v>
      </c>
      <c r="F2" s="31">
        <f t="shared" si="0"/>
        <v>184.10541702493552</v>
      </c>
      <c r="G2" s="31">
        <f t="shared" si="0"/>
        <v>197.86122098022355</v>
      </c>
      <c r="H2" s="31">
        <f t="shared" si="0"/>
        <v>193.77833190025794</v>
      </c>
      <c r="I2" s="31">
        <f t="shared" si="0"/>
        <v>184.28865004299226</v>
      </c>
      <c r="J2" s="31">
        <f t="shared" si="0"/>
        <v>140.25649183147033</v>
      </c>
      <c r="K2" s="31">
        <f t="shared" si="0"/>
        <v>134.07162510748066</v>
      </c>
      <c r="L2" s="31">
        <f t="shared" si="0"/>
        <v>121.78495270851246</v>
      </c>
      <c r="M2" s="31">
        <f t="shared" si="0"/>
        <v>113.45322441960445</v>
      </c>
      <c r="N2" s="31">
        <f t="shared" si="0"/>
        <v>91.345743766122098</v>
      </c>
      <c r="O2" s="31">
        <f t="shared" si="0"/>
        <v>47.037833190025793</v>
      </c>
      <c r="P2" s="31">
        <f t="shared" si="0"/>
        <v>45.917884780739463</v>
      </c>
      <c r="Q2" s="31">
        <f t="shared" si="0"/>
        <v>40.31814273430782</v>
      </c>
      <c r="R2" s="31">
        <f t="shared" si="0"/>
        <v>43.67798796216681</v>
      </c>
      <c r="S2" s="31">
        <f t="shared" si="0"/>
        <v>44.797936371453133</v>
      </c>
      <c r="T2" s="31">
        <f t="shared" si="0"/>
        <v>46.925881341358547</v>
      </c>
      <c r="U2" s="31">
        <f t="shared" si="0"/>
        <v>41.998108340498703</v>
      </c>
      <c r="V2" s="31">
        <f t="shared" si="0"/>
        <v>44.461994840928632</v>
      </c>
      <c r="W2" s="31">
        <f t="shared" si="0"/>
        <v>56.055030094582982</v>
      </c>
      <c r="X2" s="31">
        <f t="shared" ref="X2" si="1">SUM(X3,X17,X22,X25,X26,X51,X52,X71,X74,X75,X76)</f>
        <v>54.823129836629406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222.06156491831467</v>
      </c>
      <c r="D26" s="37">
        <f t="shared" si="14"/>
        <v>195.27901977644021</v>
      </c>
      <c r="E26" s="37">
        <f t="shared" si="14"/>
        <v>189.24032674118655</v>
      </c>
      <c r="F26" s="37">
        <f t="shared" si="14"/>
        <v>184.10541702493552</v>
      </c>
      <c r="G26" s="37">
        <f t="shared" si="14"/>
        <v>197.86122098022355</v>
      </c>
      <c r="H26" s="37">
        <f t="shared" si="14"/>
        <v>193.77833190025794</v>
      </c>
      <c r="I26" s="37">
        <f t="shared" si="14"/>
        <v>184.28865004299226</v>
      </c>
      <c r="J26" s="37">
        <f t="shared" si="14"/>
        <v>140.25649183147033</v>
      </c>
      <c r="K26" s="37">
        <f t="shared" si="14"/>
        <v>134.07162510748066</v>
      </c>
      <c r="L26" s="37">
        <f t="shared" si="14"/>
        <v>121.78495270851246</v>
      </c>
      <c r="M26" s="37">
        <f t="shared" si="14"/>
        <v>113.45322441960445</v>
      </c>
      <c r="N26" s="37">
        <f t="shared" si="14"/>
        <v>91.345743766122098</v>
      </c>
      <c r="O26" s="37">
        <f t="shared" si="14"/>
        <v>47.037833190025793</v>
      </c>
      <c r="P26" s="37">
        <f t="shared" si="14"/>
        <v>45.917884780739463</v>
      </c>
      <c r="Q26" s="37">
        <f t="shared" si="14"/>
        <v>40.31814273430782</v>
      </c>
      <c r="R26" s="37">
        <f t="shared" si="14"/>
        <v>43.67798796216681</v>
      </c>
      <c r="S26" s="37">
        <f t="shared" si="14"/>
        <v>44.797936371453133</v>
      </c>
      <c r="T26" s="37">
        <f t="shared" si="14"/>
        <v>46.925881341358547</v>
      </c>
      <c r="U26" s="37">
        <f t="shared" si="14"/>
        <v>41.998108340498703</v>
      </c>
      <c r="V26" s="37">
        <f t="shared" si="14"/>
        <v>44.461994840928632</v>
      </c>
      <c r="W26" s="37">
        <f t="shared" si="14"/>
        <v>56.055030094582982</v>
      </c>
      <c r="X26" s="37">
        <f t="shared" ref="X26" si="15">SUM(X27,X33)</f>
        <v>54.823129836629406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222.06156491831467</v>
      </c>
      <c r="D33" s="29">
        <f t="shared" si="18"/>
        <v>195.27901977644021</v>
      </c>
      <c r="E33" s="29">
        <f t="shared" si="18"/>
        <v>189.24032674118655</v>
      </c>
      <c r="F33" s="29">
        <f t="shared" si="18"/>
        <v>184.10541702493552</v>
      </c>
      <c r="G33" s="29">
        <f t="shared" si="18"/>
        <v>197.86122098022355</v>
      </c>
      <c r="H33" s="29">
        <f t="shared" si="18"/>
        <v>193.77833190025794</v>
      </c>
      <c r="I33" s="29">
        <f t="shared" si="18"/>
        <v>184.28865004299226</v>
      </c>
      <c r="J33" s="29">
        <f t="shared" si="18"/>
        <v>140.25649183147033</v>
      </c>
      <c r="K33" s="29">
        <f t="shared" si="18"/>
        <v>134.07162510748066</v>
      </c>
      <c r="L33" s="29">
        <f t="shared" si="18"/>
        <v>121.78495270851246</v>
      </c>
      <c r="M33" s="29">
        <f t="shared" si="18"/>
        <v>113.45322441960445</v>
      </c>
      <c r="N33" s="29">
        <f t="shared" si="18"/>
        <v>91.345743766122098</v>
      </c>
      <c r="O33" s="29">
        <f t="shared" si="18"/>
        <v>47.037833190025793</v>
      </c>
      <c r="P33" s="29">
        <f t="shared" si="18"/>
        <v>45.917884780739463</v>
      </c>
      <c r="Q33" s="29">
        <f t="shared" si="18"/>
        <v>40.31814273430782</v>
      </c>
      <c r="R33" s="29">
        <f t="shared" si="18"/>
        <v>43.67798796216681</v>
      </c>
      <c r="S33" s="29">
        <f t="shared" si="18"/>
        <v>44.797936371453133</v>
      </c>
      <c r="T33" s="29">
        <f t="shared" si="18"/>
        <v>46.925881341358547</v>
      </c>
      <c r="U33" s="29">
        <f t="shared" si="18"/>
        <v>41.998108340498703</v>
      </c>
      <c r="V33" s="29">
        <f t="shared" si="18"/>
        <v>44.461994840928632</v>
      </c>
      <c r="W33" s="29">
        <f t="shared" si="18"/>
        <v>56.055030094582982</v>
      </c>
      <c r="X33" s="29">
        <f t="shared" ref="X33" si="19">SUM(X34:X50)</f>
        <v>54.823129836629406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87.460447119518477</v>
      </c>
      <c r="D35" s="10">
        <v>73.787704213241611</v>
      </c>
      <c r="E35" s="10">
        <v>68.36380051590713</v>
      </c>
      <c r="F35" s="10">
        <v>63.843852106620808</v>
      </c>
      <c r="G35" s="10">
        <v>74.013671539122953</v>
      </c>
      <c r="H35" s="10">
        <v>74.691659501289763</v>
      </c>
      <c r="I35" s="10">
        <v>71.866723989681844</v>
      </c>
      <c r="J35" s="10">
        <v>67.459845227858978</v>
      </c>
      <c r="K35" s="10">
        <v>64.634823731728289</v>
      </c>
      <c r="L35" s="10">
        <v>55.707996560619087</v>
      </c>
      <c r="M35" s="10">
        <v>50.736113499570067</v>
      </c>
      <c r="N35" s="10">
        <v>33.108426483233018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95.19561478933791</v>
      </c>
      <c r="D36" s="10">
        <v>88.475924333619929</v>
      </c>
      <c r="E36" s="10">
        <v>86.796044711951836</v>
      </c>
      <c r="F36" s="10">
        <v>85.11607910576096</v>
      </c>
      <c r="G36" s="10">
        <v>86.572055030094575</v>
      </c>
      <c r="H36" s="10">
        <v>82.8761822871883</v>
      </c>
      <c r="I36" s="10">
        <v>77.276440240756656</v>
      </c>
      <c r="J36" s="10">
        <v>72.79664660361135</v>
      </c>
      <c r="K36" s="10">
        <v>69.436801375752353</v>
      </c>
      <c r="L36" s="10">
        <v>66.076956147893384</v>
      </c>
      <c r="M36" s="10">
        <v>62.717110920034393</v>
      </c>
      <c r="N36" s="10">
        <v>58.237317282889073</v>
      </c>
      <c r="O36" s="10">
        <v>47.037833190025793</v>
      </c>
      <c r="P36" s="10">
        <v>45.917884780739463</v>
      </c>
      <c r="Q36" s="10">
        <v>40.31814273430782</v>
      </c>
      <c r="R36" s="10">
        <v>43.67798796216681</v>
      </c>
      <c r="S36" s="10">
        <v>44.797936371453133</v>
      </c>
      <c r="T36" s="10">
        <v>46.925881341358547</v>
      </c>
      <c r="U36" s="10">
        <v>41.998108340498703</v>
      </c>
      <c r="V36" s="10">
        <v>44.461994840928632</v>
      </c>
      <c r="W36" s="10">
        <v>37.630266552020643</v>
      </c>
      <c r="X36" s="10">
        <v>36.398366294067067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39.405503009458293</v>
      </c>
      <c r="D42" s="10">
        <v>33.015391229578682</v>
      </c>
      <c r="E42" s="10">
        <v>34.080481513327598</v>
      </c>
      <c r="F42" s="10">
        <v>35.145485812553737</v>
      </c>
      <c r="G42" s="10">
        <v>37.275494411006022</v>
      </c>
      <c r="H42" s="10">
        <v>36.210490111779883</v>
      </c>
      <c r="I42" s="10">
        <v>35.145485812553737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18.424763542562339</v>
      </c>
      <c r="X42" s="10">
        <v>18.424763542562339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222.71427343078241</v>
      </c>
      <c r="D2" s="31">
        <f t="shared" si="0"/>
        <v>194.94600171969051</v>
      </c>
      <c r="E2" s="31">
        <f t="shared" si="0"/>
        <v>189.22588134135859</v>
      </c>
      <c r="F2" s="31">
        <f t="shared" si="0"/>
        <v>184.66646603611349</v>
      </c>
      <c r="G2" s="31">
        <f t="shared" si="0"/>
        <v>198.0711092003439</v>
      </c>
      <c r="H2" s="31">
        <f t="shared" si="0"/>
        <v>193.64084264832329</v>
      </c>
      <c r="I2" s="31">
        <f t="shared" si="0"/>
        <v>184.72992261392949</v>
      </c>
      <c r="J2" s="31">
        <f t="shared" si="0"/>
        <v>139.0650042992261</v>
      </c>
      <c r="K2" s="31">
        <f t="shared" si="0"/>
        <v>132.55193465176271</v>
      </c>
      <c r="L2" s="31">
        <f t="shared" si="0"/>
        <v>120.14350816852971</v>
      </c>
      <c r="M2" s="31">
        <f t="shared" si="0"/>
        <v>112.4490111779879</v>
      </c>
      <c r="N2" s="31">
        <f t="shared" si="0"/>
        <v>89.959415305245059</v>
      </c>
      <c r="O2" s="31">
        <f t="shared" si="0"/>
        <v>46.204213241616507</v>
      </c>
      <c r="P2" s="31">
        <f t="shared" si="0"/>
        <v>45.173602751504731</v>
      </c>
      <c r="Q2" s="31">
        <f t="shared" si="0"/>
        <v>39.667239896818572</v>
      </c>
      <c r="R2" s="31">
        <f t="shared" si="0"/>
        <v>43.013843508168527</v>
      </c>
      <c r="S2" s="31">
        <f t="shared" si="0"/>
        <v>44.102407566638</v>
      </c>
      <c r="T2" s="31">
        <f t="shared" si="0"/>
        <v>46.133361994840918</v>
      </c>
      <c r="U2" s="31">
        <f t="shared" si="0"/>
        <v>41.265348237317284</v>
      </c>
      <c r="V2" s="31">
        <f t="shared" si="0"/>
        <v>43.750816852966473</v>
      </c>
      <c r="W2" s="31">
        <f t="shared" si="0"/>
        <v>56.055030094582968</v>
      </c>
      <c r="X2" s="31">
        <f t="shared" ref="X2" si="1">SUM(X3,X17,X22,X25,X26,X51,X52,X71,X74,X75,X76)</f>
        <v>54.823043852106608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222.71427343078241</v>
      </c>
      <c r="D26" s="37">
        <f t="shared" si="14"/>
        <v>194.94600171969051</v>
      </c>
      <c r="E26" s="37">
        <f t="shared" si="14"/>
        <v>189.22588134135859</v>
      </c>
      <c r="F26" s="37">
        <f t="shared" si="14"/>
        <v>184.66646603611349</v>
      </c>
      <c r="G26" s="37">
        <f t="shared" si="14"/>
        <v>198.0711092003439</v>
      </c>
      <c r="H26" s="37">
        <f t="shared" si="14"/>
        <v>193.64084264832329</v>
      </c>
      <c r="I26" s="37">
        <f t="shared" si="14"/>
        <v>184.72992261392949</v>
      </c>
      <c r="J26" s="37">
        <f t="shared" si="14"/>
        <v>139.0650042992261</v>
      </c>
      <c r="K26" s="37">
        <f t="shared" si="14"/>
        <v>132.55193465176271</v>
      </c>
      <c r="L26" s="37">
        <f t="shared" si="14"/>
        <v>120.14350816852971</v>
      </c>
      <c r="M26" s="37">
        <f t="shared" si="14"/>
        <v>112.4490111779879</v>
      </c>
      <c r="N26" s="37">
        <f t="shared" si="14"/>
        <v>89.959415305245059</v>
      </c>
      <c r="O26" s="37">
        <f t="shared" si="14"/>
        <v>46.204213241616507</v>
      </c>
      <c r="P26" s="37">
        <f t="shared" si="14"/>
        <v>45.173602751504731</v>
      </c>
      <c r="Q26" s="37">
        <f t="shared" si="14"/>
        <v>39.667239896818572</v>
      </c>
      <c r="R26" s="37">
        <f t="shared" si="14"/>
        <v>43.013843508168527</v>
      </c>
      <c r="S26" s="37">
        <f t="shared" si="14"/>
        <v>44.102407566638</v>
      </c>
      <c r="T26" s="37">
        <f t="shared" si="14"/>
        <v>46.133361994840918</v>
      </c>
      <c r="U26" s="37">
        <f t="shared" si="14"/>
        <v>41.265348237317284</v>
      </c>
      <c r="V26" s="37">
        <f t="shared" si="14"/>
        <v>43.750816852966473</v>
      </c>
      <c r="W26" s="37">
        <f t="shared" si="14"/>
        <v>56.055030094582968</v>
      </c>
      <c r="X26" s="37">
        <f t="shared" ref="X26" si="15">SUM(X27,X33)</f>
        <v>54.823043852106608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222.71427343078241</v>
      </c>
      <c r="D27" s="29">
        <f t="shared" si="16"/>
        <v>194.94600171969051</v>
      </c>
      <c r="E27" s="29">
        <f t="shared" si="16"/>
        <v>189.22588134135859</v>
      </c>
      <c r="F27" s="29">
        <f t="shared" si="16"/>
        <v>184.66646603611349</v>
      </c>
      <c r="G27" s="29">
        <f t="shared" si="16"/>
        <v>198.0711092003439</v>
      </c>
      <c r="H27" s="29">
        <f t="shared" si="16"/>
        <v>193.64084264832329</v>
      </c>
      <c r="I27" s="29">
        <f t="shared" si="16"/>
        <v>184.72992261392949</v>
      </c>
      <c r="J27" s="29">
        <f t="shared" si="16"/>
        <v>139.0650042992261</v>
      </c>
      <c r="K27" s="29">
        <f t="shared" si="16"/>
        <v>132.55193465176271</v>
      </c>
      <c r="L27" s="29">
        <f t="shared" si="16"/>
        <v>120.14350816852971</v>
      </c>
      <c r="M27" s="29">
        <f t="shared" si="16"/>
        <v>112.4490111779879</v>
      </c>
      <c r="N27" s="29">
        <f t="shared" si="16"/>
        <v>89.959415305245059</v>
      </c>
      <c r="O27" s="29">
        <f t="shared" si="16"/>
        <v>46.204213241616507</v>
      </c>
      <c r="P27" s="29">
        <f t="shared" si="16"/>
        <v>45.173602751504731</v>
      </c>
      <c r="Q27" s="29">
        <f t="shared" si="16"/>
        <v>39.667239896818572</v>
      </c>
      <c r="R27" s="29">
        <f t="shared" si="16"/>
        <v>43.013843508168527</v>
      </c>
      <c r="S27" s="29">
        <f t="shared" si="16"/>
        <v>44.102407566638</v>
      </c>
      <c r="T27" s="29">
        <f t="shared" si="16"/>
        <v>46.133361994840918</v>
      </c>
      <c r="U27" s="29">
        <f t="shared" si="16"/>
        <v>41.265348237317284</v>
      </c>
      <c r="V27" s="29">
        <f t="shared" si="16"/>
        <v>43.750816852966473</v>
      </c>
      <c r="W27" s="29">
        <f t="shared" si="16"/>
        <v>56.055030094582968</v>
      </c>
      <c r="X27" s="29">
        <f t="shared" ref="X27" si="17">SUM(X28:X32)</f>
        <v>54.823043852106608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222.71427343078241</v>
      </c>
      <c r="D29" s="10">
        <v>194.94600171969051</v>
      </c>
      <c r="E29" s="10">
        <v>189.22588134135859</v>
      </c>
      <c r="F29" s="10">
        <v>184.66646603611349</v>
      </c>
      <c r="G29" s="10">
        <v>198.0711092003439</v>
      </c>
      <c r="H29" s="10">
        <v>193.64084264832329</v>
      </c>
      <c r="I29" s="10">
        <v>184.72992261392949</v>
      </c>
      <c r="J29" s="10">
        <v>139.0650042992261</v>
      </c>
      <c r="K29" s="10">
        <v>132.55193465176271</v>
      </c>
      <c r="L29" s="10">
        <v>120.14350816852971</v>
      </c>
      <c r="M29" s="10">
        <v>112.4490111779879</v>
      </c>
      <c r="N29" s="10">
        <v>89.959415305245059</v>
      </c>
      <c r="O29" s="10">
        <v>46.204213241616507</v>
      </c>
      <c r="P29" s="10">
        <v>45.173602751504731</v>
      </c>
      <c r="Q29" s="10">
        <v>39.667239896818572</v>
      </c>
      <c r="R29" s="10">
        <v>43.013843508168527</v>
      </c>
      <c r="S29" s="10">
        <v>44.102407566638</v>
      </c>
      <c r="T29" s="10">
        <v>46.133361994840918</v>
      </c>
      <c r="U29" s="10">
        <v>41.265348237317284</v>
      </c>
      <c r="V29" s="10">
        <v>43.750816852966473</v>
      </c>
      <c r="W29" s="10">
        <v>56.055030094582968</v>
      </c>
      <c r="X29" s="10">
        <v>54.823043852106608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2.6511607910576092</v>
      </c>
      <c r="K2" s="31">
        <f t="shared" si="0"/>
        <v>1.7674978503869301</v>
      </c>
      <c r="L2" s="31">
        <f t="shared" si="0"/>
        <v>2.6440240756663802</v>
      </c>
      <c r="M2" s="31">
        <f t="shared" si="0"/>
        <v>2.6440240756663802</v>
      </c>
      <c r="N2" s="31">
        <f t="shared" si="0"/>
        <v>1.7770421324161649</v>
      </c>
      <c r="O2" s="31">
        <f t="shared" si="0"/>
        <v>25.777815993121241</v>
      </c>
      <c r="P2" s="31">
        <f t="shared" si="0"/>
        <v>21.49613069647463</v>
      </c>
      <c r="Q2" s="31">
        <f t="shared" si="0"/>
        <v>13.45047291487532</v>
      </c>
      <c r="R2" s="31">
        <f t="shared" si="0"/>
        <v>16.896130696474639</v>
      </c>
      <c r="S2" s="31">
        <f t="shared" si="0"/>
        <v>0</v>
      </c>
      <c r="T2" s="31">
        <f t="shared" si="0"/>
        <v>9.3637145313843498E-2</v>
      </c>
      <c r="U2" s="31">
        <f t="shared" si="0"/>
        <v>24.416079105760957</v>
      </c>
      <c r="V2" s="31">
        <f t="shared" si="0"/>
        <v>30.873172828890795</v>
      </c>
      <c r="W2" s="31">
        <f t="shared" si="0"/>
        <v>36.799656061908848</v>
      </c>
      <c r="X2" s="31">
        <f t="shared" ref="X2" si="1">SUM(X3,X17,X22,X25,X26,X51,X52,X71,X74,X75,X76)</f>
        <v>56.891143594153036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2.6511607910576092</v>
      </c>
      <c r="K52" s="37">
        <f t="shared" si="20"/>
        <v>1.7674978503869301</v>
      </c>
      <c r="L52" s="37">
        <f t="shared" si="20"/>
        <v>2.6440240756663802</v>
      </c>
      <c r="M52" s="37">
        <f t="shared" si="20"/>
        <v>2.6440240756663802</v>
      </c>
      <c r="N52" s="37">
        <f t="shared" si="20"/>
        <v>1.7770421324161649</v>
      </c>
      <c r="O52" s="37">
        <f t="shared" si="20"/>
        <v>25.777815993121241</v>
      </c>
      <c r="P52" s="37">
        <f t="shared" si="20"/>
        <v>21.49613069647463</v>
      </c>
      <c r="Q52" s="37">
        <f t="shared" si="20"/>
        <v>13.45047291487532</v>
      </c>
      <c r="R52" s="37">
        <f t="shared" si="20"/>
        <v>16.896130696474639</v>
      </c>
      <c r="S52" s="37">
        <f t="shared" si="20"/>
        <v>0</v>
      </c>
      <c r="T52" s="37">
        <f t="shared" si="20"/>
        <v>9.3637145313843498E-2</v>
      </c>
      <c r="U52" s="37">
        <f t="shared" si="20"/>
        <v>24.416079105760957</v>
      </c>
      <c r="V52" s="37">
        <f t="shared" si="20"/>
        <v>30.873172828890795</v>
      </c>
      <c r="W52" s="37">
        <f t="shared" si="20"/>
        <v>36.799656061908848</v>
      </c>
      <c r="X52" s="37">
        <f t="shared" ref="X52" si="21">SUM(X53:X70)</f>
        <v>56.891143594153036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9.3637145313843498E-2</v>
      </c>
      <c r="U64" s="10">
        <v>0.30257953568357687</v>
      </c>
      <c r="V64" s="10">
        <v>0.3681857265692175</v>
      </c>
      <c r="W64" s="10">
        <v>0.19750644883920901</v>
      </c>
      <c r="X64" s="10">
        <v>4.4625967325881338E-2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2.6511607910576092</v>
      </c>
      <c r="K66" s="10">
        <v>1.7674978503869301</v>
      </c>
      <c r="L66" s="10">
        <v>2.6440240756663802</v>
      </c>
      <c r="M66" s="10">
        <v>2.6440240756663802</v>
      </c>
      <c r="N66" s="10">
        <v>1.7770421324161649</v>
      </c>
      <c r="O66" s="10">
        <v>25.777815993121241</v>
      </c>
      <c r="P66" s="10">
        <v>21.49613069647463</v>
      </c>
      <c r="Q66" s="10">
        <v>13.45047291487532</v>
      </c>
      <c r="R66" s="10">
        <v>16.896130696474639</v>
      </c>
      <c r="S66" s="10">
        <v>0</v>
      </c>
      <c r="T66" s="10">
        <v>0</v>
      </c>
      <c r="U66" s="10">
        <v>24.11349957007738</v>
      </c>
      <c r="V66" s="10">
        <v>30.504987102321579</v>
      </c>
      <c r="W66" s="10">
        <v>36.602149613069642</v>
      </c>
      <c r="X66" s="10">
        <v>56.846517626827158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5.1495270851246771</v>
      </c>
      <c r="M2" s="31">
        <f t="shared" si="0"/>
        <v>2.9425623387790201</v>
      </c>
      <c r="N2" s="31">
        <f t="shared" si="0"/>
        <v>2.6608770421324159</v>
      </c>
      <c r="O2" s="31">
        <f t="shared" si="0"/>
        <v>3.3333619948409292</v>
      </c>
      <c r="P2" s="31">
        <f t="shared" si="0"/>
        <v>3.9839208942390369</v>
      </c>
      <c r="Q2" s="31">
        <f t="shared" si="0"/>
        <v>5.3459157351676696</v>
      </c>
      <c r="R2" s="31">
        <f t="shared" si="0"/>
        <v>5.3455717970765253</v>
      </c>
      <c r="S2" s="31">
        <f t="shared" si="0"/>
        <v>6.0189165950128984</v>
      </c>
      <c r="T2" s="31">
        <f t="shared" si="0"/>
        <v>6.347979363714531</v>
      </c>
      <c r="U2" s="31">
        <f t="shared" si="0"/>
        <v>6.5833190025795343</v>
      </c>
      <c r="V2" s="31">
        <f t="shared" si="0"/>
        <v>9.4282889079965599</v>
      </c>
      <c r="W2" s="31">
        <f t="shared" si="0"/>
        <v>8.8404127257093705</v>
      </c>
      <c r="X2" s="31">
        <f t="shared" ref="X2" si="1">SUM(X3,X17,X22,X25,X26,X51,X52,X71,X74,X75,X76)</f>
        <v>9.5145313843508159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5.1495270851246771</v>
      </c>
      <c r="M52" s="37">
        <f t="shared" si="20"/>
        <v>2.9425623387790201</v>
      </c>
      <c r="N52" s="37">
        <f t="shared" si="20"/>
        <v>2.6608770421324159</v>
      </c>
      <c r="O52" s="37">
        <f t="shared" si="20"/>
        <v>3.3333619948409292</v>
      </c>
      <c r="P52" s="37">
        <f t="shared" si="20"/>
        <v>3.9839208942390369</v>
      </c>
      <c r="Q52" s="37">
        <f t="shared" si="20"/>
        <v>5.3459157351676696</v>
      </c>
      <c r="R52" s="37">
        <f t="shared" si="20"/>
        <v>5.3455717970765253</v>
      </c>
      <c r="S52" s="37">
        <f t="shared" si="20"/>
        <v>6.0189165950128984</v>
      </c>
      <c r="T52" s="37">
        <f t="shared" si="20"/>
        <v>6.347979363714531</v>
      </c>
      <c r="U52" s="37">
        <f t="shared" si="20"/>
        <v>6.5833190025795343</v>
      </c>
      <c r="V52" s="37">
        <f t="shared" si="20"/>
        <v>9.4282889079965599</v>
      </c>
      <c r="W52" s="37">
        <f t="shared" si="20"/>
        <v>8.8404127257093705</v>
      </c>
      <c r="X52" s="37">
        <f t="shared" ref="X52" si="21">SUM(X53:X70)</f>
        <v>9.5145313843508159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5.1495270851246771</v>
      </c>
      <c r="M60" s="10">
        <v>2.9425623387790201</v>
      </c>
      <c r="N60" s="10">
        <v>2.6608770421324159</v>
      </c>
      <c r="O60" s="10">
        <v>3.3333619948409292</v>
      </c>
      <c r="P60" s="10">
        <v>3.9839208942390369</v>
      </c>
      <c r="Q60" s="10">
        <v>5.3459157351676696</v>
      </c>
      <c r="R60" s="10">
        <v>5.3455717970765253</v>
      </c>
      <c r="S60" s="10">
        <v>6.0189165950128984</v>
      </c>
      <c r="T60" s="10">
        <v>6.347979363714531</v>
      </c>
      <c r="U60" s="10">
        <v>6.5833190025795343</v>
      </c>
      <c r="V60" s="10">
        <v>9.4282889079965599</v>
      </c>
      <c r="W60" s="10">
        <v>8.8404127257093705</v>
      </c>
      <c r="X60" s="10">
        <v>9.5145313843508159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26.681685296646599</v>
      </c>
      <c r="K2" s="31">
        <f t="shared" si="0"/>
        <v>12.76079105760963</v>
      </c>
      <c r="L2" s="31">
        <f t="shared" si="0"/>
        <v>0</v>
      </c>
      <c r="M2" s="31">
        <f t="shared" si="0"/>
        <v>8.120550300945828</v>
      </c>
      <c r="N2" s="31">
        <f t="shared" si="0"/>
        <v>61.483920894239027</v>
      </c>
      <c r="O2" s="31">
        <f t="shared" si="0"/>
        <v>168.21083404987101</v>
      </c>
      <c r="P2" s="31">
        <f t="shared" si="0"/>
        <v>67.284350816852964</v>
      </c>
      <c r="Q2" s="31">
        <f t="shared" si="0"/>
        <v>72.017540842648316</v>
      </c>
      <c r="R2" s="31">
        <f t="shared" si="0"/>
        <v>72.540842648323292</v>
      </c>
      <c r="S2" s="31">
        <f t="shared" si="0"/>
        <v>86.316509028374881</v>
      </c>
      <c r="T2" s="31">
        <f t="shared" si="0"/>
        <v>81.490369733447963</v>
      </c>
      <c r="U2" s="31">
        <f t="shared" si="0"/>
        <v>88.173172828890785</v>
      </c>
      <c r="V2" s="31">
        <f t="shared" si="0"/>
        <v>66.105932932072221</v>
      </c>
      <c r="W2" s="31">
        <f t="shared" si="0"/>
        <v>65.274720550300941</v>
      </c>
      <c r="X2" s="31">
        <f t="shared" ref="X2" si="1">SUM(X3,X17,X22,X25,X26,X51,X52,X71,X74,X75,X76)</f>
        <v>58.266466036113499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26.681685296646599</v>
      </c>
      <c r="K26" s="37">
        <f t="shared" si="14"/>
        <v>12.76079105760963</v>
      </c>
      <c r="L26" s="37">
        <f t="shared" si="14"/>
        <v>0</v>
      </c>
      <c r="M26" s="37">
        <f t="shared" si="14"/>
        <v>8.120550300945828</v>
      </c>
      <c r="N26" s="37">
        <f t="shared" si="14"/>
        <v>61.483920894239027</v>
      </c>
      <c r="O26" s="37">
        <f t="shared" si="14"/>
        <v>168.21083404987101</v>
      </c>
      <c r="P26" s="37">
        <f t="shared" si="14"/>
        <v>67.284350816852964</v>
      </c>
      <c r="Q26" s="37">
        <f t="shared" si="14"/>
        <v>72.017540842648316</v>
      </c>
      <c r="R26" s="37">
        <f t="shared" si="14"/>
        <v>72.540842648323292</v>
      </c>
      <c r="S26" s="37">
        <f t="shared" si="14"/>
        <v>86.316509028374881</v>
      </c>
      <c r="T26" s="37">
        <f t="shared" si="14"/>
        <v>81.490369733447963</v>
      </c>
      <c r="U26" s="37">
        <f t="shared" si="14"/>
        <v>88.173172828890785</v>
      </c>
      <c r="V26" s="37">
        <f t="shared" si="14"/>
        <v>66.105932932072221</v>
      </c>
      <c r="W26" s="37">
        <f t="shared" si="14"/>
        <v>65.274720550300941</v>
      </c>
      <c r="X26" s="37">
        <f t="shared" ref="X26" si="15">SUM(X27,X33)</f>
        <v>58.266466036113499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26.681685296646599</v>
      </c>
      <c r="K27" s="29">
        <f t="shared" si="16"/>
        <v>12.76079105760963</v>
      </c>
      <c r="L27" s="29">
        <f t="shared" si="16"/>
        <v>0</v>
      </c>
      <c r="M27" s="29">
        <f t="shared" si="16"/>
        <v>8.120550300945828</v>
      </c>
      <c r="N27" s="29">
        <f t="shared" si="16"/>
        <v>61.483920894239027</v>
      </c>
      <c r="O27" s="29">
        <f t="shared" si="16"/>
        <v>168.21083404987101</v>
      </c>
      <c r="P27" s="29">
        <f t="shared" si="16"/>
        <v>67.284350816852964</v>
      </c>
      <c r="Q27" s="29">
        <f t="shared" si="16"/>
        <v>72.017540842648316</v>
      </c>
      <c r="R27" s="29">
        <f t="shared" si="16"/>
        <v>72.540842648323292</v>
      </c>
      <c r="S27" s="29">
        <f t="shared" si="16"/>
        <v>86.316509028374881</v>
      </c>
      <c r="T27" s="29">
        <f t="shared" si="16"/>
        <v>81.490369733447963</v>
      </c>
      <c r="U27" s="29">
        <f t="shared" si="16"/>
        <v>88.173172828890785</v>
      </c>
      <c r="V27" s="29">
        <f t="shared" si="16"/>
        <v>66.105932932072221</v>
      </c>
      <c r="W27" s="29">
        <f t="shared" si="16"/>
        <v>65.274720550300941</v>
      </c>
      <c r="X27" s="29">
        <f t="shared" ref="X27" si="17">SUM(X28:X32)</f>
        <v>58.266466036113499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26.681685296646599</v>
      </c>
      <c r="K32" s="10">
        <v>12.76079105760963</v>
      </c>
      <c r="L32" s="10">
        <v>0</v>
      </c>
      <c r="M32" s="10">
        <v>8.120550300945828</v>
      </c>
      <c r="N32" s="10">
        <v>61.483920894239027</v>
      </c>
      <c r="O32" s="10">
        <v>168.21083404987101</v>
      </c>
      <c r="P32" s="10">
        <v>67.284350816852964</v>
      </c>
      <c r="Q32" s="10">
        <v>72.017540842648316</v>
      </c>
      <c r="R32" s="10">
        <v>72.540842648323292</v>
      </c>
      <c r="S32" s="10">
        <v>86.316509028374881</v>
      </c>
      <c r="T32" s="10">
        <v>81.490369733447963</v>
      </c>
      <c r="U32" s="10">
        <v>88.173172828890785</v>
      </c>
      <c r="V32" s="10">
        <v>66.105932932072221</v>
      </c>
      <c r="W32" s="10">
        <v>65.274720550300941</v>
      </c>
      <c r="X32" s="10">
        <v>58.266466036113499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778.05434221840062</v>
      </c>
      <c r="D2" s="31">
        <f t="shared" si="0"/>
        <v>711.26182287188294</v>
      </c>
      <c r="E2" s="31">
        <f t="shared" si="0"/>
        <v>768.41392949269141</v>
      </c>
      <c r="F2" s="31">
        <f t="shared" si="0"/>
        <v>788.6767841788477</v>
      </c>
      <c r="G2" s="31">
        <f t="shared" si="0"/>
        <v>803.27575236457426</v>
      </c>
      <c r="H2" s="31">
        <f t="shared" si="0"/>
        <v>794.53783319002571</v>
      </c>
      <c r="I2" s="31">
        <f t="shared" si="0"/>
        <v>735.24677558039548</v>
      </c>
      <c r="J2" s="31">
        <f t="shared" si="0"/>
        <v>819.23809114359415</v>
      </c>
      <c r="K2" s="31">
        <f t="shared" si="0"/>
        <v>638.18873602751501</v>
      </c>
      <c r="L2" s="31">
        <f t="shared" si="0"/>
        <v>765.38572656921758</v>
      </c>
      <c r="M2" s="31">
        <f t="shared" si="0"/>
        <v>721.23439380911429</v>
      </c>
      <c r="N2" s="31">
        <f t="shared" si="0"/>
        <v>760.32158211521914</v>
      </c>
      <c r="O2" s="31">
        <f t="shared" si="0"/>
        <v>632.87644024075644</v>
      </c>
      <c r="P2" s="31">
        <f t="shared" si="0"/>
        <v>578.22751504729149</v>
      </c>
      <c r="Q2" s="31">
        <f t="shared" si="0"/>
        <v>624.79544282029235</v>
      </c>
      <c r="R2" s="31">
        <f t="shared" si="0"/>
        <v>592.19320722269981</v>
      </c>
      <c r="S2" s="31">
        <f t="shared" si="0"/>
        <v>534.47196904557177</v>
      </c>
      <c r="T2" s="31">
        <f t="shared" si="0"/>
        <v>559.0981943250215</v>
      </c>
      <c r="U2" s="31">
        <f t="shared" si="0"/>
        <v>548.15004299226143</v>
      </c>
      <c r="V2" s="31">
        <f t="shared" si="0"/>
        <v>470.52381771281165</v>
      </c>
      <c r="W2" s="31">
        <f t="shared" si="0"/>
        <v>402.81384350816847</v>
      </c>
      <c r="X2" s="31">
        <f t="shared" ref="X2" si="1">SUM(X3,X17,X22,X25,X26,X51,X52,X71,X74,X75,X76)</f>
        <v>385.99251934651761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0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0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0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0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0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0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0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0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0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0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0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0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0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0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0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0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0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0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0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0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0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0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0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0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0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0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0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0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0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0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0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0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0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0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0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0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0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0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0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0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0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0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546.62699914015468</v>
      </c>
      <c r="D26" s="37">
        <f t="shared" si="14"/>
        <v>487.94282029234728</v>
      </c>
      <c r="E26" s="37">
        <f t="shared" si="14"/>
        <v>543.77936371453143</v>
      </c>
      <c r="F26" s="37">
        <f t="shared" si="14"/>
        <v>571.52287188306093</v>
      </c>
      <c r="G26" s="37">
        <f t="shared" si="14"/>
        <v>595.58013757523645</v>
      </c>
      <c r="H26" s="37">
        <f t="shared" si="14"/>
        <v>564.27102321582106</v>
      </c>
      <c r="I26" s="37">
        <f t="shared" si="14"/>
        <v>518.65176268271705</v>
      </c>
      <c r="J26" s="37">
        <f t="shared" si="14"/>
        <v>561.04806534823729</v>
      </c>
      <c r="K26" s="37">
        <f t="shared" si="14"/>
        <v>388.53009458297504</v>
      </c>
      <c r="L26" s="37">
        <f t="shared" si="14"/>
        <v>510.83112639724851</v>
      </c>
      <c r="M26" s="37">
        <f t="shared" si="14"/>
        <v>443.41668099742049</v>
      </c>
      <c r="N26" s="37">
        <f t="shared" si="14"/>
        <v>505.47308684436797</v>
      </c>
      <c r="O26" s="37">
        <f t="shared" si="14"/>
        <v>488.12407566637989</v>
      </c>
      <c r="P26" s="37">
        <f t="shared" si="14"/>
        <v>319.16457437661217</v>
      </c>
      <c r="Q26" s="37">
        <f t="shared" si="14"/>
        <v>386.07523645743771</v>
      </c>
      <c r="R26" s="37">
        <f t="shared" si="14"/>
        <v>351.18942390369733</v>
      </c>
      <c r="S26" s="37">
        <f t="shared" si="14"/>
        <v>298.84213241616504</v>
      </c>
      <c r="T26" s="37">
        <f t="shared" si="14"/>
        <v>313.88357695614792</v>
      </c>
      <c r="U26" s="37">
        <f t="shared" si="14"/>
        <v>294.05803955288053</v>
      </c>
      <c r="V26" s="37">
        <f t="shared" si="14"/>
        <v>207.25571797076529</v>
      </c>
      <c r="W26" s="37">
        <f t="shared" si="14"/>
        <v>148.80481513327601</v>
      </c>
      <c r="X26" s="37">
        <f t="shared" ref="X26" si="15">SUM(X27,X33)</f>
        <v>136.22416165090283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546.62699914015468</v>
      </c>
      <c r="D33" s="29">
        <f t="shared" si="18"/>
        <v>487.94282029234728</v>
      </c>
      <c r="E33" s="29">
        <f t="shared" si="18"/>
        <v>543.77936371453143</v>
      </c>
      <c r="F33" s="29">
        <f t="shared" si="18"/>
        <v>571.52287188306093</v>
      </c>
      <c r="G33" s="29">
        <f t="shared" si="18"/>
        <v>595.58013757523645</v>
      </c>
      <c r="H33" s="29">
        <f t="shared" si="18"/>
        <v>564.27102321582106</v>
      </c>
      <c r="I33" s="29">
        <f t="shared" si="18"/>
        <v>518.65176268271705</v>
      </c>
      <c r="J33" s="29">
        <f t="shared" si="18"/>
        <v>561.04806534823729</v>
      </c>
      <c r="K33" s="29">
        <f t="shared" si="18"/>
        <v>388.53009458297504</v>
      </c>
      <c r="L33" s="29">
        <f t="shared" si="18"/>
        <v>510.83112639724851</v>
      </c>
      <c r="M33" s="29">
        <f t="shared" si="18"/>
        <v>443.41668099742049</v>
      </c>
      <c r="N33" s="29">
        <f t="shared" si="18"/>
        <v>505.47308684436797</v>
      </c>
      <c r="O33" s="29">
        <f t="shared" si="18"/>
        <v>488.12407566637989</v>
      </c>
      <c r="P33" s="29">
        <f t="shared" si="18"/>
        <v>319.16457437661217</v>
      </c>
      <c r="Q33" s="29">
        <f t="shared" si="18"/>
        <v>386.07523645743771</v>
      </c>
      <c r="R33" s="29">
        <f t="shared" si="18"/>
        <v>351.18942390369733</v>
      </c>
      <c r="S33" s="29">
        <f t="shared" si="18"/>
        <v>298.84213241616504</v>
      </c>
      <c r="T33" s="29">
        <f t="shared" si="18"/>
        <v>313.88357695614792</v>
      </c>
      <c r="U33" s="29">
        <f t="shared" si="18"/>
        <v>294.05803955288053</v>
      </c>
      <c r="V33" s="29">
        <f t="shared" si="18"/>
        <v>207.25571797076529</v>
      </c>
      <c r="W33" s="29">
        <f t="shared" si="18"/>
        <v>148.80481513327601</v>
      </c>
      <c r="X33" s="29">
        <f t="shared" ref="X33" si="19">SUM(X34:X50)</f>
        <v>136.22416165090283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294.6588993981083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250.57609630266549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269.13731728288911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293.49888220120368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301.61934651762681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276.09776440240751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241.29552880481509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250.57609630266549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178.65150472914871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232.01487532244201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186.77196904557181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308.57979363714531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319.71908856405838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190.07360275150469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278.79045571797081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208.58409286328461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154.65752364574371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183.2487532244196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185.48727429062771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130.23791917454861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113.2459157351677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97.678417884780728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3.359845227858985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10.07953568357695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8.6236457437661223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10.07953568357695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18.031212381771279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10.07953568357695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10.07953568357695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11.19948409286328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0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0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0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0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2.2398968185726571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2.2398968185726571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0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0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0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0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0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0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0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7.1407566638005164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6.120636285468616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6.120636285468616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10.201117798796215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6.120636285468616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5.1005159071367157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2.0402407566637999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0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0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0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0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0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0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0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0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0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0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0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0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0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0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194.8208942390369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180.44333619948409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213.2511607910576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210.35631986242481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217.97936371453139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221.1636285468615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219.33026655202059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243.16423043852109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166.934135855546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225.5058469475494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215.18108340498711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156.3198624247635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125.4418744625967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96.493723129836624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88.774204643164225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119.65227858985379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117.5294067067928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102.5728288907997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90.800601891659497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62.431470335339633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19.491745485812551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21.886242476354251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46.646603611349953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40.723215821152188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46.646603611349953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47.387016337059322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51.829578675838349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51.829578675838349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45.906190885640576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50.348753224419603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42.944453998280309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53.310404127257087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41.463628546861557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31.838177128116939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40.723215821152188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30.35735167669819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18.51057609630266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22.9530524505589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26.65520206362854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28.06199484092863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17.770163370593291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14.58632846087704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16.06715391229578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16.659501289767839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0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0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0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0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0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0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0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5.7595012897678419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0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0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0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8.7352536543422179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0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0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0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0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0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0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0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0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0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164.27343078245917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153.24161650902843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144.41100601891662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134.43680137575231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127.98796216680992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155.11633705932934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140.32674118658642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175.47291487532243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170.76526225279446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184.00687876182283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204.7936371453138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187.10232158211522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81.857265692175403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192.71281169389511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172.8073946689596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168.01375752364572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149.67626827171108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163.6870163370593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169.6920034393809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175.89716251074805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169.99664660361134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165.4366294067068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1.3353396388650041</v>
      </c>
      <c r="L52" s="37">
        <f t="shared" si="20"/>
        <v>1.1582115219260529</v>
      </c>
      <c r="M52" s="37">
        <f t="shared" si="20"/>
        <v>0.97858985382631125</v>
      </c>
      <c r="N52" s="37">
        <f t="shared" si="20"/>
        <v>0.75468615649183135</v>
      </c>
      <c r="O52" s="37">
        <f t="shared" si="20"/>
        <v>0.7760963026655201</v>
      </c>
      <c r="P52" s="37">
        <f t="shared" si="20"/>
        <v>0.69140154772141016</v>
      </c>
      <c r="Q52" s="37">
        <f t="shared" si="20"/>
        <v>0.75090283748925191</v>
      </c>
      <c r="R52" s="37">
        <f t="shared" si="20"/>
        <v>0.89200343938091142</v>
      </c>
      <c r="S52" s="37">
        <f t="shared" si="20"/>
        <v>0.91006018916595</v>
      </c>
      <c r="T52" s="37">
        <f t="shared" si="20"/>
        <v>0.90756663800515902</v>
      </c>
      <c r="U52" s="37">
        <f t="shared" si="20"/>
        <v>0.83594153052450548</v>
      </c>
      <c r="V52" s="37">
        <f t="shared" si="20"/>
        <v>0.98323301805674979</v>
      </c>
      <c r="W52" s="37">
        <f t="shared" si="20"/>
        <v>0.91599312123817711</v>
      </c>
      <c r="X52" s="37">
        <f t="shared" ref="X52" si="21">SUM(X53:X70)</f>
        <v>0.96921754084264833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1.3353396388650041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1.1582115219260529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0.97858985382631125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0.75468615649183135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0.7760963026655201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0.69140154772141016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0.75090283748925191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0.89200343938091142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0.91006018916595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0.90756663800515902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0.83594153052450548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0.98323301805674979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0.91599312123817711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0.96921754084264833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0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0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0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0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0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0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0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0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0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0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0.3343938091143594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9.5528804815133275E-2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0.3821152192605331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0.74041272570937233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1.361392949269131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2.36457437661221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3.272226999140154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2.6320722269991399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6.1693895098882194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6.6972484952708502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8.0490971625107477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11.032330180567497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67.153912295786753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70.077386070507302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80.223559759243329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82.717110920034386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79.707652622527945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75.150472914875323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76.268271711091998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82.717110920034401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77.558039552880473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69.389509888220118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71.711092003439376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66.895958727429061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61.736887360275141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64.918314703353388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63.800515907136713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69.733447979363717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81.771281169389511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77.98796216680995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77.394668959587264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79.69045571797075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75.047291487532235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72.330180567497848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34.565778159931213</v>
      </c>
      <c r="D2" s="31">
        <f t="shared" si="0"/>
        <v>37.489251934651762</v>
      </c>
      <c r="E2" s="31">
        <f t="shared" si="0"/>
        <v>45.657781599312123</v>
      </c>
      <c r="F2" s="31">
        <f t="shared" si="0"/>
        <v>47.29148753224419</v>
      </c>
      <c r="G2" s="31">
        <f t="shared" si="0"/>
        <v>42.476354256233883</v>
      </c>
      <c r="H2" s="31">
        <f t="shared" si="0"/>
        <v>39.896818572656919</v>
      </c>
      <c r="I2" s="31">
        <f t="shared" si="0"/>
        <v>41.014617368873601</v>
      </c>
      <c r="J2" s="31">
        <f t="shared" si="0"/>
        <v>46.603611349957013</v>
      </c>
      <c r="K2" s="31">
        <f t="shared" si="0"/>
        <v>44.368013757523642</v>
      </c>
      <c r="L2" s="31">
        <f t="shared" si="0"/>
        <v>36.285468615649179</v>
      </c>
      <c r="M2" s="31">
        <f t="shared" si="0"/>
        <v>40.41272570937231</v>
      </c>
      <c r="N2" s="31">
        <f t="shared" si="0"/>
        <v>36.285468615649179</v>
      </c>
      <c r="O2" s="31">
        <f t="shared" si="0"/>
        <v>30.86844368013757</v>
      </c>
      <c r="P2" s="31">
        <f t="shared" si="0"/>
        <v>33.705932932072223</v>
      </c>
      <c r="Q2" s="31">
        <f t="shared" si="0"/>
        <v>33.963886500429922</v>
      </c>
      <c r="R2" s="31">
        <f t="shared" si="0"/>
        <v>36.113499570077387</v>
      </c>
      <c r="S2" s="31">
        <f t="shared" si="0"/>
        <v>46.087704213241622</v>
      </c>
      <c r="T2" s="31">
        <f t="shared" si="0"/>
        <v>39.604471195184857</v>
      </c>
      <c r="U2" s="31">
        <f t="shared" si="0"/>
        <v>38.701633705932927</v>
      </c>
      <c r="V2" s="31">
        <f t="shared" si="0"/>
        <v>43.869303525365432</v>
      </c>
      <c r="W2" s="31">
        <f t="shared" si="0"/>
        <v>43.869303525365432</v>
      </c>
      <c r="X2" s="31">
        <f t="shared" ref="X2" si="1">SUM(X3,X17,X22,X25,X26,X51,X52,X71,X74,X75,X76)</f>
        <v>41.461736887360267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34.565778159931213</v>
      </c>
      <c r="D76" s="40">
        <v>37.489251934651762</v>
      </c>
      <c r="E76" s="40">
        <v>45.657781599312123</v>
      </c>
      <c r="F76" s="40">
        <v>47.29148753224419</v>
      </c>
      <c r="G76" s="40">
        <v>42.476354256233883</v>
      </c>
      <c r="H76" s="40">
        <v>39.896818572656919</v>
      </c>
      <c r="I76" s="40">
        <v>41.014617368873601</v>
      </c>
      <c r="J76" s="40">
        <v>46.603611349957013</v>
      </c>
      <c r="K76" s="40">
        <v>44.368013757523642</v>
      </c>
      <c r="L76" s="40">
        <v>36.285468615649179</v>
      </c>
      <c r="M76" s="40">
        <v>40.41272570937231</v>
      </c>
      <c r="N76" s="40">
        <v>36.285468615649179</v>
      </c>
      <c r="O76" s="40">
        <v>30.86844368013757</v>
      </c>
      <c r="P76" s="40">
        <v>33.705932932072223</v>
      </c>
      <c r="Q76" s="40">
        <v>33.963886500429922</v>
      </c>
      <c r="R76" s="40">
        <v>36.113499570077387</v>
      </c>
      <c r="S76" s="40">
        <v>46.087704213241622</v>
      </c>
      <c r="T76" s="40">
        <v>39.604471195184857</v>
      </c>
      <c r="U76" s="40">
        <v>38.701633705932927</v>
      </c>
      <c r="V76" s="40">
        <v>43.869303525365432</v>
      </c>
      <c r="W76" s="40">
        <v>43.869303525365432</v>
      </c>
      <c r="X76" s="40">
        <v>41.461736887360267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181.73447979363718</v>
      </c>
      <c r="D2" s="31">
        <f t="shared" si="0"/>
        <v>166.46887360275156</v>
      </c>
      <c r="E2" s="31">
        <f t="shared" si="0"/>
        <v>160.44135855546006</v>
      </c>
      <c r="F2" s="31">
        <f t="shared" si="0"/>
        <v>155.23551160791052</v>
      </c>
      <c r="G2" s="31">
        <f t="shared" si="0"/>
        <v>144.01831470335335</v>
      </c>
      <c r="H2" s="31">
        <f t="shared" si="0"/>
        <v>169.72674118658642</v>
      </c>
      <c r="I2" s="31">
        <f t="shared" si="0"/>
        <v>152.70662080825451</v>
      </c>
      <c r="J2" s="31">
        <f t="shared" si="0"/>
        <v>171.58211521926052</v>
      </c>
      <c r="K2" s="31">
        <f t="shared" si="0"/>
        <v>117.06792777300083</v>
      </c>
      <c r="L2" s="31">
        <f t="shared" si="0"/>
        <v>169.51848667239892</v>
      </c>
      <c r="M2" s="31">
        <f t="shared" si="0"/>
        <v>201.20378331900253</v>
      </c>
      <c r="N2" s="31">
        <f t="shared" si="0"/>
        <v>131.06190885640584</v>
      </c>
      <c r="O2" s="31">
        <f t="shared" si="0"/>
        <v>86.564918314703348</v>
      </c>
      <c r="P2" s="31">
        <f t="shared" si="0"/>
        <v>87.661220980223547</v>
      </c>
      <c r="Q2" s="31">
        <f t="shared" si="0"/>
        <v>76.483233018056737</v>
      </c>
      <c r="R2" s="31">
        <f t="shared" si="0"/>
        <v>106.98624247635425</v>
      </c>
      <c r="S2" s="31">
        <f t="shared" si="0"/>
        <v>89.090369733447972</v>
      </c>
      <c r="T2" s="31">
        <f t="shared" si="0"/>
        <v>89.499828030954419</v>
      </c>
      <c r="U2" s="31">
        <f t="shared" si="0"/>
        <v>88.580309544282017</v>
      </c>
      <c r="V2" s="31">
        <f t="shared" si="0"/>
        <v>100.68460877042131</v>
      </c>
      <c r="W2" s="31">
        <f t="shared" si="0"/>
        <v>85.015649183147019</v>
      </c>
      <c r="X2" s="31">
        <f t="shared" ref="X2" si="1">SUM(X3,X17,X22,X25,X26,X51,X52,X71,X74,X75,X76)</f>
        <v>98.125537403267415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8.2607050730868448</v>
      </c>
      <c r="D26" s="37">
        <f t="shared" si="14"/>
        <v>6.120636285468616</v>
      </c>
      <c r="E26" s="37">
        <f t="shared" si="14"/>
        <v>6.120636285468616</v>
      </c>
      <c r="F26" s="37">
        <f t="shared" si="14"/>
        <v>10.201117798796215</v>
      </c>
      <c r="G26" s="37">
        <f t="shared" si="14"/>
        <v>6.120636285468616</v>
      </c>
      <c r="H26" s="37">
        <f t="shared" si="14"/>
        <v>5.1005159071367157</v>
      </c>
      <c r="I26" s="37">
        <f t="shared" si="14"/>
        <v>2.0402407566637999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8.2607050730868448</v>
      </c>
      <c r="D33" s="29">
        <f t="shared" si="18"/>
        <v>6.120636285468616</v>
      </c>
      <c r="E33" s="29">
        <f t="shared" si="18"/>
        <v>6.120636285468616</v>
      </c>
      <c r="F33" s="29">
        <f t="shared" si="18"/>
        <v>10.201117798796215</v>
      </c>
      <c r="G33" s="29">
        <f t="shared" si="18"/>
        <v>6.120636285468616</v>
      </c>
      <c r="H33" s="29">
        <f t="shared" si="18"/>
        <v>5.1005159071367157</v>
      </c>
      <c r="I33" s="29">
        <f t="shared" si="18"/>
        <v>2.0402407566637999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1.1199484092863281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7.1407566638005164</v>
      </c>
      <c r="D43" s="10">
        <v>6.120636285468616</v>
      </c>
      <c r="E43" s="10">
        <v>6.120636285468616</v>
      </c>
      <c r="F43" s="10">
        <v>10.201117798796215</v>
      </c>
      <c r="G43" s="10">
        <v>6.120636285468616</v>
      </c>
      <c r="H43" s="10">
        <v>5.1005159071367157</v>
      </c>
      <c r="I43" s="10">
        <v>2.0402407566637999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164.10146173688739</v>
      </c>
      <c r="D51" s="37">
        <v>150.54600171969051</v>
      </c>
      <c r="E51" s="37">
        <v>144.17454858125541</v>
      </c>
      <c r="F51" s="37">
        <v>134.20034393809109</v>
      </c>
      <c r="G51" s="37">
        <v>127.75150472914871</v>
      </c>
      <c r="H51" s="37">
        <v>154.13611349957009</v>
      </c>
      <c r="I51" s="37">
        <v>140.0042992261393</v>
      </c>
      <c r="J51" s="37">
        <v>161.006018916595</v>
      </c>
      <c r="K51" s="37">
        <v>106.9217540842648</v>
      </c>
      <c r="L51" s="37">
        <v>159.80223559759239</v>
      </c>
      <c r="M51" s="37">
        <v>191.3155631986242</v>
      </c>
      <c r="N51" s="37">
        <v>122.3774720550301</v>
      </c>
      <c r="O51" s="37">
        <v>77.880481513327595</v>
      </c>
      <c r="P51" s="37">
        <v>78.28890799656061</v>
      </c>
      <c r="Q51" s="37">
        <v>66.938950988822</v>
      </c>
      <c r="R51" s="37">
        <v>94.948409286328456</v>
      </c>
      <c r="S51" s="37">
        <v>75.504815133275997</v>
      </c>
      <c r="T51" s="37">
        <v>75.088822012037824</v>
      </c>
      <c r="U51" s="37">
        <v>74.048925193465166</v>
      </c>
      <c r="V51" s="37">
        <v>85.714703353396374</v>
      </c>
      <c r="W51" s="37">
        <v>69.925365434221831</v>
      </c>
      <c r="X51" s="37">
        <v>82.76010318142734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9.3723129836629404</v>
      </c>
      <c r="D76" s="40">
        <v>9.802235597592432</v>
      </c>
      <c r="E76" s="40">
        <v>10.146173688736029</v>
      </c>
      <c r="F76" s="40">
        <v>10.834049871023209</v>
      </c>
      <c r="G76" s="40">
        <v>10.146173688736029</v>
      </c>
      <c r="H76" s="40">
        <v>10.490111779879619</v>
      </c>
      <c r="I76" s="40">
        <v>10.662080825451421</v>
      </c>
      <c r="J76" s="40">
        <v>10.576096302665521</v>
      </c>
      <c r="K76" s="40">
        <v>10.146173688736029</v>
      </c>
      <c r="L76" s="40">
        <v>9.716251074806534</v>
      </c>
      <c r="M76" s="40">
        <v>9.8882201203783318</v>
      </c>
      <c r="N76" s="40">
        <v>8.6844368013757514</v>
      </c>
      <c r="O76" s="40">
        <v>8.6844368013757514</v>
      </c>
      <c r="P76" s="40">
        <v>9.3723129836629404</v>
      </c>
      <c r="Q76" s="40">
        <v>9.5442820292347363</v>
      </c>
      <c r="R76" s="40">
        <v>12.0378331900258</v>
      </c>
      <c r="S76" s="40">
        <v>13.585554600171969</v>
      </c>
      <c r="T76" s="40">
        <v>14.41100601891659</v>
      </c>
      <c r="U76" s="40">
        <v>14.53138435081685</v>
      </c>
      <c r="V76" s="40">
        <v>14.969905417024931</v>
      </c>
      <c r="W76" s="40">
        <v>15.09028374892519</v>
      </c>
      <c r="X76" s="40">
        <v>15.36543422184007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561.75408426483227</v>
      </c>
      <c r="D2" s="31">
        <f t="shared" si="0"/>
        <v>507.30369733447975</v>
      </c>
      <c r="E2" s="31">
        <f t="shared" si="0"/>
        <v>562.31478933791914</v>
      </c>
      <c r="F2" s="31">
        <f t="shared" si="0"/>
        <v>586.14978503869293</v>
      </c>
      <c r="G2" s="31">
        <f t="shared" si="0"/>
        <v>616.78108340498704</v>
      </c>
      <c r="H2" s="31">
        <f t="shared" si="0"/>
        <v>584.91427343078237</v>
      </c>
      <c r="I2" s="31">
        <f t="shared" si="0"/>
        <v>541.52553740326732</v>
      </c>
      <c r="J2" s="31">
        <f t="shared" si="0"/>
        <v>601.0523645743765</v>
      </c>
      <c r="K2" s="31">
        <f t="shared" si="0"/>
        <v>475.4174548581255</v>
      </c>
      <c r="L2" s="31">
        <f t="shared" si="0"/>
        <v>558.42355975924329</v>
      </c>
      <c r="M2" s="31">
        <f t="shared" si="0"/>
        <v>478.30490111779875</v>
      </c>
      <c r="N2" s="31">
        <f t="shared" si="0"/>
        <v>592.12398968185721</v>
      </c>
      <c r="O2" s="31">
        <f t="shared" si="0"/>
        <v>514.28486672398958</v>
      </c>
      <c r="P2" s="31">
        <f t="shared" si="0"/>
        <v>455.42854686156488</v>
      </c>
      <c r="Q2" s="31">
        <f t="shared" si="0"/>
        <v>512.23602751504734</v>
      </c>
      <c r="R2" s="31">
        <f t="shared" si="0"/>
        <v>445.83688736027511</v>
      </c>
      <c r="S2" s="31">
        <f t="shared" si="0"/>
        <v>395.11160791057603</v>
      </c>
      <c r="T2" s="31">
        <f t="shared" si="0"/>
        <v>426.45425623387791</v>
      </c>
      <c r="U2" s="31">
        <f t="shared" si="0"/>
        <v>413.86276870163374</v>
      </c>
      <c r="V2" s="31">
        <f t="shared" si="0"/>
        <v>318.2894239036973</v>
      </c>
      <c r="W2" s="31">
        <f t="shared" si="0"/>
        <v>265.78779019776437</v>
      </c>
      <c r="X2" s="31">
        <f t="shared" ref="X2" si="1">SUM(X3,X17,X22,X25,X26,X51,X52,X71,X74,X75,X76)</f>
        <v>236.15683576956147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538.36629406706788</v>
      </c>
      <c r="D26" s="37">
        <f t="shared" si="14"/>
        <v>481.82218400687873</v>
      </c>
      <c r="E26" s="37">
        <f t="shared" si="14"/>
        <v>537.65872742906276</v>
      </c>
      <c r="F26" s="37">
        <f t="shared" si="14"/>
        <v>561.32175408426474</v>
      </c>
      <c r="G26" s="37">
        <f t="shared" si="14"/>
        <v>589.45950128976779</v>
      </c>
      <c r="H26" s="37">
        <f t="shared" si="14"/>
        <v>559.17050730868436</v>
      </c>
      <c r="I26" s="37">
        <f t="shared" si="14"/>
        <v>516.61152192605323</v>
      </c>
      <c r="J26" s="37">
        <f t="shared" si="14"/>
        <v>561.04806534823729</v>
      </c>
      <c r="K26" s="37">
        <f t="shared" si="14"/>
        <v>388.53009458297504</v>
      </c>
      <c r="L26" s="37">
        <f t="shared" si="14"/>
        <v>510.83112639724851</v>
      </c>
      <c r="M26" s="37">
        <f t="shared" si="14"/>
        <v>443.41668099742049</v>
      </c>
      <c r="N26" s="37">
        <f t="shared" si="14"/>
        <v>505.47308684436797</v>
      </c>
      <c r="O26" s="37">
        <f t="shared" si="14"/>
        <v>488.12407566637989</v>
      </c>
      <c r="P26" s="37">
        <f t="shared" si="14"/>
        <v>319.16457437661217</v>
      </c>
      <c r="Q26" s="37">
        <f t="shared" si="14"/>
        <v>386.07523645743771</v>
      </c>
      <c r="R26" s="37">
        <f t="shared" si="14"/>
        <v>351.18942390369733</v>
      </c>
      <c r="S26" s="37">
        <f t="shared" si="14"/>
        <v>298.84213241616504</v>
      </c>
      <c r="T26" s="37">
        <f t="shared" si="14"/>
        <v>313.88357695614792</v>
      </c>
      <c r="U26" s="37">
        <f t="shared" si="14"/>
        <v>294.05803955288053</v>
      </c>
      <c r="V26" s="37">
        <f t="shared" si="14"/>
        <v>207.25571797076529</v>
      </c>
      <c r="W26" s="37">
        <f t="shared" si="14"/>
        <v>148.80481513327601</v>
      </c>
      <c r="X26" s="37">
        <f t="shared" ref="X26" si="15">SUM(X27,X33)</f>
        <v>136.22416165090283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538.36629406706788</v>
      </c>
      <c r="D33" s="29">
        <f t="shared" si="18"/>
        <v>481.82218400687873</v>
      </c>
      <c r="E33" s="29">
        <f t="shared" si="18"/>
        <v>537.65872742906276</v>
      </c>
      <c r="F33" s="29">
        <f t="shared" si="18"/>
        <v>561.32175408426474</v>
      </c>
      <c r="G33" s="29">
        <f t="shared" si="18"/>
        <v>589.45950128976779</v>
      </c>
      <c r="H33" s="29">
        <f t="shared" si="18"/>
        <v>559.17050730868436</v>
      </c>
      <c r="I33" s="29">
        <f t="shared" si="18"/>
        <v>516.61152192605323</v>
      </c>
      <c r="J33" s="29">
        <f t="shared" si="18"/>
        <v>561.04806534823729</v>
      </c>
      <c r="K33" s="29">
        <f t="shared" si="18"/>
        <v>388.53009458297504</v>
      </c>
      <c r="L33" s="29">
        <f t="shared" si="18"/>
        <v>510.83112639724851</v>
      </c>
      <c r="M33" s="29">
        <f t="shared" si="18"/>
        <v>443.41668099742049</v>
      </c>
      <c r="N33" s="29">
        <f t="shared" si="18"/>
        <v>505.47308684436797</v>
      </c>
      <c r="O33" s="29">
        <f t="shared" si="18"/>
        <v>488.12407566637989</v>
      </c>
      <c r="P33" s="29">
        <f t="shared" si="18"/>
        <v>319.16457437661217</v>
      </c>
      <c r="Q33" s="29">
        <f t="shared" si="18"/>
        <v>386.07523645743771</v>
      </c>
      <c r="R33" s="29">
        <f t="shared" si="18"/>
        <v>351.18942390369733</v>
      </c>
      <c r="S33" s="29">
        <f t="shared" si="18"/>
        <v>298.84213241616504</v>
      </c>
      <c r="T33" s="29">
        <f t="shared" si="18"/>
        <v>313.88357695614792</v>
      </c>
      <c r="U33" s="29">
        <f t="shared" si="18"/>
        <v>294.05803955288053</v>
      </c>
      <c r="V33" s="29">
        <f t="shared" si="18"/>
        <v>207.25571797076529</v>
      </c>
      <c r="W33" s="29">
        <f t="shared" si="18"/>
        <v>148.80481513327601</v>
      </c>
      <c r="X33" s="29">
        <f t="shared" ref="X33" si="19">SUM(X34:X50)</f>
        <v>136.22416165090283</v>
      </c>
    </row>
    <row r="34" spans="1:24" ht="11.25" customHeight="1" x14ac:dyDescent="0.2">
      <c r="A34" s="41" t="s">
        <v>55</v>
      </c>
      <c r="B34" s="9" t="s">
        <v>56</v>
      </c>
      <c r="C34" s="10">
        <v>294.6588993981083</v>
      </c>
      <c r="D34" s="10">
        <v>250.57609630266549</v>
      </c>
      <c r="E34" s="10">
        <v>269.13731728288911</v>
      </c>
      <c r="F34" s="10">
        <v>293.49888220120368</v>
      </c>
      <c r="G34" s="10">
        <v>301.61934651762681</v>
      </c>
      <c r="H34" s="10">
        <v>276.09776440240751</v>
      </c>
      <c r="I34" s="10">
        <v>241.29552880481509</v>
      </c>
      <c r="J34" s="10">
        <v>250.57609630266549</v>
      </c>
      <c r="K34" s="10">
        <v>178.65150472914871</v>
      </c>
      <c r="L34" s="10">
        <v>232.01487532244201</v>
      </c>
      <c r="M34" s="10">
        <v>186.77196904557181</v>
      </c>
      <c r="N34" s="10">
        <v>308.57979363714531</v>
      </c>
      <c r="O34" s="10">
        <v>319.71908856405838</v>
      </c>
      <c r="P34" s="10">
        <v>190.07360275150469</v>
      </c>
      <c r="Q34" s="10">
        <v>278.79045571797081</v>
      </c>
      <c r="R34" s="10">
        <v>208.58409286328461</v>
      </c>
      <c r="S34" s="10">
        <v>154.65752364574371</v>
      </c>
      <c r="T34" s="10">
        <v>183.2487532244196</v>
      </c>
      <c r="U34" s="10">
        <v>185.48727429062771</v>
      </c>
      <c r="V34" s="10">
        <v>130.23791917454861</v>
      </c>
      <c r="W34" s="10">
        <v>113.2459157351677</v>
      </c>
      <c r="X34" s="10">
        <v>97.678417884780728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2.2398968185726571</v>
      </c>
      <c r="D36" s="10">
        <v>10.07953568357695</v>
      </c>
      <c r="E36" s="10">
        <v>8.6236457437661223</v>
      </c>
      <c r="F36" s="10">
        <v>10.07953568357695</v>
      </c>
      <c r="G36" s="10">
        <v>18.031212381771279</v>
      </c>
      <c r="H36" s="10">
        <v>10.07953568357695</v>
      </c>
      <c r="I36" s="10">
        <v>10.07953568357695</v>
      </c>
      <c r="J36" s="10">
        <v>11.19948409286328</v>
      </c>
      <c r="K36" s="10">
        <v>0</v>
      </c>
      <c r="L36" s="10">
        <v>0</v>
      </c>
      <c r="M36" s="10">
        <v>0</v>
      </c>
      <c r="N36" s="10">
        <v>0</v>
      </c>
      <c r="O36" s="10">
        <v>2.2398968185726571</v>
      </c>
      <c r="P36" s="10">
        <v>2.2398968185726571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194.8208942390369</v>
      </c>
      <c r="D44" s="10">
        <v>180.44333619948409</v>
      </c>
      <c r="E44" s="10">
        <v>213.2511607910576</v>
      </c>
      <c r="F44" s="10">
        <v>210.35631986242481</v>
      </c>
      <c r="G44" s="10">
        <v>217.97936371453139</v>
      </c>
      <c r="H44" s="10">
        <v>221.1636285468615</v>
      </c>
      <c r="I44" s="10">
        <v>219.33026655202059</v>
      </c>
      <c r="J44" s="10">
        <v>243.16423043852109</v>
      </c>
      <c r="K44" s="10">
        <v>166.934135855546</v>
      </c>
      <c r="L44" s="10">
        <v>225.5058469475494</v>
      </c>
      <c r="M44" s="10">
        <v>215.18108340498711</v>
      </c>
      <c r="N44" s="10">
        <v>156.3198624247635</v>
      </c>
      <c r="O44" s="10">
        <v>125.4418744625967</v>
      </c>
      <c r="P44" s="10">
        <v>96.493723129836624</v>
      </c>
      <c r="Q44" s="10">
        <v>88.774204643164225</v>
      </c>
      <c r="R44" s="10">
        <v>119.65227858985379</v>
      </c>
      <c r="S44" s="10">
        <v>117.5294067067928</v>
      </c>
      <c r="T44" s="10">
        <v>102.5728288907997</v>
      </c>
      <c r="U44" s="10">
        <v>90.800601891659497</v>
      </c>
      <c r="V44" s="10">
        <v>62.431470335339633</v>
      </c>
      <c r="W44" s="10">
        <v>19.491745485812551</v>
      </c>
      <c r="X44" s="10">
        <v>21.886242476354251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46.646603611349953</v>
      </c>
      <c r="D48" s="10">
        <v>40.723215821152188</v>
      </c>
      <c r="E48" s="10">
        <v>46.646603611349953</v>
      </c>
      <c r="F48" s="10">
        <v>47.387016337059322</v>
      </c>
      <c r="G48" s="10">
        <v>51.829578675838349</v>
      </c>
      <c r="H48" s="10">
        <v>51.829578675838349</v>
      </c>
      <c r="I48" s="10">
        <v>45.906190885640576</v>
      </c>
      <c r="J48" s="10">
        <v>50.348753224419603</v>
      </c>
      <c r="K48" s="10">
        <v>42.944453998280309</v>
      </c>
      <c r="L48" s="10">
        <v>53.310404127257087</v>
      </c>
      <c r="M48" s="10">
        <v>41.463628546861557</v>
      </c>
      <c r="N48" s="10">
        <v>31.838177128116939</v>
      </c>
      <c r="O48" s="10">
        <v>40.723215821152188</v>
      </c>
      <c r="P48" s="10">
        <v>30.35735167669819</v>
      </c>
      <c r="Q48" s="10">
        <v>18.51057609630266</v>
      </c>
      <c r="R48" s="10">
        <v>22.9530524505589</v>
      </c>
      <c r="S48" s="10">
        <v>26.65520206362854</v>
      </c>
      <c r="T48" s="10">
        <v>28.06199484092863</v>
      </c>
      <c r="U48" s="10">
        <v>17.770163370593291</v>
      </c>
      <c r="V48" s="10">
        <v>14.58632846087704</v>
      </c>
      <c r="W48" s="10">
        <v>16.06715391229578</v>
      </c>
      <c r="X48" s="10">
        <v>16.659501289767839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5.7595012897678419</v>
      </c>
      <c r="K50" s="10">
        <v>0</v>
      </c>
      <c r="L50" s="10">
        <v>0</v>
      </c>
      <c r="M50" s="10">
        <v>0</v>
      </c>
      <c r="N50" s="10">
        <v>8.7352536543422179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0.1719690455717971</v>
      </c>
      <c r="D51" s="37">
        <v>2.695614789337919</v>
      </c>
      <c r="E51" s="37">
        <v>0.23645743766122099</v>
      </c>
      <c r="F51" s="37">
        <v>0.23645743766122099</v>
      </c>
      <c r="G51" s="37">
        <v>0.23645743766122099</v>
      </c>
      <c r="H51" s="37">
        <v>0.98022355975924325</v>
      </c>
      <c r="I51" s="37">
        <v>0.32244196044711948</v>
      </c>
      <c r="J51" s="37">
        <v>14.466895958727431</v>
      </c>
      <c r="K51" s="37">
        <v>63.843508168529659</v>
      </c>
      <c r="L51" s="37">
        <v>24.20464316423044</v>
      </c>
      <c r="M51" s="37">
        <v>13.478073946689589</v>
      </c>
      <c r="N51" s="37">
        <v>64.724849527085127</v>
      </c>
      <c r="O51" s="37">
        <v>3.9767841788478071</v>
      </c>
      <c r="P51" s="37">
        <v>114.4239036973345</v>
      </c>
      <c r="Q51" s="37">
        <v>105.8684436801376</v>
      </c>
      <c r="R51" s="37">
        <v>73.065348237317281</v>
      </c>
      <c r="S51" s="37">
        <v>74.171453138435083</v>
      </c>
      <c r="T51" s="37">
        <v>88.598194325021481</v>
      </c>
      <c r="U51" s="37">
        <v>95.643078245915731</v>
      </c>
      <c r="V51" s="37">
        <v>90.182459157351659</v>
      </c>
      <c r="W51" s="37">
        <v>100.07128116938949</v>
      </c>
      <c r="X51" s="37">
        <v>82.676526225279446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0.82398968185726562</v>
      </c>
      <c r="X75" s="37">
        <v>1.753138435081685</v>
      </c>
    </row>
    <row r="76" spans="1:24" ht="11.25" customHeight="1" x14ac:dyDescent="0.2">
      <c r="A76" s="38" t="s">
        <v>139</v>
      </c>
      <c r="B76" s="39" t="s">
        <v>140</v>
      </c>
      <c r="C76" s="40">
        <v>23.2158211521926</v>
      </c>
      <c r="D76" s="40">
        <v>22.785898538263108</v>
      </c>
      <c r="E76" s="40">
        <v>24.419604471195179</v>
      </c>
      <c r="F76" s="40">
        <v>24.591573516766982</v>
      </c>
      <c r="G76" s="40">
        <v>27.085124677558039</v>
      </c>
      <c r="H76" s="40">
        <v>24.763542562338781</v>
      </c>
      <c r="I76" s="40">
        <v>24.591573516766982</v>
      </c>
      <c r="J76" s="40">
        <v>25.537403267411861</v>
      </c>
      <c r="K76" s="40">
        <v>23.043852106620811</v>
      </c>
      <c r="L76" s="40">
        <v>23.387790197764399</v>
      </c>
      <c r="M76" s="40">
        <v>21.41014617368873</v>
      </c>
      <c r="N76" s="40">
        <v>21.926053310404129</v>
      </c>
      <c r="O76" s="40">
        <v>22.184006878761821</v>
      </c>
      <c r="P76" s="40">
        <v>21.840068787618229</v>
      </c>
      <c r="Q76" s="40">
        <v>20.292347377472051</v>
      </c>
      <c r="R76" s="40">
        <v>21.58211521926053</v>
      </c>
      <c r="S76" s="40">
        <v>22.098022355975921</v>
      </c>
      <c r="T76" s="40">
        <v>23.972484952708509</v>
      </c>
      <c r="U76" s="40">
        <v>24.16165090283749</v>
      </c>
      <c r="V76" s="40">
        <v>20.851246775580389</v>
      </c>
      <c r="W76" s="40">
        <v>16.087704213241619</v>
      </c>
      <c r="X76" s="40">
        <v>15.503009458297511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1.3353396388650041</v>
      </c>
      <c r="L2" s="31">
        <f t="shared" si="0"/>
        <v>1.1582115219260529</v>
      </c>
      <c r="M2" s="31">
        <f t="shared" si="0"/>
        <v>1.3129836629406706</v>
      </c>
      <c r="N2" s="31">
        <f t="shared" si="0"/>
        <v>0.85021496130696461</v>
      </c>
      <c r="O2" s="31">
        <f t="shared" si="0"/>
        <v>1.1582115219260531</v>
      </c>
      <c r="P2" s="31">
        <f t="shared" si="0"/>
        <v>1.4318142734307826</v>
      </c>
      <c r="Q2" s="31">
        <f t="shared" si="0"/>
        <v>2.1122957867583829</v>
      </c>
      <c r="R2" s="31">
        <f t="shared" si="0"/>
        <v>3.2565778159931216</v>
      </c>
      <c r="S2" s="31">
        <f t="shared" si="0"/>
        <v>4.1822871883061037</v>
      </c>
      <c r="T2" s="31">
        <f t="shared" si="0"/>
        <v>3.5396388650042989</v>
      </c>
      <c r="U2" s="31">
        <f t="shared" si="0"/>
        <v>7.0053310404127247</v>
      </c>
      <c r="V2" s="31">
        <f t="shared" si="0"/>
        <v>7.6804815133276003</v>
      </c>
      <c r="W2" s="31">
        <f t="shared" si="0"/>
        <v>8.1411006018916598</v>
      </c>
      <c r="X2" s="31">
        <f t="shared" ref="X2" si="1">SUM(X3,X17,X22,X25,X26,X51,X52,X71,X74,X75,X76)</f>
        <v>10.24840928632846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1.3353396388650041</v>
      </c>
      <c r="L52" s="37">
        <f t="shared" si="20"/>
        <v>1.1582115219260529</v>
      </c>
      <c r="M52" s="37">
        <f t="shared" si="20"/>
        <v>0.97858985382631125</v>
      </c>
      <c r="N52" s="37">
        <f t="shared" si="20"/>
        <v>0.75468615649183135</v>
      </c>
      <c r="O52" s="37">
        <f t="shared" si="20"/>
        <v>0.7760963026655201</v>
      </c>
      <c r="P52" s="37">
        <f t="shared" si="20"/>
        <v>0.69140154772141016</v>
      </c>
      <c r="Q52" s="37">
        <f t="shared" si="20"/>
        <v>0.75090283748925191</v>
      </c>
      <c r="R52" s="37">
        <f t="shared" si="20"/>
        <v>0.89200343938091142</v>
      </c>
      <c r="S52" s="37">
        <f t="shared" si="20"/>
        <v>0.91006018916595</v>
      </c>
      <c r="T52" s="37">
        <f t="shared" si="20"/>
        <v>0.90756663800515902</v>
      </c>
      <c r="U52" s="37">
        <f t="shared" si="20"/>
        <v>0.83594153052450548</v>
      </c>
      <c r="V52" s="37">
        <f t="shared" si="20"/>
        <v>0.98323301805674979</v>
      </c>
      <c r="W52" s="37">
        <f t="shared" si="20"/>
        <v>0.91599312123817711</v>
      </c>
      <c r="X52" s="37">
        <f t="shared" ref="X52" si="21">SUM(X53:X70)</f>
        <v>0.96921754084264833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1.3353396388650041</v>
      </c>
      <c r="L61" s="10">
        <v>1.1582115219260529</v>
      </c>
      <c r="M61" s="10">
        <v>0.97858985382631125</v>
      </c>
      <c r="N61" s="10">
        <v>0.75468615649183135</v>
      </c>
      <c r="O61" s="10">
        <v>0.7760963026655201</v>
      </c>
      <c r="P61" s="10">
        <v>0.69140154772141016</v>
      </c>
      <c r="Q61" s="10">
        <v>0.75090283748925191</v>
      </c>
      <c r="R61" s="10">
        <v>0.89200343938091142</v>
      </c>
      <c r="S61" s="10">
        <v>0.91006018916595</v>
      </c>
      <c r="T61" s="10">
        <v>0.90756663800515902</v>
      </c>
      <c r="U61" s="10">
        <v>0.83594153052450548</v>
      </c>
      <c r="V61" s="10">
        <v>0.98323301805674979</v>
      </c>
      <c r="W61" s="10">
        <v>0.91599312123817711</v>
      </c>
      <c r="X61" s="10">
        <v>0.96921754084264833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0.3343938091143594</v>
      </c>
      <c r="N75" s="37">
        <v>9.5528804815133275E-2</v>
      </c>
      <c r="O75" s="37">
        <v>0.3821152192605331</v>
      </c>
      <c r="P75" s="37">
        <v>0.74041272570937233</v>
      </c>
      <c r="Q75" s="37">
        <v>1.361392949269131</v>
      </c>
      <c r="R75" s="37">
        <v>2.36457437661221</v>
      </c>
      <c r="S75" s="37">
        <v>3.272226999140154</v>
      </c>
      <c r="T75" s="37">
        <v>2.6320722269991399</v>
      </c>
      <c r="U75" s="37">
        <v>6.1693895098882194</v>
      </c>
      <c r="V75" s="37">
        <v>6.6972484952708502</v>
      </c>
      <c r="W75" s="37">
        <v>7.2251074806534827</v>
      </c>
      <c r="X75" s="37">
        <v>9.2791917454858126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272.70945829750644</v>
      </c>
      <c r="D2" s="31">
        <f t="shared" si="0"/>
        <v>334.50128976784174</v>
      </c>
      <c r="E2" s="31">
        <f t="shared" si="0"/>
        <v>304.68374892519341</v>
      </c>
      <c r="F2" s="31">
        <f t="shared" si="0"/>
        <v>340.57274290627686</v>
      </c>
      <c r="G2" s="31">
        <f t="shared" si="0"/>
        <v>290.40791057609624</v>
      </c>
      <c r="H2" s="31">
        <f t="shared" si="0"/>
        <v>274.26973344797938</v>
      </c>
      <c r="I2" s="31">
        <f t="shared" si="0"/>
        <v>253.93619948409287</v>
      </c>
      <c r="J2" s="31">
        <f t="shared" si="0"/>
        <v>257.91057609630263</v>
      </c>
      <c r="K2" s="31">
        <f t="shared" si="0"/>
        <v>224.72768701633706</v>
      </c>
      <c r="L2" s="31">
        <f t="shared" si="0"/>
        <v>245.76526225279446</v>
      </c>
      <c r="M2" s="31">
        <f t="shared" si="0"/>
        <v>259.95984522785898</v>
      </c>
      <c r="N2" s="31">
        <f t="shared" si="0"/>
        <v>242.2565778159931</v>
      </c>
      <c r="O2" s="31">
        <f t="shared" si="0"/>
        <v>238.49458297506445</v>
      </c>
      <c r="P2" s="31">
        <f t="shared" si="0"/>
        <v>232.87282889079961</v>
      </c>
      <c r="Q2" s="31">
        <f t="shared" si="0"/>
        <v>211.94952708512466</v>
      </c>
      <c r="R2" s="31">
        <f t="shared" si="0"/>
        <v>220.07979363714534</v>
      </c>
      <c r="S2" s="31">
        <f t="shared" si="0"/>
        <v>219.64015477214105</v>
      </c>
      <c r="T2" s="31">
        <f t="shared" si="0"/>
        <v>215.10748065348236</v>
      </c>
      <c r="U2" s="31">
        <f t="shared" si="0"/>
        <v>221.99776440240754</v>
      </c>
      <c r="V2" s="31">
        <f t="shared" si="0"/>
        <v>209.32123817712815</v>
      </c>
      <c r="W2" s="31">
        <f t="shared" si="0"/>
        <v>216.57489251934652</v>
      </c>
      <c r="X2" s="31">
        <f t="shared" ref="X2" si="1">SUM(X3,X17,X22,X25,X26,X51,X52,X71,X74,X75,X76)</f>
        <v>241.22717110920038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0.55889939810834044</v>
      </c>
      <c r="D17" s="37">
        <f t="shared" si="10"/>
        <v>0.60189165950128976</v>
      </c>
      <c r="E17" s="37">
        <f t="shared" si="10"/>
        <v>0.75236457437661219</v>
      </c>
      <c r="F17" s="37">
        <f t="shared" si="10"/>
        <v>1.2467755803955289</v>
      </c>
      <c r="G17" s="37">
        <f t="shared" si="10"/>
        <v>0.64488392089423896</v>
      </c>
      <c r="H17" s="37">
        <f t="shared" si="10"/>
        <v>0.51590713671539123</v>
      </c>
      <c r="I17" s="37">
        <f t="shared" si="10"/>
        <v>0.53740326741186584</v>
      </c>
      <c r="J17" s="37">
        <f t="shared" si="10"/>
        <v>0.25795356835769562</v>
      </c>
      <c r="K17" s="37">
        <f t="shared" si="10"/>
        <v>0.12897678417884781</v>
      </c>
      <c r="L17" s="37">
        <f t="shared" si="10"/>
        <v>0.1719690455717971</v>
      </c>
      <c r="M17" s="37">
        <f t="shared" si="10"/>
        <v>0.10748065348237321</v>
      </c>
      <c r="N17" s="37">
        <f t="shared" si="10"/>
        <v>2.149613069647463E-2</v>
      </c>
      <c r="O17" s="37">
        <f t="shared" si="10"/>
        <v>4.2992261392949267E-2</v>
      </c>
      <c r="P17" s="37">
        <f t="shared" si="10"/>
        <v>4.2992261392949267E-2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0.55889939810834044</v>
      </c>
      <c r="D18" s="10">
        <v>0.60189165950128976</v>
      </c>
      <c r="E18" s="10">
        <v>0.75236457437661219</v>
      </c>
      <c r="F18" s="10">
        <v>1.2467755803955289</v>
      </c>
      <c r="G18" s="10">
        <v>0.64488392089423896</v>
      </c>
      <c r="H18" s="10">
        <v>0.51590713671539123</v>
      </c>
      <c r="I18" s="10">
        <v>0.53740326741186584</v>
      </c>
      <c r="J18" s="10">
        <v>0.25795356835769562</v>
      </c>
      <c r="K18" s="10">
        <v>0.12897678417884781</v>
      </c>
      <c r="L18" s="10">
        <v>0.1719690455717971</v>
      </c>
      <c r="M18" s="10">
        <v>0.10748065348237321</v>
      </c>
      <c r="N18" s="10">
        <v>2.149613069647463E-2</v>
      </c>
      <c r="O18" s="10">
        <v>4.2992261392949267E-2</v>
      </c>
      <c r="P18" s="10">
        <v>4.2992261392949267E-2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57.996560619088562</v>
      </c>
      <c r="D51" s="37">
        <v>79.729148753224408</v>
      </c>
      <c r="E51" s="37">
        <v>88.177128116938945</v>
      </c>
      <c r="F51" s="37">
        <v>82.093723129836619</v>
      </c>
      <c r="G51" s="37">
        <v>61.177987962166803</v>
      </c>
      <c r="H51" s="37">
        <v>50.561908856405843</v>
      </c>
      <c r="I51" s="37">
        <v>53.331900257953563</v>
      </c>
      <c r="J51" s="37">
        <v>41.745485812553738</v>
      </c>
      <c r="K51" s="37">
        <v>39.789337919174542</v>
      </c>
      <c r="L51" s="37">
        <v>41.895958727429061</v>
      </c>
      <c r="M51" s="37">
        <v>49.376612209802232</v>
      </c>
      <c r="N51" s="37">
        <v>48.731728288907988</v>
      </c>
      <c r="O51" s="37">
        <v>42.949269131556314</v>
      </c>
      <c r="P51" s="37">
        <v>33.039552880481509</v>
      </c>
      <c r="Q51" s="37">
        <v>23.968185726569221</v>
      </c>
      <c r="R51" s="37">
        <v>26.203783319002579</v>
      </c>
      <c r="S51" s="37">
        <v>27.784780739466889</v>
      </c>
      <c r="T51" s="37">
        <v>26.6871883061049</v>
      </c>
      <c r="U51" s="37">
        <v>24.820894239036971</v>
      </c>
      <c r="V51" s="37">
        <v>26.06190885640585</v>
      </c>
      <c r="W51" s="37">
        <v>28.31891659501289</v>
      </c>
      <c r="X51" s="37">
        <v>56.761736887360271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7.3860705073086841E-2</v>
      </c>
      <c r="P52" s="37">
        <f t="shared" si="20"/>
        <v>5.7781599312123823E-2</v>
      </c>
      <c r="Q52" s="37">
        <f t="shared" si="20"/>
        <v>2.507910576096303</v>
      </c>
      <c r="R52" s="37">
        <f t="shared" si="20"/>
        <v>1.0031814273430779</v>
      </c>
      <c r="S52" s="37">
        <f t="shared" si="20"/>
        <v>1.050902837489252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7.3860705073086841E-2</v>
      </c>
      <c r="P61" s="10">
        <v>5.7781599312123823E-2</v>
      </c>
      <c r="Q61" s="10">
        <v>2.507910576096303</v>
      </c>
      <c r="R61" s="10">
        <v>1.0031814273430779</v>
      </c>
      <c r="S61" s="10">
        <v>1.050902837489252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36.853912295786763</v>
      </c>
      <c r="D75" s="37">
        <v>42.562338779019782</v>
      </c>
      <c r="E75" s="37">
        <v>37.164402407566627</v>
      </c>
      <c r="F75" s="37">
        <v>38.573602751504723</v>
      </c>
      <c r="G75" s="37">
        <v>37.355460017196897</v>
      </c>
      <c r="H75" s="37">
        <v>39.958899398108343</v>
      </c>
      <c r="I75" s="37">
        <v>35.922441960447117</v>
      </c>
      <c r="J75" s="37">
        <v>41.702493551160792</v>
      </c>
      <c r="K75" s="37">
        <v>38.119776440240763</v>
      </c>
      <c r="L75" s="37">
        <v>30.09458297506449</v>
      </c>
      <c r="M75" s="37">
        <v>36.615047291487542</v>
      </c>
      <c r="N75" s="37">
        <v>36.065692175408422</v>
      </c>
      <c r="O75" s="37">
        <v>33.175666380051588</v>
      </c>
      <c r="P75" s="37">
        <v>32.578589853826308</v>
      </c>
      <c r="Q75" s="37">
        <v>33.796732588134127</v>
      </c>
      <c r="R75" s="37">
        <v>37.928718830610492</v>
      </c>
      <c r="S75" s="37">
        <v>35.5164230438521</v>
      </c>
      <c r="T75" s="37">
        <v>36.631814273430777</v>
      </c>
      <c r="U75" s="37">
        <v>40.341100601891647</v>
      </c>
      <c r="V75" s="37">
        <v>40.611006018916591</v>
      </c>
      <c r="W75" s="37">
        <v>39.932674118658639</v>
      </c>
      <c r="X75" s="37">
        <v>39.108598452278592</v>
      </c>
    </row>
    <row r="76" spans="1:24" ht="11.25" customHeight="1" x14ac:dyDescent="0.2">
      <c r="A76" s="38" t="s">
        <v>139</v>
      </c>
      <c r="B76" s="39" t="s">
        <v>140</v>
      </c>
      <c r="C76" s="40">
        <v>177.30008598452281</v>
      </c>
      <c r="D76" s="40">
        <v>211.60791057609629</v>
      </c>
      <c r="E76" s="40">
        <v>178.58985382631121</v>
      </c>
      <c r="F76" s="40">
        <v>218.65864144454</v>
      </c>
      <c r="G76" s="40">
        <v>191.2295786758383</v>
      </c>
      <c r="H76" s="40">
        <v>183.23301805674981</v>
      </c>
      <c r="I76" s="40">
        <v>164.14445399828031</v>
      </c>
      <c r="J76" s="40">
        <v>174.20464316423039</v>
      </c>
      <c r="K76" s="40">
        <v>146.6895958727429</v>
      </c>
      <c r="L76" s="40">
        <v>173.6027515047291</v>
      </c>
      <c r="M76" s="40">
        <v>173.86070507308679</v>
      </c>
      <c r="N76" s="40">
        <v>157.4376612209802</v>
      </c>
      <c r="O76" s="40">
        <v>162.2527944969905</v>
      </c>
      <c r="P76" s="40">
        <v>167.15391229578671</v>
      </c>
      <c r="Q76" s="40">
        <v>151.67669819432501</v>
      </c>
      <c r="R76" s="40">
        <v>154.94411006018919</v>
      </c>
      <c r="S76" s="40">
        <v>155.28804815133279</v>
      </c>
      <c r="T76" s="40">
        <v>151.78847807394669</v>
      </c>
      <c r="U76" s="40">
        <v>156.83576956147891</v>
      </c>
      <c r="V76" s="40">
        <v>142.6483233018057</v>
      </c>
      <c r="W76" s="40">
        <v>148.32330180567499</v>
      </c>
      <c r="X76" s="40">
        <v>145.35683576956151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6579.6433361994841</v>
      </c>
      <c r="D2" s="31">
        <f t="shared" si="0"/>
        <v>6793.3236457437642</v>
      </c>
      <c r="E2" s="31">
        <f t="shared" si="0"/>
        <v>6867.3748065348245</v>
      </c>
      <c r="F2" s="31">
        <f t="shared" si="0"/>
        <v>7421.8601891659482</v>
      </c>
      <c r="G2" s="31">
        <f t="shared" si="0"/>
        <v>7637.1920034393806</v>
      </c>
      <c r="H2" s="31">
        <f t="shared" si="0"/>
        <v>7841.9296646603607</v>
      </c>
      <c r="I2" s="31">
        <f t="shared" si="0"/>
        <v>7834.1313843508151</v>
      </c>
      <c r="J2" s="31">
        <f t="shared" si="0"/>
        <v>7918.5403267411857</v>
      </c>
      <c r="K2" s="31">
        <f t="shared" si="0"/>
        <v>8022.9051590713671</v>
      </c>
      <c r="L2" s="31">
        <f t="shared" si="0"/>
        <v>7703.4836629406709</v>
      </c>
      <c r="M2" s="31">
        <f t="shared" si="0"/>
        <v>7727.5692175408431</v>
      </c>
      <c r="N2" s="31">
        <f t="shared" si="0"/>
        <v>7473.5196904557179</v>
      </c>
      <c r="O2" s="31">
        <f t="shared" si="0"/>
        <v>7092.8443680137561</v>
      </c>
      <c r="P2" s="31">
        <f t="shared" si="0"/>
        <v>7007.4734307824601</v>
      </c>
      <c r="Q2" s="31">
        <f t="shared" si="0"/>
        <v>6671.966895958727</v>
      </c>
      <c r="R2" s="31">
        <f t="shared" si="0"/>
        <v>7016.5730008598457</v>
      </c>
      <c r="S2" s="31">
        <f t="shared" si="0"/>
        <v>7049.5209802235586</v>
      </c>
      <c r="T2" s="31">
        <f t="shared" si="0"/>
        <v>7328.457953568357</v>
      </c>
      <c r="U2" s="31">
        <f t="shared" si="0"/>
        <v>7169.2049011177996</v>
      </c>
      <c r="V2" s="31">
        <f t="shared" si="0"/>
        <v>7289.7877042132404</v>
      </c>
      <c r="W2" s="31">
        <f t="shared" si="0"/>
        <v>6964.4982803095427</v>
      </c>
      <c r="X2" s="31">
        <f t="shared" ref="X2" si="1">SUM(X3,X17,X22,X25,X26,X51,X52,X71,X74,X75,X76)</f>
        <v>7300.9832330180579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74.603783319002559</v>
      </c>
      <c r="D3" s="34">
        <f t="shared" si="2"/>
        <v>84.706878761822807</v>
      </c>
      <c r="E3" s="34">
        <f t="shared" si="2"/>
        <v>86.522098022355962</v>
      </c>
      <c r="F3" s="34">
        <f t="shared" si="2"/>
        <v>117.76552020636281</v>
      </c>
      <c r="G3" s="34">
        <f t="shared" si="2"/>
        <v>190.78727429062758</v>
      </c>
      <c r="H3" s="34">
        <f t="shared" si="2"/>
        <v>146.75253654342228</v>
      </c>
      <c r="I3" s="34">
        <f t="shared" si="2"/>
        <v>133.59036973344789</v>
      </c>
      <c r="J3" s="34">
        <f t="shared" si="2"/>
        <v>151.97867583834903</v>
      </c>
      <c r="K3" s="34">
        <f t="shared" si="2"/>
        <v>157.7822871883061</v>
      </c>
      <c r="L3" s="34">
        <f t="shared" si="2"/>
        <v>129.84746345657791</v>
      </c>
      <c r="M3" s="34">
        <f t="shared" si="2"/>
        <v>150.63276010318131</v>
      </c>
      <c r="N3" s="34">
        <f t="shared" si="2"/>
        <v>144.56500429922619</v>
      </c>
      <c r="O3" s="34">
        <f t="shared" si="2"/>
        <v>131.0193465176267</v>
      </c>
      <c r="P3" s="34">
        <f t="shared" si="2"/>
        <v>115.91951848667242</v>
      </c>
      <c r="Q3" s="34">
        <f t="shared" si="2"/>
        <v>102.45821152192609</v>
      </c>
      <c r="R3" s="34">
        <f t="shared" si="2"/>
        <v>81.202837489251948</v>
      </c>
      <c r="S3" s="34">
        <f t="shared" si="2"/>
        <v>67.074548581255428</v>
      </c>
      <c r="T3" s="34">
        <f t="shared" si="2"/>
        <v>76.171711092003477</v>
      </c>
      <c r="U3" s="34">
        <f t="shared" si="2"/>
        <v>69.918572656921782</v>
      </c>
      <c r="V3" s="34">
        <f t="shared" si="2"/>
        <v>79.825967325881393</v>
      </c>
      <c r="W3" s="34">
        <f t="shared" si="2"/>
        <v>104.97188306104904</v>
      </c>
      <c r="X3" s="34">
        <f t="shared" ref="X3" si="3">SUM(X4,X8,X11)</f>
        <v>108.87110920034385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33.293723129836614</v>
      </c>
      <c r="D4" s="29">
        <f t="shared" si="4"/>
        <v>43.118400687876125</v>
      </c>
      <c r="E4" s="29">
        <f t="shared" si="4"/>
        <v>44.051246775580388</v>
      </c>
      <c r="F4" s="29">
        <f t="shared" si="4"/>
        <v>73.556147893379148</v>
      </c>
      <c r="G4" s="29">
        <f t="shared" si="4"/>
        <v>147.51023215821141</v>
      </c>
      <c r="H4" s="29">
        <f t="shared" si="4"/>
        <v>101.69380911435952</v>
      </c>
      <c r="I4" s="29">
        <f t="shared" si="4"/>
        <v>89.689337919174463</v>
      </c>
      <c r="J4" s="29">
        <f t="shared" si="4"/>
        <v>110.28125537403261</v>
      </c>
      <c r="K4" s="29">
        <f t="shared" si="4"/>
        <v>116.38787618228719</v>
      </c>
      <c r="L4" s="29">
        <f t="shared" si="4"/>
        <v>93.091401547721503</v>
      </c>
      <c r="M4" s="29">
        <f t="shared" si="4"/>
        <v>99.495872742906158</v>
      </c>
      <c r="N4" s="29">
        <f t="shared" si="4"/>
        <v>99.046087704213292</v>
      </c>
      <c r="O4" s="29">
        <f t="shared" si="4"/>
        <v>93.747893379191609</v>
      </c>
      <c r="P4" s="29">
        <f t="shared" si="4"/>
        <v>80.668357695614816</v>
      </c>
      <c r="Q4" s="29">
        <f t="shared" si="4"/>
        <v>68.263026655202097</v>
      </c>
      <c r="R4" s="29">
        <f t="shared" si="4"/>
        <v>49.470249355116096</v>
      </c>
      <c r="S4" s="29">
        <f t="shared" si="4"/>
        <v>30.361822871883124</v>
      </c>
      <c r="T4" s="29">
        <f t="shared" si="4"/>
        <v>37.467755803955328</v>
      </c>
      <c r="U4" s="29">
        <f t="shared" si="4"/>
        <v>36.459931212381804</v>
      </c>
      <c r="V4" s="29">
        <f t="shared" si="4"/>
        <v>47.674290627687071</v>
      </c>
      <c r="W4" s="29">
        <f t="shared" si="4"/>
        <v>77.849441100601922</v>
      </c>
      <c r="X4" s="29">
        <f t="shared" ref="X4" si="5">SUM(X5:X7)</f>
        <v>86.425881341358476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6.5950128976784178E-2</v>
      </c>
      <c r="D5" s="10">
        <f>NRGSUP!D5-TI_E!D5+TO!D5-NRG_E!D5-DL!D5</f>
        <v>0.13190025795356841</v>
      </c>
      <c r="E5" s="10">
        <f>NRGSUP!E5-TI_E!E5+TO!E5-NRG_E!E5-DL!E5</f>
        <v>0.13190025795356775</v>
      </c>
      <c r="F5" s="10">
        <f>NRGSUP!F5-TI_E!F5+TO!F5-NRG_E!F5-DL!F5</f>
        <v>0</v>
      </c>
      <c r="G5" s="10">
        <f>NRGSUP!G5-TI_E!G5+TO!G5-NRG_E!G5-DL!G5</f>
        <v>0.26388650042992262</v>
      </c>
      <c r="H5" s="10">
        <f>NRGSUP!H5-TI_E!H5+TO!H5-NRG_E!H5-DL!H5</f>
        <v>0.19793637145313839</v>
      </c>
      <c r="I5" s="10">
        <f>NRGSUP!I5-TI_E!I5+TO!I5-NRG_E!I5-DL!I5</f>
        <v>6.5950128976784178E-2</v>
      </c>
      <c r="J5" s="10">
        <f>NRGSUP!J5-TI_E!J5+TO!J5-NRG_E!J5-DL!J5</f>
        <v>0.19742046431642299</v>
      </c>
      <c r="K5" s="10">
        <f>NRGSUP!K5-TI_E!K5+TO!K5-NRG_E!K5-DL!K5</f>
        <v>0</v>
      </c>
      <c r="L5" s="10">
        <f>NRGSUP!L5-TI_E!L5+TO!L5-NRG_E!L5-DL!L5</f>
        <v>0.19793637145313839</v>
      </c>
      <c r="M5" s="10">
        <f>NRGSUP!M5-TI_E!M5+TO!M5-NRG_E!M5-DL!M5</f>
        <v>0.85760963026655201</v>
      </c>
      <c r="N5" s="10">
        <f>NRGSUP!N5-TI_E!N5+TO!N5-NRG_E!N5-DL!N5</f>
        <v>1.385296646603611</v>
      </c>
      <c r="O5" s="10">
        <f>NRGSUP!O5-TI_E!O5+TO!O5-NRG_E!O5-DL!O5</f>
        <v>0.13190025795356841</v>
      </c>
      <c r="P5" s="10">
        <f>NRGSUP!P5-TI_E!P5+TO!P5-NRG_E!P5-DL!P5</f>
        <v>1.781083404987102</v>
      </c>
      <c r="Q5" s="10">
        <f>NRGSUP!Q5-TI_E!Q5+TO!Q5-NRG_E!Q5-DL!Q5</f>
        <v>0.9895098882201202</v>
      </c>
      <c r="R5" s="10">
        <f>NRGSUP!R5-TI_E!R5+TO!R5-NRG_E!R5-DL!R5</f>
        <v>0.59372312983662934</v>
      </c>
      <c r="S5" s="10">
        <f>NRGSUP!S5-TI_E!S5+TO!S5-NRG_E!S5-DL!S5</f>
        <v>6.5950128976784178E-2</v>
      </c>
      <c r="T5" s="10">
        <f>NRGSUP!T5-TI_E!T5+TO!T5-NRG_E!T5-DL!T5</f>
        <v>0.19742046431642299</v>
      </c>
      <c r="U5" s="10">
        <f>NRGSUP!U5-TI_E!U5+TO!U5-NRG_E!U5-DL!U5</f>
        <v>2.0398968185726569</v>
      </c>
      <c r="V5" s="10">
        <f>NRGSUP!V5-TI_E!V5+TO!V5-NRG_E!V5-DL!V5</f>
        <v>1.0527944969905421</v>
      </c>
      <c r="W5" s="10">
        <f>NRGSUP!W5-TI_E!W5+TO!W5-NRG_E!W5-DL!W5</f>
        <v>0.59226139294926905</v>
      </c>
      <c r="X5" s="10">
        <f>NRGSUP!X5-TI_E!X5+TO!X5-NRG_E!X5-DL!X5</f>
        <v>2.4346517626827171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0</v>
      </c>
      <c r="D6" s="10">
        <f>NRGSUP!D6-TI_E!D6+TO!D6-NRG_E!D6-DL!D6</f>
        <v>0</v>
      </c>
      <c r="E6" s="10">
        <f>NRGSUP!E6-TI_E!E6+TO!E6-NRG_E!E6-DL!E6</f>
        <v>0</v>
      </c>
      <c r="F6" s="10">
        <f>NRGSUP!F6-TI_E!F6+TO!F6-NRG_E!F6-DL!F6</f>
        <v>0</v>
      </c>
      <c r="G6" s="10">
        <f>NRGSUP!G6-TI_E!G6+TO!G6-NRG_E!G6-DL!G6</f>
        <v>0</v>
      </c>
      <c r="H6" s="10">
        <f>NRGSUP!H6-TI_E!H6+TO!H6-NRG_E!H6-DL!H6</f>
        <v>0</v>
      </c>
      <c r="I6" s="10">
        <f>NRGSUP!I6-TI_E!I6+TO!I6-NRG_E!I6-DL!I6</f>
        <v>0</v>
      </c>
      <c r="J6" s="10">
        <f>NRGSUP!J6-TI_E!J6+TO!J6-NRG_E!J6-DL!J6</f>
        <v>0</v>
      </c>
      <c r="K6" s="10">
        <f>NRGSUP!K6-TI_E!K6+TO!K6-NRG_E!K6-DL!K6</f>
        <v>0</v>
      </c>
      <c r="L6" s="10">
        <f>NRGSUP!L6-TI_E!L6+TO!L6-NRG_E!L6-DL!L6</f>
        <v>0</v>
      </c>
      <c r="M6" s="10">
        <f>NRGSUP!M6-TI_E!M6+TO!M6-NRG_E!M6-DL!M6</f>
        <v>0</v>
      </c>
      <c r="N6" s="10">
        <f>NRGSUP!N6-TI_E!N6+TO!N6-NRG_E!N6-DL!N6</f>
        <v>0</v>
      </c>
      <c r="O6" s="10">
        <f>NRGSUP!O6-TI_E!O6+TO!O6-NRG_E!O6-DL!O6</f>
        <v>0</v>
      </c>
      <c r="P6" s="10">
        <f>NRGSUP!P6-TI_E!P6+TO!P6-NRG_E!P6-DL!P6</f>
        <v>0</v>
      </c>
      <c r="Q6" s="10">
        <f>NRGSUP!Q6-TI_E!Q6+TO!Q6-NRG_E!Q6-DL!Q6</f>
        <v>0</v>
      </c>
      <c r="R6" s="10">
        <f>NRGSUP!R6-TI_E!R6+TO!R6-NRG_E!R6-DL!R6</f>
        <v>0</v>
      </c>
      <c r="S6" s="10">
        <f>NRGSUP!S6-TI_E!S6+TO!S6-NRG_E!S6-DL!S6</f>
        <v>0</v>
      </c>
      <c r="T6" s="10">
        <f>NRGSUP!T6-TI_E!T6+TO!T6-NRG_E!T6-DL!T6</f>
        <v>0</v>
      </c>
      <c r="U6" s="10">
        <f>NRGSUP!U6-TI_E!U6+TO!U6-NRG_E!U6-DL!U6</f>
        <v>0</v>
      </c>
      <c r="V6" s="10">
        <f>NRGSUP!V6-TI_E!V6+TO!V6-NRG_E!V6-DL!V6</f>
        <v>0</v>
      </c>
      <c r="W6" s="10">
        <f>NRGSUP!W6-TI_E!W6+TO!W6-NRG_E!W6-DL!W6</f>
        <v>0</v>
      </c>
      <c r="X6" s="10">
        <f>NRGSUP!X6-TI_E!X6+TO!X6-NRG_E!X6-DL!X6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33.227773000859827</v>
      </c>
      <c r="D7" s="10">
        <f>NRGSUP!D7-TI_E!D7+TO!D7-NRG_E!D7-DL!D7</f>
        <v>42.986500429922557</v>
      </c>
      <c r="E7" s="10">
        <f>NRGSUP!E7-TI_E!E7+TO!E7-NRG_E!E7-DL!E7</f>
        <v>43.919346517626821</v>
      </c>
      <c r="F7" s="10">
        <f>NRGSUP!F7-TI_E!F7+TO!F7-NRG_E!F7-DL!F7</f>
        <v>73.556147893379148</v>
      </c>
      <c r="G7" s="10">
        <f>NRGSUP!G7-TI_E!G7+TO!G7-NRG_E!G7-DL!G7</f>
        <v>147.24634565778149</v>
      </c>
      <c r="H7" s="10">
        <f>NRGSUP!H7-TI_E!H7+TO!H7-NRG_E!H7-DL!H7</f>
        <v>101.49587274290639</v>
      </c>
      <c r="I7" s="10">
        <f>NRGSUP!I7-TI_E!I7+TO!I7-NRG_E!I7-DL!I7</f>
        <v>89.623387790197683</v>
      </c>
      <c r="J7" s="10">
        <f>NRGSUP!J7-TI_E!J7+TO!J7-NRG_E!J7-DL!J7</f>
        <v>110.08383490971619</v>
      </c>
      <c r="K7" s="10">
        <f>NRGSUP!K7-TI_E!K7+TO!K7-NRG_E!K7-DL!K7</f>
        <v>116.38787618228719</v>
      </c>
      <c r="L7" s="10">
        <f>NRGSUP!L7-TI_E!L7+TO!L7-NRG_E!L7-DL!L7</f>
        <v>92.893465176268364</v>
      </c>
      <c r="M7" s="10">
        <f>NRGSUP!M7-TI_E!M7+TO!M7-NRG_E!M7-DL!M7</f>
        <v>98.638263112639606</v>
      </c>
      <c r="N7" s="10">
        <f>NRGSUP!N7-TI_E!N7+TO!N7-NRG_E!N7-DL!N7</f>
        <v>97.660791057609686</v>
      </c>
      <c r="O7" s="10">
        <f>NRGSUP!O7-TI_E!O7+TO!O7-NRG_E!O7-DL!O7</f>
        <v>93.615993121238034</v>
      </c>
      <c r="P7" s="10">
        <f>NRGSUP!P7-TI_E!P7+TO!P7-NRG_E!P7-DL!P7</f>
        <v>78.887274290627715</v>
      </c>
      <c r="Q7" s="10">
        <f>NRGSUP!Q7-TI_E!Q7+TO!Q7-NRG_E!Q7-DL!Q7</f>
        <v>67.27351676698197</v>
      </c>
      <c r="R7" s="10">
        <f>NRGSUP!R7-TI_E!R7+TO!R7-NRG_E!R7-DL!R7</f>
        <v>48.876526225279463</v>
      </c>
      <c r="S7" s="10">
        <f>NRGSUP!S7-TI_E!S7+TO!S7-NRG_E!S7-DL!S7</f>
        <v>30.29587274290634</v>
      </c>
      <c r="T7" s="10">
        <f>NRGSUP!T7-TI_E!T7+TO!T7-NRG_E!T7-DL!T7</f>
        <v>37.270335339638905</v>
      </c>
      <c r="U7" s="10">
        <f>NRGSUP!U7-TI_E!U7+TO!U7-NRG_E!U7-DL!U7</f>
        <v>34.420034393809146</v>
      </c>
      <c r="V7" s="10">
        <f>NRGSUP!V7-TI_E!V7+TO!V7-NRG_E!V7-DL!V7</f>
        <v>46.621496130696528</v>
      </c>
      <c r="W7" s="10">
        <f>NRGSUP!W7-TI_E!W7+TO!W7-NRG_E!W7-DL!W7</f>
        <v>77.257179707652654</v>
      </c>
      <c r="X7" s="10">
        <f>NRGSUP!X7-TI_E!X7+TO!X7-NRG_E!X7-DL!X7</f>
        <v>83.991229578675757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28.709028374892519</v>
      </c>
      <c r="D8" s="29">
        <f t="shared" si="6"/>
        <v>28.28744625967326</v>
      </c>
      <c r="E8" s="29">
        <f t="shared" si="6"/>
        <v>30.569905417024934</v>
      </c>
      <c r="F8" s="29">
        <f t="shared" si="6"/>
        <v>32.308426483233021</v>
      </c>
      <c r="G8" s="29">
        <f t="shared" si="6"/>
        <v>29.275924333619951</v>
      </c>
      <c r="H8" s="29">
        <f t="shared" si="6"/>
        <v>28.957437661220979</v>
      </c>
      <c r="I8" s="29">
        <f t="shared" si="6"/>
        <v>29.199828030954428</v>
      </c>
      <c r="J8" s="29">
        <f t="shared" si="6"/>
        <v>22.09587274290628</v>
      </c>
      <c r="K8" s="29">
        <f t="shared" si="6"/>
        <v>23.892949269131559</v>
      </c>
      <c r="L8" s="29">
        <f t="shared" si="6"/>
        <v>18.554600171969042</v>
      </c>
      <c r="M8" s="29">
        <f t="shared" si="6"/>
        <v>32.235339638865</v>
      </c>
      <c r="N8" s="29">
        <f t="shared" si="6"/>
        <v>25.917368873602751</v>
      </c>
      <c r="O8" s="29">
        <f t="shared" si="6"/>
        <v>17.669819432502155</v>
      </c>
      <c r="P8" s="29">
        <f t="shared" si="6"/>
        <v>17.749785038693034</v>
      </c>
      <c r="Q8" s="29">
        <f t="shared" si="6"/>
        <v>13.893551160791056</v>
      </c>
      <c r="R8" s="29">
        <f t="shared" si="6"/>
        <v>14.231126397248495</v>
      </c>
      <c r="S8" s="29">
        <f t="shared" si="6"/>
        <v>16.411092003439375</v>
      </c>
      <c r="T8" s="29">
        <f t="shared" si="6"/>
        <v>16.58211521926053</v>
      </c>
      <c r="U8" s="29">
        <f t="shared" si="6"/>
        <v>11.966895958727426</v>
      </c>
      <c r="V8" s="29">
        <f t="shared" si="6"/>
        <v>10.169819432502145</v>
      </c>
      <c r="W8" s="29">
        <f t="shared" si="6"/>
        <v>5.9806534823731727</v>
      </c>
      <c r="X8" s="29">
        <f t="shared" ref="X8" si="7">SUM(X9:X10)</f>
        <v>1.7935511607910579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12.954514187446261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28.709028374892519</v>
      </c>
      <c r="D10" s="10">
        <f>NRGSUP!D10-TI_E!D10+TO!D10-NRG_E!D10-DL!D10</f>
        <v>28.28744625967326</v>
      </c>
      <c r="E10" s="10">
        <f>NRGSUP!E10-TI_E!E10+TO!E10-NRG_E!E10-DL!E10</f>
        <v>30.569905417024934</v>
      </c>
      <c r="F10" s="10">
        <f>NRGSUP!F10-TI_E!F10+TO!F10-NRG_E!F10-DL!F10</f>
        <v>32.308426483233021</v>
      </c>
      <c r="G10" s="10">
        <f>NRGSUP!G10-TI_E!G10+TO!G10-NRG_E!G10-DL!G10</f>
        <v>29.275924333619951</v>
      </c>
      <c r="H10" s="10">
        <f>NRGSUP!H10-TI_E!H10+TO!H10-NRG_E!H10-DL!H10</f>
        <v>28.957437661220979</v>
      </c>
      <c r="I10" s="10">
        <f>NRGSUP!I10-TI_E!I10+TO!I10-NRG_E!I10-DL!I10</f>
        <v>29.199828030954428</v>
      </c>
      <c r="J10" s="10">
        <f>NRGSUP!J10-TI_E!J10+TO!J10-NRG_E!J10-DL!J10</f>
        <v>22.09587274290628</v>
      </c>
      <c r="K10" s="10">
        <f>NRGSUP!K10-TI_E!K10+TO!K10-NRG_E!K10-DL!K10</f>
        <v>23.892949269131559</v>
      </c>
      <c r="L10" s="10">
        <f>NRGSUP!L10-TI_E!L10+TO!L10-NRG_E!L10-DL!L10</f>
        <v>18.554600171969042</v>
      </c>
      <c r="M10" s="10">
        <f>NRGSUP!M10-TI_E!M10+TO!M10-NRG_E!M10-DL!M10</f>
        <v>19.280825451418742</v>
      </c>
      <c r="N10" s="10">
        <f>NRGSUP!N10-TI_E!N10+TO!N10-NRG_E!N10-DL!N10</f>
        <v>25.917368873602751</v>
      </c>
      <c r="O10" s="10">
        <f>NRGSUP!O10-TI_E!O10+TO!O10-NRG_E!O10-DL!O10</f>
        <v>17.669819432502155</v>
      </c>
      <c r="P10" s="10">
        <f>NRGSUP!P10-TI_E!P10+TO!P10-NRG_E!P10-DL!P10</f>
        <v>17.749785038693034</v>
      </c>
      <c r="Q10" s="10">
        <f>NRGSUP!Q10-TI_E!Q10+TO!Q10-NRG_E!Q10-DL!Q10</f>
        <v>13.893551160791056</v>
      </c>
      <c r="R10" s="10">
        <f>NRGSUP!R10-TI_E!R10+TO!R10-NRG_E!R10-DL!R10</f>
        <v>14.231126397248495</v>
      </c>
      <c r="S10" s="10">
        <f>NRGSUP!S10-TI_E!S10+TO!S10-NRG_E!S10-DL!S10</f>
        <v>16.411092003439375</v>
      </c>
      <c r="T10" s="10">
        <f>NRGSUP!T10-TI_E!T10+TO!T10-NRG_E!T10-DL!T10</f>
        <v>16.58211521926053</v>
      </c>
      <c r="U10" s="10">
        <f>NRGSUP!U10-TI_E!U10+TO!U10-NRG_E!U10-DL!U10</f>
        <v>11.966895958727426</v>
      </c>
      <c r="V10" s="10">
        <f>NRGSUP!V10-TI_E!V10+TO!V10-NRG_E!V10-DL!V10</f>
        <v>10.169819432502145</v>
      </c>
      <c r="W10" s="10">
        <f>NRGSUP!W10-TI_E!W10+TO!W10-NRG_E!W10-DL!W10</f>
        <v>5.9806534823731727</v>
      </c>
      <c r="X10" s="10">
        <f>NRGSUP!X10-TI_E!X10+TO!X10-NRG_E!X10-DL!X10</f>
        <v>1.7935511607910579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12.60103181427343</v>
      </c>
      <c r="D11" s="29">
        <f t="shared" si="8"/>
        <v>13.301031814273433</v>
      </c>
      <c r="E11" s="29">
        <f t="shared" si="8"/>
        <v>11.90094582975064</v>
      </c>
      <c r="F11" s="29">
        <f t="shared" si="8"/>
        <v>11.90094582975064</v>
      </c>
      <c r="G11" s="29">
        <f t="shared" si="8"/>
        <v>14.001117798796219</v>
      </c>
      <c r="H11" s="29">
        <f t="shared" si="8"/>
        <v>16.101289767841791</v>
      </c>
      <c r="I11" s="29">
        <f t="shared" si="8"/>
        <v>14.701203783319</v>
      </c>
      <c r="J11" s="29">
        <f t="shared" si="8"/>
        <v>19.601547721410142</v>
      </c>
      <c r="K11" s="29">
        <f t="shared" si="8"/>
        <v>17.501461736887361</v>
      </c>
      <c r="L11" s="29">
        <f t="shared" si="8"/>
        <v>18.201461736887357</v>
      </c>
      <c r="M11" s="29">
        <f t="shared" si="8"/>
        <v>18.90154772141014</v>
      </c>
      <c r="N11" s="29">
        <f t="shared" si="8"/>
        <v>19.601547721410146</v>
      </c>
      <c r="O11" s="29">
        <f t="shared" si="8"/>
        <v>19.60163370593293</v>
      </c>
      <c r="P11" s="29">
        <f t="shared" si="8"/>
        <v>17.501375752364574</v>
      </c>
      <c r="Q11" s="29">
        <f t="shared" si="8"/>
        <v>20.301633705932925</v>
      </c>
      <c r="R11" s="29">
        <f t="shared" si="8"/>
        <v>17.501461736887361</v>
      </c>
      <c r="S11" s="29">
        <f t="shared" si="8"/>
        <v>20.301633705932932</v>
      </c>
      <c r="T11" s="29">
        <f t="shared" si="8"/>
        <v>22.12184006878762</v>
      </c>
      <c r="U11" s="29">
        <f t="shared" si="8"/>
        <v>21.491745485812547</v>
      </c>
      <c r="V11" s="29">
        <f t="shared" si="8"/>
        <v>21.981857265692174</v>
      </c>
      <c r="W11" s="29">
        <f t="shared" si="8"/>
        <v>21.141788478073948</v>
      </c>
      <c r="X11" s="29">
        <f t="shared" ref="X11" si="9">SUM(X12:X16)</f>
        <v>20.651676698194319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</v>
      </c>
      <c r="G12" s="10">
        <f>NRGSUP!G12-TI_E!G12+TO!G12-NRG_E!G12-DL!G12</f>
        <v>0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0</v>
      </c>
      <c r="L12" s="10">
        <f>NRGSUP!L12-TI_E!L12+TO!L12-NRG_E!L12-DL!L12</f>
        <v>0</v>
      </c>
      <c r="M12" s="10">
        <f>NRGSUP!M12-TI_E!M12+TO!M12-NRG_E!M12-DL!M12</f>
        <v>0</v>
      </c>
      <c r="N12" s="10">
        <f>NRGSUP!N12-TI_E!N12+TO!N12-NRG_E!N12-DL!N12</f>
        <v>0</v>
      </c>
      <c r="O12" s="10">
        <f>NRGSUP!O12-TI_E!O12+TO!O12-NRG_E!O12-DL!O12</f>
        <v>0</v>
      </c>
      <c r="P12" s="10">
        <f>NRGSUP!P12-TI_E!P12+TO!P12-NRG_E!P12-DL!P12</f>
        <v>0</v>
      </c>
      <c r="Q12" s="10">
        <f>NRGSUP!Q12-TI_E!Q12+TO!Q12-NRG_E!Q12-DL!Q12</f>
        <v>0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12.60103181427343</v>
      </c>
      <c r="D13" s="10">
        <f>NRGSUP!D13-TI_E!D13+TO!D13-NRG_E!D13-DL!D13</f>
        <v>13.301031814273433</v>
      </c>
      <c r="E13" s="10">
        <f>NRGSUP!E13-TI_E!E13+TO!E13-NRG_E!E13-DL!E13</f>
        <v>11.90094582975064</v>
      </c>
      <c r="F13" s="10">
        <f>NRGSUP!F13-TI_E!F13+TO!F13-NRG_E!F13-DL!F13</f>
        <v>11.90094582975064</v>
      </c>
      <c r="G13" s="10">
        <f>NRGSUP!G13-TI_E!G13+TO!G13-NRG_E!G13-DL!G13</f>
        <v>14.001117798796219</v>
      </c>
      <c r="H13" s="10">
        <f>NRGSUP!H13-TI_E!H13+TO!H13-NRG_E!H13-DL!H13</f>
        <v>16.101289767841791</v>
      </c>
      <c r="I13" s="10">
        <f>NRGSUP!I13-TI_E!I13+TO!I13-NRG_E!I13-DL!I13</f>
        <v>14.701203783319</v>
      </c>
      <c r="J13" s="10">
        <f>NRGSUP!J13-TI_E!J13+TO!J13-NRG_E!J13-DL!J13</f>
        <v>19.601547721410142</v>
      </c>
      <c r="K13" s="10">
        <f>NRGSUP!K13-TI_E!K13+TO!K13-NRG_E!K13-DL!K13</f>
        <v>17.501461736887361</v>
      </c>
      <c r="L13" s="10">
        <f>NRGSUP!L13-TI_E!L13+TO!L13-NRG_E!L13-DL!L13</f>
        <v>18.201461736887357</v>
      </c>
      <c r="M13" s="10">
        <f>NRGSUP!M13-TI_E!M13+TO!M13-NRG_E!M13-DL!M13</f>
        <v>18.90154772141014</v>
      </c>
      <c r="N13" s="10">
        <f>NRGSUP!N13-TI_E!N13+TO!N13-NRG_E!N13-DL!N13</f>
        <v>19.601547721410146</v>
      </c>
      <c r="O13" s="10">
        <f>NRGSUP!O13-TI_E!O13+TO!O13-NRG_E!O13-DL!O13</f>
        <v>19.60163370593293</v>
      </c>
      <c r="P13" s="10">
        <f>NRGSUP!P13-TI_E!P13+TO!P13-NRG_E!P13-DL!P13</f>
        <v>17.501375752364574</v>
      </c>
      <c r="Q13" s="10">
        <f>NRGSUP!Q13-TI_E!Q13+TO!Q13-NRG_E!Q13-DL!Q13</f>
        <v>20.301633705932925</v>
      </c>
      <c r="R13" s="10">
        <f>NRGSUP!R13-TI_E!R13+TO!R13-NRG_E!R13-DL!R13</f>
        <v>17.501461736887361</v>
      </c>
      <c r="S13" s="10">
        <f>NRGSUP!S13-TI_E!S13+TO!S13-NRG_E!S13-DL!S13</f>
        <v>20.301633705932932</v>
      </c>
      <c r="T13" s="10">
        <f>NRGSUP!T13-TI_E!T13+TO!T13-NRG_E!T13-DL!T13</f>
        <v>22.12184006878762</v>
      </c>
      <c r="U13" s="10">
        <f>NRGSUP!U13-TI_E!U13+TO!U13-NRG_E!U13-DL!U13</f>
        <v>21.491745485812547</v>
      </c>
      <c r="V13" s="10">
        <f>NRGSUP!V13-TI_E!V13+TO!V13-NRG_E!V13-DL!V13</f>
        <v>21.981857265692174</v>
      </c>
      <c r="W13" s="10">
        <f>NRGSUP!W13-TI_E!W13+TO!W13-NRG_E!W13-DL!W13</f>
        <v>21.141788478073948</v>
      </c>
      <c r="X13" s="10">
        <f>NRGSUP!X13-TI_E!X13+TO!X13-NRG_E!X13-DL!X13</f>
        <v>20.651676698194319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0</v>
      </c>
      <c r="H15" s="10">
        <f>NRGSUP!H15-TI_E!H15+TO!H15-NRG_E!H15-DL!H15</f>
        <v>0</v>
      </c>
      <c r="I15" s="10">
        <f>NRGSUP!I15-TI_E!I15+TO!I15-NRG_E!I15-DL!I15</f>
        <v>0</v>
      </c>
      <c r="J15" s="10">
        <f>NRGSUP!J15-TI_E!J15+TO!J15-NRG_E!J15-DL!J15</f>
        <v>0</v>
      </c>
      <c r="K15" s="10">
        <f>NRGSUP!K15-TI_E!K15+TO!K15-NRG_E!K15-DL!K15</f>
        <v>0</v>
      </c>
      <c r="L15" s="10">
        <f>NRGSUP!L15-TI_E!L15+TO!L15-NRG_E!L15-DL!L15</f>
        <v>0</v>
      </c>
      <c r="M15" s="10">
        <f>NRGSUP!M15-TI_E!M15+TO!M15-NRG_E!M15-DL!M15</f>
        <v>0</v>
      </c>
      <c r="N15" s="10">
        <f>NRGSUP!N15-TI_E!N15+TO!N15-NRG_E!N15-DL!N15</f>
        <v>0</v>
      </c>
      <c r="O15" s="10">
        <f>NRGSUP!O15-TI_E!O15+TO!O15-NRG_E!O15-DL!O15</f>
        <v>0</v>
      </c>
      <c r="P15" s="10">
        <f>NRGSUP!P15-TI_E!P15+TO!P15-NRG_E!P15-DL!P15</f>
        <v>0</v>
      </c>
      <c r="Q15" s="10">
        <f>NRGSUP!Q15-TI_E!Q15+TO!Q15-NRG_E!Q15-DL!Q15</f>
        <v>0</v>
      </c>
      <c r="R15" s="10">
        <f>NRGSUP!R15-TI_E!R15+TO!R15-NRG_E!R15-DL!R15</f>
        <v>0</v>
      </c>
      <c r="S15" s="10">
        <f>NRGSUP!S15-TI_E!S15+TO!S15-NRG_E!S15-DL!S15</f>
        <v>0</v>
      </c>
      <c r="T15" s="10">
        <f>NRGSUP!T15-TI_E!T15+TO!T15-NRG_E!T15-DL!T15</f>
        <v>0</v>
      </c>
      <c r="U15" s="10">
        <f>NRGSUP!U15-TI_E!U15+TO!U15-NRG_E!U15-DL!U15</f>
        <v>0</v>
      </c>
      <c r="V15" s="10">
        <f>NRGSUP!V15-TI_E!V15+TO!V15-NRG_E!V15-DL!V15</f>
        <v>0</v>
      </c>
      <c r="W15" s="10">
        <f>NRGSUP!W15-TI_E!W15+TO!W15-NRG_E!W15-DL!W15</f>
        <v>0</v>
      </c>
      <c r="X15" s="10">
        <f>NRGSUP!X15-TI_E!X15+TO!X15-NRG_E!X15-DL!X15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0</v>
      </c>
      <c r="D16" s="10">
        <f>NRGSUP!D16-TI_E!D16+TO!D16-NRG_E!D16-DL!D16</f>
        <v>0</v>
      </c>
      <c r="E16" s="10">
        <f>NRGSUP!E16-TI_E!E16+TO!E16-NRG_E!E16-DL!E16</f>
        <v>0</v>
      </c>
      <c r="F16" s="10">
        <f>NRGSUP!F16-TI_E!F16+TO!F16-NRG_E!F16-DL!F16</f>
        <v>0</v>
      </c>
      <c r="G16" s="10">
        <f>NRGSUP!G16-TI_E!G16+TO!G16-NRG_E!G16-DL!G16</f>
        <v>0</v>
      </c>
      <c r="H16" s="10">
        <f>NRGSUP!H16-TI_E!H16+TO!H16-NRG_E!H16-DL!H16</f>
        <v>0</v>
      </c>
      <c r="I16" s="10">
        <f>NRGSUP!I16-TI_E!I16+TO!I16-NRG_E!I16-DL!I16</f>
        <v>0</v>
      </c>
      <c r="J16" s="10">
        <f>NRGSUP!J16-TI_E!J16+TO!J16-NRG_E!J16-DL!J16</f>
        <v>0</v>
      </c>
      <c r="K16" s="10">
        <f>NRGSUP!K16-TI_E!K16+TO!K16-NRG_E!K16-DL!K16</f>
        <v>0</v>
      </c>
      <c r="L16" s="10">
        <f>NRGSUP!L16-TI_E!L16+TO!L16-NRG_E!L16-DL!L16</f>
        <v>0</v>
      </c>
      <c r="M16" s="10">
        <f>NRGSUP!M16-TI_E!M16+TO!M16-NRG_E!M16-DL!M16</f>
        <v>0</v>
      </c>
      <c r="N16" s="10">
        <f>NRGSUP!N16-TI_E!N16+TO!N16-NRG_E!N16-DL!N16</f>
        <v>0</v>
      </c>
      <c r="O16" s="10">
        <f>NRGSUP!O16-TI_E!O16+TO!O16-NRG_E!O16-DL!O16</f>
        <v>0</v>
      </c>
      <c r="P16" s="10">
        <f>NRGSUP!P16-TI_E!P16+TO!P16-NRG_E!P16-DL!P16</f>
        <v>0</v>
      </c>
      <c r="Q16" s="10">
        <f>NRGSUP!Q16-TI_E!Q16+TO!Q16-NRG_E!Q16-DL!Q16</f>
        <v>0</v>
      </c>
      <c r="R16" s="10">
        <f>NRGSUP!R16-TI_E!R16+TO!R16-NRG_E!R16-DL!R16</f>
        <v>0</v>
      </c>
      <c r="S16" s="10">
        <f>NRGSUP!S16-TI_E!S16+TO!S16-NRG_E!S16-DL!S16</f>
        <v>0</v>
      </c>
      <c r="T16" s="10">
        <f>NRGSUP!T16-TI_E!T16+TO!T16-NRG_E!T16-DL!T16</f>
        <v>0</v>
      </c>
      <c r="U16" s="10">
        <f>NRGSUP!U16-TI_E!U16+TO!U16-NRG_E!U16-DL!U16</f>
        <v>0</v>
      </c>
      <c r="V16" s="10">
        <f>NRGSUP!V16-TI_E!V16+TO!V16-NRG_E!V16-DL!V16</f>
        <v>0</v>
      </c>
      <c r="W16" s="10">
        <f>NRGSUP!W16-TI_E!W16+TO!W16-NRG_E!W16-DL!W16</f>
        <v>0</v>
      </c>
      <c r="X16" s="10">
        <f>NRGSUP!X16-TI_E!X16+TO!X16-NRG_E!X16-DL!X16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8.3834909716251058</v>
      </c>
      <c r="D17" s="37">
        <f t="shared" si="10"/>
        <v>8.4694754944110056</v>
      </c>
      <c r="E17" s="37">
        <f t="shared" si="10"/>
        <v>11.779879621668099</v>
      </c>
      <c r="F17" s="37">
        <f t="shared" si="10"/>
        <v>10.748065348237319</v>
      </c>
      <c r="G17" s="37">
        <f t="shared" si="10"/>
        <v>8.8349097162510724</v>
      </c>
      <c r="H17" s="37">
        <f t="shared" si="10"/>
        <v>10.533104041272574</v>
      </c>
      <c r="I17" s="37">
        <f t="shared" si="10"/>
        <v>11.027515047291491</v>
      </c>
      <c r="J17" s="37">
        <f t="shared" si="10"/>
        <v>8.5984522785898516</v>
      </c>
      <c r="K17" s="37">
        <f t="shared" si="10"/>
        <v>4.7721410146173682</v>
      </c>
      <c r="L17" s="37">
        <f t="shared" si="10"/>
        <v>4.5571797076526224</v>
      </c>
      <c r="M17" s="37">
        <f t="shared" si="10"/>
        <v>4.1272570937231299</v>
      </c>
      <c r="N17" s="37">
        <f t="shared" si="10"/>
        <v>3.0739466895958727</v>
      </c>
      <c r="O17" s="37">
        <f t="shared" si="10"/>
        <v>2.3000859845227857</v>
      </c>
      <c r="P17" s="37">
        <f t="shared" si="10"/>
        <v>1.5907136715391228</v>
      </c>
      <c r="Q17" s="37">
        <f t="shared" si="10"/>
        <v>0.90283748925193463</v>
      </c>
      <c r="R17" s="37">
        <f t="shared" si="10"/>
        <v>0.23645743766122099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8.3834909716251058</v>
      </c>
      <c r="D18" s="10">
        <f>NRGSUP!D18-TI_E!D18+TO!D18-NRG_E!D18-DL!D18</f>
        <v>8.4694754944110056</v>
      </c>
      <c r="E18" s="10">
        <f>NRGSUP!E18-TI_E!E18+TO!E18-NRG_E!E18-DL!E18</f>
        <v>11.779879621668099</v>
      </c>
      <c r="F18" s="10">
        <f>NRGSUP!F18-TI_E!F18+TO!F18-NRG_E!F18-DL!F18</f>
        <v>10.748065348237319</v>
      </c>
      <c r="G18" s="10">
        <f>NRGSUP!G18-TI_E!G18+TO!G18-NRG_E!G18-DL!G18</f>
        <v>8.8349097162510724</v>
      </c>
      <c r="H18" s="10">
        <f>NRGSUP!H18-TI_E!H18+TO!H18-NRG_E!H18-DL!H18</f>
        <v>10.533104041272574</v>
      </c>
      <c r="I18" s="10">
        <f>NRGSUP!I18-TI_E!I18+TO!I18-NRG_E!I18-DL!I18</f>
        <v>11.027515047291491</v>
      </c>
      <c r="J18" s="10">
        <f>NRGSUP!J18-TI_E!J18+TO!J18-NRG_E!J18-DL!J18</f>
        <v>8.5984522785898516</v>
      </c>
      <c r="K18" s="10">
        <f>NRGSUP!K18-TI_E!K18+TO!K18-NRG_E!K18-DL!K18</f>
        <v>4.7721410146173682</v>
      </c>
      <c r="L18" s="10">
        <f>NRGSUP!L18-TI_E!L18+TO!L18-NRG_E!L18-DL!L18</f>
        <v>4.5571797076526224</v>
      </c>
      <c r="M18" s="10">
        <f>NRGSUP!M18-TI_E!M18+TO!M18-NRG_E!M18-DL!M18</f>
        <v>4.1272570937231299</v>
      </c>
      <c r="N18" s="10">
        <f>NRGSUP!N18-TI_E!N18+TO!N18-NRG_E!N18-DL!N18</f>
        <v>3.0739466895958727</v>
      </c>
      <c r="O18" s="10">
        <f>NRGSUP!O18-TI_E!O18+TO!O18-NRG_E!O18-DL!O18</f>
        <v>2.3000859845227857</v>
      </c>
      <c r="P18" s="10">
        <f>NRGSUP!P18-TI_E!P18+TO!P18-NRG_E!P18-DL!P18</f>
        <v>1.5907136715391228</v>
      </c>
      <c r="Q18" s="10">
        <f>NRGSUP!Q18-TI_E!Q18+TO!Q18-NRG_E!Q18-DL!Q18</f>
        <v>0.90283748925193463</v>
      </c>
      <c r="R18" s="10">
        <f>NRGSUP!R18-TI_E!R18+TO!R18-NRG_E!R18-DL!R18</f>
        <v>0.23645743766122099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0</v>
      </c>
      <c r="D19" s="10">
        <f>NRGSUP!D19-TI_E!D19+TO!D19-NRG_E!D19-DL!D19</f>
        <v>0</v>
      </c>
      <c r="E19" s="10">
        <f>NRGSUP!E19-TI_E!E19+TO!E19-NRG_E!E19-DL!E19</f>
        <v>0</v>
      </c>
      <c r="F19" s="10">
        <f>NRGSUP!F19-TI_E!F19+TO!F19-NRG_E!F19-DL!F19</f>
        <v>0</v>
      </c>
      <c r="G19" s="10">
        <f>NRGSUP!G19-TI_E!G19+TO!G19-NRG_E!G19-DL!G19</f>
        <v>0</v>
      </c>
      <c r="H19" s="10">
        <f>NRGSUP!H19-TI_E!H19+TO!H19-NRG_E!H19-DL!H19</f>
        <v>0</v>
      </c>
      <c r="I19" s="10">
        <f>NRGSUP!I19-TI_E!I19+TO!I19-NRG_E!I19-DL!I19</f>
        <v>0</v>
      </c>
      <c r="J19" s="10">
        <f>NRGSUP!J19-TI_E!J19+TO!J19-NRG_E!J19-DL!J19</f>
        <v>0</v>
      </c>
      <c r="K19" s="10">
        <f>NRGSUP!K19-TI_E!K19+TO!K19-NRG_E!K19-DL!K19</f>
        <v>0</v>
      </c>
      <c r="L19" s="10">
        <f>NRGSUP!L19-TI_E!L19+TO!L19-NRG_E!L19-DL!L19</f>
        <v>0</v>
      </c>
      <c r="M19" s="10">
        <f>NRGSUP!M19-TI_E!M19+TO!M19-NRG_E!M19-DL!M19</f>
        <v>0</v>
      </c>
      <c r="N19" s="10">
        <f>NRGSUP!N19-TI_E!N19+TO!N19-NRG_E!N19-DL!N19</f>
        <v>0</v>
      </c>
      <c r="O19" s="10">
        <f>NRGSUP!O19-TI_E!O19+TO!O19-NRG_E!O19-DL!O19</f>
        <v>0</v>
      </c>
      <c r="P19" s="10">
        <f>NRGSUP!P19-TI_E!P19+TO!P19-NRG_E!P19-DL!P19</f>
        <v>0</v>
      </c>
      <c r="Q19" s="10">
        <f>NRGSUP!Q19-TI_E!Q19+TO!Q19-NRG_E!Q19-DL!Q19</f>
        <v>0</v>
      </c>
      <c r="R19" s="10">
        <f>NRGSUP!R19-TI_E!R19+TO!R19-NRG_E!R19-DL!R19</f>
        <v>0</v>
      </c>
      <c r="S19" s="10">
        <f>NRGSUP!S19-TI_E!S19+TO!S19-NRG_E!S19-DL!S19</f>
        <v>0</v>
      </c>
      <c r="T19" s="10">
        <f>NRGSUP!T19-TI_E!T19+TO!T19-NRG_E!T19-DL!T19</f>
        <v>0</v>
      </c>
      <c r="U19" s="10">
        <f>NRGSUP!U19-TI_E!U19+TO!U19-NRG_E!U19-DL!U19</f>
        <v>0</v>
      </c>
      <c r="V19" s="10">
        <f>NRGSUP!V19-TI_E!V19+TO!V19-NRG_E!V19-DL!V19</f>
        <v>0</v>
      </c>
      <c r="W19" s="10">
        <f>NRGSUP!W19-TI_E!W19+TO!W19-NRG_E!W19-DL!W19</f>
        <v>0</v>
      </c>
      <c r="X19" s="10">
        <f>NRGSUP!X19-TI_E!X19+TO!X19-NRG_E!X19-DL!X19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0</v>
      </c>
      <c r="D20" s="10">
        <f>NRGSUP!D20-TI_E!D20+TO!D20-NRG_E!D20-DL!D20</f>
        <v>0</v>
      </c>
      <c r="E20" s="10">
        <f>NRGSUP!E20-TI_E!E20+TO!E20-NRG_E!E20-DL!E20</f>
        <v>0</v>
      </c>
      <c r="F20" s="10">
        <f>NRGSUP!F20-TI_E!F20+TO!F20-NRG_E!F20-DL!F20</f>
        <v>0</v>
      </c>
      <c r="G20" s="10">
        <f>NRGSUP!G20-TI_E!G20+TO!G20-NRG_E!G20-DL!G20</f>
        <v>0</v>
      </c>
      <c r="H20" s="10">
        <f>NRGSUP!H20-TI_E!H20+TO!H20-NRG_E!H20-DL!H20</f>
        <v>0</v>
      </c>
      <c r="I20" s="10">
        <f>NRGSUP!I20-TI_E!I20+TO!I20-NRG_E!I20-DL!I20</f>
        <v>0</v>
      </c>
      <c r="J20" s="10">
        <f>NRGSUP!J20-TI_E!J20+TO!J20-NRG_E!J20-DL!J20</f>
        <v>0</v>
      </c>
      <c r="K20" s="10">
        <f>NRGSUP!K20-TI_E!K20+TO!K20-NRG_E!K20-DL!K20</f>
        <v>0</v>
      </c>
      <c r="L20" s="10">
        <f>NRGSUP!L20-TI_E!L20+TO!L20-NRG_E!L20-DL!L20</f>
        <v>0</v>
      </c>
      <c r="M20" s="10">
        <f>NRGSUP!M20-TI_E!M20+TO!M20-NRG_E!M20-DL!M20</f>
        <v>0</v>
      </c>
      <c r="N20" s="10">
        <f>NRGSUP!N20-TI_E!N20+TO!N20-NRG_E!N20-DL!N20</f>
        <v>0</v>
      </c>
      <c r="O20" s="10">
        <f>NRGSUP!O20-TI_E!O20+TO!O20-NRG_E!O20-DL!O20</f>
        <v>0</v>
      </c>
      <c r="P20" s="10">
        <f>NRGSUP!P20-TI_E!P20+TO!P20-NRG_E!P20-DL!P20</f>
        <v>0</v>
      </c>
      <c r="Q20" s="10">
        <f>NRGSUP!Q20-TI_E!Q20+TO!Q20-NRG_E!Q20-DL!Q20</f>
        <v>0</v>
      </c>
      <c r="R20" s="10">
        <f>NRGSUP!R20-TI_E!R20+TO!R20-NRG_E!R20-DL!R20</f>
        <v>0</v>
      </c>
      <c r="S20" s="10">
        <f>NRGSUP!S20-TI_E!S20+TO!S20-NRG_E!S20-DL!S20</f>
        <v>0</v>
      </c>
      <c r="T20" s="10">
        <f>NRGSUP!T20-TI_E!T20+TO!T20-NRG_E!T20-DL!T20</f>
        <v>0</v>
      </c>
      <c r="U20" s="10">
        <f>NRGSUP!U20-TI_E!U20+TO!U20-NRG_E!U20-DL!U20</f>
        <v>0</v>
      </c>
      <c r="V20" s="10">
        <f>NRGSUP!V20-TI_E!V20+TO!V20-NRG_E!V20-DL!V20</f>
        <v>0</v>
      </c>
      <c r="W20" s="10">
        <f>NRGSUP!W20-TI_E!W20+TO!W20-NRG_E!W20-DL!W20</f>
        <v>0</v>
      </c>
      <c r="X20" s="10">
        <f>NRGSUP!X20-TI_E!X20+TO!X20-NRG_E!X20-DL!X20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0</v>
      </c>
      <c r="N21" s="10">
        <f>NRGSUP!N21-TI_E!N21+TO!N21-NRG_E!N21-DL!N21</f>
        <v>0</v>
      </c>
      <c r="O21" s="10">
        <f>NRGSUP!O21-TI_E!O21+TO!O21-NRG_E!O21-DL!O21</f>
        <v>0</v>
      </c>
      <c r="P21" s="10">
        <f>NRGSUP!P21-TI_E!P21+TO!P21-NRG_E!P21-DL!P21</f>
        <v>0</v>
      </c>
      <c r="Q21" s="10">
        <f>NRGSUP!Q21-TI_E!Q21+TO!Q21-NRG_E!Q21-DL!Q21</f>
        <v>0</v>
      </c>
      <c r="R21" s="10">
        <f>NRGSUP!R21-TI_E!R21+TO!R21-NRG_E!R21-DL!R21</f>
        <v>0</v>
      </c>
      <c r="S21" s="10">
        <f>NRGSUP!S21-TI_E!S21+TO!S21-NRG_E!S21-DL!S21</f>
        <v>0</v>
      </c>
      <c r="T21" s="10">
        <f>NRGSUP!T21-TI_E!T21+TO!T21-NRG_E!T21-DL!T21</f>
        <v>0</v>
      </c>
      <c r="U21" s="10">
        <f>NRGSUP!U21-TI_E!U21+TO!U21-NRG_E!U21-DL!U21</f>
        <v>0</v>
      </c>
      <c r="V21" s="10">
        <f>NRGSUP!V21-TI_E!V21+TO!V21-NRG_E!V21-DL!V21</f>
        <v>0</v>
      </c>
      <c r="W21" s="10">
        <f>NRGSUP!W21-TI_E!W21+TO!W21-NRG_E!W21-DL!W21</f>
        <v>0</v>
      </c>
      <c r="X21" s="10">
        <f>NRGSUP!X21-TI_E!X21+TO!X21-NRG_E!X21-DL!X21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0</v>
      </c>
      <c r="D23" s="10">
        <f>NRGSUP!D23-TI_E!D23+TO!D23-NRG_E!D23-DL!D23</f>
        <v>0</v>
      </c>
      <c r="E23" s="10">
        <f>NRGSUP!E23-TI_E!E23+TO!E23-NRG_E!E23-DL!E23</f>
        <v>0</v>
      </c>
      <c r="F23" s="10">
        <f>NRGSUP!F23-TI_E!F23+TO!F23-NRG_E!F23-DL!F23</f>
        <v>0</v>
      </c>
      <c r="G23" s="10">
        <f>NRGSUP!G23-TI_E!G23+TO!G23-NRG_E!G23-DL!G23</f>
        <v>0</v>
      </c>
      <c r="H23" s="10">
        <f>NRGSUP!H23-TI_E!H23+TO!H23-NRG_E!H23-DL!H23</f>
        <v>0</v>
      </c>
      <c r="I23" s="10">
        <f>NRGSUP!I23-TI_E!I23+TO!I23-NRG_E!I23-DL!I23</f>
        <v>0</v>
      </c>
      <c r="J23" s="10">
        <f>NRGSUP!J23-TI_E!J23+TO!J23-NRG_E!J23-DL!J23</f>
        <v>0</v>
      </c>
      <c r="K23" s="10">
        <f>NRGSUP!K23-TI_E!K23+TO!K23-NRG_E!K23-DL!K23</f>
        <v>0</v>
      </c>
      <c r="L23" s="10">
        <f>NRGSUP!L23-TI_E!L23+TO!L23-NRG_E!L23-DL!L23</f>
        <v>0</v>
      </c>
      <c r="M23" s="10">
        <f>NRGSUP!M23-TI_E!M23+TO!M23-NRG_E!M23-DL!M23</f>
        <v>0</v>
      </c>
      <c r="N23" s="10">
        <f>NRGSUP!N23-TI_E!N23+TO!N23-NRG_E!N23-DL!N23</f>
        <v>0</v>
      </c>
      <c r="O23" s="10">
        <f>NRGSUP!O23-TI_E!O23+TO!O23-NRG_E!O23-DL!O23</f>
        <v>0</v>
      </c>
      <c r="P23" s="10">
        <f>NRGSUP!P23-TI_E!P23+TO!P23-NRG_E!P23-DL!P23</f>
        <v>0</v>
      </c>
      <c r="Q23" s="10">
        <f>NRGSUP!Q23-TI_E!Q23+TO!Q23-NRG_E!Q23-DL!Q23</f>
        <v>0</v>
      </c>
      <c r="R23" s="10">
        <f>NRGSUP!R23-TI_E!R23+TO!R23-NRG_E!R23-DL!R23</f>
        <v>0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2815.0920894239043</v>
      </c>
      <c r="D26" s="37">
        <f t="shared" si="14"/>
        <v>2860.4086844368007</v>
      </c>
      <c r="E26" s="37">
        <f t="shared" si="14"/>
        <v>3007.8437661220992</v>
      </c>
      <c r="F26" s="37">
        <f t="shared" si="14"/>
        <v>3199.1705932932055</v>
      </c>
      <c r="G26" s="37">
        <f t="shared" si="14"/>
        <v>3247.4646603611345</v>
      </c>
      <c r="H26" s="37">
        <f t="shared" si="14"/>
        <v>3309.9484952708503</v>
      </c>
      <c r="I26" s="37">
        <f t="shared" si="14"/>
        <v>3423.7640584694741</v>
      </c>
      <c r="J26" s="37">
        <f t="shared" si="14"/>
        <v>3465.1281169389499</v>
      </c>
      <c r="K26" s="37">
        <f t="shared" si="14"/>
        <v>3433.9323301805675</v>
      </c>
      <c r="L26" s="37">
        <f t="shared" si="14"/>
        <v>3246.7634565778162</v>
      </c>
      <c r="M26" s="37">
        <f t="shared" si="14"/>
        <v>2992.0340498710243</v>
      </c>
      <c r="N26" s="37">
        <f t="shared" si="14"/>
        <v>2894.8152192605326</v>
      </c>
      <c r="O26" s="37">
        <f t="shared" si="14"/>
        <v>2677.161736887359</v>
      </c>
      <c r="P26" s="37">
        <f t="shared" si="14"/>
        <v>2703.3404127257099</v>
      </c>
      <c r="Q26" s="37">
        <f t="shared" si="14"/>
        <v>2622.6516766981936</v>
      </c>
      <c r="R26" s="37">
        <f t="shared" si="14"/>
        <v>2751.9432502149616</v>
      </c>
      <c r="S26" s="37">
        <f t="shared" si="14"/>
        <v>2833.2796216680995</v>
      </c>
      <c r="T26" s="37">
        <f t="shared" si="14"/>
        <v>2976.2355116079093</v>
      </c>
      <c r="U26" s="37">
        <f t="shared" si="14"/>
        <v>2885.3637145313846</v>
      </c>
      <c r="V26" s="37">
        <f t="shared" si="14"/>
        <v>2893.5744625967313</v>
      </c>
      <c r="W26" s="37">
        <f t="shared" si="14"/>
        <v>2589.7167669819423</v>
      </c>
      <c r="X26" s="37">
        <f t="shared" ref="X26" si="15">SUM(X27,X33)</f>
        <v>2744.4231298366294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-1.7196904590122131E-4</v>
      </c>
      <c r="E27" s="29">
        <f t="shared" si="16"/>
        <v>-8.5984521376758494E-5</v>
      </c>
      <c r="F27" s="29">
        <f t="shared" si="16"/>
        <v>-1.0231815394945443E-12</v>
      </c>
      <c r="G27" s="29">
        <f t="shared" si="16"/>
        <v>-5.6843418860808015E-14</v>
      </c>
      <c r="H27" s="29">
        <f t="shared" si="16"/>
        <v>-9.0949470177292824E-13</v>
      </c>
      <c r="I27" s="29">
        <f t="shared" si="16"/>
        <v>-5.5067062021407764E-13</v>
      </c>
      <c r="J27" s="29">
        <f t="shared" si="16"/>
        <v>-1.2008172234345693E-12</v>
      </c>
      <c r="K27" s="29">
        <f t="shared" si="16"/>
        <v>2.1316282072803006E-14</v>
      </c>
      <c r="L27" s="29">
        <f t="shared" si="16"/>
        <v>-8.5984522257831486E-5</v>
      </c>
      <c r="M27" s="29">
        <f t="shared" si="16"/>
        <v>-8.5984521802195957E-5</v>
      </c>
      <c r="N27" s="29">
        <f t="shared" si="16"/>
        <v>-1.7196904640570665E-4</v>
      </c>
      <c r="O27" s="29">
        <f t="shared" si="16"/>
        <v>-8.5984522748105974E-5</v>
      </c>
      <c r="P27" s="29">
        <f t="shared" si="16"/>
        <v>8.5984523238380461E-5</v>
      </c>
      <c r="Q27" s="29">
        <f t="shared" si="16"/>
        <v>8.5984522620208281E-5</v>
      </c>
      <c r="R27" s="29">
        <f t="shared" si="16"/>
        <v>8.5984523600757257E-5</v>
      </c>
      <c r="S27" s="29">
        <f t="shared" si="16"/>
        <v>8.5984522691262555E-5</v>
      </c>
      <c r="T27" s="29">
        <f t="shared" si="16"/>
        <v>-9.8765440270653926E-13</v>
      </c>
      <c r="U27" s="29">
        <f t="shared" si="16"/>
        <v>8.5984523224169607E-5</v>
      </c>
      <c r="V27" s="29">
        <f t="shared" si="16"/>
        <v>-8.1712414612411521E-13</v>
      </c>
      <c r="W27" s="29">
        <f t="shared" si="16"/>
        <v>-8.5984523245485889E-5</v>
      </c>
      <c r="X27" s="29">
        <f t="shared" ref="X27" si="17">SUM(X28:X32)</f>
        <v>-5.6843418860808015E-14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0</v>
      </c>
      <c r="D28" s="10">
        <f>NRGSUP!D28-TI_E!D28+TO!D28-NRG_E!D28-DL!D28</f>
        <v>-8.5984523138904478E-5</v>
      </c>
      <c r="E28" s="10">
        <f>NRGSUP!E28-TI_E!E28+TO!E28-NRG_E!E28-DL!E28</f>
        <v>-8.5984521319915075E-5</v>
      </c>
      <c r="F28" s="10">
        <f>NRGSUP!F28-TI_E!F28+TO!F28-NRG_E!F28-DL!F28</f>
        <v>-9.0949470177292824E-13</v>
      </c>
      <c r="G28" s="10">
        <f>NRGSUP!G28-TI_E!G28+TO!G28-NRG_E!G28-DL!G28</f>
        <v>0</v>
      </c>
      <c r="H28" s="10">
        <f>NRGSUP!H28-TI_E!H28+TO!H28-NRG_E!H28-DL!H28</f>
        <v>-9.0949470177292824E-13</v>
      </c>
      <c r="I28" s="10">
        <f>NRGSUP!I28-TI_E!I28+TO!I28-NRG_E!I28-DL!I28</f>
        <v>8.5984522229409777E-5</v>
      </c>
      <c r="J28" s="10">
        <f>NRGSUP!J28-TI_E!J28+TO!J28-NRG_E!J28-DL!J28</f>
        <v>-8.598452404839918E-5</v>
      </c>
      <c r="K28" s="10">
        <f>NRGSUP!K28-TI_E!K28+TO!K28-NRG_E!K28-DL!K28</f>
        <v>0</v>
      </c>
      <c r="L28" s="10">
        <f>NRGSUP!L28-TI_E!L28+TO!L28-NRG_E!L28-DL!L28</f>
        <v>-8.5984522229409777E-5</v>
      </c>
      <c r="M28" s="10">
        <f>NRGSUP!M28-TI_E!M28+TO!M28-NRG_E!M28-DL!M28</f>
        <v>9.0949470177292824E-13</v>
      </c>
      <c r="N28" s="10">
        <f>NRGSUP!N28-TI_E!N28+TO!N28-NRG_E!N28-DL!N28</f>
        <v>-8.5984523593651829E-5</v>
      </c>
      <c r="O28" s="10">
        <f>NRGSUP!O28-TI_E!O28+TO!O28-NRG_E!O28-DL!O28</f>
        <v>-8.5984522684157128E-5</v>
      </c>
      <c r="P28" s="10">
        <f>NRGSUP!P28-TI_E!P28+TO!P28-NRG_E!P28-DL!P28</f>
        <v>8.5984523138904478E-5</v>
      </c>
      <c r="Q28" s="10">
        <f>NRGSUP!Q28-TI_E!Q28+TO!Q28-NRG_E!Q28-DL!Q28</f>
        <v>8.5984522684157128E-5</v>
      </c>
      <c r="R28" s="10">
        <f>NRGSUP!R28-TI_E!R28+TO!R28-NRG_E!R28-DL!R28</f>
        <v>8.5984523593651829E-5</v>
      </c>
      <c r="S28" s="10">
        <f>NRGSUP!S28-TI_E!S28+TO!S28-NRG_E!S28-DL!S28</f>
        <v>0</v>
      </c>
      <c r="T28" s="10">
        <f>NRGSUP!T28-TI_E!T28+TO!T28-NRG_E!T28-DL!T28</f>
        <v>-9.0949470177292824E-13</v>
      </c>
      <c r="U28" s="10">
        <f>NRGSUP!U28-TI_E!U28+TO!U28-NRG_E!U28-DL!U28</f>
        <v>4.5474735088646412E-13</v>
      </c>
      <c r="V28" s="10">
        <f>NRGSUP!V28-TI_E!V28+TO!V28-NRG_E!V28-DL!V28</f>
        <v>-9.0949470177292824E-13</v>
      </c>
      <c r="W28" s="10">
        <f>NRGSUP!W28-TI_E!W28+TO!W28-NRG_E!W28-DL!W28</f>
        <v>-4.5474735088646412E-13</v>
      </c>
      <c r="X28" s="10">
        <f>NRGSUP!X28-TI_E!X28+TO!X28-NRG_E!X28-DL!X28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5.6843418860808015E-14</v>
      </c>
      <c r="K29" s="10">
        <f>NRGSUP!K29-TI_E!K29+TO!K29-NRG_E!K29-DL!K29</f>
        <v>-2.8421709430404007E-14</v>
      </c>
      <c r="L29" s="10">
        <f>NRGSUP!L29-TI_E!L29+TO!L29-NRG_E!L29-DL!L29</f>
        <v>-2.8421709430404007E-14</v>
      </c>
      <c r="M29" s="10">
        <f>NRGSUP!M29-TI_E!M29+TO!M29-NRG_E!M29-DL!M29</f>
        <v>-8.5984522712578837E-5</v>
      </c>
      <c r="N29" s="10">
        <f>NRGSUP!N29-TI_E!N29+TO!N29-NRG_E!N29-DL!N29</f>
        <v>-8.5984522840476529E-5</v>
      </c>
      <c r="O29" s="10">
        <f>NRGSUP!O29-TI_E!O29+TO!O29-NRG_E!O29-DL!O29</f>
        <v>-7.1054273576010019E-15</v>
      </c>
      <c r="P29" s="10">
        <f>NRGSUP!P29-TI_E!P29+TO!P29-NRG_E!P29-DL!P29</f>
        <v>-1.4210854715202004E-14</v>
      </c>
      <c r="Q29" s="10">
        <f>NRGSUP!Q29-TI_E!Q29+TO!Q29-NRG_E!Q29-DL!Q29</f>
        <v>-7.1054273576010019E-15</v>
      </c>
      <c r="R29" s="10">
        <f>NRGSUP!R29-TI_E!R29+TO!R29-NRG_E!R29-DL!R29</f>
        <v>7.1054273576010019E-15</v>
      </c>
      <c r="S29" s="10">
        <f>NRGSUP!S29-TI_E!S29+TO!S29-NRG_E!S29-DL!S29</f>
        <v>7.1054273576010019E-15</v>
      </c>
      <c r="T29" s="10">
        <f>NRGSUP!T29-TI_E!T29+TO!T29-NRG_E!T29-DL!T29</f>
        <v>7.1054273576010019E-15</v>
      </c>
      <c r="U29" s="10">
        <f>NRGSUP!U29-TI_E!U29+TO!U29-NRG_E!U29-DL!U29</f>
        <v>-7.1054273576010019E-15</v>
      </c>
      <c r="V29" s="10">
        <f>NRGSUP!V29-TI_E!V29+TO!V29-NRG_E!V29-DL!V29</f>
        <v>7.1054273576010019E-15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0</v>
      </c>
      <c r="D30" s="10">
        <f>NRGSUP!D30-TI_E!D30+TO!D30-NRG_E!D30-DL!D30</f>
        <v>-8.5984522769422256E-5</v>
      </c>
      <c r="E30" s="10">
        <f>NRGSUP!E30-TI_E!E30+TO!E30-NRG_E!E30-DL!E30</f>
        <v>-5.6843418860808015E-14</v>
      </c>
      <c r="F30" s="10">
        <f>NRGSUP!F30-TI_E!F30+TO!F30-NRG_E!F30-DL!F30</f>
        <v>-1.1368683772161603E-13</v>
      </c>
      <c r="G30" s="10">
        <f>NRGSUP!G30-TI_E!G30+TO!G30-NRG_E!G30-DL!G30</f>
        <v>-5.6843418860808015E-14</v>
      </c>
      <c r="H30" s="10">
        <f>NRGSUP!H30-TI_E!H30+TO!H30-NRG_E!H30-DL!H30</f>
        <v>0</v>
      </c>
      <c r="I30" s="10">
        <f>NRGSUP!I30-TI_E!I30+TO!I30-NRG_E!I30-DL!I30</f>
        <v>0</v>
      </c>
      <c r="J30" s="10">
        <f>NRGSUP!J30-TI_E!J30+TO!J30-NRG_E!J30-DL!J30</f>
        <v>0</v>
      </c>
      <c r="K30" s="10">
        <f>NRGSUP!K30-TI_E!K30+TO!K30-NRG_E!K30-DL!K30</f>
        <v>5.6843418860808015E-14</v>
      </c>
      <c r="L30" s="10">
        <f>NRGSUP!L30-TI_E!L30+TO!L30-NRG_E!L30-DL!L30</f>
        <v>1.4210854715202004E-14</v>
      </c>
      <c r="M30" s="10">
        <f>NRGSUP!M30-TI_E!M30+TO!M30-NRG_E!M30-DL!M30</f>
        <v>8.8817841970012523E-16</v>
      </c>
      <c r="N30" s="10">
        <f>NRGSUP!N30-TI_E!N30+TO!N30-NRG_E!N30-DL!N30</f>
        <v>2.8421709430404007E-14</v>
      </c>
      <c r="O30" s="10">
        <f>NRGSUP!O30-TI_E!O30+TO!O30-NRG_E!O30-DL!O30</f>
        <v>-5.6843418860808015E-14</v>
      </c>
      <c r="P30" s="10">
        <f>NRGSUP!P30-TI_E!P30+TO!P30-NRG_E!P30-DL!P30</f>
        <v>1.1368683772161603E-13</v>
      </c>
      <c r="Q30" s="10">
        <f>NRGSUP!Q30-TI_E!Q30+TO!Q30-NRG_E!Q30-DL!Q30</f>
        <v>-5.6843418860808015E-14</v>
      </c>
      <c r="R30" s="10">
        <f>NRGSUP!R30-TI_E!R30+TO!R30-NRG_E!R30-DL!R30</f>
        <v>0</v>
      </c>
      <c r="S30" s="10">
        <f>NRGSUP!S30-TI_E!S30+TO!S30-NRG_E!S30-DL!S30</f>
        <v>-1.1368683772161603E-13</v>
      </c>
      <c r="T30" s="10">
        <f>NRGSUP!T30-TI_E!T30+TO!T30-NRG_E!T30-DL!T30</f>
        <v>-8.5984522854687384E-5</v>
      </c>
      <c r="U30" s="10">
        <f>NRGSUP!U30-TI_E!U30+TO!U30-NRG_E!U30-DL!U30</f>
        <v>8.5984522769422256E-5</v>
      </c>
      <c r="V30" s="10">
        <f>NRGSUP!V30-TI_E!V30+TO!V30-NRG_E!V30-DL!V30</f>
        <v>8.5265128291212022E-14</v>
      </c>
      <c r="W30" s="10">
        <f>NRGSUP!W30-TI_E!W30+TO!W30-NRG_E!W30-DL!W30</f>
        <v>-8.5984522797843965E-5</v>
      </c>
      <c r="X30" s="10">
        <f>NRGSUP!X30-TI_E!X30+TO!X30-NRG_E!X30-DL!X30</f>
        <v>-5.6843418860808015E-14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0</v>
      </c>
      <c r="D31" s="10">
        <f>NRGSUP!D31-TI_E!D31+TO!D31-NRG_E!D31-DL!D31</f>
        <v>7.1054273576010019E-15</v>
      </c>
      <c r="E31" s="10">
        <f>NRGSUP!E31-TI_E!E31+TO!E31-NRG_E!E31-DL!E31</f>
        <v>0</v>
      </c>
      <c r="F31" s="10">
        <f>NRGSUP!F31-TI_E!F31+TO!F31-NRG_E!F31-DL!F31</f>
        <v>0</v>
      </c>
      <c r="G31" s="10">
        <f>NRGSUP!G31-TI_E!G31+TO!G31-NRG_E!G31-DL!G31</f>
        <v>0</v>
      </c>
      <c r="H31" s="10">
        <f>NRGSUP!H31-TI_E!H31+TO!H31-NRG_E!H31-DL!H31</f>
        <v>0</v>
      </c>
      <c r="I31" s="10">
        <f>NRGSUP!I31-TI_E!I31+TO!I31-NRG_E!I31-DL!I31</f>
        <v>-8.5984522780080397E-5</v>
      </c>
      <c r="J31" s="10">
        <f>NRGSUP!J31-TI_E!J31+TO!J31-NRG_E!J31-DL!J31</f>
        <v>8.5984522790738538E-5</v>
      </c>
      <c r="K31" s="10">
        <f>NRGSUP!K31-TI_E!K31+TO!K31-NRG_E!K31-DL!K31</f>
        <v>-7.1054273576010019E-15</v>
      </c>
      <c r="L31" s="10">
        <f>NRGSUP!L31-TI_E!L31+TO!L31-NRG_E!L31-DL!L31</f>
        <v>-1.4210854715202004E-14</v>
      </c>
      <c r="M31" s="10">
        <f>NRGSUP!M31-TI_E!M31+TO!M31-NRG_E!M31-DL!M31</f>
        <v>0</v>
      </c>
      <c r="N31" s="10">
        <f>NRGSUP!N31-TI_E!N31+TO!N31-NRG_E!N31-DL!N31</f>
        <v>0</v>
      </c>
      <c r="O31" s="10">
        <f>NRGSUP!O31-TI_E!O31+TO!O31-NRG_E!O31-DL!O31</f>
        <v>0</v>
      </c>
      <c r="P31" s="10">
        <f>NRGSUP!P31-TI_E!P31+TO!P31-NRG_E!P31-DL!P31</f>
        <v>0</v>
      </c>
      <c r="Q31" s="10">
        <f>NRGSUP!Q31-TI_E!Q31+TO!Q31-NRG_E!Q31-DL!Q31</f>
        <v>0</v>
      </c>
      <c r="R31" s="10">
        <f>NRGSUP!R31-TI_E!R31+TO!R31-NRG_E!R31-DL!R31</f>
        <v>0</v>
      </c>
      <c r="S31" s="10">
        <f>NRGSUP!S31-TI_E!S31+TO!S31-NRG_E!S31-DL!S31</f>
        <v>8.5984522797843965E-5</v>
      </c>
      <c r="T31" s="10">
        <f>NRGSUP!T31-TI_E!T31+TO!T31-NRG_E!T31-DL!T31</f>
        <v>8.5984522769422256E-5</v>
      </c>
      <c r="U31" s="10">
        <f>NRGSUP!U31-TI_E!U31+TO!U31-NRG_E!U31-DL!U31</f>
        <v>7.1054273576010019E-15</v>
      </c>
      <c r="V31" s="10">
        <f>NRGSUP!V31-TI_E!V31+TO!V31-NRG_E!V31-DL!V31</f>
        <v>0</v>
      </c>
      <c r="W31" s="10">
        <f>NRGSUP!W31-TI_E!W31+TO!W31-NRG_E!W31-DL!W31</f>
        <v>7.1054273576010019E-15</v>
      </c>
      <c r="X31" s="10">
        <f>NRGSUP!X31-TI_E!X31+TO!X31-NRG_E!X31-DL!X31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2815.0920894239043</v>
      </c>
      <c r="D33" s="29">
        <f t="shared" si="18"/>
        <v>2860.4088564058466</v>
      </c>
      <c r="E33" s="29">
        <f t="shared" si="18"/>
        <v>3007.8438521066205</v>
      </c>
      <c r="F33" s="29">
        <f t="shared" si="18"/>
        <v>3199.1705932932064</v>
      </c>
      <c r="G33" s="29">
        <f t="shared" si="18"/>
        <v>3247.4646603611345</v>
      </c>
      <c r="H33" s="29">
        <f t="shared" si="18"/>
        <v>3309.9484952708513</v>
      </c>
      <c r="I33" s="29">
        <f t="shared" si="18"/>
        <v>3423.7640584694745</v>
      </c>
      <c r="J33" s="29">
        <f t="shared" si="18"/>
        <v>3465.1281169389513</v>
      </c>
      <c r="K33" s="29">
        <f t="shared" si="18"/>
        <v>3433.9323301805675</v>
      </c>
      <c r="L33" s="29">
        <f t="shared" si="18"/>
        <v>3246.7635425623384</v>
      </c>
      <c r="M33" s="29">
        <f t="shared" si="18"/>
        <v>2992.0341358555461</v>
      </c>
      <c r="N33" s="29">
        <f t="shared" si="18"/>
        <v>2894.8153912295788</v>
      </c>
      <c r="O33" s="29">
        <f t="shared" si="18"/>
        <v>2677.1618228718817</v>
      </c>
      <c r="P33" s="29">
        <f t="shared" si="18"/>
        <v>2703.3403267411868</v>
      </c>
      <c r="Q33" s="29">
        <f t="shared" si="18"/>
        <v>2622.6515907136709</v>
      </c>
      <c r="R33" s="29">
        <f t="shared" si="18"/>
        <v>2751.943164230438</v>
      </c>
      <c r="S33" s="29">
        <f t="shared" si="18"/>
        <v>2833.2795356835768</v>
      </c>
      <c r="T33" s="29">
        <f t="shared" si="18"/>
        <v>2976.2355116079102</v>
      </c>
      <c r="U33" s="29">
        <f t="shared" si="18"/>
        <v>2885.3636285468615</v>
      </c>
      <c r="V33" s="29">
        <f t="shared" si="18"/>
        <v>2893.5744625967322</v>
      </c>
      <c r="W33" s="29">
        <f t="shared" si="18"/>
        <v>2589.7168529664655</v>
      </c>
      <c r="X33" s="29">
        <f t="shared" ref="X33" si="19">SUM(X34:X50)</f>
        <v>2744.4231298366294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8.5984522797843965E-5</v>
      </c>
      <c r="D34" s="10">
        <f>NRGSUP!D34-TI_E!D34+TO!D34-NRG_E!D34-DL!D34</f>
        <v>8.5265128291212022E-14</v>
      </c>
      <c r="E34" s="10">
        <f>NRGSUP!E34-TI_E!E34+TO!E34-NRG_E!E34-DL!E34</f>
        <v>-5.6843418860808015E-14</v>
      </c>
      <c r="F34" s="10">
        <f>NRGSUP!F34-TI_E!F34+TO!F34-NRG_E!F34-DL!F34</f>
        <v>0</v>
      </c>
      <c r="G34" s="10">
        <f>NRGSUP!G34-TI_E!G34+TO!G34-NRG_E!G34-DL!G34</f>
        <v>0</v>
      </c>
      <c r="H34" s="10">
        <f>NRGSUP!H34-TI_E!H34+TO!H34-NRG_E!H34-DL!H34</f>
        <v>5.6843418860808015E-14</v>
      </c>
      <c r="I34" s="10">
        <f>NRGSUP!I34-TI_E!I34+TO!I34-NRG_E!I34-DL!I34</f>
        <v>2.8421709430404007E-14</v>
      </c>
      <c r="J34" s="10">
        <f>NRGSUP!J34-TI_E!J34+TO!J34-NRG_E!J34-DL!J34</f>
        <v>8.5265128291212022E-14</v>
      </c>
      <c r="K34" s="10">
        <f>NRGSUP!K34-TI_E!K34+TO!K34-NRG_E!K34-DL!K34</f>
        <v>0</v>
      </c>
      <c r="L34" s="10">
        <f>NRGSUP!L34-TI_E!L34+TO!L34-NRG_E!L34-DL!L34</f>
        <v>0</v>
      </c>
      <c r="M34" s="10">
        <f>NRGSUP!M34-TI_E!M34+TO!M34-NRG_E!M34-DL!M34</f>
        <v>-2.8421709430404007E-14</v>
      </c>
      <c r="N34" s="10">
        <f>NRGSUP!N34-TI_E!N34+TO!N34-NRG_E!N34-DL!N34</f>
        <v>-5.6843418860808015E-14</v>
      </c>
      <c r="O34" s="10">
        <f>NRGSUP!O34-TI_E!O34+TO!O34-NRG_E!O34-DL!O34</f>
        <v>8.5984522911530803E-5</v>
      </c>
      <c r="P34" s="10">
        <f>NRGSUP!P34-TI_E!P34+TO!P34-NRG_E!P34-DL!P34</f>
        <v>-8.5984522826265675E-5</v>
      </c>
      <c r="Q34" s="10">
        <f>NRGSUP!Q34-TI_E!Q34+TO!Q34-NRG_E!Q34-DL!Q34</f>
        <v>-5.6843418860808015E-14</v>
      </c>
      <c r="R34" s="10">
        <f>NRGSUP!R34-TI_E!R34+TO!R34-NRG_E!R34-DL!R34</f>
        <v>-2.8421709430404007E-14</v>
      </c>
      <c r="S34" s="10">
        <f>NRGSUP!S34-TI_E!S34+TO!S34-NRG_E!S34-DL!S34</f>
        <v>-2.8421709430404007E-14</v>
      </c>
      <c r="T34" s="10">
        <f>NRGSUP!T34-TI_E!T34+TO!T34-NRG_E!T34-DL!T34</f>
        <v>8.5984522797843965E-5</v>
      </c>
      <c r="U34" s="10">
        <f>NRGSUP!U34-TI_E!U34+TO!U34-NRG_E!U34-DL!U34</f>
        <v>-8.5984522826265675E-5</v>
      </c>
      <c r="V34" s="10">
        <f>NRGSUP!V34-TI_E!V34+TO!V34-NRG_E!V34-DL!V34</f>
        <v>-8.5265128291212022E-14</v>
      </c>
      <c r="W34" s="10">
        <f>NRGSUP!W34-TI_E!W34+TO!W34-NRG_E!W34-DL!W34</f>
        <v>-8.5265128291212022E-14</v>
      </c>
      <c r="X34" s="10">
        <f>NRGSUP!X34-TI_E!X34+TO!X34-NRG_E!X34-DL!X34</f>
        <v>2.8421709430404007E-14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87.460447119518477</v>
      </c>
      <c r="D35" s="10">
        <f>NRGSUP!D35-TI_E!D35+TO!D35-NRG_E!D35-DL!D35</f>
        <v>73.787704213241611</v>
      </c>
      <c r="E35" s="10">
        <f>NRGSUP!E35-TI_E!E35+TO!E35-NRG_E!E35-DL!E35</f>
        <v>68.36380051590713</v>
      </c>
      <c r="F35" s="10">
        <f>NRGSUP!F35-TI_E!F35+TO!F35-NRG_E!F35-DL!F35</f>
        <v>63.843852106620808</v>
      </c>
      <c r="G35" s="10">
        <f>NRGSUP!G35-TI_E!G35+TO!G35-NRG_E!G35-DL!G35</f>
        <v>74.013671539122953</v>
      </c>
      <c r="H35" s="10">
        <f>NRGSUP!H35-TI_E!H35+TO!H35-NRG_E!H35-DL!H35</f>
        <v>74.691659501289763</v>
      </c>
      <c r="I35" s="10">
        <f>NRGSUP!I35-TI_E!I35+TO!I35-NRG_E!I35-DL!I35</f>
        <v>71.866723989681844</v>
      </c>
      <c r="J35" s="10">
        <f>NRGSUP!J35-TI_E!J35+TO!J35-NRG_E!J35-DL!J35</f>
        <v>67.459845227858978</v>
      </c>
      <c r="K35" s="10">
        <f>NRGSUP!K35-TI_E!K35+TO!K35-NRG_E!K35-DL!K35</f>
        <v>64.634823731728289</v>
      </c>
      <c r="L35" s="10">
        <f>NRGSUP!L35-TI_E!L35+TO!L35-NRG_E!L35-DL!L35</f>
        <v>55.707996560619087</v>
      </c>
      <c r="M35" s="10">
        <f>NRGSUP!M35-TI_E!M35+TO!M35-NRG_E!M35-DL!M35</f>
        <v>50.736113499570067</v>
      </c>
      <c r="N35" s="10">
        <f>NRGSUP!N35-TI_E!N35+TO!N35-NRG_E!N35-DL!N35</f>
        <v>33.108426483233018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99.675408426483301</v>
      </c>
      <c r="D36" s="10">
        <f>NRGSUP!D36-TI_E!D36+TO!D36-NRG_E!D36-DL!D36</f>
        <v>105.27515047291487</v>
      </c>
      <c r="E36" s="10">
        <f>NRGSUP!E36-TI_E!E36+TO!E36-NRG_E!E36-DL!E36</f>
        <v>108.63508168529656</v>
      </c>
      <c r="F36" s="10">
        <f>NRGSUP!F36-TI_E!F36+TO!F36-NRG_E!F36-DL!F36</f>
        <v>113.11478933791912</v>
      </c>
      <c r="G36" s="10">
        <f>NRGSUP!G36-TI_E!G36+TO!G36-NRG_E!G36-DL!G36</f>
        <v>118.82648323301807</v>
      </c>
      <c r="H36" s="10">
        <f>NRGSUP!H36-TI_E!H36+TO!H36-NRG_E!H36-DL!H36</f>
        <v>129.91401547721412</v>
      </c>
      <c r="I36" s="10">
        <f>NRGSUP!I36-TI_E!I36+TO!I36-NRG_E!I36-DL!I36</f>
        <v>159.03267411865866</v>
      </c>
      <c r="J36" s="10">
        <f>NRGSUP!J36-TI_E!J36+TO!J36-NRG_E!J36-DL!J36</f>
        <v>172.47205503009454</v>
      </c>
      <c r="K36" s="10">
        <f>NRGSUP!K36-TI_E!K36+TO!K36-NRG_E!K36-DL!K36</f>
        <v>208.31040412725702</v>
      </c>
      <c r="L36" s="10">
        <f>NRGSUP!L36-TI_E!L36+TO!L36-NRG_E!L36-DL!L36</f>
        <v>203.83061049011178</v>
      </c>
      <c r="M36" s="10">
        <f>NRGSUP!M36-TI_E!M36+TO!M36-NRG_E!M36-DL!M36</f>
        <v>182.55159071367154</v>
      </c>
      <c r="N36" s="10">
        <f>NRGSUP!N36-TI_E!N36+TO!N36-NRG_E!N36-DL!N36</f>
        <v>167.9922613929493</v>
      </c>
      <c r="O36" s="10">
        <f>NRGSUP!O36-TI_E!O36+TO!O36-NRG_E!O36-DL!O36</f>
        <v>161.27257093723128</v>
      </c>
      <c r="P36" s="10">
        <f>NRGSUP!P36-TI_E!P36+TO!P36-NRG_E!P36-DL!P36</f>
        <v>161.27257093723131</v>
      </c>
      <c r="Q36" s="10">
        <f>NRGSUP!Q36-TI_E!Q36+TO!Q36-NRG_E!Q36-DL!Q36</f>
        <v>155.67282889079976</v>
      </c>
      <c r="R36" s="10">
        <f>NRGSUP!R36-TI_E!R36+TO!R36-NRG_E!R36-DL!R36</f>
        <v>156.7927773000859</v>
      </c>
      <c r="S36" s="10">
        <f>NRGSUP!S36-TI_E!S36+TO!S36-NRG_E!S36-DL!S36</f>
        <v>162.39251934651759</v>
      </c>
      <c r="T36" s="10">
        <f>NRGSUP!T36-TI_E!T36+TO!T36-NRG_E!T36-DL!T36</f>
        <v>159.92871883061045</v>
      </c>
      <c r="U36" s="10">
        <f>NRGSUP!U36-TI_E!U36+TO!U36-NRG_E!U36-DL!U36</f>
        <v>154.66500429922607</v>
      </c>
      <c r="V36" s="10">
        <f>NRGSUP!V36-TI_E!V36+TO!V36-NRG_E!V36-DL!V36</f>
        <v>150.29716251074802</v>
      </c>
      <c r="W36" s="10">
        <f>NRGSUP!W36-TI_E!W36+TO!W36-NRG_E!W36-DL!W36</f>
        <v>128.68220120378334</v>
      </c>
      <c r="X36" s="10">
        <f>NRGSUP!X36-TI_E!X36+TO!X36-NRG_E!X36-DL!X36</f>
        <v>136.29776440240752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834.97093723129774</v>
      </c>
      <c r="D37" s="10">
        <f>NRGSUP!D37-TI_E!D37+TO!D37-NRG_E!D37-DL!D37</f>
        <v>803.02037833190036</v>
      </c>
      <c r="E37" s="10">
        <f>NRGSUP!E37-TI_E!E37+TO!E37-NRG_E!E37-DL!E37</f>
        <v>807.28039552880523</v>
      </c>
      <c r="F37" s="10">
        <f>NRGSUP!F37-TI_E!F37+TO!F37-NRG_E!F37-DL!F37</f>
        <v>805.15047291487565</v>
      </c>
      <c r="G37" s="10">
        <f>NRGSUP!G37-TI_E!G37+TO!G37-NRG_E!G37-DL!G37</f>
        <v>770.00498710232091</v>
      </c>
      <c r="H37" s="10">
        <f>NRGSUP!H37-TI_E!H37+TO!H37-NRG_E!H37-DL!H37</f>
        <v>755.09484092863318</v>
      </c>
      <c r="I37" s="10">
        <f>NRGSUP!I37-TI_E!I37+TO!I37-NRG_E!I37-DL!I37</f>
        <v>756.15975924333611</v>
      </c>
      <c r="J37" s="10">
        <f>NRGSUP!J37-TI_E!J37+TO!J37-NRG_E!J37-DL!J37</f>
        <v>771.06999140154812</v>
      </c>
      <c r="K37" s="10">
        <f>NRGSUP!K37-TI_E!K37+TO!K37-NRG_E!K37-DL!K37</f>
        <v>740.18460877042185</v>
      </c>
      <c r="L37" s="10">
        <f>NRGSUP!L37-TI_E!L37+TO!L37-NRG_E!L37-DL!L37</f>
        <v>735.92450558899372</v>
      </c>
      <c r="M37" s="10">
        <f>NRGSUP!M37-TI_E!M37+TO!M37-NRG_E!M37-DL!M37</f>
        <v>692.25907136715364</v>
      </c>
      <c r="N37" s="10">
        <f>NRGSUP!N37-TI_E!N37+TO!N37-NRG_E!N37-DL!N37</f>
        <v>676.28374892519344</v>
      </c>
      <c r="O37" s="10">
        <f>NRGSUP!O37-TI_E!O37+TO!O37-NRG_E!O37-DL!O37</f>
        <v>628.35821152192568</v>
      </c>
      <c r="P37" s="10">
        <f>NRGSUP!P37-TI_E!P37+TO!P37-NRG_E!P37-DL!P37</f>
        <v>613.44797936371447</v>
      </c>
      <c r="Q37" s="10">
        <f>NRGSUP!Q37-TI_E!Q37+TO!Q37-NRG_E!Q37-DL!Q37</f>
        <v>567.65236457437652</v>
      </c>
      <c r="R37" s="10">
        <f>NRGSUP!R37-TI_E!R37+TO!R37-NRG_E!R37-DL!R37</f>
        <v>566.58736027515033</v>
      </c>
      <c r="S37" s="10">
        <f>NRGSUP!S37-TI_E!S37+TO!S37-NRG_E!S37-DL!S37</f>
        <v>568.71745485812562</v>
      </c>
      <c r="T37" s="10">
        <f>NRGSUP!T37-TI_E!T37+TO!T37-NRG_E!T37-DL!T37</f>
        <v>546.56517626827133</v>
      </c>
      <c r="U37" s="10">
        <f>NRGSUP!U37-TI_E!U37+TO!U37-NRG_E!U37-DL!U37</f>
        <v>531.12235597592439</v>
      </c>
      <c r="V37" s="10">
        <f>NRGSUP!V37-TI_E!V37+TO!V37-NRG_E!V37-DL!V37</f>
        <v>507.58564058469489</v>
      </c>
      <c r="W37" s="10">
        <f>NRGSUP!W37-TI_E!W37+TO!W37-NRG_E!W37-DL!W37</f>
        <v>423.34307824591565</v>
      </c>
      <c r="X37" s="10">
        <f>NRGSUP!X37-TI_E!X37+TO!X37-NRG_E!X37-DL!X37</f>
        <v>472.8662080825452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0</v>
      </c>
      <c r="D38" s="10">
        <f>NRGSUP!D38-TI_E!D38+TO!D38-NRG_E!D38-DL!D38</f>
        <v>0</v>
      </c>
      <c r="E38" s="10">
        <f>NRGSUP!E38-TI_E!E38+TO!E38-NRG_E!E38-DL!E38</f>
        <v>0.5290627687016336</v>
      </c>
      <c r="F38" s="10">
        <f>NRGSUP!F38-TI_E!F38+TO!F38-NRG_E!F38-DL!F38</f>
        <v>0.53250214961306963</v>
      </c>
      <c r="G38" s="10">
        <f>NRGSUP!G38-TI_E!G38+TO!G38-NRG_E!G38-DL!G38</f>
        <v>0.53250214961306963</v>
      </c>
      <c r="H38" s="10">
        <f>NRGSUP!H38-TI_E!H38+TO!H38-NRG_E!H38-DL!H38</f>
        <v>0.53250214961306963</v>
      </c>
      <c r="I38" s="10">
        <f>NRGSUP!I38-TI_E!I38+TO!I38-NRG_E!I38-DL!I38</f>
        <v>0.53250214961306963</v>
      </c>
      <c r="J38" s="10">
        <f>NRGSUP!J38-TI_E!J38+TO!J38-NRG_E!J38-DL!J38</f>
        <v>0.53250214961306963</v>
      </c>
      <c r="K38" s="10">
        <f>NRGSUP!K38-TI_E!K38+TO!K38-NRG_E!K38-DL!K38</f>
        <v>0.53250214961306963</v>
      </c>
      <c r="L38" s="10">
        <f>NRGSUP!L38-TI_E!L38+TO!L38-NRG_E!L38-DL!L38</f>
        <v>0.53250214961306963</v>
      </c>
      <c r="M38" s="10">
        <f>NRGSUP!M38-TI_E!M38+TO!M38-NRG_E!M38-DL!M38</f>
        <v>0.53250214961306963</v>
      </c>
      <c r="N38" s="10">
        <f>NRGSUP!N38-TI_E!N38+TO!N38-NRG_E!N38-DL!N38</f>
        <v>0.53250214961306963</v>
      </c>
      <c r="O38" s="10">
        <f>NRGSUP!O38-TI_E!O38+TO!O38-NRG_E!O38-DL!O38</f>
        <v>0.53250214961306963</v>
      </c>
      <c r="P38" s="10">
        <f>NRGSUP!P38-TI_E!P38+TO!P38-NRG_E!P38-DL!P38</f>
        <v>0.53250214961306963</v>
      </c>
      <c r="Q38" s="10">
        <f>NRGSUP!Q38-TI_E!Q38+TO!Q38-NRG_E!Q38-DL!Q38</f>
        <v>0.53250214961306963</v>
      </c>
      <c r="R38" s="10">
        <f>NRGSUP!R38-TI_E!R38+TO!R38-NRG_E!R38-DL!R38</f>
        <v>0.42596732588134129</v>
      </c>
      <c r="S38" s="10">
        <f>NRGSUP!S38-TI_E!S38+TO!S38-NRG_E!S38-DL!S38</f>
        <v>0.53250214961306963</v>
      </c>
      <c r="T38" s="10">
        <f>NRGSUP!T38-TI_E!T38+TO!T38-NRG_E!T38-DL!T38</f>
        <v>0.53250214961306963</v>
      </c>
      <c r="U38" s="10">
        <f>NRGSUP!U38-TI_E!U38+TO!U38-NRG_E!U38-DL!U38</f>
        <v>0.53250214961306963</v>
      </c>
      <c r="V38" s="10">
        <f>NRGSUP!V38-TI_E!V38+TO!V38-NRG_E!V38-DL!V38</f>
        <v>0.42596732588134134</v>
      </c>
      <c r="W38" s="10">
        <f>NRGSUP!W38-TI_E!W38+TO!W38-NRG_E!W38-DL!W38</f>
        <v>0.42596732588134129</v>
      </c>
      <c r="X38" s="10">
        <f>NRGSUP!X38-TI_E!X38+TO!X38-NRG_E!X38-DL!X38</f>
        <v>0.53250214961306963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8.3996560619088569</v>
      </c>
      <c r="D40" s="10">
        <f>NRGSUP!D40-TI_E!D40+TO!D40-NRG_E!D40-DL!D40</f>
        <v>8.3997420464316406</v>
      </c>
      <c r="E40" s="10">
        <f>NRGSUP!E40-TI_E!E40+TO!E40-NRG_E!E40-DL!E40</f>
        <v>9.4496130696474694</v>
      </c>
      <c r="F40" s="10">
        <f>NRGSUP!F40-TI_E!F40+TO!F40-NRG_E!F40-DL!F40</f>
        <v>10.499656061908837</v>
      </c>
      <c r="G40" s="10">
        <f>NRGSUP!G40-TI_E!G40+TO!G40-NRG_E!G40-DL!G40</f>
        <v>11.549699054170276</v>
      </c>
      <c r="H40" s="10">
        <f>NRGSUP!H40-TI_E!H40+TO!H40-NRG_E!H40-DL!H40</f>
        <v>11.549613069647407</v>
      </c>
      <c r="I40" s="10">
        <f>NRGSUP!I40-TI_E!I40+TO!I40-NRG_E!I40-DL!I40</f>
        <v>12.59957007738609</v>
      </c>
      <c r="J40" s="10">
        <f>NRGSUP!J40-TI_E!J40+TO!J40-NRG_E!J40-DL!J40</f>
        <v>12.599570077386062</v>
      </c>
      <c r="K40" s="10">
        <f>NRGSUP!K40-TI_E!K40+TO!K40-NRG_E!K40-DL!K40</f>
        <v>12.599656061908888</v>
      </c>
      <c r="L40" s="10">
        <f>NRGSUP!L40-TI_E!L40+TO!L40-NRG_E!L40-DL!L40</f>
        <v>11.54952708512468</v>
      </c>
      <c r="M40" s="10">
        <f>NRGSUP!M40-TI_E!M40+TO!M40-NRG_E!M40-DL!M40</f>
        <v>9.4496130696474694</v>
      </c>
      <c r="N40" s="10">
        <f>NRGSUP!N40-TI_E!N40+TO!N40-NRG_E!N40-DL!N40</f>
        <v>10.499656061908865</v>
      </c>
      <c r="O40" s="10">
        <f>NRGSUP!O40-TI_E!O40+TO!O40-NRG_E!O40-DL!O40</f>
        <v>9.4496990541701678</v>
      </c>
      <c r="P40" s="10">
        <f>NRGSUP!P40-TI_E!P40+TO!P40-NRG_E!P40-DL!P40</f>
        <v>9.4496990541702957</v>
      </c>
      <c r="Q40" s="10">
        <f>NRGSUP!Q40-TI_E!Q40+TO!Q40-NRG_E!Q40-DL!Q40</f>
        <v>9.4496990541702814</v>
      </c>
      <c r="R40" s="10">
        <f>NRGSUP!R40-TI_E!R40+TO!R40-NRG_E!R40-DL!R40</f>
        <v>10.499742046431692</v>
      </c>
      <c r="S40" s="10">
        <f>NRGSUP!S40-TI_E!S40+TO!S40-NRG_E!S40-DL!S40</f>
        <v>10.499656061908865</v>
      </c>
      <c r="T40" s="10">
        <f>NRGSUP!T40-TI_E!T40+TO!T40-NRG_E!T40-DL!T40</f>
        <v>10.079621668099719</v>
      </c>
      <c r="U40" s="10">
        <f>NRGSUP!U40-TI_E!U40+TO!U40-NRG_E!U40-DL!U40</f>
        <v>10.184694754944076</v>
      </c>
      <c r="V40" s="10">
        <f>NRGSUP!V40-TI_E!V40+TO!V40-NRG_E!V40-DL!V40</f>
        <v>10.289595872742979</v>
      </c>
      <c r="W40" s="10">
        <f>NRGSUP!W40-TI_E!W40+TO!W40-NRG_E!W40-DL!W40</f>
        <v>5.1447979363714822</v>
      </c>
      <c r="X40" s="10">
        <f>NRGSUP!X40-TI_E!X40+TO!X40-NRG_E!X40-DL!X40</f>
        <v>6.9297506448839101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2.0999140154772138</v>
      </c>
      <c r="D41" s="10">
        <f>NRGSUP!D41-TI_E!D41+TO!D41-NRG_E!D41-DL!D41</f>
        <v>1.0499570077386071</v>
      </c>
      <c r="E41" s="10">
        <f>NRGSUP!E41-TI_E!E41+TO!E41-NRG_E!E41-DL!E41</f>
        <v>1.0499570077386069</v>
      </c>
      <c r="F41" s="10">
        <f>NRGSUP!F41-TI_E!F41+TO!F41-NRG_E!F41-DL!F41</f>
        <v>1.0499570077386069</v>
      </c>
      <c r="G41" s="10">
        <f>NRGSUP!G41-TI_E!G41+TO!G41-NRG_E!G41-DL!G41</f>
        <v>1.0499570077386069</v>
      </c>
      <c r="H41" s="10">
        <f>NRGSUP!H41-TI_E!H41+TO!H41-NRG_E!H41-DL!H41</f>
        <v>1.0499570077386069</v>
      </c>
      <c r="I41" s="10">
        <f>NRGSUP!I41-TI_E!I41+TO!I41-NRG_E!I41-DL!I41</f>
        <v>1.0499570077386069</v>
      </c>
      <c r="J41" s="10">
        <f>NRGSUP!J41-TI_E!J41+TO!J41-NRG_E!J41-DL!J41</f>
        <v>1.0499570077386069</v>
      </c>
      <c r="K41" s="10">
        <f>NRGSUP!K41-TI_E!K41+TO!K41-NRG_E!K41-DL!K41</f>
        <v>1.0499570077386069</v>
      </c>
      <c r="L41" s="10">
        <f>NRGSUP!L41-TI_E!L41+TO!L41-NRG_E!L41-DL!L41</f>
        <v>1.0499570077386069</v>
      </c>
      <c r="M41" s="10">
        <f>NRGSUP!M41-TI_E!M41+TO!M41-NRG_E!M41-DL!M41</f>
        <v>1.0499570077386069</v>
      </c>
      <c r="N41" s="10">
        <f>NRGSUP!N41-TI_E!N41+TO!N41-NRG_E!N41-DL!N41</f>
        <v>1.0499570077386069</v>
      </c>
      <c r="O41" s="10">
        <f>NRGSUP!O41-TI_E!O41+TO!O41-NRG_E!O41-DL!O41</f>
        <v>1.0499570077386069</v>
      </c>
      <c r="P41" s="10">
        <f>NRGSUP!P41-TI_E!P41+TO!P41-NRG_E!P41-DL!P41</f>
        <v>1.0499570077386069</v>
      </c>
      <c r="Q41" s="10">
        <f>NRGSUP!Q41-TI_E!Q41+TO!Q41-NRG_E!Q41-DL!Q41</f>
        <v>2.0999140154772138</v>
      </c>
      <c r="R41" s="10">
        <f>NRGSUP!R41-TI_E!R41+TO!R41-NRG_E!R41-DL!R41</f>
        <v>3.1498710232158209</v>
      </c>
      <c r="S41" s="10">
        <f>NRGSUP!S41-TI_E!S41+TO!S41-NRG_E!S41-DL!S41</f>
        <v>4.1998280309544276</v>
      </c>
      <c r="T41" s="10">
        <f>NRGSUP!T41-TI_E!T41+TO!T41-NRG_E!T41-DL!T41</f>
        <v>2.7299226139294919</v>
      </c>
      <c r="U41" s="10">
        <f>NRGSUP!U41-TI_E!U41+TO!U41-NRG_E!U41-DL!U41</f>
        <v>3.0448839208942391</v>
      </c>
      <c r="V41" s="10">
        <f>NRGSUP!V41-TI_E!V41+TO!V41-NRG_E!V41-DL!V41</f>
        <v>1.6799656061908861</v>
      </c>
      <c r="W41" s="10">
        <f>NRGSUP!W41-TI_E!W41+TO!W41-NRG_E!W41-DL!W41</f>
        <v>1.5749785038693029</v>
      </c>
      <c r="X41" s="10">
        <f>NRGSUP!X41-TI_E!X41+TO!X41-NRG_E!X41-DL!X41</f>
        <v>1.8899398108340499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-8.5984522769422256E-5</v>
      </c>
      <c r="D42" s="10">
        <f>NRGSUP!D42-TI_E!D42+TO!D42-NRG_E!D42-DL!D42</f>
        <v>-8.5984522769422256E-5</v>
      </c>
      <c r="E42" s="10">
        <f>NRGSUP!E42-TI_E!E42+TO!E42-NRG_E!E42-DL!E42</f>
        <v>5.6843418860808015E-14</v>
      </c>
      <c r="F42" s="10">
        <f>NRGSUP!F42-TI_E!F42+TO!F42-NRG_E!F42-DL!F42</f>
        <v>-2.8421709430404007E-14</v>
      </c>
      <c r="G42" s="10">
        <f>NRGSUP!G42-TI_E!G42+TO!G42-NRG_E!G42-DL!G42</f>
        <v>0</v>
      </c>
      <c r="H42" s="10">
        <f>NRGSUP!H42-TI_E!H42+TO!H42-NRG_E!H42-DL!H42</f>
        <v>-2.8421709430404007E-14</v>
      </c>
      <c r="I42" s="10">
        <f>NRGSUP!I42-TI_E!I42+TO!I42-NRG_E!I42-DL!I42</f>
        <v>8.5984522797843965E-5</v>
      </c>
      <c r="J42" s="10">
        <f>NRGSUP!J42-TI_E!J42+TO!J42-NRG_E!J42-DL!J42</f>
        <v>2.8421709430404007E-14</v>
      </c>
      <c r="K42" s="10">
        <f>NRGSUP!K42-TI_E!K42+TO!K42-NRG_E!K42-DL!K42</f>
        <v>5.6843418860808015E-14</v>
      </c>
      <c r="L42" s="10">
        <f>NRGSUP!L42-TI_E!L42+TO!L42-NRG_E!L42-DL!L42</f>
        <v>-8.5984522769422256E-5</v>
      </c>
      <c r="M42" s="10">
        <f>NRGSUP!M42-TI_E!M42+TO!M42-NRG_E!M42-DL!M42</f>
        <v>0</v>
      </c>
      <c r="N42" s="10">
        <f>NRGSUP!N42-TI_E!N42+TO!N42-NRG_E!N42-DL!N42</f>
        <v>-2.8421709430404007E-14</v>
      </c>
      <c r="O42" s="10">
        <f>NRGSUP!O42-TI_E!O42+TO!O42-NRG_E!O42-DL!O42</f>
        <v>-1.4210854715202004E-14</v>
      </c>
      <c r="P42" s="10">
        <f>NRGSUP!P42-TI_E!P42+TO!P42-NRG_E!P42-DL!P42</f>
        <v>1.0658141036401503E-14</v>
      </c>
      <c r="Q42" s="10">
        <f>NRGSUP!Q42-TI_E!Q42+TO!Q42-NRG_E!Q42-DL!Q42</f>
        <v>1.4210854715202004E-14</v>
      </c>
      <c r="R42" s="10">
        <f>NRGSUP!R42-TI_E!R42+TO!R42-NRG_E!R42-DL!R42</f>
        <v>8.5984522783633111E-5</v>
      </c>
      <c r="S42" s="10">
        <f>NRGSUP!S42-TI_E!S42+TO!S42-NRG_E!S42-DL!S42</f>
        <v>0</v>
      </c>
      <c r="T42" s="10">
        <f>NRGSUP!T42-TI_E!T42+TO!T42-NRG_E!T42-DL!T42</f>
        <v>8.5984522790738538E-5</v>
      </c>
      <c r="U42" s="10">
        <f>NRGSUP!U42-TI_E!U42+TO!U42-NRG_E!U42-DL!U42</f>
        <v>0</v>
      </c>
      <c r="V42" s="10">
        <f>NRGSUP!V42-TI_E!V42+TO!V42-NRG_E!V42-DL!V42</f>
        <v>1.7763568394002505E-15</v>
      </c>
      <c r="W42" s="10">
        <f>NRGSUP!W42-TI_E!W42+TO!W42-NRG_E!W42-DL!W42</f>
        <v>0</v>
      </c>
      <c r="X42" s="10">
        <f>NRGSUP!X42-TI_E!X42+TO!X42-NRG_E!X42-DL!X42</f>
        <v>8.5984522783633111E-5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1358.7876182287187</v>
      </c>
      <c r="D43" s="10">
        <f>NRGSUP!D43-TI_E!D43+TO!D43-NRG_E!D43-DL!D43</f>
        <v>1415.9138435081688</v>
      </c>
      <c r="E43" s="10">
        <f>NRGSUP!E43-TI_E!E43+TO!E43-NRG_E!E43-DL!E43</f>
        <v>1506.7036973344793</v>
      </c>
      <c r="F43" s="10">
        <f>NRGSUP!F43-TI_E!F43+TO!F43-NRG_E!F43-DL!F43</f>
        <v>1680.1224419604464</v>
      </c>
      <c r="G43" s="10">
        <f>NRGSUP!G43-TI_E!G43+TO!G43-NRG_E!G43-DL!G43</f>
        <v>1738.2689595872746</v>
      </c>
      <c r="H43" s="10">
        <f>NRGSUP!H43-TI_E!H43+TO!H43-NRG_E!H43-DL!H43</f>
        <v>1796.4152192605329</v>
      </c>
      <c r="I43" s="10">
        <f>NRGSUP!I43-TI_E!I43+TO!I43-NRG_E!I43-DL!I43</f>
        <v>1850.481083404987</v>
      </c>
      <c r="J43" s="10">
        <f>NRGSUP!J43-TI_E!J43+TO!J43-NRG_E!J43-DL!J43</f>
        <v>1908.6272570937233</v>
      </c>
      <c r="K43" s="10">
        <f>NRGSUP!K43-TI_E!K43+TO!K43-NRG_E!K43-DL!K43</f>
        <v>1893.9376612209799</v>
      </c>
      <c r="L43" s="10">
        <f>NRGSUP!L43-TI_E!L43+TO!L43-NRG_E!L43-DL!L43</f>
        <v>1819.8777300085985</v>
      </c>
      <c r="M43" s="10">
        <f>NRGSUP!M43-TI_E!M43+TO!M43-NRG_E!M43-DL!M43</f>
        <v>1754.5907136715396</v>
      </c>
      <c r="N43" s="10">
        <f>NRGSUP!N43-TI_E!N43+TO!N43-NRG_E!N43-DL!N43</f>
        <v>1707.971453138435</v>
      </c>
      <c r="O43" s="10">
        <f>NRGSUP!O43-TI_E!O43+TO!O43-NRG_E!O43-DL!O43</f>
        <v>1614.4274290627682</v>
      </c>
      <c r="P43" s="10">
        <f>NRGSUP!P43-TI_E!P43+TO!P43-NRG_E!P43-DL!P43</f>
        <v>1629.1169389509889</v>
      </c>
      <c r="Q43" s="10">
        <f>NRGSUP!Q43-TI_E!Q43+TO!Q43-NRG_E!Q43-DL!Q43</f>
        <v>1614.8353396388643</v>
      </c>
      <c r="R43" s="10">
        <f>NRGSUP!R43-TI_E!R43+TO!R43-NRG_E!R43-DL!R43</f>
        <v>1737.2485812553739</v>
      </c>
      <c r="S43" s="10">
        <f>NRGSUP!S43-TI_E!S43+TO!S43-NRG_E!S43-DL!S43</f>
        <v>1791.3145313843506</v>
      </c>
      <c r="T43" s="10">
        <f>NRGSUP!T43-TI_E!T43+TO!T43-NRG_E!T43-DL!T43</f>
        <v>1961.5710232158217</v>
      </c>
      <c r="U43" s="10">
        <f>NRGSUP!U43-TI_E!U43+TO!U43-NRG_E!U43-DL!U43</f>
        <v>1893.8357695614789</v>
      </c>
      <c r="V43" s="10">
        <f>NRGSUP!V43-TI_E!V43+TO!V43-NRG_E!V43-DL!V43</f>
        <v>1950.7579535683576</v>
      </c>
      <c r="W43" s="10">
        <f>NRGSUP!W43-TI_E!W43+TO!W43-NRG_E!W43-DL!W43</f>
        <v>1807.0243336199476</v>
      </c>
      <c r="X43" s="10">
        <f>NRGSUP!X43-TI_E!X43+TO!X43-NRG_E!X43-DL!X43</f>
        <v>1898.3241616509029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300.38495270851286</v>
      </c>
      <c r="D44" s="10">
        <f>NRGSUP!D44-TI_E!D44+TO!D44-NRG_E!D44-DL!D44</f>
        <v>321.32416165090274</v>
      </c>
      <c r="E44" s="10">
        <f>NRGSUP!E44-TI_E!E44+TO!E44-NRG_E!E44-DL!E44</f>
        <v>343.51779879621643</v>
      </c>
      <c r="F44" s="10">
        <f>NRGSUP!F44-TI_E!F44+TO!F44-NRG_E!F44-DL!F44</f>
        <v>300.09552880481499</v>
      </c>
      <c r="G44" s="10">
        <f>NRGSUP!G44-TI_E!G44+TO!G44-NRG_E!G44-DL!G44</f>
        <v>235.54127257093714</v>
      </c>
      <c r="H44" s="10">
        <f>NRGSUP!H44-TI_E!H44+TO!H44-NRG_E!H44-DL!H44</f>
        <v>201.28598452278624</v>
      </c>
      <c r="I44" s="10">
        <f>NRGSUP!I44-TI_E!I44+TO!I44-NRG_E!I44-DL!I44</f>
        <v>204.1806534823728</v>
      </c>
      <c r="J44" s="10">
        <f>NRGSUP!J44-TI_E!J44+TO!J44-NRG_E!J44-DL!J44</f>
        <v>149.56543422184012</v>
      </c>
      <c r="K44" s="10">
        <f>NRGSUP!K44-TI_E!K44+TO!K44-NRG_E!K44-DL!K44</f>
        <v>129.30163370593317</v>
      </c>
      <c r="L44" s="10">
        <f>NRGSUP!L44-TI_E!L44+TO!L44-NRG_E!L44-DL!L44</f>
        <v>107.97661220980257</v>
      </c>
      <c r="M44" s="10">
        <f>NRGSUP!M44-TI_E!M44+TO!M44-NRG_E!M44-DL!M44</f>
        <v>77.195098882201279</v>
      </c>
      <c r="N44" s="10">
        <f>NRGSUP!N44-TI_E!N44+TO!N44-NRG_E!N44-DL!N44</f>
        <v>77.19492691315557</v>
      </c>
      <c r="O44" s="10">
        <f>NRGSUP!O44-TI_E!O44+TO!O44-NRG_E!O44-DL!O44</f>
        <v>56.931298366294101</v>
      </c>
      <c r="P44" s="10">
        <f>NRGSUP!P44-TI_E!P44+TO!P44-NRG_E!P44-DL!P44</f>
        <v>36.667583834909678</v>
      </c>
      <c r="Q44" s="10">
        <f>NRGSUP!Q44-TI_E!Q44+TO!Q44-NRG_E!Q44-DL!Q44</f>
        <v>29.913069647463615</v>
      </c>
      <c r="R44" s="10">
        <f>NRGSUP!R44-TI_E!R44+TO!R44-NRG_E!R44-DL!R44</f>
        <v>30.878073946689753</v>
      </c>
      <c r="S44" s="10">
        <f>NRGSUP!S44-TI_E!S44+TO!S44-NRG_E!S44-DL!S44</f>
        <v>27.886672398968102</v>
      </c>
      <c r="T44" s="10">
        <f>NRGSUP!T44-TI_E!T44+TO!T44-NRG_E!T44-DL!T44</f>
        <v>18.719776440240722</v>
      </c>
      <c r="U44" s="10">
        <f>NRGSUP!U44-TI_E!U44+TO!U44-NRG_E!U44-DL!U44</f>
        <v>15.535425623387752</v>
      </c>
      <c r="V44" s="10">
        <f>NRGSUP!V44-TI_E!V44+TO!V44-NRG_E!V44-DL!V44</f>
        <v>15.342562338778897</v>
      </c>
      <c r="W44" s="10">
        <f>NRGSUP!W44-TI_E!W44+TO!W44-NRG_E!W44-DL!W44</f>
        <v>11.965176268271669</v>
      </c>
      <c r="X44" s="10">
        <f>NRGSUP!X44-TI_E!X44+TO!X44-NRG_E!X44-DL!X44</f>
        <v>11.327085124677499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3.9356835769561469</v>
      </c>
      <c r="D45" s="10">
        <f>NRGSUP!D45-TI_E!D45+TO!D45-NRG_E!D45-DL!D45</f>
        <v>4.3196904557179696</v>
      </c>
      <c r="E45" s="10">
        <f>NRGSUP!E45-TI_E!E45+TO!E45-NRG_E!E45-DL!E45</f>
        <v>4.1276010318142733</v>
      </c>
      <c r="F45" s="10">
        <f>NRGSUP!F45-TI_E!F45+TO!F45-NRG_E!F45-DL!F45</f>
        <v>5.7595012897678419</v>
      </c>
      <c r="G45" s="10">
        <f>NRGSUP!G45-TI_E!G45+TO!G45-NRG_E!G45-DL!G45</f>
        <v>4.7995700773860701</v>
      </c>
      <c r="H45" s="10">
        <f>NRGSUP!H45-TI_E!H45+TO!H45-NRG_E!H45-DL!H45</f>
        <v>4.7995700773860701</v>
      </c>
      <c r="I45" s="10">
        <f>NRGSUP!I45-TI_E!I45+TO!I45-NRG_E!I45-DL!I45</f>
        <v>4.7995700773860701</v>
      </c>
      <c r="J45" s="10">
        <f>NRGSUP!J45-TI_E!J45+TO!J45-NRG_E!J45-DL!J45</f>
        <v>4.7995700773860701</v>
      </c>
      <c r="K45" s="10">
        <f>NRGSUP!K45-TI_E!K45+TO!K45-NRG_E!K45-DL!K45</f>
        <v>3.839724849527085</v>
      </c>
      <c r="L45" s="10">
        <f>NRGSUP!L45-TI_E!L45+TO!L45-NRG_E!L45-DL!L45</f>
        <v>2.8797936371453128</v>
      </c>
      <c r="M45" s="10">
        <f>NRGSUP!M45-TI_E!M45+TO!M45-NRG_E!M45-DL!M45</f>
        <v>2.8797936371453128</v>
      </c>
      <c r="N45" s="10">
        <f>NRGSUP!N45-TI_E!N45+TO!N45-NRG_E!N45-DL!N45</f>
        <v>2.8797936371453128</v>
      </c>
      <c r="O45" s="10">
        <f>NRGSUP!O45-TI_E!O45+TO!O45-NRG_E!O45-DL!O45</f>
        <v>1.9198624247635421</v>
      </c>
      <c r="P45" s="10">
        <f>NRGSUP!P45-TI_E!P45+TO!P45-NRG_E!P45-DL!P45</f>
        <v>2.8797936371453128</v>
      </c>
      <c r="Q45" s="10">
        <f>NRGSUP!Q45-TI_E!Q45+TO!Q45-NRG_E!Q45-DL!Q45</f>
        <v>2.8797936371453128</v>
      </c>
      <c r="R45" s="10">
        <f>NRGSUP!R45-TI_E!R45+TO!R45-NRG_E!R45-DL!R45</f>
        <v>2.8797936371453128</v>
      </c>
      <c r="S45" s="10">
        <f>NRGSUP!S45-TI_E!S45+TO!S45-NRG_E!S45-DL!S45</f>
        <v>2.8797936371453128</v>
      </c>
      <c r="T45" s="10">
        <f>NRGSUP!T45-TI_E!T45+TO!T45-NRG_E!T45-DL!T45</f>
        <v>2.9757523645743764</v>
      </c>
      <c r="U45" s="10">
        <f>NRGSUP!U45-TI_E!U45+TO!U45-NRG_E!U45-DL!U45</f>
        <v>2.78383490971625</v>
      </c>
      <c r="V45" s="10">
        <f>NRGSUP!V45-TI_E!V45+TO!V45-NRG_E!V45-DL!V45</f>
        <v>2.9757523645743769</v>
      </c>
      <c r="W45" s="10">
        <f>NRGSUP!W45-TI_E!W45+TO!W45-NRG_E!W45-DL!W45</f>
        <v>3.1677558039552882</v>
      </c>
      <c r="X45" s="10">
        <f>NRGSUP!X45-TI_E!X45+TO!X45-NRG_E!X45-DL!X45</f>
        <v>3.263714531384351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24.004127257093725</v>
      </c>
      <c r="D46" s="10">
        <f>NRGSUP!D46-TI_E!D46+TO!D46-NRG_E!D46-DL!D46</f>
        <v>24.804127257093718</v>
      </c>
      <c r="E46" s="10">
        <f>NRGSUP!E46-TI_E!E46+TO!E46-NRG_E!E46-DL!E46</f>
        <v>27.204557179707649</v>
      </c>
      <c r="F46" s="10">
        <f>NRGSUP!F46-TI_E!F46+TO!F46-NRG_E!F46-DL!F46</f>
        <v>23.203869303525366</v>
      </c>
      <c r="G46" s="10">
        <f>NRGSUP!G46-TI_E!G46+TO!G46-NRG_E!G46-DL!G46</f>
        <v>32.005245055889944</v>
      </c>
      <c r="H46" s="10">
        <f>NRGSUP!H46-TI_E!H46+TO!H46-NRG_E!H46-DL!H46</f>
        <v>28.004643164230451</v>
      </c>
      <c r="I46" s="10">
        <f>NRGSUP!I46-TI_E!I46+TO!I46-NRG_E!I46-DL!I46</f>
        <v>30.405073086844371</v>
      </c>
      <c r="J46" s="10">
        <f>NRGSUP!J46-TI_E!J46+TO!J46-NRG_E!J46-DL!J46</f>
        <v>36.00610490111778</v>
      </c>
      <c r="K46" s="10">
        <f>NRGSUP!K46-TI_E!K46+TO!K46-NRG_E!K46-DL!K46</f>
        <v>31.205245055889943</v>
      </c>
      <c r="L46" s="10">
        <f>NRGSUP!L46-TI_E!L46+TO!L46-NRG_E!L46-DL!L46</f>
        <v>29.604901117798789</v>
      </c>
      <c r="M46" s="10">
        <f>NRGSUP!M46-TI_E!M46+TO!M46-NRG_E!M46-DL!M46</f>
        <v>26.404471195184868</v>
      </c>
      <c r="N46" s="10">
        <f>NRGSUP!N46-TI_E!N46+TO!N46-NRG_E!N46-DL!N46</f>
        <v>26.404471195184861</v>
      </c>
      <c r="O46" s="10">
        <f>NRGSUP!O46-TI_E!O46+TO!O46-NRG_E!O46-DL!O46</f>
        <v>23.203869303525366</v>
      </c>
      <c r="P46" s="10">
        <f>NRGSUP!P46-TI_E!P46+TO!P46-NRG_E!P46-DL!P46</f>
        <v>23.203955288048149</v>
      </c>
      <c r="Q46" s="10">
        <f>NRGSUP!Q46-TI_E!Q46+TO!Q46-NRG_E!Q46-DL!Q46</f>
        <v>24.003955288048154</v>
      </c>
      <c r="R46" s="10">
        <f>NRGSUP!R46-TI_E!R46+TO!R46-NRG_E!R46-DL!R46</f>
        <v>25.604299226139297</v>
      </c>
      <c r="S46" s="10">
        <f>NRGSUP!S46-TI_E!S46+TO!S46-NRG_E!S46-DL!S46</f>
        <v>27.204471195184873</v>
      </c>
      <c r="T46" s="10">
        <f>NRGSUP!T46-TI_E!T46+TO!T46-NRG_E!T46-DL!T46</f>
        <v>27.124591573516767</v>
      </c>
      <c r="U46" s="10">
        <f>NRGSUP!U46-TI_E!U46+TO!U46-NRG_E!U46-DL!U46</f>
        <v>27.444625967325873</v>
      </c>
      <c r="V46" s="10">
        <f>NRGSUP!V46-TI_E!V46+TO!V46-NRG_E!V46-DL!V46</f>
        <v>28.244797936371448</v>
      </c>
      <c r="W46" s="10">
        <f>NRGSUP!W46-TI_E!W46+TO!W46-NRG_E!W46-DL!W46</f>
        <v>27.924591573516771</v>
      </c>
      <c r="X46" s="10">
        <f>NRGSUP!X46-TI_E!X46+TO!X46-NRG_E!X46-DL!X46</f>
        <v>28.32467755803955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84.814187446259666</v>
      </c>
      <c r="D47" s="10">
        <f>NRGSUP!D47-TI_E!D47+TO!D47-NRG_E!D47-DL!D47</f>
        <v>75.212639724849566</v>
      </c>
      <c r="E47" s="10">
        <f>NRGSUP!E47-TI_E!E47+TO!E47-NRG_E!E47-DL!E47</f>
        <v>109.61831470335342</v>
      </c>
      <c r="F47" s="10">
        <f>NRGSUP!F47-TI_E!F47+TO!F47-NRG_E!F47-DL!F47</f>
        <v>172.82889079965605</v>
      </c>
      <c r="G47" s="10">
        <f>NRGSUP!G47-TI_E!G47+TO!G47-NRG_E!G47-DL!G47</f>
        <v>197.63310404127253</v>
      </c>
      <c r="H47" s="10">
        <f>NRGSUP!H47-TI_E!H47+TO!H47-NRG_E!H47-DL!H47</f>
        <v>163.22734307824589</v>
      </c>
      <c r="I47" s="10">
        <f>NRGSUP!I47-TI_E!I47+TO!I47-NRG_E!I47-DL!I47</f>
        <v>160.02674118658646</v>
      </c>
      <c r="J47" s="10">
        <f>NRGSUP!J47-TI_E!J47+TO!J47-NRG_E!J47-DL!J47</f>
        <v>181.6303525365434</v>
      </c>
      <c r="K47" s="10">
        <f>NRGSUP!K47-TI_E!K47+TO!K47-NRG_E!K47-DL!K47</f>
        <v>192.83224419604474</v>
      </c>
      <c r="L47" s="10">
        <f>NRGSUP!L47-TI_E!L47+TO!L47-NRG_E!L47-DL!L47</f>
        <v>163.2272570937231</v>
      </c>
      <c r="M47" s="10">
        <f>NRGSUP!M47-TI_E!M47+TO!M47-NRG_E!M47-DL!M47</f>
        <v>100.81685296646603</v>
      </c>
      <c r="N47" s="10">
        <f>NRGSUP!N47-TI_E!N47+TO!N47-NRG_E!N47-DL!N47</f>
        <v>113.61900257953567</v>
      </c>
      <c r="O47" s="10">
        <f>NRGSUP!O47-TI_E!O47+TO!O47-NRG_E!O47-DL!O47</f>
        <v>103.21728288907995</v>
      </c>
      <c r="P47" s="10">
        <f>NRGSUP!P47-TI_E!P47+TO!P47-NRG_E!P47-DL!P47</f>
        <v>110.41840068787616</v>
      </c>
      <c r="Q47" s="10">
        <f>NRGSUP!Q47-TI_E!Q47+TO!Q47-NRG_E!Q47-DL!Q47</f>
        <v>92.015391229578654</v>
      </c>
      <c r="R47" s="10">
        <f>NRGSUP!R47-TI_E!R47+TO!R47-NRG_E!R47-DL!R47</f>
        <v>85.614273430782447</v>
      </c>
      <c r="S47" s="10">
        <f>NRGSUP!S47-TI_E!S47+TO!S47-NRG_E!S47-DL!S47</f>
        <v>92.815477214101449</v>
      </c>
      <c r="T47" s="10">
        <f>NRGSUP!T47-TI_E!T47+TO!T47-NRG_E!T47-DL!T47</f>
        <v>82.973860705073093</v>
      </c>
      <c r="U47" s="10">
        <f>NRGSUP!U47-TI_E!U47+TO!U47-NRG_E!U47-DL!U47</f>
        <v>88.974892519346511</v>
      </c>
      <c r="V47" s="10">
        <f>NRGSUP!V47-TI_E!V47+TO!V47-NRG_E!V47-DL!V47</f>
        <v>107.2178847807395</v>
      </c>
      <c r="W47" s="10">
        <f>NRGSUP!W47-TI_E!W47+TO!W47-NRG_E!W47-DL!W47</f>
        <v>96.496130696474609</v>
      </c>
      <c r="X47" s="10">
        <f>NRGSUP!X47-TI_E!X47+TO!X47-NRG_E!X47-DL!X47</f>
        <v>107.21797076526228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1.4210854715202004E-14</v>
      </c>
      <c r="D48" s="10">
        <f>NRGSUP!D48-TI_E!D48+TO!D48-NRG_E!D48-DL!D48</f>
        <v>11.846775580395537</v>
      </c>
      <c r="E48" s="10">
        <f>NRGSUP!E48-TI_E!E48+TO!E48-NRG_E!E48-DL!E48</f>
        <v>8.8850386930352556</v>
      </c>
      <c r="F48" s="10">
        <f>NRGSUP!F48-TI_E!F48+TO!F48-NRG_E!F48-DL!F48</f>
        <v>4.4426483233018175</v>
      </c>
      <c r="G48" s="10">
        <f>NRGSUP!G48-TI_E!G48+TO!G48-NRG_E!G48-DL!G48</f>
        <v>49.608340498710234</v>
      </c>
      <c r="H48" s="10">
        <f>NRGSUP!H48-TI_E!H48+TO!H48-NRG_E!H48-DL!H48</f>
        <v>127.35262252794493</v>
      </c>
      <c r="I48" s="10">
        <f>NRGSUP!I48-TI_E!I48+TO!I48-NRG_E!I48-DL!I48</f>
        <v>159.1907996560619</v>
      </c>
      <c r="J48" s="10">
        <f>NRGSUP!J48-TI_E!J48+TO!J48-NRG_E!J48-DL!J48</f>
        <v>148.08443680137569</v>
      </c>
      <c r="K48" s="10">
        <f>NRGSUP!K48-TI_E!K48+TO!K48-NRG_E!K48-DL!K48</f>
        <v>142.16104901117797</v>
      </c>
      <c r="L48" s="10">
        <f>NRGSUP!L48-TI_E!L48+TO!L48-NRG_E!L48-DL!L48</f>
        <v>103.65915735167668</v>
      </c>
      <c r="M48" s="10">
        <f>NRGSUP!M48-TI_E!M48+TO!M48-NRG_E!M48-DL!M48</f>
        <v>85.888993981083402</v>
      </c>
      <c r="N48" s="10">
        <f>NRGSUP!N48-TI_E!N48+TO!N48-NRG_E!N48-DL!N48</f>
        <v>69.599742046431658</v>
      </c>
      <c r="O48" s="10">
        <f>NRGSUP!O48-TI_E!O48+TO!O48-NRG_E!O48-DL!O48</f>
        <v>69.59965606190886</v>
      </c>
      <c r="P48" s="10">
        <f>NRGSUP!P48-TI_E!P48+TO!P48-NRG_E!P48-DL!P48</f>
        <v>108.10163370593287</v>
      </c>
      <c r="Q48" s="10">
        <f>NRGSUP!Q48-TI_E!Q48+TO!Q48-NRG_E!Q48-DL!Q48</f>
        <v>114.76543422184011</v>
      </c>
      <c r="R48" s="10">
        <f>NRGSUP!R48-TI_E!R48+TO!R48-NRG_E!R48-DL!R48</f>
        <v>124.39097162510744</v>
      </c>
      <c r="S48" s="10">
        <f>NRGSUP!S48-TI_E!S48+TO!S48-NRG_E!S48-DL!S48</f>
        <v>129.57394668959583</v>
      </c>
      <c r="T48" s="10">
        <f>NRGSUP!T48-TI_E!T48+TO!T48-NRG_E!T48-DL!T48</f>
        <v>149.78744625967326</v>
      </c>
      <c r="U48" s="10">
        <f>NRGSUP!U48-TI_E!U48+TO!U48-NRG_E!U48-DL!U48</f>
        <v>145.04875322441956</v>
      </c>
      <c r="V48" s="10">
        <f>NRGSUP!V48-TI_E!V48+TO!V48-NRG_E!V48-DL!V48</f>
        <v>105.51023215821149</v>
      </c>
      <c r="W48" s="10">
        <f>NRGSUP!W48-TI_E!W48+TO!W48-NRG_E!W48-DL!W48</f>
        <v>74.560533104041269</v>
      </c>
      <c r="X48" s="10">
        <f>NRGSUP!X48-TI_E!X48+TO!X48-NRG_E!X48-DL!X48</f>
        <v>67.082201203783313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10.559157351676697</v>
      </c>
      <c r="D49" s="10">
        <f>NRGSUP!D49-TI_E!D49+TO!D49-NRG_E!D49-DL!D49</f>
        <v>9.5992261392949239</v>
      </c>
      <c r="E49" s="10">
        <f>NRGSUP!E49-TI_E!E49+TO!E49-NRG_E!E49-DL!E49</f>
        <v>9.5991401547721384</v>
      </c>
      <c r="F49" s="10">
        <f>NRGSUP!F49-TI_E!F49+TO!F49-NRG_E!F49-DL!F49</f>
        <v>10.559157351676699</v>
      </c>
      <c r="G49" s="10">
        <f>NRGSUP!G49-TI_E!G49+TO!G49-NRG_E!G49-DL!G49</f>
        <v>10.559071367153912</v>
      </c>
      <c r="H49" s="10">
        <f>NRGSUP!H49-TI_E!H49+TO!H49-NRG_E!H49-DL!H49</f>
        <v>10.559071367153912</v>
      </c>
      <c r="I49" s="10">
        <f>NRGSUP!I49-TI_E!I49+TO!I49-NRG_E!I49-DL!I49</f>
        <v>10.559071367153912</v>
      </c>
      <c r="J49" s="10">
        <f>NRGSUP!J49-TI_E!J49+TO!J49-NRG_E!J49-DL!J49</f>
        <v>10.559071367153912</v>
      </c>
      <c r="K49" s="10">
        <f>NRGSUP!K49-TI_E!K49+TO!K49-NRG_E!K49-DL!K49</f>
        <v>9.5991401547721402</v>
      </c>
      <c r="L49" s="10">
        <f>NRGSUP!L49-TI_E!L49+TO!L49-NRG_E!L49-DL!L49</f>
        <v>8.6392949269131538</v>
      </c>
      <c r="M49" s="10">
        <f>NRGSUP!M49-TI_E!M49+TO!M49-NRG_E!M49-DL!M49</f>
        <v>7.6793637145313847</v>
      </c>
      <c r="N49" s="10">
        <f>NRGSUP!N49-TI_E!N49+TO!N49-NRG_E!N49-DL!N49</f>
        <v>7.6793637145313847</v>
      </c>
      <c r="O49" s="10">
        <f>NRGSUP!O49-TI_E!O49+TO!O49-NRG_E!O49-DL!O49</f>
        <v>5.7595012897678419</v>
      </c>
      <c r="P49" s="10">
        <f>NRGSUP!P49-TI_E!P49+TO!P49-NRG_E!P49-DL!P49</f>
        <v>5.7595012897678419</v>
      </c>
      <c r="Q49" s="10">
        <f>NRGSUP!Q49-TI_E!Q49+TO!Q49-NRG_E!Q49-DL!Q49</f>
        <v>6.7194325021496129</v>
      </c>
      <c r="R49" s="10">
        <f>NRGSUP!R49-TI_E!R49+TO!R49-NRG_E!R49-DL!R49</f>
        <v>7.6793637145313847</v>
      </c>
      <c r="S49" s="10">
        <f>NRGSUP!S49-TI_E!S49+TO!S49-NRG_E!S49-DL!S49</f>
        <v>7.6793637145313847</v>
      </c>
      <c r="T49" s="10">
        <f>NRGSUP!T49-TI_E!T49+TO!T49-NRG_E!T49-DL!T49</f>
        <v>7.3914015477214088</v>
      </c>
      <c r="U49" s="10">
        <f>NRGSUP!U49-TI_E!U49+TO!U49-NRG_E!U49-DL!U49</f>
        <v>6.1435081685296646</v>
      </c>
      <c r="V49" s="10">
        <f>NRGSUP!V49-TI_E!V49+TO!V49-NRG_E!V49-DL!V49</f>
        <v>5.7595012897678401</v>
      </c>
      <c r="W49" s="10">
        <f>NRGSUP!W49-TI_E!W49+TO!W49-NRG_E!W49-DL!W49</f>
        <v>5.3755803955288046</v>
      </c>
      <c r="X49" s="10">
        <f>NRGSUP!X49-TI_E!X49+TO!X49-NRG_E!X49-DL!X49</f>
        <v>5.2795356835769551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-7.1054273576010019E-15</v>
      </c>
      <c r="D50" s="10">
        <f>NRGSUP!D50-TI_E!D50+TO!D50-NRG_E!D50-DL!D50</f>
        <v>5.8555460017196914</v>
      </c>
      <c r="E50" s="10">
        <f>NRGSUP!E50-TI_E!E50+TO!E50-NRG_E!E50-DL!E50</f>
        <v>2.8797936371453141</v>
      </c>
      <c r="F50" s="10">
        <f>NRGSUP!F50-TI_E!F50+TO!F50-NRG_E!F50-DL!F50</f>
        <v>7.9673258813413526</v>
      </c>
      <c r="G50" s="10">
        <f>NRGSUP!G50-TI_E!G50+TO!G50-NRG_E!G50-DL!G50</f>
        <v>3.0717970765262237</v>
      </c>
      <c r="H50" s="10">
        <f>NRGSUP!H50-TI_E!H50+TO!H50-NRG_E!H50-DL!H50</f>
        <v>5.4714531384350877</v>
      </c>
      <c r="I50" s="10">
        <f>NRGSUP!I50-TI_E!I50+TO!I50-NRG_E!I50-DL!I50</f>
        <v>2.8797936371453154</v>
      </c>
      <c r="J50" s="10">
        <f>NRGSUP!J50-TI_E!J50+TO!J50-NRG_E!J50-DL!J50</f>
        <v>0.6719690455717835</v>
      </c>
      <c r="K50" s="10">
        <f>NRGSUP!K50-TI_E!K50+TO!K50-NRG_E!K50-DL!K50</f>
        <v>3.7436801375752324</v>
      </c>
      <c r="L50" s="10">
        <f>NRGSUP!L50-TI_E!L50+TO!L50-NRG_E!L50-DL!L50</f>
        <v>2.3037833190025907</v>
      </c>
      <c r="M50" s="10">
        <f>NRGSUP!M50-TI_E!M50+TO!M50-NRG_E!M50-DL!M50</f>
        <v>-5.6843418860808015E-14</v>
      </c>
      <c r="N50" s="10">
        <f>NRGSUP!N50-TI_E!N50+TO!N50-NRG_E!N50-DL!N50</f>
        <v>8.5984522781856754E-5</v>
      </c>
      <c r="O50" s="10">
        <f>NRGSUP!O50-TI_E!O50+TO!O50-NRG_E!O50-DL!O50</f>
        <v>1.4398968185726631</v>
      </c>
      <c r="P50" s="10">
        <f>NRGSUP!P50-TI_E!P50+TO!P50-NRG_E!P50-DL!P50</f>
        <v>1.4398968185726559</v>
      </c>
      <c r="Q50" s="10">
        <f>NRGSUP!Q50-TI_E!Q50+TO!Q50-NRG_E!Q50-DL!Q50</f>
        <v>2.1118658641444661</v>
      </c>
      <c r="R50" s="10">
        <f>NRGSUP!R50-TI_E!R50+TO!R50-NRG_E!R50-DL!R50</f>
        <v>0.19200343938088338</v>
      </c>
      <c r="S50" s="10">
        <f>NRGSUP!S50-TI_E!S50+TO!S50-NRG_E!S50-DL!S50</f>
        <v>7.5833190025795147</v>
      </c>
      <c r="T50" s="10">
        <f>NRGSUP!T50-TI_E!T50+TO!T50-NRG_E!T50-DL!T50</f>
        <v>5.8555460017196594</v>
      </c>
      <c r="U50" s="10">
        <f>NRGSUP!U50-TI_E!U50+TO!U50-NRG_E!U50-DL!U50</f>
        <v>6.0474634565777876</v>
      </c>
      <c r="V50" s="10">
        <f>NRGSUP!V50-TI_E!V50+TO!V50-NRG_E!V50-DL!V50</f>
        <v>7.4874462596732663</v>
      </c>
      <c r="W50" s="10">
        <f>NRGSUP!W50-TI_E!W50+TO!W50-NRG_E!W50-DL!W50</f>
        <v>4.0317282889080133</v>
      </c>
      <c r="X50" s="10">
        <f>NRGSUP!X50-TI_E!X50+TO!X50-NRG_E!X50-DL!X50</f>
        <v>5.0875322441960549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1447.2914875322444</v>
      </c>
      <c r="D51" s="37">
        <f>NRGSUP!D51-TI_E!D51+TO!D51-NRG_E!D51-DL!D51</f>
        <v>1468.6199484092858</v>
      </c>
      <c r="E51" s="37">
        <f>NRGSUP!E51-TI_E!E51+TO!E51-NRG_E!E51-DL!E51</f>
        <v>1382.2871883061046</v>
      </c>
      <c r="F51" s="37">
        <f>NRGSUP!F51-TI_E!F51+TO!F51-NRG_E!F51-DL!F51</f>
        <v>1507.5021496130696</v>
      </c>
      <c r="G51" s="37">
        <f>NRGSUP!G51-TI_E!G51+TO!G51-NRG_E!G51-DL!G51</f>
        <v>1565.3482373172826</v>
      </c>
      <c r="H51" s="37">
        <f>NRGSUP!H51-TI_E!H51+TO!H51-NRG_E!H51-DL!H51</f>
        <v>1622.7798796216684</v>
      </c>
      <c r="I51" s="37">
        <f>NRGSUP!I51-TI_E!I51+TO!I51-NRG_E!I51-DL!I51</f>
        <v>1570.8727429062772</v>
      </c>
      <c r="J51" s="37">
        <f>NRGSUP!J51-TI_E!J51+TO!J51-NRG_E!J51-DL!J51</f>
        <v>1609.8452278589853</v>
      </c>
      <c r="K51" s="37">
        <f>NRGSUP!K51-TI_E!K51+TO!K51-NRG_E!K51-DL!K51</f>
        <v>1667.2398968185721</v>
      </c>
      <c r="L51" s="37">
        <f>NRGSUP!L51-TI_E!L51+TO!L51-NRG_E!L51-DL!L51</f>
        <v>1563.7360275150479</v>
      </c>
      <c r="M51" s="37">
        <f>NRGSUP!M51-TI_E!M51+TO!M51-NRG_E!M51-DL!M51</f>
        <v>1692.6053310404131</v>
      </c>
      <c r="N51" s="37">
        <f>NRGSUP!N51-TI_E!N51+TO!N51-NRG_E!N51-DL!N51</f>
        <v>1598.0868443680138</v>
      </c>
      <c r="O51" s="37">
        <f>NRGSUP!O51-TI_E!O51+TO!O51-NRG_E!O51-DL!O51</f>
        <v>1448.3233018056746</v>
      </c>
      <c r="P51" s="37">
        <f>NRGSUP!P51-TI_E!P51+TO!P51-NRG_E!P51-DL!P51</f>
        <v>1389.1659501289764</v>
      </c>
      <c r="Q51" s="37">
        <f>NRGSUP!Q51-TI_E!Q51+TO!Q51-NRG_E!Q51-DL!Q51</f>
        <v>1351.9991401547727</v>
      </c>
      <c r="R51" s="37">
        <f>NRGSUP!R51-TI_E!R51+TO!R51-NRG_E!R51-DL!R51</f>
        <v>1386.8013757523649</v>
      </c>
      <c r="S51" s="37">
        <f>NRGSUP!S51-TI_E!S51+TO!S51-NRG_E!S51-DL!S51</f>
        <v>1409.2471195184864</v>
      </c>
      <c r="T51" s="37">
        <f>NRGSUP!T51-TI_E!T51+TO!T51-NRG_E!T51-DL!T51</f>
        <v>1490.5055889939817</v>
      </c>
      <c r="U51" s="37">
        <f>NRGSUP!U51-TI_E!U51+TO!U51-NRG_E!U51-DL!U51</f>
        <v>1429.8472055030102</v>
      </c>
      <c r="V51" s="37">
        <f>NRGSUP!V51-TI_E!V51+TO!V51-NRG_E!V51-DL!V51</f>
        <v>1508.7778159931215</v>
      </c>
      <c r="W51" s="37">
        <f>NRGSUP!W51-TI_E!W51+TO!W51-NRG_E!W51-DL!W51</f>
        <v>1495.1730868443674</v>
      </c>
      <c r="X51" s="37">
        <f>NRGSUP!X51-TI_E!X51+TO!X51-NRG_E!X51-DL!X51</f>
        <v>1427.3191745485815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1002.3884780739462</v>
      </c>
      <c r="D52" s="37">
        <f t="shared" si="20"/>
        <v>1095.2564918314699</v>
      </c>
      <c r="E52" s="37">
        <f t="shared" si="20"/>
        <v>1050.2269131556318</v>
      </c>
      <c r="F52" s="37">
        <f t="shared" si="20"/>
        <v>1214.395270851247</v>
      </c>
      <c r="G52" s="37">
        <f t="shared" si="20"/>
        <v>1193.6849527085128</v>
      </c>
      <c r="H52" s="37">
        <f t="shared" si="20"/>
        <v>1250.6162510748063</v>
      </c>
      <c r="I52" s="37">
        <f t="shared" si="20"/>
        <v>1164.5098022355978</v>
      </c>
      <c r="J52" s="37">
        <f t="shared" si="20"/>
        <v>1136.0633705932935</v>
      </c>
      <c r="K52" s="37">
        <f t="shared" si="20"/>
        <v>1136.3763542562338</v>
      </c>
      <c r="L52" s="37">
        <f t="shared" si="20"/>
        <v>1187.9475494411008</v>
      </c>
      <c r="M52" s="37">
        <f t="shared" si="20"/>
        <v>1271.1625967325881</v>
      </c>
      <c r="N52" s="37">
        <f t="shared" si="20"/>
        <v>1237.5356835769558</v>
      </c>
      <c r="O52" s="37">
        <f t="shared" si="20"/>
        <v>1277.0855546001719</v>
      </c>
      <c r="P52" s="37">
        <f t="shared" si="20"/>
        <v>1261.5096302665522</v>
      </c>
      <c r="Q52" s="37">
        <f t="shared" si="20"/>
        <v>1115.4838349097165</v>
      </c>
      <c r="R52" s="37">
        <f t="shared" si="20"/>
        <v>1255.841788478074</v>
      </c>
      <c r="S52" s="37">
        <f t="shared" si="20"/>
        <v>1191.7521066208085</v>
      </c>
      <c r="T52" s="37">
        <f t="shared" si="20"/>
        <v>1169.2912295786748</v>
      </c>
      <c r="U52" s="37">
        <f t="shared" si="20"/>
        <v>1147.9256233877902</v>
      </c>
      <c r="V52" s="37">
        <f t="shared" si="20"/>
        <v>1152.3324161650901</v>
      </c>
      <c r="W52" s="37">
        <f t="shared" si="20"/>
        <v>1174.2963886500431</v>
      </c>
      <c r="X52" s="37">
        <f t="shared" ref="X52" si="21">SUM(X53:X70)</f>
        <v>1283.5603611349959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-1.1368683772161603E-13</v>
      </c>
      <c r="D53" s="10">
        <f>NRGSUP!D53-TI_E!D53+TO!D53-NRG_E!D53-DL!D53</f>
        <v>0</v>
      </c>
      <c r="E53" s="10">
        <f>NRGSUP!E53-TI_E!E53+TO!E53-NRG_E!E53-DL!E53</f>
        <v>0</v>
      </c>
      <c r="F53" s="10">
        <f>NRGSUP!F53-TI_E!F53+TO!F53-NRG_E!F53-DL!F53</f>
        <v>-1.1368683772161603E-13</v>
      </c>
      <c r="G53" s="10">
        <f>NRGSUP!G53-TI_E!G53+TO!G53-NRG_E!G53-DL!G53</f>
        <v>-1.1368683772161603E-13</v>
      </c>
      <c r="H53" s="10">
        <f>NRGSUP!H53-TI_E!H53+TO!H53-NRG_E!H53-DL!H53</f>
        <v>0</v>
      </c>
      <c r="I53" s="10">
        <f>NRGSUP!I53-TI_E!I53+TO!I53-NRG_E!I53-DL!I53</f>
        <v>0</v>
      </c>
      <c r="J53" s="10">
        <f>NRGSUP!J53-TI_E!J53+TO!J53-NRG_E!J53-DL!J53</f>
        <v>-1.1368683772161603E-13</v>
      </c>
      <c r="K53" s="10">
        <f>NRGSUP!K53-TI_E!K53+TO!K53-NRG_E!K53-DL!K53</f>
        <v>-1.1368683772161603E-13</v>
      </c>
      <c r="L53" s="10">
        <f>NRGSUP!L53-TI_E!L53+TO!L53-NRG_E!L53-DL!L53</f>
        <v>0</v>
      </c>
      <c r="M53" s="10">
        <f>NRGSUP!M53-TI_E!M53+TO!M53-NRG_E!M53-DL!M53</f>
        <v>0</v>
      </c>
      <c r="N53" s="10">
        <f>NRGSUP!N53-TI_E!N53+TO!N53-NRG_E!N53-DL!N53</f>
        <v>5.6843418860808015E-14</v>
      </c>
      <c r="O53" s="10">
        <f>NRGSUP!O53-TI_E!O53+TO!O53-NRG_E!O53-DL!O53</f>
        <v>-1.1368683772161603E-13</v>
      </c>
      <c r="P53" s="10">
        <f>NRGSUP!P53-TI_E!P53+TO!P53-NRG_E!P53-DL!P53</f>
        <v>0</v>
      </c>
      <c r="Q53" s="10">
        <f>NRGSUP!Q53-TI_E!Q53+TO!Q53-NRG_E!Q53-DL!Q53</f>
        <v>0</v>
      </c>
      <c r="R53" s="10">
        <f>NRGSUP!R53-TI_E!R53+TO!R53-NRG_E!R53-DL!R53</f>
        <v>0</v>
      </c>
      <c r="S53" s="10">
        <f>NRGSUP!S53-TI_E!S53+TO!S53-NRG_E!S53-DL!S53</f>
        <v>1.1368683772161603E-13</v>
      </c>
      <c r="T53" s="10">
        <f>NRGSUP!T53-TI_E!T53+TO!T53-NRG_E!T53-DL!T53</f>
        <v>-1.7053025658242404E-13</v>
      </c>
      <c r="U53" s="10">
        <f>NRGSUP!U53-TI_E!U53+TO!U53-NRG_E!U53-DL!U53</f>
        <v>0</v>
      </c>
      <c r="V53" s="10">
        <f>NRGSUP!V53-TI_E!V53+TO!V53-NRG_E!V53-DL!V53</f>
        <v>1.1368683772161603E-13</v>
      </c>
      <c r="W53" s="10">
        <f>NRGSUP!W53-TI_E!W53+TO!W53-NRG_E!W53-DL!W53</f>
        <v>0</v>
      </c>
      <c r="X53" s="10">
        <f>NRGSUP!X53-TI_E!X53+TO!X53-NRG_E!X53-DL!X53</f>
        <v>-1.1368683772161603E-13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0</v>
      </c>
      <c r="O55" s="10">
        <f>NRGSUP!O55-TI_E!O55+TO!O55-NRG_E!O55-DL!O55</f>
        <v>0</v>
      </c>
      <c r="P55" s="10">
        <f>NRGSUP!P55-TI_E!P55+TO!P55-NRG_E!P55-DL!P55</f>
        <v>0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0</v>
      </c>
      <c r="W55" s="10">
        <f>NRGSUP!W55-TI_E!W55+TO!W55-NRG_E!W55-DL!W55</f>
        <v>0</v>
      </c>
      <c r="X55" s="10">
        <f>NRGSUP!X55-TI_E!X55+TO!X55-NRG_E!X55-DL!X55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0</v>
      </c>
      <c r="R56" s="10">
        <f>NRGSUP!R56-TI_E!R56+TO!R56-NRG_E!R56-DL!R56</f>
        <v>0</v>
      </c>
      <c r="S56" s="10">
        <f>NRGSUP!S56-TI_E!S56+TO!S56-NRG_E!S56-DL!S56</f>
        <v>0</v>
      </c>
      <c r="T56" s="10">
        <f>NRGSUP!T56-TI_E!T56+TO!T56-NRG_E!T56-DL!T56</f>
        <v>0</v>
      </c>
      <c r="U56" s="10">
        <f>NRGSUP!U56-TI_E!U56+TO!U56-NRG_E!U56-DL!U56</f>
        <v>0</v>
      </c>
      <c r="V56" s="10">
        <f>NRGSUP!V56-TI_E!V56+TO!V56-NRG_E!V56-DL!V56</f>
        <v>0</v>
      </c>
      <c r="W56" s="10">
        <f>NRGSUP!W56-TI_E!W56+TO!W56-NRG_E!W56-DL!W56</f>
        <v>0</v>
      </c>
      <c r="X56" s="10">
        <f>NRGSUP!X56-TI_E!X56+TO!X56-NRG_E!X56-DL!X56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1.1226139294926909</v>
      </c>
      <c r="D57" s="10">
        <f>NRGSUP!D57-TI_E!D57+TO!D57-NRG_E!D57-DL!D57</f>
        <v>1.218142734307825</v>
      </c>
      <c r="E57" s="10">
        <f>NRGSUP!E57-TI_E!E57+TO!E57-NRG_E!E57-DL!E57</f>
        <v>1.4331040412725711</v>
      </c>
      <c r="F57" s="10">
        <f>NRGSUP!F57-TI_E!F57+TO!F57-NRG_E!F57-DL!F57</f>
        <v>1.6957867583834909</v>
      </c>
      <c r="G57" s="10">
        <f>NRGSUP!G57-TI_E!G57+TO!G57-NRG_E!G57-DL!G57</f>
        <v>2.00627687016337</v>
      </c>
      <c r="H57" s="10">
        <f>NRGSUP!H57-TI_E!H57+TO!H57-NRG_E!H57-DL!H57</f>
        <v>2.2929492691315558</v>
      </c>
      <c r="I57" s="10">
        <f>NRGSUP!I57-TI_E!I57+TO!I57-NRG_E!I57-DL!I57</f>
        <v>2.6750644883920889</v>
      </c>
      <c r="J57" s="10">
        <f>NRGSUP!J57-TI_E!J57+TO!J57-NRG_E!J57-DL!J57</f>
        <v>3.224419604471195</v>
      </c>
      <c r="K57" s="10">
        <f>NRGSUP!K57-TI_E!K57+TO!K57-NRG_E!K57-DL!K57</f>
        <v>3.9648323301805668</v>
      </c>
      <c r="L57" s="10">
        <f>NRGSUP!L57-TI_E!L57+TO!L57-NRG_E!L57-DL!L57</f>
        <v>4.5858125537403263</v>
      </c>
      <c r="M57" s="10">
        <f>NRGSUP!M57-TI_E!M57+TO!M57-NRG_E!M57-DL!M57</f>
        <v>5.2068787618228711</v>
      </c>
      <c r="N57" s="10">
        <f>NRGSUP!N57-TI_E!N57+TO!N57-NRG_E!N57-DL!N57</f>
        <v>6.066723989681857</v>
      </c>
      <c r="O57" s="10">
        <f>NRGSUP!O57-TI_E!O57+TO!O57-NRG_E!O57-DL!O57</f>
        <v>7.1415305245055887</v>
      </c>
      <c r="P57" s="10">
        <f>NRGSUP!P57-TI_E!P57+TO!P57-NRG_E!P57-DL!P57</f>
        <v>8.2401547721410147</v>
      </c>
      <c r="Q57" s="10">
        <f>NRGSUP!Q57-TI_E!Q57+TO!Q57-NRG_E!Q57-DL!Q57</f>
        <v>9.3388650042992261</v>
      </c>
      <c r="R57" s="10">
        <f>NRGSUP!R57-TI_E!R57+TO!R57-NRG_E!R57-DL!R57</f>
        <v>10.38976784178848</v>
      </c>
      <c r="S57" s="10">
        <f>NRGSUP!S57-TI_E!S57+TO!S57-NRG_E!S57-DL!S57</f>
        <v>11.560103181427341</v>
      </c>
      <c r="T57" s="10">
        <f>NRGSUP!T57-TI_E!T57+TO!T57-NRG_E!T57-DL!T57</f>
        <v>12.85468615649183</v>
      </c>
      <c r="U57" s="10">
        <f>NRGSUP!U57-TI_E!U57+TO!U57-NRG_E!U57-DL!U57</f>
        <v>13.936629406706791</v>
      </c>
      <c r="V57" s="10">
        <f>NRGSUP!V57-TI_E!V57+TO!V57-NRG_E!V57-DL!V57</f>
        <v>15.44858125537403</v>
      </c>
      <c r="W57" s="10">
        <f>NRGSUP!W57-TI_E!W57+TO!W57-NRG_E!W57-DL!W57</f>
        <v>16.34419604471195</v>
      </c>
      <c r="X57" s="10">
        <f>NRGSUP!X57-TI_E!X57+TO!X57-NRG_E!X57-DL!X57</f>
        <v>17.067927773000861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0</v>
      </c>
      <c r="D58" s="10">
        <f>NRGSUP!D58-TI_E!D58+TO!D58-NRG_E!D58-DL!D58</f>
        <v>0</v>
      </c>
      <c r="E58" s="10">
        <f>NRGSUP!E58-TI_E!E58+TO!E58-NRG_E!E58-DL!E58</f>
        <v>0</v>
      </c>
      <c r="F58" s="10">
        <f>NRGSUP!F58-TI_E!F58+TO!F58-NRG_E!F58-DL!F58</f>
        <v>0</v>
      </c>
      <c r="G58" s="10">
        <f>NRGSUP!G58-TI_E!G58+TO!G58-NRG_E!G58-DL!G58</f>
        <v>0</v>
      </c>
      <c r="H58" s="10">
        <f>NRGSUP!H58-TI_E!H58+TO!H58-NRG_E!H58-DL!H58</f>
        <v>0</v>
      </c>
      <c r="I58" s="10">
        <f>NRGSUP!I58-TI_E!I58+TO!I58-NRG_E!I58-DL!I58</f>
        <v>0</v>
      </c>
      <c r="J58" s="10">
        <f>NRGSUP!J58-TI_E!J58+TO!J58-NRG_E!J58-DL!J58</f>
        <v>3.3438521066208078</v>
      </c>
      <c r="K58" s="10">
        <f>NRGSUP!K58-TI_E!K58+TO!K58-NRG_E!K58-DL!K58</f>
        <v>3.2005159071367149</v>
      </c>
      <c r="L58" s="10">
        <f>NRGSUP!L58-TI_E!L58+TO!L58-NRG_E!L58-DL!L58</f>
        <v>3.1527944969905422</v>
      </c>
      <c r="M58" s="10">
        <f>NRGSUP!M58-TI_E!M58+TO!M58-NRG_E!M58-DL!M58</f>
        <v>6.8071367153912297</v>
      </c>
      <c r="N58" s="10">
        <f>NRGSUP!N58-TI_E!N58+TO!N58-NRG_E!N58-DL!N58</f>
        <v>6.8548581255374019</v>
      </c>
      <c r="O58" s="10">
        <f>NRGSUP!O58-TI_E!O58+TO!O58-NRG_E!O58-DL!O58</f>
        <v>6.9503869303525363</v>
      </c>
      <c r="P58" s="10">
        <f>NRGSUP!P58-TI_E!P58+TO!P58-NRG_E!P58-DL!P58</f>
        <v>6.8309544282029231</v>
      </c>
      <c r="Q58" s="10">
        <f>NRGSUP!Q58-TI_E!Q58+TO!Q58-NRG_E!Q58-DL!Q58</f>
        <v>7.7386070507308684</v>
      </c>
      <c r="R58" s="10">
        <f>NRGSUP!R58-TI_E!R58+TO!R58-NRG_E!R58-DL!R58</f>
        <v>8.9089423903697327</v>
      </c>
      <c r="S58" s="10">
        <f>NRGSUP!S58-TI_E!S58+TO!S58-NRG_E!S58-DL!S58</f>
        <v>9.0522785898538256</v>
      </c>
      <c r="T58" s="10">
        <f>NRGSUP!T58-TI_E!T58+TO!T58-NRG_E!T58-DL!T58</f>
        <v>8.2425623387790203</v>
      </c>
      <c r="U58" s="10">
        <f>NRGSUP!U58-TI_E!U58+TO!U58-NRG_E!U58-DL!U58</f>
        <v>7.64780739466896</v>
      </c>
      <c r="V58" s="10">
        <f>NRGSUP!V58-TI_E!V58+TO!V58-NRG_E!V58-DL!V58</f>
        <v>7.1845227858985368</v>
      </c>
      <c r="W58" s="10">
        <f>NRGSUP!W58-TI_E!W58+TO!W58-NRG_E!W58-DL!W58</f>
        <v>7.2322441960447108</v>
      </c>
      <c r="X58" s="10">
        <f>NRGSUP!X58-TI_E!X58+TO!X58-NRG_E!X58-DL!X58</f>
        <v>4.9631986242476245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1000.9314703353393</v>
      </c>
      <c r="D59" s="10">
        <f>NRGSUP!D59-TI_E!D59+TO!D59-NRG_E!D59-DL!D59</f>
        <v>1093.2693035253651</v>
      </c>
      <c r="E59" s="10">
        <f>NRGSUP!E59-TI_E!E59+TO!E59-NRG_E!E59-DL!E59</f>
        <v>1047.697506448839</v>
      </c>
      <c r="F59" s="10">
        <f>NRGSUP!F59-TI_E!F59+TO!F59-NRG_E!F59-DL!F59</f>
        <v>1210.900945829751</v>
      </c>
      <c r="G59" s="10">
        <f>NRGSUP!G59-TI_E!G59+TO!G59-NRG_E!G59-DL!G59</f>
        <v>1188.1389509888224</v>
      </c>
      <c r="H59" s="10">
        <f>NRGSUP!H59-TI_E!H59+TO!H59-NRG_E!H59-DL!H59</f>
        <v>1243.0734307824589</v>
      </c>
      <c r="I59" s="10">
        <f>NRGSUP!I59-TI_E!I59+TO!I59-NRG_E!I59-DL!I59</f>
        <v>1156.324591573517</v>
      </c>
      <c r="J59" s="10">
        <f>NRGSUP!J59-TI_E!J59+TO!J59-NRG_E!J59-DL!J59</f>
        <v>1118.3719690455721</v>
      </c>
      <c r="K59" s="10">
        <f>NRGSUP!K59-TI_E!K59+TO!K59-NRG_E!K59-DL!K59</f>
        <v>1114.3116938950991</v>
      </c>
      <c r="L59" s="10">
        <f>NRGSUP!L59-TI_E!L59+TO!L59-NRG_E!L59-DL!L59</f>
        <v>1153.7688736027515</v>
      </c>
      <c r="M59" s="10">
        <f>NRGSUP!M59-TI_E!M59+TO!M59-NRG_E!M59-DL!M59</f>
        <v>1236.457351676698</v>
      </c>
      <c r="N59" s="10">
        <f>NRGSUP!N59-TI_E!N59+TO!N59-NRG_E!N59-DL!N59</f>
        <v>1201.9919174548579</v>
      </c>
      <c r="O59" s="10">
        <f>NRGSUP!O59-TI_E!O59+TO!O59-NRG_E!O59-DL!O59</f>
        <v>1208.87067927773</v>
      </c>
      <c r="P59" s="10">
        <f>NRGSUP!P59-TI_E!P59+TO!P59-NRG_E!P59-DL!P59</f>
        <v>1195.0177128116943</v>
      </c>
      <c r="Q59" s="10">
        <f>NRGSUP!Q59-TI_E!Q59+TO!Q59-NRG_E!Q59-DL!Q59</f>
        <v>1051.7577815993125</v>
      </c>
      <c r="R59" s="10">
        <f>NRGSUP!R59-TI_E!R59+TO!R59-NRG_E!R59-DL!R59</f>
        <v>1192.2231298366296</v>
      </c>
      <c r="S59" s="10">
        <f>NRGSUP!S59-TI_E!S59+TO!S59-NRG_E!S59-DL!S59</f>
        <v>1148.7293207222701</v>
      </c>
      <c r="T59" s="10">
        <f>NRGSUP!T59-TI_E!T59+TO!T59-NRG_E!T59-DL!T59</f>
        <v>1124.0327601031809</v>
      </c>
      <c r="U59" s="10">
        <f>NRGSUP!U59-TI_E!U59+TO!U59-NRG_E!U59-DL!U59</f>
        <v>1075.395270851247</v>
      </c>
      <c r="V59" s="10">
        <f>NRGSUP!V59-TI_E!V59+TO!V59-NRG_E!V59-DL!V59</f>
        <v>1042.5340498710227</v>
      </c>
      <c r="W59" s="10">
        <f>NRGSUP!W59-TI_E!W59+TO!W59-NRG_E!W59-DL!W59</f>
        <v>1062.2143594153054</v>
      </c>
      <c r="X59" s="10">
        <f>NRGSUP!X59-TI_E!X59+TO!X59-NRG_E!X59-DL!X59</f>
        <v>1145.6837489251939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0</v>
      </c>
      <c r="I60" s="10">
        <f>NRGSUP!I60-TI_E!I60+TO!I60-NRG_E!I60-DL!I60</f>
        <v>0</v>
      </c>
      <c r="J60" s="10">
        <f>NRGSUP!J60-TI_E!J60+TO!J60-NRG_E!J60-DL!J60</f>
        <v>0</v>
      </c>
      <c r="K60" s="10">
        <f>NRGSUP!K60-TI_E!K60+TO!K60-NRG_E!K60-DL!K60</f>
        <v>0</v>
      </c>
      <c r="L60" s="10">
        <f>NRGSUP!L60-TI_E!L60+TO!L60-NRG_E!L60-DL!L60</f>
        <v>5.1495270851246771</v>
      </c>
      <c r="M60" s="10">
        <f>NRGSUP!M60-TI_E!M60+TO!M60-NRG_E!M60-DL!M60</f>
        <v>4.4138435081685303</v>
      </c>
      <c r="N60" s="10">
        <f>NRGSUP!N60-TI_E!N60+TO!N60-NRG_E!N60-DL!N60</f>
        <v>3.9913155631986239</v>
      </c>
      <c r="O60" s="10">
        <f>NRGSUP!O60-TI_E!O60+TO!O60-NRG_E!O60-DL!O60</f>
        <v>2.0000859845227872</v>
      </c>
      <c r="P60" s="10">
        <f>NRGSUP!P60-TI_E!P60+TO!P60-NRG_E!P60-DL!P60</f>
        <v>3.3199484092863276</v>
      </c>
      <c r="Q60" s="10">
        <f>NRGSUP!Q60-TI_E!Q60+TO!Q60-NRG_E!Q60-DL!Q60</f>
        <v>4.009372312983662</v>
      </c>
      <c r="R60" s="10">
        <f>NRGSUP!R60-TI_E!R60+TO!R60-NRG_E!R60-DL!R60</f>
        <v>4.6773860705073078</v>
      </c>
      <c r="S60" s="10">
        <f>NRGSUP!S60-TI_E!S60+TO!S60-NRG_E!S60-DL!S60</f>
        <v>5.3501289767841795</v>
      </c>
      <c r="T60" s="10">
        <f>NRGSUP!T60-TI_E!T60+TO!T60-NRG_E!T60-DL!T60</f>
        <v>7.1920034393809109</v>
      </c>
      <c r="U60" s="10">
        <f>NRGSUP!U60-TI_E!U60+TO!U60-NRG_E!U60-DL!U60</f>
        <v>8.4825451418744606</v>
      </c>
      <c r="V60" s="10">
        <f>NRGSUP!V60-TI_E!V60+TO!V60-NRG_E!V60-DL!V60</f>
        <v>9.6857265692175414</v>
      </c>
      <c r="W60" s="10">
        <f>NRGSUP!W60-TI_E!W60+TO!W60-NRG_E!W60-DL!W60</f>
        <v>7.9182287188306084</v>
      </c>
      <c r="X60" s="10">
        <f>NRGSUP!X60-TI_E!X60+TO!X60-NRG_E!X60-DL!X60</f>
        <v>8.2358555460017158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0</v>
      </c>
      <c r="D61" s="10">
        <f>NRGSUP!D61-TI_E!D61+TO!D61-NRG_E!D61-DL!D61</f>
        <v>0</v>
      </c>
      <c r="E61" s="10">
        <f>NRGSUP!E61-TI_E!E61+TO!E61-NRG_E!E61-DL!E61</f>
        <v>0</v>
      </c>
      <c r="F61" s="10">
        <f>NRGSUP!F61-TI_E!F61+TO!F61-NRG_E!F61-DL!F61</f>
        <v>0</v>
      </c>
      <c r="G61" s="10">
        <f>NRGSUP!G61-TI_E!G61+TO!G61-NRG_E!G61-DL!G61</f>
        <v>0</v>
      </c>
      <c r="H61" s="10">
        <f>NRGSUP!H61-TI_E!H61+TO!H61-NRG_E!H61-DL!H61</f>
        <v>0</v>
      </c>
      <c r="I61" s="10">
        <f>NRGSUP!I61-TI_E!I61+TO!I61-NRG_E!I61-DL!I61</f>
        <v>0</v>
      </c>
      <c r="J61" s="10">
        <f>NRGSUP!J61-TI_E!J61+TO!J61-NRG_E!J61-DL!J61</f>
        <v>0</v>
      </c>
      <c r="K61" s="10">
        <f>NRGSUP!K61-TI_E!K61+TO!K61-NRG_E!K61-DL!K61</f>
        <v>0.76431642304385128</v>
      </c>
      <c r="L61" s="10">
        <f>NRGSUP!L61-TI_E!L61+TO!L61-NRG_E!L61-DL!L61</f>
        <v>0.82201203783319099</v>
      </c>
      <c r="M61" s="10">
        <f>NRGSUP!M61-TI_E!M61+TO!M61-NRG_E!M61-DL!M61</f>
        <v>0.59088564058469484</v>
      </c>
      <c r="N61" s="10">
        <f>NRGSUP!N61-TI_E!N61+TO!N61-NRG_E!N61-DL!N61</f>
        <v>0.47523645743766096</v>
      </c>
      <c r="O61" s="10">
        <f>NRGSUP!O61-TI_E!O61+TO!O61-NRG_E!O61-DL!O61</f>
        <v>0.47188306104901034</v>
      </c>
      <c r="P61" s="10">
        <f>NRGSUP!P61-TI_E!P61+TO!P61-NRG_E!P61-DL!P61</f>
        <v>0.36208082545141468</v>
      </c>
      <c r="Q61" s="10">
        <f>NRGSUP!Q61-TI_E!Q61+TO!Q61-NRG_E!Q61-DL!Q61</f>
        <v>0.41074806534822805</v>
      </c>
      <c r="R61" s="10">
        <f>NRGSUP!R61-TI_E!R61+TO!R61-NRG_E!R61-DL!R61</f>
        <v>0.51470335339639695</v>
      </c>
      <c r="S61" s="10">
        <f>NRGSUP!S61-TI_E!S61+TO!S61-NRG_E!S61-DL!S61</f>
        <v>0.50042992261394481</v>
      </c>
      <c r="T61" s="10">
        <f>NRGSUP!T61-TI_E!T61+TO!T61-NRG_E!T61-DL!T61</f>
        <v>0.51736887360275396</v>
      </c>
      <c r="U61" s="10">
        <f>NRGSUP!U61-TI_E!U61+TO!U61-NRG_E!U61-DL!U61</f>
        <v>0.42871883061048055</v>
      </c>
      <c r="V61" s="10">
        <f>NRGSUP!V61-TI_E!V61+TO!V61-NRG_E!V61-DL!V61</f>
        <v>0.48099742046430671</v>
      </c>
      <c r="W61" s="10">
        <f>NRGSUP!W61-TI_E!W61+TO!W61-NRG_E!W61-DL!W61</f>
        <v>0.41083404987102412</v>
      </c>
      <c r="X61" s="10">
        <f>NRGSUP!X61-TI_E!X61+TO!X61-NRG_E!X61-DL!X61</f>
        <v>0.45958727429064183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0</v>
      </c>
      <c r="D62" s="10">
        <f>NRGSUP!D62-TI_E!D62+TO!D62-NRG_E!D62-DL!D62</f>
        <v>0</v>
      </c>
      <c r="E62" s="10">
        <f>NRGSUP!E62-TI_E!E62+TO!E62-NRG_E!E62-DL!E62</f>
        <v>0</v>
      </c>
      <c r="F62" s="10">
        <f>NRGSUP!F62-TI_E!F62+TO!F62-NRG_E!F62-DL!F62</f>
        <v>0</v>
      </c>
      <c r="G62" s="10">
        <f>NRGSUP!G62-TI_E!G62+TO!G62-NRG_E!G62-DL!G62</f>
        <v>0</v>
      </c>
      <c r="H62" s="10">
        <f>NRGSUP!H62-TI_E!H62+TO!H62-NRG_E!H62-DL!H62</f>
        <v>0</v>
      </c>
      <c r="I62" s="10">
        <f>NRGSUP!I62-TI_E!I62+TO!I62-NRG_E!I62-DL!I62</f>
        <v>0</v>
      </c>
      <c r="J62" s="10">
        <f>NRGSUP!J62-TI_E!J62+TO!J62-NRG_E!J62-DL!J62</f>
        <v>0</v>
      </c>
      <c r="K62" s="10">
        <f>NRGSUP!K62-TI_E!K62+TO!K62-NRG_E!K62-DL!K62</f>
        <v>0</v>
      </c>
      <c r="L62" s="10">
        <f>NRGSUP!L62-TI_E!L62+TO!L62-NRG_E!L62-DL!L62</f>
        <v>0</v>
      </c>
      <c r="M62" s="10">
        <f>NRGSUP!M62-TI_E!M62+TO!M62-NRG_E!M62-DL!M62</f>
        <v>0</v>
      </c>
      <c r="N62" s="10">
        <f>NRGSUP!N62-TI_E!N62+TO!N62-NRG_E!N62-DL!N62</f>
        <v>0</v>
      </c>
      <c r="O62" s="10">
        <f>NRGSUP!O62-TI_E!O62+TO!O62-NRG_E!O62-DL!O62</f>
        <v>0</v>
      </c>
      <c r="P62" s="10">
        <f>NRGSUP!P62-TI_E!P62+TO!P62-NRG_E!P62-DL!P62</f>
        <v>0</v>
      </c>
      <c r="Q62" s="10">
        <f>NRGSUP!Q62-TI_E!Q62+TO!Q62-NRG_E!Q62-DL!Q62</f>
        <v>0</v>
      </c>
      <c r="R62" s="10">
        <f>NRGSUP!R62-TI_E!R62+TO!R62-NRG_E!R62-DL!R62</f>
        <v>0</v>
      </c>
      <c r="S62" s="10">
        <f>NRGSUP!S62-TI_E!S62+TO!S62-NRG_E!S62-DL!S62</f>
        <v>0</v>
      </c>
      <c r="T62" s="10">
        <f>NRGSUP!T62-TI_E!T62+TO!T62-NRG_E!T62-DL!T62</f>
        <v>0</v>
      </c>
      <c r="U62" s="10">
        <f>NRGSUP!U62-TI_E!U62+TO!U62-NRG_E!U62-DL!U62</f>
        <v>0</v>
      </c>
      <c r="V62" s="10">
        <f>NRGSUP!V62-TI_E!V62+TO!V62-NRG_E!V62-DL!V62</f>
        <v>0</v>
      </c>
      <c r="W62" s="10">
        <f>NRGSUP!W62-TI_E!W62+TO!W62-NRG_E!W62-DL!W62</f>
        <v>0</v>
      </c>
      <c r="X62" s="10">
        <f>NRGSUP!X62-TI_E!X62+TO!X62-NRG_E!X62-DL!X62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0</v>
      </c>
      <c r="J63" s="10">
        <f>NRGSUP!J63-TI_E!J63+TO!J63-NRG_E!J63-DL!J63</f>
        <v>0</v>
      </c>
      <c r="K63" s="10">
        <f>NRGSUP!K63-TI_E!K63+TO!K63-NRG_E!K63-DL!K63</f>
        <v>0</v>
      </c>
      <c r="L63" s="10">
        <f>NRGSUP!L63-TI_E!L63+TO!L63-NRG_E!L63-DL!L63</f>
        <v>0</v>
      </c>
      <c r="M63" s="10">
        <f>NRGSUP!M63-TI_E!M63+TO!M63-NRG_E!M63-DL!M63</f>
        <v>0</v>
      </c>
      <c r="N63" s="10">
        <f>NRGSUP!N63-TI_E!N63+TO!N63-NRG_E!N63-DL!N63</f>
        <v>0</v>
      </c>
      <c r="O63" s="10">
        <f>NRGSUP!O63-TI_E!O63+TO!O63-NRG_E!O63-DL!O63</f>
        <v>0</v>
      </c>
      <c r="P63" s="10">
        <f>NRGSUP!P63-TI_E!P63+TO!P63-NRG_E!P63-DL!P63</f>
        <v>0</v>
      </c>
      <c r="Q63" s="10">
        <f>NRGSUP!Q63-TI_E!Q63+TO!Q63-NRG_E!Q63-DL!Q63</f>
        <v>0</v>
      </c>
      <c r="R63" s="10">
        <f>NRGSUP!R63-TI_E!R63+TO!R63-NRG_E!R63-DL!R63</f>
        <v>0</v>
      </c>
      <c r="S63" s="10">
        <f>NRGSUP!S63-TI_E!S63+TO!S63-NRG_E!S63-DL!S63</f>
        <v>0</v>
      </c>
      <c r="T63" s="10">
        <f>NRGSUP!T63-TI_E!T63+TO!T63-NRG_E!T63-DL!T63</f>
        <v>-1.3877787807814457E-17</v>
      </c>
      <c r="U63" s="10">
        <f>NRGSUP!U63-TI_E!U63+TO!U63-NRG_E!U63-DL!U63</f>
        <v>5.5511151231257827E-17</v>
      </c>
      <c r="V63" s="10">
        <f>NRGSUP!V63-TI_E!V63+TO!V63-NRG_E!V63-DL!V63</f>
        <v>5.5511151231257827E-17</v>
      </c>
      <c r="W63" s="10">
        <f>NRGSUP!W63-TI_E!W63+TO!W63-NRG_E!W63-DL!W63</f>
        <v>0</v>
      </c>
      <c r="X63" s="10">
        <f>NRGSUP!X63-TI_E!X63+TO!X63-NRG_E!X63-DL!X63</f>
        <v>-8.598452278589519E-5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0</v>
      </c>
      <c r="I64" s="10">
        <f>NRGSUP!I64-TI_E!I64+TO!I64-NRG_E!I64-DL!I64</f>
        <v>0</v>
      </c>
      <c r="J64" s="10">
        <f>NRGSUP!J64-TI_E!J64+TO!J64-NRG_E!J64-DL!J64</f>
        <v>0</v>
      </c>
      <c r="K64" s="10">
        <f>NRGSUP!K64-TI_E!K64+TO!K64-NRG_E!K64-DL!K64</f>
        <v>0</v>
      </c>
      <c r="L64" s="10">
        <f>NRGSUP!L64-TI_E!L64+TO!L64-NRG_E!L64-DL!L64</f>
        <v>2.5479793637145312</v>
      </c>
      <c r="M64" s="10">
        <f>NRGSUP!M64-TI_E!M64+TO!M64-NRG_E!M64-DL!M64</f>
        <v>0</v>
      </c>
      <c r="N64" s="10">
        <f>NRGSUP!N64-TI_E!N64+TO!N64-NRG_E!N64-DL!N64</f>
        <v>1.2740326741186589</v>
      </c>
      <c r="O64" s="10">
        <f>NRGSUP!O64-TI_E!O64+TO!O64-NRG_E!O64-DL!O64</f>
        <v>1.2740326741186589</v>
      </c>
      <c r="P64" s="10">
        <f>NRGSUP!P64-TI_E!P64+TO!P64-NRG_E!P64-DL!P64</f>
        <v>1.2740326741186589</v>
      </c>
      <c r="Q64" s="10">
        <f>NRGSUP!Q64-TI_E!Q64+TO!Q64-NRG_E!Q64-DL!Q64</f>
        <v>0</v>
      </c>
      <c r="R64" s="10">
        <f>NRGSUP!R64-TI_E!R64+TO!R64-NRG_E!R64-DL!R64</f>
        <v>0</v>
      </c>
      <c r="S64" s="10">
        <f>NRGSUP!S64-TI_E!S64+TO!S64-NRG_E!S64-DL!S64</f>
        <v>0</v>
      </c>
      <c r="T64" s="10">
        <f>NRGSUP!T64-TI_E!T64+TO!T64-NRG_E!T64-DL!T64</f>
        <v>0.2631126397248495</v>
      </c>
      <c r="U64" s="10">
        <f>NRGSUP!U64-TI_E!U64+TO!U64-NRG_E!U64-DL!U64</f>
        <v>0.40326741186586407</v>
      </c>
      <c r="V64" s="10">
        <f>NRGSUP!V64-TI_E!V64+TO!V64-NRG_E!V64-DL!V64</f>
        <v>0.95743766122098006</v>
      </c>
      <c r="W64" s="10">
        <f>NRGSUP!W64-TI_E!W64+TO!W64-NRG_E!W64-DL!W64</f>
        <v>0.75803955288048153</v>
      </c>
      <c r="X64" s="10">
        <f>NRGSUP!X64-TI_E!X64+TO!X64-NRG_E!X64-DL!X64</f>
        <v>0.80326741186586414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0</v>
      </c>
      <c r="H65" s="10">
        <f>NRGSUP!H65-TI_E!H65+TO!H65-NRG_E!H65-DL!H65</f>
        <v>0</v>
      </c>
      <c r="I65" s="10">
        <f>NRGSUP!I65-TI_E!I65+TO!I65-NRG_E!I65-DL!I65</f>
        <v>0</v>
      </c>
      <c r="J65" s="10">
        <f>NRGSUP!J65-TI_E!J65+TO!J65-NRG_E!J65-DL!J65</f>
        <v>8.5984522785409467E-5</v>
      </c>
      <c r="K65" s="10">
        <f>NRGSUP!K65-TI_E!K65+TO!K65-NRG_E!K65-DL!K65</f>
        <v>2.2204460492503131E-16</v>
      </c>
      <c r="L65" s="10">
        <f>NRGSUP!L65-TI_E!L65+TO!L65-NRG_E!L65-DL!L65</f>
        <v>-8.5984522787185824E-5</v>
      </c>
      <c r="M65" s="10">
        <f>NRGSUP!M65-TI_E!M65+TO!M65-NRG_E!M65-DL!M65</f>
        <v>5.773159728050814E-15</v>
      </c>
      <c r="N65" s="10">
        <f>NRGSUP!N65-TI_E!N65+TO!N65-NRG_E!N65-DL!N65</f>
        <v>0</v>
      </c>
      <c r="O65" s="10">
        <f>NRGSUP!O65-TI_E!O65+TO!O65-NRG_E!O65-DL!O65</f>
        <v>8.1991401547721416</v>
      </c>
      <c r="P65" s="10">
        <f>NRGSUP!P65-TI_E!P65+TO!P65-NRG_E!P65-DL!P65</f>
        <v>9.0686156491831476</v>
      </c>
      <c r="Q65" s="10">
        <f>NRGSUP!Q65-TI_E!Q65+TO!Q65-NRG_E!Q65-DL!Q65</f>
        <v>16.37472055030095</v>
      </c>
      <c r="R65" s="10">
        <f>NRGSUP!R65-TI_E!R65+TO!R65-NRG_E!R65-DL!R65</f>
        <v>7.3898538263112634</v>
      </c>
      <c r="S65" s="10">
        <f>NRGSUP!S65-TI_E!S65+TO!S65-NRG_E!S65-DL!S65</f>
        <v>0.85331040412725701</v>
      </c>
      <c r="T65" s="10">
        <f>NRGSUP!T65-TI_E!T65+TO!T65-NRG_E!T65-DL!T65</f>
        <v>0.32940670679277728</v>
      </c>
      <c r="U65" s="10">
        <f>NRGSUP!U65-TI_E!U65+TO!U65-NRG_E!U65-DL!U65</f>
        <v>0.36938950988822938</v>
      </c>
      <c r="V65" s="10">
        <f>NRGSUP!V65-TI_E!V65+TO!V65-NRG_E!V65-DL!V65</f>
        <v>0.23276010318143747</v>
      </c>
      <c r="W65" s="10">
        <f>NRGSUP!W65-TI_E!W65+TO!W65-NRG_E!W65-DL!W65</f>
        <v>0.14987102321583023</v>
      </c>
      <c r="X65" s="10">
        <f>NRGSUP!X65-TI_E!X65+TO!X65-NRG_E!X65-DL!X65</f>
        <v>7.1054273576010019E-15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</v>
      </c>
      <c r="H66" s="10">
        <f>NRGSUP!H66-TI_E!H66+TO!H66-NRG_E!H66-DL!H66</f>
        <v>0</v>
      </c>
      <c r="I66" s="10">
        <f>NRGSUP!I66-TI_E!I66+TO!I66-NRG_E!I66-DL!I66</f>
        <v>0</v>
      </c>
      <c r="J66" s="10">
        <f>NRGSUP!J66-TI_E!J66+TO!J66-NRG_E!J66-DL!J66</f>
        <v>2.6511607910576092</v>
      </c>
      <c r="K66" s="10">
        <f>NRGSUP!K66-TI_E!K66+TO!K66-NRG_E!K66-DL!K66</f>
        <v>3.5349957007738602</v>
      </c>
      <c r="L66" s="10">
        <f>NRGSUP!L66-TI_E!L66+TO!L66-NRG_E!L66-DL!L66</f>
        <v>5.2880481513327604</v>
      </c>
      <c r="M66" s="10">
        <f>NRGSUP!M66-TI_E!M66+TO!M66-NRG_E!M66-DL!M66</f>
        <v>2.6440240756663802</v>
      </c>
      <c r="N66" s="10">
        <f>NRGSUP!N66-TI_E!N66+TO!N66-NRG_E!N66-DL!N66</f>
        <v>2.6655202063628547</v>
      </c>
      <c r="O66" s="10">
        <f>NRGSUP!O66-TI_E!O66+TO!O66-NRG_E!O66-DL!O66</f>
        <v>27.555631986242478</v>
      </c>
      <c r="P66" s="10">
        <f>NRGSUP!P66-TI_E!P66+TO!P66-NRG_E!P66-DL!P66</f>
        <v>22.391831470335333</v>
      </c>
      <c r="Q66" s="10">
        <f>NRGSUP!Q66-TI_E!Q66+TO!Q66-NRG_E!Q66-DL!Q66</f>
        <v>13.45047291487532</v>
      </c>
      <c r="R66" s="10">
        <f>NRGSUP!R66-TI_E!R66+TO!R66-NRG_E!R66-DL!R66</f>
        <v>16.896130696474639</v>
      </c>
      <c r="S66" s="10">
        <f>NRGSUP!S66-TI_E!S66+TO!S66-NRG_E!S66-DL!S66</f>
        <v>0</v>
      </c>
      <c r="T66" s="10">
        <f>NRGSUP!T66-TI_E!T66+TO!T66-NRG_E!T66-DL!T66</f>
        <v>0</v>
      </c>
      <c r="U66" s="10">
        <f>NRGSUP!U66-TI_E!U66+TO!U66-NRG_E!U66-DL!U66</f>
        <v>26.231384350816846</v>
      </c>
      <c r="V66" s="10">
        <f>NRGSUP!V66-TI_E!V66+TO!V66-NRG_E!V66-DL!V66</f>
        <v>61.391573516766975</v>
      </c>
      <c r="W66" s="10">
        <f>NRGSUP!W66-TI_E!W66+TO!W66-NRG_E!W66-DL!W66</f>
        <v>64.646431642304378</v>
      </c>
      <c r="X66" s="10">
        <f>NRGSUP!X66-TI_E!X66+TO!X66-NRG_E!X66-DL!X66</f>
        <v>90.389595872742888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</v>
      </c>
      <c r="J69" s="10">
        <f>NRGSUP!J69-TI_E!J69+TO!J69-NRG_E!J69-DL!J69</f>
        <v>0</v>
      </c>
      <c r="K69" s="10">
        <f>NRGSUP!K69-TI_E!K69+TO!K69-NRG_E!K69-DL!K69</f>
        <v>0</v>
      </c>
      <c r="L69" s="10">
        <f>NRGSUP!L69-TI_E!L69+TO!L69-NRG_E!L69-DL!L69</f>
        <v>0</v>
      </c>
      <c r="M69" s="10">
        <f>NRGSUP!M69-TI_E!M69+TO!M69-NRG_E!M69-DL!M69</f>
        <v>0</v>
      </c>
      <c r="N69" s="10">
        <f>NRGSUP!N69-TI_E!N69+TO!N69-NRG_E!N69-DL!N69</f>
        <v>0</v>
      </c>
      <c r="O69" s="10">
        <f>NRGSUP!O69-TI_E!O69+TO!O69-NRG_E!O69-DL!O69</f>
        <v>0</v>
      </c>
      <c r="P69" s="10">
        <f>NRGSUP!P69-TI_E!P69+TO!P69-NRG_E!P69-DL!P69</f>
        <v>0</v>
      </c>
      <c r="Q69" s="10">
        <f>NRGSUP!Q69-TI_E!Q69+TO!Q69-NRG_E!Q69-DL!Q69</f>
        <v>0</v>
      </c>
      <c r="R69" s="10">
        <f>NRGSUP!R69-TI_E!R69+TO!R69-NRG_E!R69-DL!R69</f>
        <v>0</v>
      </c>
      <c r="S69" s="10">
        <f>NRGSUP!S69-TI_E!S69+TO!S69-NRG_E!S69-DL!S69</f>
        <v>0</v>
      </c>
      <c r="T69" s="10">
        <f>NRGSUP!T69-TI_E!T69+TO!T69-NRG_E!T69-DL!T69</f>
        <v>0</v>
      </c>
      <c r="U69" s="10">
        <f>NRGSUP!U69-TI_E!U69+TO!U69-NRG_E!U69-DL!U69</f>
        <v>0</v>
      </c>
      <c r="V69" s="10">
        <f>NRGSUP!V69-TI_E!V69+TO!V69-NRG_E!V69-DL!V69</f>
        <v>0</v>
      </c>
      <c r="W69" s="10">
        <f>NRGSUP!W69-TI_E!W69+TO!W69-NRG_E!W69-DL!W69</f>
        <v>0</v>
      </c>
      <c r="X69" s="10">
        <f>NRGSUP!X69-TI_E!X69+TO!X69-NRG_E!X69-DL!X69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0.3343938091143594</v>
      </c>
      <c r="D70" s="10">
        <f>NRGSUP!D70-TI_E!D70+TO!D70-NRG_E!D70-DL!D70</f>
        <v>0.76904557179707655</v>
      </c>
      <c r="E70" s="10">
        <f>NRGSUP!E70-TI_E!E70+TO!E70-NRG_E!E70-DL!E70</f>
        <v>1.0963026655202059</v>
      </c>
      <c r="F70" s="10">
        <f>NRGSUP!F70-TI_E!F70+TO!F70-NRG_E!F70-DL!F70</f>
        <v>1.7985382631126401</v>
      </c>
      <c r="G70" s="10">
        <f>NRGSUP!G70-TI_E!G70+TO!G70-NRG_E!G70-DL!G70</f>
        <v>3.5397248495270852</v>
      </c>
      <c r="H70" s="10">
        <f>NRGSUP!H70-TI_E!H70+TO!H70-NRG_E!H70-DL!H70</f>
        <v>5.249871023215821</v>
      </c>
      <c r="I70" s="10">
        <f>NRGSUP!I70-TI_E!I70+TO!I70-NRG_E!I70-DL!I70</f>
        <v>5.5101461736887352</v>
      </c>
      <c r="J70" s="10">
        <f>NRGSUP!J70-TI_E!J70+TO!J70-NRG_E!J70-DL!J70</f>
        <v>8.4718830610490112</v>
      </c>
      <c r="K70" s="10">
        <f>NRGSUP!K70-TI_E!K70+TO!K70-NRG_E!K70-DL!K70</f>
        <v>10.6</v>
      </c>
      <c r="L70" s="10">
        <f>NRGSUP!L70-TI_E!L70+TO!L70-NRG_E!L70-DL!L70</f>
        <v>12.632588134135849</v>
      </c>
      <c r="M70" s="10">
        <f>NRGSUP!M70-TI_E!M70+TO!M70-NRG_E!M70-DL!M70</f>
        <v>15.04247635425623</v>
      </c>
      <c r="N70" s="10">
        <f>NRGSUP!N70-TI_E!N70+TO!N70-NRG_E!N70-DL!N70</f>
        <v>14.21607910576096</v>
      </c>
      <c r="O70" s="10">
        <f>NRGSUP!O70-TI_E!O70+TO!O70-NRG_E!O70-DL!O70</f>
        <v>14.62218400687876</v>
      </c>
      <c r="P70" s="10">
        <f>NRGSUP!P70-TI_E!P70+TO!P70-NRG_E!P70-DL!P70</f>
        <v>15.00429922613929</v>
      </c>
      <c r="Q70" s="10">
        <f>NRGSUP!Q70-TI_E!Q70+TO!Q70-NRG_E!Q70-DL!Q70</f>
        <v>12.40326741186586</v>
      </c>
      <c r="R70" s="10">
        <f>NRGSUP!R70-TI_E!R70+TO!R70-NRG_E!R70-DL!R70</f>
        <v>14.84187446259673</v>
      </c>
      <c r="S70" s="10">
        <f>NRGSUP!S70-TI_E!S70+TO!S70-NRG_E!S70-DL!S70</f>
        <v>15.706534823731729</v>
      </c>
      <c r="T70" s="10">
        <f>NRGSUP!T70-TI_E!T70+TO!T70-NRG_E!T70-DL!T70</f>
        <v>15.859329320722271</v>
      </c>
      <c r="U70" s="10">
        <f>NRGSUP!U70-TI_E!U70+TO!U70-NRG_E!U70-DL!U70</f>
        <v>15.03061049011178</v>
      </c>
      <c r="V70" s="10">
        <f>NRGSUP!V70-TI_E!V70+TO!V70-NRG_E!V70-DL!V70</f>
        <v>14.416766981943249</v>
      </c>
      <c r="W70" s="10">
        <f>NRGSUP!W70-TI_E!W70+TO!W70-NRG_E!W70-DL!W70</f>
        <v>14.62218400687876</v>
      </c>
      <c r="X70" s="10">
        <f>NRGSUP!X70-TI_E!X70+TO!X70-NRG_E!X70-DL!X70</f>
        <v>15.95726569217541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1.337575236457438</v>
      </c>
      <c r="D71" s="37">
        <f t="shared" si="22"/>
        <v>4.8246775580395527</v>
      </c>
      <c r="E71" s="37">
        <f t="shared" si="22"/>
        <v>4.0364574376612206</v>
      </c>
      <c r="F71" s="37">
        <f t="shared" si="22"/>
        <v>3.1049871023215818</v>
      </c>
      <c r="G71" s="37">
        <f t="shared" si="22"/>
        <v>4.2992261392949267</v>
      </c>
      <c r="H71" s="37">
        <f t="shared" si="22"/>
        <v>4.2036973344797932</v>
      </c>
      <c r="I71" s="37">
        <f t="shared" si="22"/>
        <v>4.5619948409286319</v>
      </c>
      <c r="J71" s="37">
        <f t="shared" si="22"/>
        <v>6.4249355116079094</v>
      </c>
      <c r="K71" s="37">
        <f t="shared" si="22"/>
        <v>8.5029234737747199</v>
      </c>
      <c r="L71" s="37">
        <f t="shared" si="22"/>
        <v>8.9089423903697327</v>
      </c>
      <c r="M71" s="37">
        <f t="shared" si="22"/>
        <v>7.6191745485812552</v>
      </c>
      <c r="N71" s="37">
        <f t="shared" si="22"/>
        <v>4.275322441960447</v>
      </c>
      <c r="O71" s="37">
        <f t="shared" si="22"/>
        <v>8.1446259673258812</v>
      </c>
      <c r="P71" s="37">
        <f t="shared" si="22"/>
        <v>8.7417884780739463</v>
      </c>
      <c r="Q71" s="37">
        <f t="shared" si="22"/>
        <v>10.150988822012041</v>
      </c>
      <c r="R71" s="37">
        <f t="shared" si="22"/>
        <v>9.3149613069647454</v>
      </c>
      <c r="S71" s="37">
        <f t="shared" si="22"/>
        <v>10.150988822012041</v>
      </c>
      <c r="T71" s="37">
        <f t="shared" si="22"/>
        <v>11.52906276870163</v>
      </c>
      <c r="U71" s="37">
        <f t="shared" si="22"/>
        <v>19.530438521066209</v>
      </c>
      <c r="V71" s="37">
        <f t="shared" si="22"/>
        <v>26.963284608770419</v>
      </c>
      <c r="W71" s="37">
        <f t="shared" si="22"/>
        <v>38.939036973344791</v>
      </c>
      <c r="X71" s="37">
        <f t="shared" ref="X71" si="23">SUM(X72:X73)</f>
        <v>45.177730008598452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1.337575236457438</v>
      </c>
      <c r="D72" s="10">
        <f>NRGSUP!D72-TI_E!D72+TO!D72-NRG_E!D72-DL!D72</f>
        <v>4.8246775580395527</v>
      </c>
      <c r="E72" s="10">
        <f>NRGSUP!E72-TI_E!E72+TO!E72-NRG_E!E72-DL!E72</f>
        <v>4.0364574376612206</v>
      </c>
      <c r="F72" s="10">
        <f>NRGSUP!F72-TI_E!F72+TO!F72-NRG_E!F72-DL!F72</f>
        <v>3.1049871023215818</v>
      </c>
      <c r="G72" s="10">
        <f>NRGSUP!G72-TI_E!G72+TO!G72-NRG_E!G72-DL!G72</f>
        <v>4.2992261392949267</v>
      </c>
      <c r="H72" s="10">
        <f>NRGSUP!H72-TI_E!H72+TO!H72-NRG_E!H72-DL!H72</f>
        <v>4.2036973344797932</v>
      </c>
      <c r="I72" s="10">
        <f>NRGSUP!I72-TI_E!I72+TO!I72-NRG_E!I72-DL!I72</f>
        <v>4.5619948409286319</v>
      </c>
      <c r="J72" s="10">
        <f>NRGSUP!J72-TI_E!J72+TO!J72-NRG_E!J72-DL!J72</f>
        <v>6.4249355116079094</v>
      </c>
      <c r="K72" s="10">
        <f>NRGSUP!K72-TI_E!K72+TO!K72-NRG_E!K72-DL!K72</f>
        <v>8.5029234737747199</v>
      </c>
      <c r="L72" s="10">
        <f>NRGSUP!L72-TI_E!L72+TO!L72-NRG_E!L72-DL!L72</f>
        <v>8.9089423903697327</v>
      </c>
      <c r="M72" s="10">
        <f>NRGSUP!M72-TI_E!M72+TO!M72-NRG_E!M72-DL!M72</f>
        <v>7.6191745485812552</v>
      </c>
      <c r="N72" s="10">
        <f>NRGSUP!N72-TI_E!N72+TO!N72-NRG_E!N72-DL!N72</f>
        <v>4.275322441960447</v>
      </c>
      <c r="O72" s="10">
        <f>NRGSUP!O72-TI_E!O72+TO!O72-NRG_E!O72-DL!O72</f>
        <v>8.1446259673258812</v>
      </c>
      <c r="P72" s="10">
        <f>NRGSUP!P72-TI_E!P72+TO!P72-NRG_E!P72-DL!P72</f>
        <v>8.7417884780739463</v>
      </c>
      <c r="Q72" s="10">
        <f>NRGSUP!Q72-TI_E!Q72+TO!Q72-NRG_E!Q72-DL!Q72</f>
        <v>10.150988822012041</v>
      </c>
      <c r="R72" s="10">
        <f>NRGSUP!R72-TI_E!R72+TO!R72-NRG_E!R72-DL!R72</f>
        <v>9.3149613069647454</v>
      </c>
      <c r="S72" s="10">
        <f>NRGSUP!S72-TI_E!S72+TO!S72-NRG_E!S72-DL!S72</f>
        <v>10.150988822012041</v>
      </c>
      <c r="T72" s="10">
        <f>NRGSUP!T72-TI_E!T72+TO!T72-NRG_E!T72-DL!T72</f>
        <v>11.52906276870163</v>
      </c>
      <c r="U72" s="10">
        <f>NRGSUP!U72-TI_E!U72+TO!U72-NRG_E!U72-DL!U72</f>
        <v>19.530438521066209</v>
      </c>
      <c r="V72" s="10">
        <f>NRGSUP!V72-TI_E!V72+TO!V72-NRG_E!V72-DL!V72</f>
        <v>26.963284608770419</v>
      </c>
      <c r="W72" s="10">
        <f>NRGSUP!W72-TI_E!W72+TO!W72-NRG_E!W72-DL!W72</f>
        <v>38.939036973344791</v>
      </c>
      <c r="X72" s="10">
        <f>NRGSUP!X72-TI_E!X72+TO!X72-NRG_E!X72-DL!X72</f>
        <v>45.177730008598452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0</v>
      </c>
      <c r="D73" s="10">
        <f>NRGSUP!D73-TI_E!D73+TO!D73-NRG_E!D73-DL!D73</f>
        <v>0</v>
      </c>
      <c r="E73" s="10">
        <f>NRGSUP!E73-TI_E!E73+TO!E73-NRG_E!E73-DL!E73</f>
        <v>0</v>
      </c>
      <c r="F73" s="10">
        <f>NRGSUP!F73-TI_E!F73+TO!F73-NRG_E!F73-DL!F73</f>
        <v>0</v>
      </c>
      <c r="G73" s="10">
        <f>NRGSUP!G73-TI_E!G73+TO!G73-NRG_E!G73-DL!G73</f>
        <v>0</v>
      </c>
      <c r="H73" s="10">
        <f>NRGSUP!H73-TI_E!H73+TO!H73-NRG_E!H73-DL!H73</f>
        <v>0</v>
      </c>
      <c r="I73" s="10">
        <f>NRGSUP!I73-TI_E!I73+TO!I73-NRG_E!I73-DL!I73</f>
        <v>0</v>
      </c>
      <c r="J73" s="10">
        <f>NRGSUP!J73-TI_E!J73+TO!J73-NRG_E!J73-DL!J73</f>
        <v>0</v>
      </c>
      <c r="K73" s="10">
        <f>NRGSUP!K73-TI_E!K73+TO!K73-NRG_E!K73-DL!K73</f>
        <v>0</v>
      </c>
      <c r="L73" s="10">
        <f>NRGSUP!L73-TI_E!L73+TO!L73-NRG_E!L73-DL!L73</f>
        <v>0</v>
      </c>
      <c r="M73" s="10">
        <f>NRGSUP!M73-TI_E!M73+TO!M73-NRG_E!M73-DL!M73</f>
        <v>0</v>
      </c>
      <c r="N73" s="10">
        <f>NRGSUP!N73-TI_E!N73+TO!N73-NRG_E!N73-DL!N73</f>
        <v>0</v>
      </c>
      <c r="O73" s="10">
        <f>NRGSUP!O73-TI_E!O73+TO!O73-NRG_E!O73-DL!O73</f>
        <v>0</v>
      </c>
      <c r="P73" s="10">
        <f>NRGSUP!P73-TI_E!P73+TO!P73-NRG_E!P73-DL!P73</f>
        <v>0</v>
      </c>
      <c r="Q73" s="10">
        <f>NRGSUP!Q73-TI_E!Q73+TO!Q73-NRG_E!Q73-DL!Q73</f>
        <v>0</v>
      </c>
      <c r="R73" s="10">
        <f>NRGSUP!R73-TI_E!R73+TO!R73-NRG_E!R73-DL!R73</f>
        <v>0</v>
      </c>
      <c r="S73" s="10">
        <f>NRGSUP!S73-TI_E!S73+TO!S73-NRG_E!S73-DL!S73</f>
        <v>0</v>
      </c>
      <c r="T73" s="10">
        <f>NRGSUP!T73-TI_E!T73+TO!T73-NRG_E!T73-DL!T73</f>
        <v>0</v>
      </c>
      <c r="U73" s="10">
        <f>NRGSUP!U73-TI_E!U73+TO!U73-NRG_E!U73-DL!U73</f>
        <v>0</v>
      </c>
      <c r="V73" s="10">
        <f>NRGSUP!V73-TI_E!V73+TO!V73-NRG_E!V73-DL!V73</f>
        <v>0</v>
      </c>
      <c r="W73" s="10">
        <f>NRGSUP!W73-TI_E!W73+TO!W73-NRG_E!W73-DL!W73</f>
        <v>0</v>
      </c>
      <c r="X73" s="10">
        <f>NRGSUP!X73-TI_E!X73+TO!X73-NRG_E!X73-DL!X73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213.07437661220985</v>
      </c>
      <c r="D75" s="37">
        <f>NRGSUP!D75-TI_E!D75+TO!D75-NRG_E!D75-DL!D75</f>
        <v>239.18022355975921</v>
      </c>
      <c r="E75" s="37">
        <f>NRGSUP!E75-TI_E!E75+TO!E75-NRG_E!E75-DL!E75</f>
        <v>232.46870163370596</v>
      </c>
      <c r="F75" s="37">
        <f>NRGSUP!F75-TI_E!F75+TO!F75-NRG_E!F75-DL!F75</f>
        <v>253.77377472055036</v>
      </c>
      <c r="G75" s="37">
        <f>NRGSUP!G75-TI_E!G75+TO!G75-NRG_E!G75-DL!G75</f>
        <v>248.63860705073085</v>
      </c>
      <c r="H75" s="37">
        <f>NRGSUP!H75-TI_E!H75+TO!H75-NRG_E!H75-DL!H75</f>
        <v>257.4998280309544</v>
      </c>
      <c r="I75" s="37">
        <f>NRGSUP!I75-TI_E!I75+TO!I75-NRG_E!I75-DL!I75</f>
        <v>229.24428202923477</v>
      </c>
      <c r="J75" s="37">
        <f>NRGSUP!J75-TI_E!J75+TO!J75-NRG_E!J75-DL!J75</f>
        <v>217.82742906276877</v>
      </c>
      <c r="K75" s="37">
        <f>NRGSUP!K75-TI_E!K75+TO!K75-NRG_E!K75-DL!K75</f>
        <v>226.7841788478074</v>
      </c>
      <c r="L75" s="37">
        <f>NRGSUP!L75-TI_E!L75+TO!L75-NRG_E!L75-DL!L75</f>
        <v>228.09785038693025</v>
      </c>
      <c r="M75" s="37">
        <f>NRGSUP!M75-TI_E!M75+TO!M75-NRG_E!M75-DL!M75</f>
        <v>245.46199484092853</v>
      </c>
      <c r="N75" s="37">
        <f>NRGSUP!N75-TI_E!N75+TO!N75-NRG_E!N75-DL!N75</f>
        <v>238.27265692175408</v>
      </c>
      <c r="O75" s="37">
        <f>NRGSUP!O75-TI_E!O75+TO!O75-NRG_E!O75-DL!O75</f>
        <v>228.9338779019777</v>
      </c>
      <c r="P75" s="37">
        <f>NRGSUP!P75-TI_E!P75+TO!P75-NRG_E!P75-DL!P75</f>
        <v>231.15511607910571</v>
      </c>
      <c r="Q75" s="37">
        <f>NRGSUP!Q75-TI_E!Q75+TO!Q75-NRG_E!Q75-DL!Q75</f>
        <v>193.01134995700778</v>
      </c>
      <c r="R75" s="37">
        <f>NRGSUP!R75-TI_E!R75+TO!R75-NRG_E!R75-DL!R75</f>
        <v>211.99965606190887</v>
      </c>
      <c r="S75" s="37">
        <f>NRGSUP!S75-TI_E!S75+TO!S75-NRG_E!S75-DL!S75</f>
        <v>222.46096302665512</v>
      </c>
      <c r="T75" s="37">
        <f>NRGSUP!T75-TI_E!T75+TO!T75-NRG_E!T75-DL!T75</f>
        <v>230.80395528804814</v>
      </c>
      <c r="U75" s="37">
        <f>NRGSUP!U75-TI_E!U75+TO!U75-NRG_E!U75-DL!U75</f>
        <v>225.80249355116081</v>
      </c>
      <c r="V75" s="37">
        <f>NRGSUP!V75-TI_E!V75+TO!V75-NRG_E!V75-DL!V75</f>
        <v>239.19939810834049</v>
      </c>
      <c r="W75" s="37">
        <f>NRGSUP!W75-TI_E!W75+TO!W75-NRG_E!W75-DL!W75</f>
        <v>253.11220980223553</v>
      </c>
      <c r="X75" s="37">
        <f>NRGSUP!X75-TI_E!X75+TO!X75-NRG_E!X75-DL!X75</f>
        <v>273.28263112639723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1017.4720550300942</v>
      </c>
      <c r="D76" s="40">
        <f>NRGSUP!D76-TI_E!D76+TO!D76-NRG_E!D76-DL!D76</f>
        <v>1031.8572656921751</v>
      </c>
      <c r="E76" s="40">
        <f>NRGSUP!E76-TI_E!E76+TO!E76-NRG_E!E76-DL!E76</f>
        <v>1092.2098022355981</v>
      </c>
      <c r="F76" s="40">
        <f>NRGSUP!F76-TI_E!F76+TO!F76-NRG_E!F76-DL!F76</f>
        <v>1115.399828030954</v>
      </c>
      <c r="G76" s="40">
        <f>NRGSUP!G76-TI_E!G76+TO!G76-NRG_E!G76-DL!G76</f>
        <v>1178.134135855546</v>
      </c>
      <c r="H76" s="40">
        <f>NRGSUP!H76-TI_E!H76+TO!H76-NRG_E!H76-DL!H76</f>
        <v>1239.5958727429063</v>
      </c>
      <c r="I76" s="40">
        <f>NRGSUP!I76-TI_E!I76+TO!I76-NRG_E!I76-DL!I76</f>
        <v>1296.560619088564</v>
      </c>
      <c r="J76" s="40">
        <f>NRGSUP!J76-TI_E!J76+TO!J76-NRG_E!J76-DL!J76</f>
        <v>1322.6741186586412</v>
      </c>
      <c r="K76" s="40">
        <f>NRGSUP!K76-TI_E!K76+TO!K76-NRG_E!K76-DL!K76</f>
        <v>1387.5150472914881</v>
      </c>
      <c r="L76" s="40">
        <f>NRGSUP!L76-TI_E!L76+TO!L76-NRG_E!L76-DL!L76</f>
        <v>1333.6251934651759</v>
      </c>
      <c r="M76" s="40">
        <f>NRGSUP!M76-TI_E!M76+TO!M76-NRG_E!M76-DL!M76</f>
        <v>1363.9260533104032</v>
      </c>
      <c r="N76" s="40">
        <f>NRGSUP!N76-TI_E!N76+TO!N76-NRG_E!N76-DL!N76</f>
        <v>1352.8950128976785</v>
      </c>
      <c r="O76" s="40">
        <f>NRGSUP!O76-TI_E!O76+TO!O76-NRG_E!O76-DL!O76</f>
        <v>1319.875838349097</v>
      </c>
      <c r="P76" s="40">
        <f>NRGSUP!P76-TI_E!P76+TO!P76-NRG_E!P76-DL!P76</f>
        <v>1296.0503009458293</v>
      </c>
      <c r="Q76" s="40">
        <f>NRGSUP!Q76-TI_E!Q76+TO!Q76-NRG_E!Q76-DL!Q76</f>
        <v>1275.3088564058467</v>
      </c>
      <c r="R76" s="40">
        <f>NRGSUP!R76-TI_E!R76+TO!R76-NRG_E!R76-DL!R76</f>
        <v>1319.2326741186585</v>
      </c>
      <c r="S76" s="40">
        <f>NRGSUP!S76-TI_E!S76+TO!S76-NRG_E!S76-DL!S76</f>
        <v>1315.5556319862424</v>
      </c>
      <c r="T76" s="40">
        <f>NRGSUP!T76-TI_E!T76+TO!T76-NRG_E!T76-DL!T76</f>
        <v>1373.9208942390374</v>
      </c>
      <c r="U76" s="40">
        <f>NRGSUP!U76-TI_E!U76+TO!U76-NRG_E!U76-DL!U76</f>
        <v>1390.8168529664656</v>
      </c>
      <c r="V76" s="40">
        <f>NRGSUP!V76-TI_E!V76+TO!V76-NRG_E!V76-DL!V76</f>
        <v>1389.1143594153052</v>
      </c>
      <c r="W76" s="40">
        <f>NRGSUP!W76-TI_E!W76+TO!W76-NRG_E!W76-DL!W76</f>
        <v>1308.2889079965612</v>
      </c>
      <c r="X76" s="40">
        <f>NRGSUP!X76-TI_E!X76+TO!X76-NRG_E!X76-DL!X76</f>
        <v>1418.3490971625113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657.50601891659494</v>
      </c>
      <c r="D2" s="31">
        <f t="shared" si="0"/>
        <v>558.63043852106614</v>
      </c>
      <c r="E2" s="31">
        <f t="shared" si="0"/>
        <v>552.79071367153915</v>
      </c>
      <c r="F2" s="31">
        <f t="shared" si="0"/>
        <v>661.46268271711097</v>
      </c>
      <c r="G2" s="31">
        <f t="shared" si="0"/>
        <v>712.21573516766978</v>
      </c>
      <c r="H2" s="31">
        <f t="shared" si="0"/>
        <v>677.28099742046425</v>
      </c>
      <c r="I2" s="31">
        <f t="shared" si="0"/>
        <v>658.65408426483236</v>
      </c>
      <c r="J2" s="31">
        <f t="shared" si="0"/>
        <v>715.9162510748065</v>
      </c>
      <c r="K2" s="31">
        <f t="shared" si="0"/>
        <v>712.49724849527081</v>
      </c>
      <c r="L2" s="31">
        <f t="shared" si="0"/>
        <v>603.119690455718</v>
      </c>
      <c r="M2" s="31">
        <f t="shared" si="0"/>
        <v>597.71693895098872</v>
      </c>
      <c r="N2" s="31">
        <f t="shared" si="0"/>
        <v>598.0934651762683</v>
      </c>
      <c r="O2" s="31">
        <f t="shared" si="0"/>
        <v>533.13293207222705</v>
      </c>
      <c r="P2" s="31">
        <f t="shared" si="0"/>
        <v>539.59587274290629</v>
      </c>
      <c r="Q2" s="31">
        <f t="shared" si="0"/>
        <v>541.50963026655199</v>
      </c>
      <c r="R2" s="31">
        <f t="shared" si="0"/>
        <v>531.53551160791051</v>
      </c>
      <c r="S2" s="31">
        <f t="shared" si="0"/>
        <v>517.34256233877898</v>
      </c>
      <c r="T2" s="31">
        <f t="shared" si="0"/>
        <v>535.41435941530528</v>
      </c>
      <c r="U2" s="31">
        <f t="shared" si="0"/>
        <v>485.2570937231298</v>
      </c>
      <c r="V2" s="31">
        <f t="shared" si="0"/>
        <v>565.86268271711094</v>
      </c>
      <c r="W2" s="31">
        <f t="shared" si="0"/>
        <v>532.04909716251075</v>
      </c>
      <c r="X2" s="31">
        <f t="shared" ref="X2" si="1">SUM(X3,X17,X22,X25,X26,X51,X52,X71,X74,X75,X76)</f>
        <v>413.33705932932082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0</v>
      </c>
      <c r="F13" s="10">
        <f>TI_NRG_FC_IND_NE!F13+FC_TRA_NE!F13+FC_OTH_NE!F13</f>
        <v>0</v>
      </c>
      <c r="G13" s="10">
        <f>TI_NRG_FC_IND_NE!G13+FC_TRA_NE!G13+FC_OTH_NE!G13</f>
        <v>0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0</v>
      </c>
      <c r="L13" s="10">
        <f>TI_NRG_FC_IND_NE!L13+FC_TRA_NE!L13+FC_OTH_NE!L13</f>
        <v>0</v>
      </c>
      <c r="M13" s="10">
        <f>TI_NRG_FC_IND_NE!M13+FC_TRA_NE!M13+FC_OTH_NE!M13</f>
        <v>0</v>
      </c>
      <c r="N13" s="10">
        <f>TI_NRG_FC_IND_NE!N13+FC_TRA_NE!N13+FC_OTH_NE!N13</f>
        <v>0</v>
      </c>
      <c r="O13" s="10">
        <f>TI_NRG_FC_IND_NE!O13+FC_TRA_NE!O13+FC_OTH_NE!O13</f>
        <v>0</v>
      </c>
      <c r="P13" s="10">
        <f>TI_NRG_FC_IND_NE!P13+FC_TRA_NE!P13+FC_OTH_NE!P13</f>
        <v>0</v>
      </c>
      <c r="Q13" s="10">
        <f>TI_NRG_FC_IND_NE!Q13+FC_TRA_NE!Q13+FC_OTH_NE!Q13</f>
        <v>0</v>
      </c>
      <c r="R13" s="10">
        <f>TI_NRG_FC_IND_NE!R13+FC_TRA_NE!R13+FC_OTH_NE!R13</f>
        <v>0</v>
      </c>
      <c r="S13" s="10">
        <f>TI_NRG_FC_IND_NE!S13+FC_TRA_NE!S13+FC_OTH_NE!S13</f>
        <v>0</v>
      </c>
      <c r="T13" s="10">
        <f>TI_NRG_FC_IND_NE!T13+FC_TRA_NE!T13+FC_OTH_NE!T13</f>
        <v>0</v>
      </c>
      <c r="U13" s="10">
        <f>TI_NRG_FC_IND_NE!U13+FC_TRA_NE!U13+FC_OTH_NE!U13</f>
        <v>0</v>
      </c>
      <c r="V13" s="10">
        <f>TI_NRG_FC_IND_NE!V13+FC_TRA_NE!V13+FC_OTH_NE!V13</f>
        <v>0</v>
      </c>
      <c r="W13" s="10">
        <f>TI_NRG_FC_IND_NE!W13+FC_TRA_NE!W13+FC_OTH_NE!W13</f>
        <v>0</v>
      </c>
      <c r="X13" s="10">
        <f>TI_NRG_FC_IND_NE!X13+FC_TRA_NE!X13+FC_OTH_NE!X13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0</v>
      </c>
      <c r="U15" s="10">
        <f>TI_NRG_FC_IND_NE!U15+FC_TRA_NE!U15+FC_OTH_NE!U15</f>
        <v>0</v>
      </c>
      <c r="V15" s="10">
        <f>TI_NRG_FC_IND_NE!V15+FC_TRA_NE!V15+FC_OTH_NE!V15</f>
        <v>0</v>
      </c>
      <c r="W15" s="10">
        <f>TI_NRG_FC_IND_NE!W15+FC_TRA_NE!W15+FC_OTH_NE!W15</f>
        <v>0</v>
      </c>
      <c r="X15" s="10">
        <f>TI_NRG_FC_IND_NE!X15+FC_TRA_NE!X15+FC_OTH_NE!X15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210.77343078245914</v>
      </c>
      <c r="D26" s="37">
        <f t="shared" si="14"/>
        <v>193.57884780739468</v>
      </c>
      <c r="E26" s="37">
        <f t="shared" si="14"/>
        <v>221.79329320722272</v>
      </c>
      <c r="F26" s="37">
        <f t="shared" si="14"/>
        <v>284.16259673258816</v>
      </c>
      <c r="G26" s="37">
        <f t="shared" si="14"/>
        <v>322.08245915735165</v>
      </c>
      <c r="H26" s="37">
        <f t="shared" si="14"/>
        <v>286.75391229578673</v>
      </c>
      <c r="I26" s="37">
        <f t="shared" si="14"/>
        <v>280.5371453138435</v>
      </c>
      <c r="J26" s="37">
        <f t="shared" si="14"/>
        <v>301.12691315563194</v>
      </c>
      <c r="K26" s="37">
        <f t="shared" si="14"/>
        <v>305.8549441100601</v>
      </c>
      <c r="L26" s="37">
        <f t="shared" si="14"/>
        <v>262.36302665520208</v>
      </c>
      <c r="M26" s="37">
        <f t="shared" si="14"/>
        <v>188.51659501289762</v>
      </c>
      <c r="N26" s="37">
        <f t="shared" si="14"/>
        <v>183.69105760963029</v>
      </c>
      <c r="O26" s="37">
        <f t="shared" si="14"/>
        <v>135.54049871023221</v>
      </c>
      <c r="P26" s="37">
        <f t="shared" si="14"/>
        <v>143.70163370593298</v>
      </c>
      <c r="Q26" s="37">
        <f t="shared" si="14"/>
        <v>127.73061049011176</v>
      </c>
      <c r="R26" s="37">
        <f t="shared" si="14"/>
        <v>121.96973344797935</v>
      </c>
      <c r="S26" s="37">
        <f t="shared" si="14"/>
        <v>138.1626827171109</v>
      </c>
      <c r="T26" s="37">
        <f t="shared" si="14"/>
        <v>126.32106620808254</v>
      </c>
      <c r="U26" s="37">
        <f t="shared" si="14"/>
        <v>131.39432502149612</v>
      </c>
      <c r="V26" s="37">
        <f t="shared" si="14"/>
        <v>151.68521066208086</v>
      </c>
      <c r="W26" s="37">
        <f t="shared" si="14"/>
        <v>136.99587274290627</v>
      </c>
      <c r="X26" s="37">
        <f t="shared" ref="X26" si="15">SUM(X27,X33)</f>
        <v>149.17351676698198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210.77343078245914</v>
      </c>
      <c r="D33" s="29">
        <f t="shared" si="18"/>
        <v>193.57884780739468</v>
      </c>
      <c r="E33" s="29">
        <f t="shared" si="18"/>
        <v>221.79329320722272</v>
      </c>
      <c r="F33" s="29">
        <f t="shared" si="18"/>
        <v>284.16259673258816</v>
      </c>
      <c r="G33" s="29">
        <f t="shared" si="18"/>
        <v>322.08245915735165</v>
      </c>
      <c r="H33" s="29">
        <f t="shared" si="18"/>
        <v>286.75391229578673</v>
      </c>
      <c r="I33" s="29">
        <f t="shared" si="18"/>
        <v>280.5371453138435</v>
      </c>
      <c r="J33" s="29">
        <f t="shared" si="18"/>
        <v>301.12691315563194</v>
      </c>
      <c r="K33" s="29">
        <f t="shared" si="18"/>
        <v>305.8549441100601</v>
      </c>
      <c r="L33" s="29">
        <f t="shared" si="18"/>
        <v>262.36302665520208</v>
      </c>
      <c r="M33" s="29">
        <f t="shared" si="18"/>
        <v>188.51659501289762</v>
      </c>
      <c r="N33" s="29">
        <f t="shared" si="18"/>
        <v>183.69105760963029</v>
      </c>
      <c r="O33" s="29">
        <f t="shared" si="18"/>
        <v>135.54049871023221</v>
      </c>
      <c r="P33" s="29">
        <f t="shared" si="18"/>
        <v>143.70163370593298</v>
      </c>
      <c r="Q33" s="29">
        <f t="shared" si="18"/>
        <v>127.73061049011176</v>
      </c>
      <c r="R33" s="29">
        <f t="shared" si="18"/>
        <v>121.96973344797935</v>
      </c>
      <c r="S33" s="29">
        <f t="shared" si="18"/>
        <v>138.1626827171109</v>
      </c>
      <c r="T33" s="29">
        <f t="shared" si="18"/>
        <v>126.32106620808254</v>
      </c>
      <c r="U33" s="29">
        <f t="shared" si="18"/>
        <v>131.39432502149612</v>
      </c>
      <c r="V33" s="29">
        <f t="shared" si="18"/>
        <v>151.68521066208086</v>
      </c>
      <c r="W33" s="29">
        <f t="shared" si="18"/>
        <v>136.99587274290627</v>
      </c>
      <c r="X33" s="29">
        <f t="shared" ref="X33" si="19">SUM(X34:X50)</f>
        <v>149.17351676698198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87.460447119518477</v>
      </c>
      <c r="D35" s="10">
        <f>TI_NRG_FC_IND_NE!D35+FC_TRA_NE!D35+FC_OTH_NE!D35</f>
        <v>73.787704213241611</v>
      </c>
      <c r="E35" s="10">
        <f>TI_NRG_FC_IND_NE!E35+FC_TRA_NE!E35+FC_OTH_NE!E35</f>
        <v>68.36380051590713</v>
      </c>
      <c r="F35" s="10">
        <f>TI_NRG_FC_IND_NE!F35+FC_TRA_NE!F35+FC_OTH_NE!F35</f>
        <v>63.843852106620808</v>
      </c>
      <c r="G35" s="10">
        <f>TI_NRG_FC_IND_NE!G35+FC_TRA_NE!G35+FC_OTH_NE!G35</f>
        <v>74.013671539122953</v>
      </c>
      <c r="H35" s="10">
        <f>TI_NRG_FC_IND_NE!H35+FC_TRA_NE!H35+FC_OTH_NE!H35</f>
        <v>74.691659501289763</v>
      </c>
      <c r="I35" s="10">
        <f>TI_NRG_FC_IND_NE!I35+FC_TRA_NE!I35+FC_OTH_NE!I35</f>
        <v>71.866723989681844</v>
      </c>
      <c r="J35" s="10">
        <f>TI_NRG_FC_IND_NE!J35+FC_TRA_NE!J35+FC_OTH_NE!J35</f>
        <v>67.459845227858978</v>
      </c>
      <c r="K35" s="10">
        <f>TI_NRG_FC_IND_NE!K35+FC_TRA_NE!K35+FC_OTH_NE!K35</f>
        <v>64.634823731728289</v>
      </c>
      <c r="L35" s="10">
        <f>TI_NRG_FC_IND_NE!L35+FC_TRA_NE!L35+FC_OTH_NE!L35</f>
        <v>55.707996560619087</v>
      </c>
      <c r="M35" s="10">
        <f>TI_NRG_FC_IND_NE!M35+FC_TRA_NE!M35+FC_OTH_NE!M35</f>
        <v>50.736113499570067</v>
      </c>
      <c r="N35" s="10">
        <f>TI_NRG_FC_IND_NE!N35+FC_TRA_NE!N35+FC_OTH_NE!N35</f>
        <v>33.108426483233018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0</v>
      </c>
      <c r="D36" s="10">
        <f>TI_NRG_FC_IND_NE!D36+FC_TRA_NE!D36+FC_OTH_NE!D36</f>
        <v>0</v>
      </c>
      <c r="E36" s="10">
        <f>TI_NRG_FC_IND_NE!E36+FC_TRA_NE!E36+FC_OTH_NE!E36</f>
        <v>0</v>
      </c>
      <c r="F36" s="10">
        <f>TI_NRG_FC_IND_NE!F36+FC_TRA_NE!F36+FC_OTH_NE!F36</f>
        <v>0</v>
      </c>
      <c r="G36" s="10">
        <f>TI_NRG_FC_IND_NE!G36+FC_TRA_NE!G36+FC_OTH_NE!G36</f>
        <v>0</v>
      </c>
      <c r="H36" s="10">
        <f>TI_NRG_FC_IND_NE!H36+FC_TRA_NE!H36+FC_OTH_NE!H36</f>
        <v>0</v>
      </c>
      <c r="I36" s="10">
        <f>TI_NRG_FC_IND_NE!I36+FC_TRA_NE!I36+FC_OTH_NE!I36</f>
        <v>0</v>
      </c>
      <c r="J36" s="10">
        <f>TI_NRG_FC_IND_NE!J36+FC_TRA_NE!J36+FC_OTH_NE!J36</f>
        <v>0</v>
      </c>
      <c r="K36" s="10">
        <f>TI_NRG_FC_IND_NE!K36+FC_TRA_NE!K36+FC_OTH_NE!K36</f>
        <v>0</v>
      </c>
      <c r="L36" s="10">
        <f>TI_NRG_FC_IND_NE!L36+FC_TRA_NE!L36+FC_OTH_NE!L36</f>
        <v>0</v>
      </c>
      <c r="M36" s="10">
        <f>TI_NRG_FC_IND_NE!M36+FC_TRA_NE!M36+FC_OTH_NE!M36</f>
        <v>0</v>
      </c>
      <c r="N36" s="10">
        <f>TI_NRG_FC_IND_NE!N36+FC_TRA_NE!N36+FC_OTH_NE!N36</f>
        <v>0</v>
      </c>
      <c r="O36" s="10">
        <f>TI_NRG_FC_IND_NE!O36+FC_TRA_NE!O36+FC_OTH_NE!O36</f>
        <v>0</v>
      </c>
      <c r="P36" s="10">
        <f>TI_NRG_FC_IND_NE!P36+FC_TRA_NE!P36+FC_OTH_NE!P36</f>
        <v>0</v>
      </c>
      <c r="Q36" s="10">
        <f>TI_NRG_FC_IND_NE!Q36+FC_TRA_NE!Q36+FC_OTH_NE!Q36</f>
        <v>0</v>
      </c>
      <c r="R36" s="10">
        <f>TI_NRG_FC_IND_NE!R36+FC_TRA_NE!R36+FC_OTH_NE!R36</f>
        <v>0</v>
      </c>
      <c r="S36" s="10">
        <f>TI_NRG_FC_IND_NE!S36+FC_TRA_NE!S36+FC_OTH_NE!S36</f>
        <v>0</v>
      </c>
      <c r="T36" s="10">
        <f>TI_NRG_FC_IND_NE!T36+FC_TRA_NE!T36+FC_OTH_NE!T36</f>
        <v>0</v>
      </c>
      <c r="U36" s="10">
        <f>TI_NRG_FC_IND_NE!U36+FC_TRA_NE!U36+FC_OTH_NE!U36</f>
        <v>0</v>
      </c>
      <c r="V36" s="10">
        <f>TI_NRG_FC_IND_NE!V36+FC_TRA_NE!V36+FC_OTH_NE!V36</f>
        <v>0</v>
      </c>
      <c r="W36" s="10">
        <f>TI_NRG_FC_IND_NE!W36+FC_TRA_NE!W36+FC_OTH_NE!W36</f>
        <v>0</v>
      </c>
      <c r="X36" s="10">
        <f>TI_NRG_FC_IND_NE!X36+FC_TRA_NE!X36+FC_OTH_NE!X36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0</v>
      </c>
      <c r="D42" s="10">
        <f>TI_NRG_FC_IND_NE!D42+FC_TRA_NE!D42+FC_OTH_NE!D42</f>
        <v>0</v>
      </c>
      <c r="E42" s="10">
        <f>TI_NRG_FC_IND_NE!E42+FC_TRA_NE!E42+FC_OTH_NE!E42</f>
        <v>0</v>
      </c>
      <c r="F42" s="10">
        <f>TI_NRG_FC_IND_NE!F42+FC_TRA_NE!F42+FC_OTH_NE!F42</f>
        <v>0</v>
      </c>
      <c r="G42" s="10">
        <f>TI_NRG_FC_IND_NE!G42+FC_TRA_NE!G42+FC_OTH_NE!G42</f>
        <v>0</v>
      </c>
      <c r="H42" s="10">
        <f>TI_NRG_FC_IND_NE!H42+FC_TRA_NE!H42+FC_OTH_NE!H42</f>
        <v>0</v>
      </c>
      <c r="I42" s="10">
        <f>TI_NRG_FC_IND_NE!I42+FC_TRA_NE!I42+FC_OTH_NE!I42</f>
        <v>0</v>
      </c>
      <c r="J42" s="10">
        <f>TI_NRG_FC_IND_NE!J42+FC_TRA_NE!J42+FC_OTH_NE!J42</f>
        <v>0</v>
      </c>
      <c r="K42" s="10">
        <f>TI_NRG_FC_IND_NE!K42+FC_TRA_NE!K42+FC_OTH_NE!K42</f>
        <v>0</v>
      </c>
      <c r="L42" s="10">
        <f>TI_NRG_FC_IND_NE!L42+FC_TRA_NE!L42+FC_OTH_NE!L42</f>
        <v>0</v>
      </c>
      <c r="M42" s="10">
        <f>TI_NRG_FC_IND_NE!M42+FC_TRA_NE!M42+FC_OTH_NE!M42</f>
        <v>0</v>
      </c>
      <c r="N42" s="10">
        <f>TI_NRG_FC_IND_NE!N42+FC_TRA_NE!N42+FC_OTH_NE!N42</f>
        <v>0</v>
      </c>
      <c r="O42" s="10">
        <f>TI_NRG_FC_IND_NE!O42+FC_TRA_NE!O42+FC_OTH_NE!O42</f>
        <v>0</v>
      </c>
      <c r="P42" s="10">
        <f>TI_NRG_FC_IND_NE!P42+FC_TRA_NE!P42+FC_OTH_NE!P42</f>
        <v>0</v>
      </c>
      <c r="Q42" s="10">
        <f>TI_NRG_FC_IND_NE!Q42+FC_TRA_NE!Q42+FC_OTH_NE!Q42</f>
        <v>0</v>
      </c>
      <c r="R42" s="10">
        <f>TI_NRG_FC_IND_NE!R42+FC_TRA_NE!R42+FC_OTH_NE!R42</f>
        <v>0</v>
      </c>
      <c r="S42" s="10">
        <f>TI_NRG_FC_IND_NE!S42+FC_TRA_NE!S42+FC_OTH_NE!S42</f>
        <v>0</v>
      </c>
      <c r="T42" s="10">
        <f>TI_NRG_FC_IND_NE!T42+FC_TRA_NE!T42+FC_OTH_NE!T42</f>
        <v>0</v>
      </c>
      <c r="U42" s="10">
        <f>TI_NRG_FC_IND_NE!U42+FC_TRA_NE!U42+FC_OTH_NE!U42</f>
        <v>0</v>
      </c>
      <c r="V42" s="10">
        <f>TI_NRG_FC_IND_NE!V42+FC_TRA_NE!V42+FC_OTH_NE!V42</f>
        <v>0</v>
      </c>
      <c r="W42" s="10">
        <f>TI_NRG_FC_IND_NE!W42+FC_TRA_NE!W42+FC_OTH_NE!W42</f>
        <v>0</v>
      </c>
      <c r="X42" s="10">
        <f>TI_NRG_FC_IND_NE!X42+FC_TRA_NE!X42+FC_OTH_NE!X42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0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0</v>
      </c>
      <c r="J43" s="10">
        <f>TI_NRG_FC_IND_NE!J43+FC_TRA_NE!J43+FC_OTH_NE!J43</f>
        <v>0</v>
      </c>
      <c r="K43" s="10">
        <f>TI_NRG_FC_IND_NE!K43+FC_TRA_NE!K43+FC_OTH_NE!K43</f>
        <v>0</v>
      </c>
      <c r="L43" s="10">
        <f>TI_NRG_FC_IND_NE!L43+FC_TRA_NE!L43+FC_OTH_NE!L43</f>
        <v>0</v>
      </c>
      <c r="M43" s="10">
        <f>TI_NRG_FC_IND_NE!M43+FC_TRA_NE!M43+FC_OTH_NE!M43</f>
        <v>0</v>
      </c>
      <c r="N43" s="10">
        <f>TI_NRG_FC_IND_NE!N43+FC_TRA_NE!N43+FC_OTH_NE!N43</f>
        <v>0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0</v>
      </c>
      <c r="U43" s="10">
        <f>TI_NRG_FC_IND_NE!U43+FC_TRA_NE!U43+FC_OTH_NE!U43</f>
        <v>0</v>
      </c>
      <c r="V43" s="10">
        <f>TI_NRG_FC_IND_NE!V43+FC_TRA_NE!V43+FC_OTH_NE!V43</f>
        <v>0</v>
      </c>
      <c r="W43" s="10">
        <f>TI_NRG_FC_IND_NE!W43+FC_TRA_NE!W43+FC_OTH_NE!W43</f>
        <v>0</v>
      </c>
      <c r="X43" s="10">
        <f>TI_NRG_FC_IND_NE!X43+FC_TRA_NE!X43+FC_OTH_NE!X43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0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0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3.9356835769561469</v>
      </c>
      <c r="D45" s="10">
        <f>TI_NRG_FC_IND_NE!D45+FC_TRA_NE!D45+FC_OTH_NE!D45</f>
        <v>4.3196904557179714</v>
      </c>
      <c r="E45" s="10">
        <f>TI_NRG_FC_IND_NE!E45+FC_TRA_NE!E45+FC_OTH_NE!E45</f>
        <v>4.1276870163370596</v>
      </c>
      <c r="F45" s="10">
        <f>TI_NRG_FC_IND_NE!F45+FC_TRA_NE!F45+FC_OTH_NE!F45</f>
        <v>5.7595012897678419</v>
      </c>
      <c r="G45" s="10">
        <f>TI_NRG_FC_IND_NE!G45+FC_TRA_NE!G45+FC_OTH_NE!G45</f>
        <v>4.7995700773860701</v>
      </c>
      <c r="H45" s="10">
        <f>TI_NRG_FC_IND_NE!H45+FC_TRA_NE!H45+FC_OTH_NE!H45</f>
        <v>4.7995700773860701</v>
      </c>
      <c r="I45" s="10">
        <f>TI_NRG_FC_IND_NE!I45+FC_TRA_NE!I45+FC_OTH_NE!I45</f>
        <v>4.7995700773860701</v>
      </c>
      <c r="J45" s="10">
        <f>TI_NRG_FC_IND_NE!J45+FC_TRA_NE!J45+FC_OTH_NE!J45</f>
        <v>4.7995700773860701</v>
      </c>
      <c r="K45" s="10">
        <f>TI_NRG_FC_IND_NE!K45+FC_TRA_NE!K45+FC_OTH_NE!K45</f>
        <v>3.839724849527085</v>
      </c>
      <c r="L45" s="10">
        <f>TI_NRG_FC_IND_NE!L45+FC_TRA_NE!L45+FC_OTH_NE!L45</f>
        <v>2.8797936371453128</v>
      </c>
      <c r="M45" s="10">
        <f>TI_NRG_FC_IND_NE!M45+FC_TRA_NE!M45+FC_OTH_NE!M45</f>
        <v>2.8797936371453128</v>
      </c>
      <c r="N45" s="10">
        <f>TI_NRG_FC_IND_NE!N45+FC_TRA_NE!N45+FC_OTH_NE!N45</f>
        <v>2.8797936371453128</v>
      </c>
      <c r="O45" s="10">
        <f>TI_NRG_FC_IND_NE!O45+FC_TRA_NE!O45+FC_OTH_NE!O45</f>
        <v>1.9198624247635421</v>
      </c>
      <c r="P45" s="10">
        <f>TI_NRG_FC_IND_NE!P45+FC_TRA_NE!P45+FC_OTH_NE!P45</f>
        <v>2.8797936371453128</v>
      </c>
      <c r="Q45" s="10">
        <f>TI_NRG_FC_IND_NE!Q45+FC_TRA_NE!Q45+FC_OTH_NE!Q45</f>
        <v>2.8797936371453128</v>
      </c>
      <c r="R45" s="10">
        <f>TI_NRG_FC_IND_NE!R45+FC_TRA_NE!R45+FC_OTH_NE!R45</f>
        <v>2.8797936371453128</v>
      </c>
      <c r="S45" s="10">
        <f>TI_NRG_FC_IND_NE!S45+FC_TRA_NE!S45+FC_OTH_NE!S45</f>
        <v>2.8797936371453128</v>
      </c>
      <c r="T45" s="10">
        <f>TI_NRG_FC_IND_NE!T45+FC_TRA_NE!T45+FC_OTH_NE!T45</f>
        <v>2.975752364574376</v>
      </c>
      <c r="U45" s="10">
        <f>TI_NRG_FC_IND_NE!U45+FC_TRA_NE!U45+FC_OTH_NE!U45</f>
        <v>2.7837489251934651</v>
      </c>
      <c r="V45" s="10">
        <f>TI_NRG_FC_IND_NE!V45+FC_TRA_NE!V45+FC_OTH_NE!V45</f>
        <v>2.975752364574376</v>
      </c>
      <c r="W45" s="10">
        <f>TI_NRG_FC_IND_NE!W45+FC_TRA_NE!W45+FC_OTH_NE!W45</f>
        <v>3.1677558039552882</v>
      </c>
      <c r="X45" s="10">
        <f>TI_NRG_FC_IND_NE!X45+FC_TRA_NE!X45+FC_OTH_NE!X45</f>
        <v>3.263714531384351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24.003955288048154</v>
      </c>
      <c r="D46" s="10">
        <f>TI_NRG_FC_IND_NE!D46+FC_TRA_NE!D46+FC_OTH_NE!D46</f>
        <v>24.804127257093722</v>
      </c>
      <c r="E46" s="10">
        <f>TI_NRG_FC_IND_NE!E46+FC_TRA_NE!E46+FC_OTH_NE!E46</f>
        <v>27.204471195184862</v>
      </c>
      <c r="F46" s="10">
        <f>TI_NRG_FC_IND_NE!F46+FC_TRA_NE!F46+FC_OTH_NE!F46</f>
        <v>23.203869303525362</v>
      </c>
      <c r="G46" s="10">
        <f>TI_NRG_FC_IND_NE!G46+FC_TRA_NE!G46+FC_OTH_NE!G46</f>
        <v>32.005331040412727</v>
      </c>
      <c r="H46" s="10">
        <f>TI_NRG_FC_IND_NE!H46+FC_TRA_NE!H46+FC_OTH_NE!H46</f>
        <v>28.004729148753224</v>
      </c>
      <c r="I46" s="10">
        <f>TI_NRG_FC_IND_NE!I46+FC_TRA_NE!I46+FC_OTH_NE!I46</f>
        <v>30.405159071367152</v>
      </c>
      <c r="J46" s="10">
        <f>TI_NRG_FC_IND_NE!J46+FC_TRA_NE!J46+FC_OTH_NE!J46</f>
        <v>36.006018916595011</v>
      </c>
      <c r="K46" s="10">
        <f>TI_NRG_FC_IND_NE!K46+FC_TRA_NE!K46+FC_OTH_NE!K46</f>
        <v>31.205245055889939</v>
      </c>
      <c r="L46" s="10">
        <f>TI_NRG_FC_IND_NE!L46+FC_TRA_NE!L46+FC_OTH_NE!L46</f>
        <v>29.604901117798796</v>
      </c>
      <c r="M46" s="10">
        <f>TI_NRG_FC_IND_NE!M46+FC_TRA_NE!M46+FC_OTH_NE!M46</f>
        <v>26.404471195184861</v>
      </c>
      <c r="N46" s="10">
        <f>TI_NRG_FC_IND_NE!N46+FC_TRA_NE!N46+FC_OTH_NE!N46</f>
        <v>26.404471195184868</v>
      </c>
      <c r="O46" s="10">
        <f>TI_NRG_FC_IND_NE!O46+FC_TRA_NE!O46+FC_OTH_NE!O46</f>
        <v>23.203955288048146</v>
      </c>
      <c r="P46" s="10">
        <f>TI_NRG_FC_IND_NE!P46+FC_TRA_NE!P46+FC_OTH_NE!P46</f>
        <v>23.203955288048153</v>
      </c>
      <c r="Q46" s="10">
        <f>TI_NRG_FC_IND_NE!Q46+FC_TRA_NE!Q46+FC_OTH_NE!Q46</f>
        <v>24.004127257093725</v>
      </c>
      <c r="R46" s="10">
        <f>TI_NRG_FC_IND_NE!R46+FC_TRA_NE!R46+FC_OTH_NE!R46</f>
        <v>25.60429922613929</v>
      </c>
      <c r="S46" s="10">
        <f>TI_NRG_FC_IND_NE!S46+FC_TRA_NE!S46+FC_OTH_NE!S46</f>
        <v>27.20464316423044</v>
      </c>
      <c r="T46" s="10">
        <f>TI_NRG_FC_IND_NE!T46+FC_TRA_NE!T46+FC_OTH_NE!T46</f>
        <v>27.124505588993987</v>
      </c>
      <c r="U46" s="10">
        <f>TI_NRG_FC_IND_NE!U46+FC_TRA_NE!U46+FC_OTH_NE!U46</f>
        <v>27.444625967325884</v>
      </c>
      <c r="V46" s="10">
        <f>TI_NRG_FC_IND_NE!V46+FC_TRA_NE!V46+FC_OTH_NE!V46</f>
        <v>28.244711951848668</v>
      </c>
      <c r="W46" s="10">
        <f>TI_NRG_FC_IND_NE!W46+FC_TRA_NE!W46+FC_OTH_NE!W46</f>
        <v>27.924763542562342</v>
      </c>
      <c r="X46" s="10">
        <f>TI_NRG_FC_IND_NE!X46+FC_TRA_NE!X46+FC_OTH_NE!X46</f>
        <v>28.324763542562334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84.814187446259666</v>
      </c>
      <c r="D47" s="10">
        <f>TI_NRG_FC_IND_NE!D47+FC_TRA_NE!D47+FC_OTH_NE!D47</f>
        <v>75.21255374032674</v>
      </c>
      <c r="E47" s="10">
        <f>TI_NRG_FC_IND_NE!E47+FC_TRA_NE!E47+FC_OTH_NE!E47</f>
        <v>109.61831470335341</v>
      </c>
      <c r="F47" s="10">
        <f>TI_NRG_FC_IND_NE!F47+FC_TRA_NE!F47+FC_OTH_NE!F47</f>
        <v>172.82889079965611</v>
      </c>
      <c r="G47" s="10">
        <f>TI_NRG_FC_IND_NE!G47+FC_TRA_NE!G47+FC_OTH_NE!G47</f>
        <v>197.63301805674979</v>
      </c>
      <c r="H47" s="10">
        <f>TI_NRG_FC_IND_NE!H47+FC_TRA_NE!H47+FC_OTH_NE!H47</f>
        <v>163.2272570937231</v>
      </c>
      <c r="I47" s="10">
        <f>TI_NRG_FC_IND_NE!I47+FC_TRA_NE!I47+FC_OTH_NE!I47</f>
        <v>160.02674118658641</v>
      </c>
      <c r="J47" s="10">
        <f>TI_NRG_FC_IND_NE!J47+FC_TRA_NE!J47+FC_OTH_NE!J47</f>
        <v>181.6303525365434</v>
      </c>
      <c r="K47" s="10">
        <f>TI_NRG_FC_IND_NE!K47+FC_TRA_NE!K47+FC_OTH_NE!K47</f>
        <v>192.83224419604471</v>
      </c>
      <c r="L47" s="10">
        <f>TI_NRG_FC_IND_NE!L47+FC_TRA_NE!L47+FC_OTH_NE!L47</f>
        <v>163.2272570937231</v>
      </c>
      <c r="M47" s="10">
        <f>TI_NRG_FC_IND_NE!M47+FC_TRA_NE!M47+FC_OTH_NE!M47</f>
        <v>100.816852966466</v>
      </c>
      <c r="N47" s="10">
        <f>TI_NRG_FC_IND_NE!N47+FC_TRA_NE!N47+FC_OTH_NE!N47</f>
        <v>113.6190025795357</v>
      </c>
      <c r="O47" s="10">
        <f>TI_NRG_FC_IND_NE!O47+FC_TRA_NE!O47+FC_OTH_NE!O47</f>
        <v>103.21728288908</v>
      </c>
      <c r="P47" s="10">
        <f>TI_NRG_FC_IND_NE!P47+FC_TRA_NE!P47+FC_OTH_NE!P47</f>
        <v>110.418486672399</v>
      </c>
      <c r="Q47" s="10">
        <f>TI_NRG_FC_IND_NE!Q47+FC_TRA_NE!Q47+FC_OTH_NE!Q47</f>
        <v>92.015391229578654</v>
      </c>
      <c r="R47" s="10">
        <f>TI_NRG_FC_IND_NE!R47+FC_TRA_NE!R47+FC_OTH_NE!R47</f>
        <v>85.614273430782447</v>
      </c>
      <c r="S47" s="10">
        <f>TI_NRG_FC_IND_NE!S47+FC_TRA_NE!S47+FC_OTH_NE!S47</f>
        <v>92.815477214101449</v>
      </c>
      <c r="T47" s="10">
        <f>TI_NRG_FC_IND_NE!T47+FC_TRA_NE!T47+FC_OTH_NE!T47</f>
        <v>82.973860705073079</v>
      </c>
      <c r="U47" s="10">
        <f>TI_NRG_FC_IND_NE!U47+FC_TRA_NE!U47+FC_OTH_NE!U47</f>
        <v>88.974892519346511</v>
      </c>
      <c r="V47" s="10">
        <f>TI_NRG_FC_IND_NE!V47+FC_TRA_NE!V47+FC_OTH_NE!V47</f>
        <v>107.2178847807395</v>
      </c>
      <c r="W47" s="10">
        <f>TI_NRG_FC_IND_NE!W47+FC_TRA_NE!W47+FC_OTH_NE!W47</f>
        <v>96.496130696474623</v>
      </c>
      <c r="X47" s="10">
        <f>TI_NRG_FC_IND_NE!X47+FC_TRA_NE!X47+FC_OTH_NE!X47</f>
        <v>107.2178847807395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0</v>
      </c>
      <c r="D48" s="10">
        <f>TI_NRG_FC_IND_NE!D48+FC_TRA_NE!D48+FC_OTH_NE!D48</f>
        <v>0</v>
      </c>
      <c r="E48" s="10">
        <f>TI_NRG_FC_IND_NE!E48+FC_TRA_NE!E48+FC_OTH_NE!E48</f>
        <v>0</v>
      </c>
      <c r="F48" s="10">
        <f>TI_NRG_FC_IND_NE!F48+FC_TRA_NE!F48+FC_OTH_NE!F48</f>
        <v>0</v>
      </c>
      <c r="G48" s="10">
        <f>TI_NRG_FC_IND_NE!G48+FC_TRA_NE!G48+FC_OTH_NE!G48</f>
        <v>0</v>
      </c>
      <c r="H48" s="10">
        <f>TI_NRG_FC_IND_NE!H48+FC_TRA_NE!H48+FC_OTH_NE!H48</f>
        <v>0</v>
      </c>
      <c r="I48" s="10">
        <f>TI_NRG_FC_IND_NE!I48+FC_TRA_NE!I48+FC_OTH_NE!I48</f>
        <v>0</v>
      </c>
      <c r="J48" s="10">
        <f>TI_NRG_FC_IND_NE!J48+FC_TRA_NE!J48+FC_OTH_NE!J48</f>
        <v>0</v>
      </c>
      <c r="K48" s="10">
        <f>TI_NRG_FC_IND_NE!K48+FC_TRA_NE!K48+FC_OTH_NE!K48</f>
        <v>0</v>
      </c>
      <c r="L48" s="10">
        <f>TI_NRG_FC_IND_NE!L48+FC_TRA_NE!L48+FC_OTH_NE!L48</f>
        <v>0</v>
      </c>
      <c r="M48" s="10">
        <f>TI_NRG_FC_IND_NE!M48+FC_TRA_NE!M48+FC_OTH_NE!M48</f>
        <v>0</v>
      </c>
      <c r="N48" s="10">
        <f>TI_NRG_FC_IND_NE!N48+FC_TRA_NE!N48+FC_OTH_NE!N48</f>
        <v>0</v>
      </c>
      <c r="O48" s="10">
        <f>TI_NRG_FC_IND_NE!O48+FC_TRA_NE!O48+FC_OTH_NE!O48</f>
        <v>0</v>
      </c>
      <c r="P48" s="10">
        <f>TI_NRG_FC_IND_NE!P48+FC_TRA_NE!P48+FC_OTH_NE!P48</f>
        <v>0</v>
      </c>
      <c r="Q48" s="10">
        <f>TI_NRG_FC_IND_NE!Q48+FC_TRA_NE!Q48+FC_OTH_NE!Q48</f>
        <v>0</v>
      </c>
      <c r="R48" s="10">
        <f>TI_NRG_FC_IND_NE!R48+FC_TRA_NE!R48+FC_OTH_NE!R48</f>
        <v>0</v>
      </c>
      <c r="S48" s="10">
        <f>TI_NRG_FC_IND_NE!S48+FC_TRA_NE!S48+FC_OTH_NE!S48</f>
        <v>0</v>
      </c>
      <c r="T48" s="10">
        <f>TI_NRG_FC_IND_NE!T48+FC_TRA_NE!T48+FC_OTH_NE!T48</f>
        <v>0</v>
      </c>
      <c r="U48" s="10">
        <f>TI_NRG_FC_IND_NE!U48+FC_TRA_NE!U48+FC_OTH_NE!U48</f>
        <v>0</v>
      </c>
      <c r="V48" s="10">
        <f>TI_NRG_FC_IND_NE!V48+FC_TRA_NE!V48+FC_OTH_NE!V48</f>
        <v>0</v>
      </c>
      <c r="W48" s="10">
        <f>TI_NRG_FC_IND_NE!W48+FC_TRA_NE!W48+FC_OTH_NE!W48</f>
        <v>0</v>
      </c>
      <c r="X48" s="10">
        <f>TI_NRG_FC_IND_NE!X48+FC_TRA_NE!X48+FC_OTH_NE!X48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10.559157351676699</v>
      </c>
      <c r="D49" s="10">
        <f>TI_NRG_FC_IND_NE!D49+FC_TRA_NE!D49+FC_OTH_NE!D49</f>
        <v>9.5992261392949256</v>
      </c>
      <c r="E49" s="10">
        <f>TI_NRG_FC_IND_NE!E49+FC_TRA_NE!E49+FC_OTH_NE!E49</f>
        <v>9.5992261392949256</v>
      </c>
      <c r="F49" s="10">
        <f>TI_NRG_FC_IND_NE!F49+FC_TRA_NE!F49+FC_OTH_NE!F49</f>
        <v>10.559157351676699</v>
      </c>
      <c r="G49" s="10">
        <f>TI_NRG_FC_IND_NE!G49+FC_TRA_NE!G49+FC_OTH_NE!G49</f>
        <v>10.559157351676699</v>
      </c>
      <c r="H49" s="10">
        <f>TI_NRG_FC_IND_NE!H49+FC_TRA_NE!H49+FC_OTH_NE!H49</f>
        <v>10.559157351676699</v>
      </c>
      <c r="I49" s="10">
        <f>TI_NRG_FC_IND_NE!I49+FC_TRA_NE!I49+FC_OTH_NE!I49</f>
        <v>10.559157351676699</v>
      </c>
      <c r="J49" s="10">
        <f>TI_NRG_FC_IND_NE!J49+FC_TRA_NE!J49+FC_OTH_NE!J49</f>
        <v>10.559157351676699</v>
      </c>
      <c r="K49" s="10">
        <f>TI_NRG_FC_IND_NE!K49+FC_TRA_NE!K49+FC_OTH_NE!K49</f>
        <v>9.5992261392949256</v>
      </c>
      <c r="L49" s="10">
        <f>TI_NRG_FC_IND_NE!L49+FC_TRA_NE!L49+FC_OTH_NE!L49</f>
        <v>8.6392949269131538</v>
      </c>
      <c r="M49" s="10">
        <f>TI_NRG_FC_IND_NE!M49+FC_TRA_NE!M49+FC_OTH_NE!M49</f>
        <v>7.6793637145313847</v>
      </c>
      <c r="N49" s="10">
        <f>TI_NRG_FC_IND_NE!N49+FC_TRA_NE!N49+FC_OTH_NE!N49</f>
        <v>7.6793637145313847</v>
      </c>
      <c r="O49" s="10">
        <f>TI_NRG_FC_IND_NE!O49+FC_TRA_NE!O49+FC_OTH_NE!O49</f>
        <v>5.7595012897678419</v>
      </c>
      <c r="P49" s="10">
        <f>TI_NRG_FC_IND_NE!P49+FC_TRA_NE!P49+FC_OTH_NE!P49</f>
        <v>5.7595012897678419</v>
      </c>
      <c r="Q49" s="10">
        <f>TI_NRG_FC_IND_NE!Q49+FC_TRA_NE!Q49+FC_OTH_NE!Q49</f>
        <v>6.7194325021496129</v>
      </c>
      <c r="R49" s="10">
        <f>TI_NRG_FC_IND_NE!R49+FC_TRA_NE!R49+FC_OTH_NE!R49</f>
        <v>7.6793637145313847</v>
      </c>
      <c r="S49" s="10">
        <f>TI_NRG_FC_IND_NE!S49+FC_TRA_NE!S49+FC_OTH_NE!S49</f>
        <v>7.6793637145313847</v>
      </c>
      <c r="T49" s="10">
        <f>TI_NRG_FC_IND_NE!T49+FC_TRA_NE!T49+FC_OTH_NE!T49</f>
        <v>7.3914015477214097</v>
      </c>
      <c r="U49" s="10">
        <f>TI_NRG_FC_IND_NE!U49+FC_TRA_NE!U49+FC_OTH_NE!U49</f>
        <v>6.1435081685296637</v>
      </c>
      <c r="V49" s="10">
        <f>TI_NRG_FC_IND_NE!V49+FC_TRA_NE!V49+FC_OTH_NE!V49</f>
        <v>5.7595012897678419</v>
      </c>
      <c r="W49" s="10">
        <f>TI_NRG_FC_IND_NE!W49+FC_TRA_NE!W49+FC_OTH_NE!W49</f>
        <v>5.3755803955288046</v>
      </c>
      <c r="X49" s="10">
        <f>TI_NRG_FC_IND_NE!X49+FC_TRA_NE!X49+FC_OTH_NE!X49</f>
        <v>5.279535683576956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0</v>
      </c>
      <c r="D50" s="10">
        <f>TI_NRG_FC_IND_NE!D50+FC_TRA_NE!D50+FC_OTH_NE!D50</f>
        <v>5.8555460017196896</v>
      </c>
      <c r="E50" s="10">
        <f>TI_NRG_FC_IND_NE!E50+FC_TRA_NE!E50+FC_OTH_NE!E50</f>
        <v>2.8797936371453128</v>
      </c>
      <c r="F50" s="10">
        <f>TI_NRG_FC_IND_NE!F50+FC_TRA_NE!F50+FC_OTH_NE!F50</f>
        <v>7.9673258813413579</v>
      </c>
      <c r="G50" s="10">
        <f>TI_NRG_FC_IND_NE!G50+FC_TRA_NE!G50+FC_OTH_NE!G50</f>
        <v>3.0717110920034392</v>
      </c>
      <c r="H50" s="10">
        <f>TI_NRG_FC_IND_NE!H50+FC_TRA_NE!H50+FC_OTH_NE!H50</f>
        <v>5.4715391229578669</v>
      </c>
      <c r="I50" s="10">
        <f>TI_NRG_FC_IND_NE!I50+FC_TRA_NE!I50+FC_OTH_NE!I50</f>
        <v>2.8797936371453128</v>
      </c>
      <c r="J50" s="10">
        <f>TI_NRG_FC_IND_NE!J50+FC_TRA_NE!J50+FC_OTH_NE!J50</f>
        <v>0.67196904557179704</v>
      </c>
      <c r="K50" s="10">
        <f>TI_NRG_FC_IND_NE!K50+FC_TRA_NE!K50+FC_OTH_NE!K50</f>
        <v>3.743680137575236</v>
      </c>
      <c r="L50" s="10">
        <f>TI_NRG_FC_IND_NE!L50+FC_TRA_NE!L50+FC_OTH_NE!L50</f>
        <v>2.3037833190025792</v>
      </c>
      <c r="M50" s="10">
        <f>TI_NRG_FC_IND_NE!M50+FC_TRA_NE!M50+FC_OTH_NE!M50</f>
        <v>0</v>
      </c>
      <c r="N50" s="10">
        <f>TI_NRG_FC_IND_NE!N50+FC_TRA_NE!N50+FC_OTH_NE!N50</f>
        <v>0</v>
      </c>
      <c r="O50" s="10">
        <f>TI_NRG_FC_IND_NE!O50+FC_TRA_NE!O50+FC_OTH_NE!O50</f>
        <v>1.4398968185726571</v>
      </c>
      <c r="P50" s="10">
        <f>TI_NRG_FC_IND_NE!P50+FC_TRA_NE!P50+FC_OTH_NE!P50</f>
        <v>1.4398968185726571</v>
      </c>
      <c r="Q50" s="10">
        <f>TI_NRG_FC_IND_NE!Q50+FC_TRA_NE!Q50+FC_OTH_NE!Q50</f>
        <v>2.1118658641444541</v>
      </c>
      <c r="R50" s="10">
        <f>TI_NRG_FC_IND_NE!R50+FC_TRA_NE!R50+FC_OTH_NE!R50</f>
        <v>0.19200343938091141</v>
      </c>
      <c r="S50" s="10">
        <f>TI_NRG_FC_IND_NE!S50+FC_TRA_NE!S50+FC_OTH_NE!S50</f>
        <v>7.5834049871023206</v>
      </c>
      <c r="T50" s="10">
        <f>TI_NRG_FC_IND_NE!T50+FC_TRA_NE!T50+FC_OTH_NE!T50</f>
        <v>5.8555460017196896</v>
      </c>
      <c r="U50" s="10">
        <f>TI_NRG_FC_IND_NE!U50+FC_TRA_NE!U50+FC_OTH_NE!U50</f>
        <v>6.0475494411006014</v>
      </c>
      <c r="V50" s="10">
        <f>TI_NRG_FC_IND_NE!V50+FC_TRA_NE!V50+FC_OTH_NE!V50</f>
        <v>7.4873602751504729</v>
      </c>
      <c r="W50" s="10">
        <f>TI_NRG_FC_IND_NE!W50+FC_TRA_NE!W50+FC_OTH_NE!W50</f>
        <v>4.0316423043852101</v>
      </c>
      <c r="X50" s="10">
        <f>TI_NRG_FC_IND_NE!X50+FC_TRA_NE!X50+FC_OTH_NE!X50</f>
        <v>5.0876182287188296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446.73258813413582</v>
      </c>
      <c r="D51" s="37">
        <f>TI_NRG_FC_IND_NE!D51+FC_TRA_NE!D51+FC_OTH_NE!D51</f>
        <v>365.05159071367149</v>
      </c>
      <c r="E51" s="37">
        <f>TI_NRG_FC_IND_NE!E51+FC_TRA_NE!E51+FC_OTH_NE!E51</f>
        <v>330.99742046431641</v>
      </c>
      <c r="F51" s="37">
        <f>TI_NRG_FC_IND_NE!F51+FC_TRA_NE!F51+FC_OTH_NE!F51</f>
        <v>377.30008598452281</v>
      </c>
      <c r="G51" s="37">
        <f>TI_NRG_FC_IND_NE!G51+FC_TRA_NE!G51+FC_OTH_NE!G51</f>
        <v>390.13327601031813</v>
      </c>
      <c r="H51" s="37">
        <f>TI_NRG_FC_IND_NE!H51+FC_TRA_NE!H51+FC_OTH_NE!H51</f>
        <v>390.52708512467751</v>
      </c>
      <c r="I51" s="37">
        <f>TI_NRG_FC_IND_NE!I51+FC_TRA_NE!I51+FC_OTH_NE!I51</f>
        <v>378.11693895098881</v>
      </c>
      <c r="J51" s="37">
        <f>TI_NRG_FC_IND_NE!J51+FC_TRA_NE!J51+FC_OTH_NE!J51</f>
        <v>414.7893379191745</v>
      </c>
      <c r="K51" s="37">
        <f>TI_NRG_FC_IND_NE!K51+FC_TRA_NE!K51+FC_OTH_NE!K51</f>
        <v>406.64230438521071</v>
      </c>
      <c r="L51" s="37">
        <f>TI_NRG_FC_IND_NE!L51+FC_TRA_NE!L51+FC_OTH_NE!L51</f>
        <v>340.75666380051592</v>
      </c>
      <c r="M51" s="37">
        <f>TI_NRG_FC_IND_NE!M51+FC_TRA_NE!M51+FC_OTH_NE!M51</f>
        <v>409.20034393809112</v>
      </c>
      <c r="N51" s="37">
        <f>TI_NRG_FC_IND_NE!N51+FC_TRA_NE!N51+FC_OTH_NE!N51</f>
        <v>414.40240756663798</v>
      </c>
      <c r="O51" s="37">
        <f>TI_NRG_FC_IND_NE!O51+FC_TRA_NE!O51+FC_OTH_NE!O51</f>
        <v>397.59243336199478</v>
      </c>
      <c r="P51" s="37">
        <f>TI_NRG_FC_IND_NE!P51+FC_TRA_NE!P51+FC_OTH_NE!P51</f>
        <v>395.89423903697332</v>
      </c>
      <c r="Q51" s="37">
        <f>TI_NRG_FC_IND_NE!Q51+FC_TRA_NE!Q51+FC_OTH_NE!Q51</f>
        <v>413.77901977644018</v>
      </c>
      <c r="R51" s="37">
        <f>TI_NRG_FC_IND_NE!R51+FC_TRA_NE!R51+FC_OTH_NE!R51</f>
        <v>409.5657781599312</v>
      </c>
      <c r="S51" s="37">
        <f>TI_NRG_FC_IND_NE!S51+FC_TRA_NE!S51+FC_OTH_NE!S51</f>
        <v>379.17987962166808</v>
      </c>
      <c r="T51" s="37">
        <f>TI_NRG_FC_IND_NE!T51+FC_TRA_NE!T51+FC_OTH_NE!T51</f>
        <v>409.0932932072227</v>
      </c>
      <c r="U51" s="37">
        <f>TI_NRG_FC_IND_NE!U51+FC_TRA_NE!U51+FC_OTH_NE!U51</f>
        <v>353.86276870163368</v>
      </c>
      <c r="V51" s="37">
        <f>TI_NRG_FC_IND_NE!V51+FC_TRA_NE!V51+FC_OTH_NE!V51</f>
        <v>414.17747205503008</v>
      </c>
      <c r="W51" s="37">
        <f>TI_NRG_FC_IND_NE!W51+FC_TRA_NE!W51+FC_OTH_NE!W51</f>
        <v>395.05322441960448</v>
      </c>
      <c r="X51" s="37">
        <f>TI_NRG_FC_IND_NE!X51+FC_TRA_NE!X51+FC_OTH_NE!X51</f>
        <v>264.16354256233882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638.30283748925194</v>
      </c>
      <c r="D2" s="31">
        <f t="shared" si="0"/>
        <v>541.02751504729144</v>
      </c>
      <c r="E2" s="31">
        <f t="shared" si="0"/>
        <v>531.98727429062774</v>
      </c>
      <c r="F2" s="31">
        <f t="shared" si="0"/>
        <v>639.34815133276015</v>
      </c>
      <c r="G2" s="31">
        <f t="shared" si="0"/>
        <v>687.41160791057609</v>
      </c>
      <c r="H2" s="31">
        <f t="shared" si="0"/>
        <v>656.47747205503003</v>
      </c>
      <c r="I2" s="31">
        <f t="shared" si="0"/>
        <v>637.85055889939804</v>
      </c>
      <c r="J2" s="31">
        <f t="shared" si="0"/>
        <v>691.91220980223557</v>
      </c>
      <c r="K2" s="31">
        <f t="shared" si="0"/>
        <v>692.49389509888215</v>
      </c>
      <c r="L2" s="31">
        <f t="shared" si="0"/>
        <v>583.91650902837489</v>
      </c>
      <c r="M2" s="31">
        <f t="shared" si="0"/>
        <v>580.91410146173678</v>
      </c>
      <c r="N2" s="31">
        <f t="shared" si="0"/>
        <v>580.49045571797069</v>
      </c>
      <c r="O2" s="31">
        <f t="shared" si="0"/>
        <v>517.93035253654341</v>
      </c>
      <c r="P2" s="31">
        <f t="shared" si="0"/>
        <v>523.5931212381771</v>
      </c>
      <c r="Q2" s="31">
        <f t="shared" si="0"/>
        <v>525.5068787618228</v>
      </c>
      <c r="R2" s="31">
        <f t="shared" si="0"/>
        <v>514.73267411865868</v>
      </c>
      <c r="S2" s="31">
        <f t="shared" si="0"/>
        <v>499.73955288048148</v>
      </c>
      <c r="T2" s="31">
        <f t="shared" si="0"/>
        <v>516.93129836629407</v>
      </c>
      <c r="U2" s="31">
        <f t="shared" si="0"/>
        <v>466.93396388650041</v>
      </c>
      <c r="V2" s="31">
        <f t="shared" si="0"/>
        <v>547.29957007738608</v>
      </c>
      <c r="W2" s="31">
        <f t="shared" si="0"/>
        <v>513.72596732588136</v>
      </c>
      <c r="X2" s="31">
        <f t="shared" ref="X2" si="1">SUM(X3,X17,X22,X25,X26,X51,X52,X71,X74,X75,X76)</f>
        <v>394.93396388650046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191.57024935511609</v>
      </c>
      <c r="D26" s="37">
        <f t="shared" si="14"/>
        <v>175.97592433361993</v>
      </c>
      <c r="E26" s="37">
        <f t="shared" si="14"/>
        <v>200.98985382631128</v>
      </c>
      <c r="F26" s="37">
        <f t="shared" si="14"/>
        <v>262.04806534823734</v>
      </c>
      <c r="G26" s="37">
        <f t="shared" si="14"/>
        <v>297.27833190025797</v>
      </c>
      <c r="H26" s="37">
        <f t="shared" si="14"/>
        <v>265.95038693035252</v>
      </c>
      <c r="I26" s="37">
        <f t="shared" si="14"/>
        <v>259.73361994840923</v>
      </c>
      <c r="J26" s="37">
        <f t="shared" si="14"/>
        <v>277.12287188306101</v>
      </c>
      <c r="K26" s="37">
        <f t="shared" si="14"/>
        <v>285.8515907136715</v>
      </c>
      <c r="L26" s="37">
        <f t="shared" si="14"/>
        <v>243.15984522785894</v>
      </c>
      <c r="M26" s="37">
        <f t="shared" si="14"/>
        <v>171.71375752364568</v>
      </c>
      <c r="N26" s="37">
        <f t="shared" si="14"/>
        <v>166.08804815133277</v>
      </c>
      <c r="O26" s="37">
        <f t="shared" si="14"/>
        <v>120.33791917454862</v>
      </c>
      <c r="P26" s="37">
        <f t="shared" si="14"/>
        <v>127.69888220120382</v>
      </c>
      <c r="Q26" s="37">
        <f t="shared" si="14"/>
        <v>111.72785898538261</v>
      </c>
      <c r="R26" s="37">
        <f t="shared" si="14"/>
        <v>105.16689595872742</v>
      </c>
      <c r="S26" s="37">
        <f t="shared" si="14"/>
        <v>120.5596732588134</v>
      </c>
      <c r="T26" s="37">
        <f t="shared" si="14"/>
        <v>107.83800515907136</v>
      </c>
      <c r="U26" s="37">
        <f t="shared" si="14"/>
        <v>113.07119518486671</v>
      </c>
      <c r="V26" s="37">
        <f t="shared" si="14"/>
        <v>133.122098022356</v>
      </c>
      <c r="W26" s="37">
        <f t="shared" si="14"/>
        <v>118.67274290627685</v>
      </c>
      <c r="X26" s="37">
        <f t="shared" ref="X26" si="15">SUM(X27,X33)</f>
        <v>130.77042132416167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191.57024935511609</v>
      </c>
      <c r="D33" s="29">
        <f t="shared" si="18"/>
        <v>175.97592433361993</v>
      </c>
      <c r="E33" s="29">
        <f t="shared" si="18"/>
        <v>200.98985382631128</v>
      </c>
      <c r="F33" s="29">
        <f t="shared" si="18"/>
        <v>262.04806534823734</v>
      </c>
      <c r="G33" s="29">
        <f t="shared" si="18"/>
        <v>297.27833190025797</v>
      </c>
      <c r="H33" s="29">
        <f t="shared" si="18"/>
        <v>265.95038693035252</v>
      </c>
      <c r="I33" s="29">
        <f t="shared" si="18"/>
        <v>259.73361994840923</v>
      </c>
      <c r="J33" s="29">
        <f t="shared" si="18"/>
        <v>277.12287188306101</v>
      </c>
      <c r="K33" s="29">
        <f t="shared" si="18"/>
        <v>285.8515907136715</v>
      </c>
      <c r="L33" s="29">
        <f t="shared" si="18"/>
        <v>243.15984522785894</v>
      </c>
      <c r="M33" s="29">
        <f t="shared" si="18"/>
        <v>171.71375752364568</v>
      </c>
      <c r="N33" s="29">
        <f t="shared" si="18"/>
        <v>166.08804815133277</v>
      </c>
      <c r="O33" s="29">
        <f t="shared" si="18"/>
        <v>120.33791917454862</v>
      </c>
      <c r="P33" s="29">
        <f t="shared" si="18"/>
        <v>127.69888220120382</v>
      </c>
      <c r="Q33" s="29">
        <f t="shared" si="18"/>
        <v>111.72785898538261</v>
      </c>
      <c r="R33" s="29">
        <f t="shared" si="18"/>
        <v>105.16689595872742</v>
      </c>
      <c r="S33" s="29">
        <f t="shared" si="18"/>
        <v>120.5596732588134</v>
      </c>
      <c r="T33" s="29">
        <f t="shared" si="18"/>
        <v>107.83800515907136</v>
      </c>
      <c r="U33" s="29">
        <f t="shared" si="18"/>
        <v>113.07119518486671</v>
      </c>
      <c r="V33" s="29">
        <f t="shared" si="18"/>
        <v>133.122098022356</v>
      </c>
      <c r="W33" s="29">
        <f t="shared" si="18"/>
        <v>118.67274290627685</v>
      </c>
      <c r="X33" s="29">
        <f t="shared" ref="X33" si="19">SUM(X34:X50)</f>
        <v>130.77042132416167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87.460447119518477</v>
      </c>
      <c r="D35" s="10">
        <v>73.787704213241611</v>
      </c>
      <c r="E35" s="10">
        <v>68.36380051590713</v>
      </c>
      <c r="F35" s="10">
        <v>63.843852106620808</v>
      </c>
      <c r="G35" s="10">
        <v>74.013671539122953</v>
      </c>
      <c r="H35" s="10">
        <v>74.691659501289763</v>
      </c>
      <c r="I35" s="10">
        <v>71.866723989681844</v>
      </c>
      <c r="J35" s="10">
        <v>67.459845227858978</v>
      </c>
      <c r="K35" s="10">
        <v>64.634823731728289</v>
      </c>
      <c r="L35" s="10">
        <v>55.707996560619087</v>
      </c>
      <c r="M35" s="10">
        <v>50.736113499570067</v>
      </c>
      <c r="N35" s="10">
        <v>33.108426483233018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3.9356835769561469</v>
      </c>
      <c r="D45" s="10">
        <v>4.3196904557179714</v>
      </c>
      <c r="E45" s="10">
        <v>4.1276870163370596</v>
      </c>
      <c r="F45" s="10">
        <v>5.7595012897678419</v>
      </c>
      <c r="G45" s="10">
        <v>4.7995700773860701</v>
      </c>
      <c r="H45" s="10">
        <v>4.7995700773860701</v>
      </c>
      <c r="I45" s="10">
        <v>4.7995700773860701</v>
      </c>
      <c r="J45" s="10">
        <v>4.7995700773860701</v>
      </c>
      <c r="K45" s="10">
        <v>3.839724849527085</v>
      </c>
      <c r="L45" s="10">
        <v>2.8797936371453128</v>
      </c>
      <c r="M45" s="10">
        <v>2.8797936371453128</v>
      </c>
      <c r="N45" s="10">
        <v>2.8797936371453128</v>
      </c>
      <c r="O45" s="10">
        <v>1.9198624247635421</v>
      </c>
      <c r="P45" s="10">
        <v>2.8797936371453128</v>
      </c>
      <c r="Q45" s="10">
        <v>2.8797936371453128</v>
      </c>
      <c r="R45" s="10">
        <v>2.8797936371453128</v>
      </c>
      <c r="S45" s="10">
        <v>2.8797936371453128</v>
      </c>
      <c r="T45" s="10">
        <v>2.975752364574376</v>
      </c>
      <c r="U45" s="10">
        <v>2.7837489251934651</v>
      </c>
      <c r="V45" s="10">
        <v>2.975752364574376</v>
      </c>
      <c r="W45" s="10">
        <v>3.1677558039552882</v>
      </c>
      <c r="X45" s="10">
        <v>3.263714531384351</v>
      </c>
    </row>
    <row r="46" spans="1:24" ht="11.25" customHeight="1" x14ac:dyDescent="0.2">
      <c r="A46" s="41" t="s">
        <v>79</v>
      </c>
      <c r="B46" s="9" t="s">
        <v>80</v>
      </c>
      <c r="C46" s="10">
        <v>4.8007738607050729</v>
      </c>
      <c r="D46" s="10">
        <v>7.2012037833190021</v>
      </c>
      <c r="E46" s="10">
        <v>6.4010318142734306</v>
      </c>
      <c r="F46" s="10">
        <v>5.6009458297506436</v>
      </c>
      <c r="G46" s="10">
        <v>7.2012037833190021</v>
      </c>
      <c r="H46" s="10">
        <v>7.2012037833190021</v>
      </c>
      <c r="I46" s="10">
        <v>9.6016337059329313</v>
      </c>
      <c r="J46" s="10">
        <v>12.00197764402408</v>
      </c>
      <c r="K46" s="10">
        <v>11.201891659501291</v>
      </c>
      <c r="L46" s="10">
        <v>10.401719690455719</v>
      </c>
      <c r="M46" s="10">
        <v>9.6016337059329313</v>
      </c>
      <c r="N46" s="10">
        <v>8.8014617368873598</v>
      </c>
      <c r="O46" s="10">
        <v>8.0013757523645737</v>
      </c>
      <c r="P46" s="10">
        <v>7.2012037833190021</v>
      </c>
      <c r="Q46" s="10">
        <v>8.0013757523645737</v>
      </c>
      <c r="R46" s="10">
        <v>8.8014617368873598</v>
      </c>
      <c r="S46" s="10">
        <v>9.6016337059329313</v>
      </c>
      <c r="T46" s="10">
        <v>8.6414445399828033</v>
      </c>
      <c r="U46" s="10">
        <v>9.1214961306964746</v>
      </c>
      <c r="V46" s="10">
        <v>9.6815993121238169</v>
      </c>
      <c r="W46" s="10">
        <v>9.6016337059329313</v>
      </c>
      <c r="X46" s="10">
        <v>9.9216680997420461</v>
      </c>
    </row>
    <row r="47" spans="1:24" ht="11.25" customHeight="1" x14ac:dyDescent="0.2">
      <c r="A47" s="41" t="s">
        <v>81</v>
      </c>
      <c r="B47" s="9" t="s">
        <v>82</v>
      </c>
      <c r="C47" s="10">
        <v>84.814187446259666</v>
      </c>
      <c r="D47" s="10">
        <v>75.21255374032674</v>
      </c>
      <c r="E47" s="10">
        <v>109.61831470335341</v>
      </c>
      <c r="F47" s="10">
        <v>172.82889079965611</v>
      </c>
      <c r="G47" s="10">
        <v>197.63301805674979</v>
      </c>
      <c r="H47" s="10">
        <v>163.2272570937231</v>
      </c>
      <c r="I47" s="10">
        <v>160.02674118658641</v>
      </c>
      <c r="J47" s="10">
        <v>181.6303525365434</v>
      </c>
      <c r="K47" s="10">
        <v>192.83224419604471</v>
      </c>
      <c r="L47" s="10">
        <v>163.2272570937231</v>
      </c>
      <c r="M47" s="10">
        <v>100.816852966466</v>
      </c>
      <c r="N47" s="10">
        <v>113.6190025795357</v>
      </c>
      <c r="O47" s="10">
        <v>103.21728288908</v>
      </c>
      <c r="P47" s="10">
        <v>110.418486672399</v>
      </c>
      <c r="Q47" s="10">
        <v>92.015391229578654</v>
      </c>
      <c r="R47" s="10">
        <v>85.614273430782447</v>
      </c>
      <c r="S47" s="10">
        <v>92.815477214101449</v>
      </c>
      <c r="T47" s="10">
        <v>82.973860705073079</v>
      </c>
      <c r="U47" s="10">
        <v>88.974892519346511</v>
      </c>
      <c r="V47" s="10">
        <v>107.2178847807395</v>
      </c>
      <c r="W47" s="10">
        <v>96.496130696474623</v>
      </c>
      <c r="X47" s="10">
        <v>107.2178847807395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10.559157351676699</v>
      </c>
      <c r="D49" s="10">
        <v>9.5992261392949256</v>
      </c>
      <c r="E49" s="10">
        <v>9.5992261392949256</v>
      </c>
      <c r="F49" s="10">
        <v>10.559157351676699</v>
      </c>
      <c r="G49" s="10">
        <v>10.559157351676699</v>
      </c>
      <c r="H49" s="10">
        <v>10.559157351676699</v>
      </c>
      <c r="I49" s="10">
        <v>10.559157351676699</v>
      </c>
      <c r="J49" s="10">
        <v>10.559157351676699</v>
      </c>
      <c r="K49" s="10">
        <v>9.5992261392949256</v>
      </c>
      <c r="L49" s="10">
        <v>8.6392949269131538</v>
      </c>
      <c r="M49" s="10">
        <v>7.6793637145313847</v>
      </c>
      <c r="N49" s="10">
        <v>7.6793637145313847</v>
      </c>
      <c r="O49" s="10">
        <v>5.7595012897678419</v>
      </c>
      <c r="P49" s="10">
        <v>5.7595012897678419</v>
      </c>
      <c r="Q49" s="10">
        <v>6.7194325021496129</v>
      </c>
      <c r="R49" s="10">
        <v>7.6793637145313847</v>
      </c>
      <c r="S49" s="10">
        <v>7.6793637145313847</v>
      </c>
      <c r="T49" s="10">
        <v>7.3914015477214097</v>
      </c>
      <c r="U49" s="10">
        <v>6.1435081685296637</v>
      </c>
      <c r="V49" s="10">
        <v>5.7595012897678419</v>
      </c>
      <c r="W49" s="10">
        <v>5.3755803955288046</v>
      </c>
      <c r="X49" s="10">
        <v>5.279535683576956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5.8555460017196896</v>
      </c>
      <c r="E50" s="10">
        <v>2.8797936371453128</v>
      </c>
      <c r="F50" s="10">
        <v>3.4557179707652619</v>
      </c>
      <c r="G50" s="10">
        <v>3.0717110920034392</v>
      </c>
      <c r="H50" s="10">
        <v>5.4715391229578669</v>
      </c>
      <c r="I50" s="10">
        <v>2.8797936371453128</v>
      </c>
      <c r="J50" s="10">
        <v>0.67196904557179704</v>
      </c>
      <c r="K50" s="10">
        <v>3.743680137575236</v>
      </c>
      <c r="L50" s="10">
        <v>2.3037833190025792</v>
      </c>
      <c r="M50" s="10">
        <v>0</v>
      </c>
      <c r="N50" s="10">
        <v>0</v>
      </c>
      <c r="O50" s="10">
        <v>1.4398968185726571</v>
      </c>
      <c r="P50" s="10">
        <v>1.4398968185726571</v>
      </c>
      <c r="Q50" s="10">
        <v>2.1118658641444541</v>
      </c>
      <c r="R50" s="10">
        <v>0.19200343938091141</v>
      </c>
      <c r="S50" s="10">
        <v>7.5834049871023206</v>
      </c>
      <c r="T50" s="10">
        <v>5.8555460017196896</v>
      </c>
      <c r="U50" s="10">
        <v>6.0475494411006014</v>
      </c>
      <c r="V50" s="10">
        <v>7.4873602751504729</v>
      </c>
      <c r="W50" s="10">
        <v>4.0316423043852101</v>
      </c>
      <c r="X50" s="10">
        <v>5.0876182287188296</v>
      </c>
    </row>
    <row r="51" spans="1:24" ht="11.25" customHeight="1" x14ac:dyDescent="0.2">
      <c r="A51" s="35" t="s">
        <v>89</v>
      </c>
      <c r="B51" s="36" t="s">
        <v>90</v>
      </c>
      <c r="C51" s="37">
        <v>446.73258813413582</v>
      </c>
      <c r="D51" s="37">
        <v>365.05159071367149</v>
      </c>
      <c r="E51" s="37">
        <v>330.99742046431641</v>
      </c>
      <c r="F51" s="37">
        <v>377.30008598452281</v>
      </c>
      <c r="G51" s="37">
        <v>390.13327601031813</v>
      </c>
      <c r="H51" s="37">
        <v>390.52708512467751</v>
      </c>
      <c r="I51" s="37">
        <v>378.11693895098881</v>
      </c>
      <c r="J51" s="37">
        <v>414.7893379191745</v>
      </c>
      <c r="K51" s="37">
        <v>406.64230438521071</v>
      </c>
      <c r="L51" s="37">
        <v>340.75666380051592</v>
      </c>
      <c r="M51" s="37">
        <v>409.20034393809112</v>
      </c>
      <c r="N51" s="37">
        <v>414.40240756663798</v>
      </c>
      <c r="O51" s="37">
        <v>397.59243336199478</v>
      </c>
      <c r="P51" s="37">
        <v>395.89423903697332</v>
      </c>
      <c r="Q51" s="37">
        <v>413.77901977644018</v>
      </c>
      <c r="R51" s="37">
        <v>409.5657781599312</v>
      </c>
      <c r="S51" s="37">
        <v>379.17987962166808</v>
      </c>
      <c r="T51" s="37">
        <v>409.0932932072227</v>
      </c>
      <c r="U51" s="37">
        <v>353.86276870163368</v>
      </c>
      <c r="V51" s="37">
        <v>414.17747205503008</v>
      </c>
      <c r="W51" s="37">
        <v>395.05322441960448</v>
      </c>
      <c r="X51" s="37">
        <v>264.16354256233882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1.6002579535683581</v>
      </c>
      <c r="I2" s="31">
        <f t="shared" si="0"/>
        <v>1.6002579535683581</v>
      </c>
      <c r="J2" s="31">
        <f t="shared" si="0"/>
        <v>2.4004299226139301</v>
      </c>
      <c r="K2" s="31">
        <f t="shared" si="0"/>
        <v>2.4004299226139301</v>
      </c>
      <c r="L2" s="31">
        <f t="shared" si="0"/>
        <v>1.6002579535683581</v>
      </c>
      <c r="M2" s="31">
        <f t="shared" si="0"/>
        <v>1.6002579535683581</v>
      </c>
      <c r="N2" s="31">
        <f t="shared" si="0"/>
        <v>1.6002579535683581</v>
      </c>
      <c r="O2" s="31">
        <f t="shared" si="0"/>
        <v>1.6002579535683581</v>
      </c>
      <c r="P2" s="31">
        <f t="shared" si="0"/>
        <v>1.6002579535683581</v>
      </c>
      <c r="Q2" s="31">
        <f t="shared" si="0"/>
        <v>1.6002579535683581</v>
      </c>
      <c r="R2" s="31">
        <f t="shared" si="0"/>
        <v>1.6002579535683581</v>
      </c>
      <c r="S2" s="31">
        <f t="shared" si="0"/>
        <v>1.6002579535683581</v>
      </c>
      <c r="T2" s="31">
        <f t="shared" si="0"/>
        <v>1.840326741186586</v>
      </c>
      <c r="U2" s="31">
        <f t="shared" si="0"/>
        <v>1.7602751504729151</v>
      </c>
      <c r="V2" s="31">
        <f t="shared" si="0"/>
        <v>1.840326741186586</v>
      </c>
      <c r="W2" s="31">
        <f t="shared" si="0"/>
        <v>1.7602751504729151</v>
      </c>
      <c r="X2" s="31">
        <f t="shared" ref="X2" si="1">SUM(X3,X17,X22,X25,X26,X51,X52,X71,X74,X75,X76)</f>
        <v>1.6002579535683581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1.6002579535683581</v>
      </c>
      <c r="I26" s="37">
        <f t="shared" si="14"/>
        <v>1.6002579535683581</v>
      </c>
      <c r="J26" s="37">
        <f t="shared" si="14"/>
        <v>2.4004299226139301</v>
      </c>
      <c r="K26" s="37">
        <f t="shared" si="14"/>
        <v>2.4004299226139301</v>
      </c>
      <c r="L26" s="37">
        <f t="shared" si="14"/>
        <v>1.6002579535683581</v>
      </c>
      <c r="M26" s="37">
        <f t="shared" si="14"/>
        <v>1.6002579535683581</v>
      </c>
      <c r="N26" s="37">
        <f t="shared" si="14"/>
        <v>1.6002579535683581</v>
      </c>
      <c r="O26" s="37">
        <f t="shared" si="14"/>
        <v>1.6002579535683581</v>
      </c>
      <c r="P26" s="37">
        <f t="shared" si="14"/>
        <v>1.6002579535683581</v>
      </c>
      <c r="Q26" s="37">
        <f t="shared" si="14"/>
        <v>1.6002579535683581</v>
      </c>
      <c r="R26" s="37">
        <f t="shared" si="14"/>
        <v>1.6002579535683581</v>
      </c>
      <c r="S26" s="37">
        <f t="shared" si="14"/>
        <v>1.6002579535683581</v>
      </c>
      <c r="T26" s="37">
        <f t="shared" si="14"/>
        <v>1.840326741186586</v>
      </c>
      <c r="U26" s="37">
        <f t="shared" si="14"/>
        <v>1.7602751504729151</v>
      </c>
      <c r="V26" s="37">
        <f t="shared" si="14"/>
        <v>1.840326741186586</v>
      </c>
      <c r="W26" s="37">
        <f t="shared" si="14"/>
        <v>1.7602751504729151</v>
      </c>
      <c r="X26" s="37">
        <f t="shared" ref="X26" si="15">SUM(X27,X33)</f>
        <v>1.6002579535683581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1.6002579535683581</v>
      </c>
      <c r="I33" s="29">
        <f t="shared" si="18"/>
        <v>1.6002579535683581</v>
      </c>
      <c r="J33" s="29">
        <f t="shared" si="18"/>
        <v>2.4004299226139301</v>
      </c>
      <c r="K33" s="29">
        <f t="shared" si="18"/>
        <v>2.4004299226139301</v>
      </c>
      <c r="L33" s="29">
        <f t="shared" si="18"/>
        <v>1.6002579535683581</v>
      </c>
      <c r="M33" s="29">
        <f t="shared" si="18"/>
        <v>1.6002579535683581</v>
      </c>
      <c r="N33" s="29">
        <f t="shared" si="18"/>
        <v>1.6002579535683581</v>
      </c>
      <c r="O33" s="29">
        <f t="shared" si="18"/>
        <v>1.6002579535683581</v>
      </c>
      <c r="P33" s="29">
        <f t="shared" si="18"/>
        <v>1.6002579535683581</v>
      </c>
      <c r="Q33" s="29">
        <f t="shared" si="18"/>
        <v>1.6002579535683581</v>
      </c>
      <c r="R33" s="29">
        <f t="shared" si="18"/>
        <v>1.6002579535683581</v>
      </c>
      <c r="S33" s="29">
        <f t="shared" si="18"/>
        <v>1.6002579535683581</v>
      </c>
      <c r="T33" s="29">
        <f t="shared" si="18"/>
        <v>1.840326741186586</v>
      </c>
      <c r="U33" s="29">
        <f t="shared" si="18"/>
        <v>1.7602751504729151</v>
      </c>
      <c r="V33" s="29">
        <f t="shared" si="18"/>
        <v>1.840326741186586</v>
      </c>
      <c r="W33" s="29">
        <f t="shared" si="18"/>
        <v>1.7602751504729151</v>
      </c>
      <c r="X33" s="29">
        <f t="shared" ref="X33" si="19">SUM(X34:X50)</f>
        <v>1.6002579535683581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1.6002579535683581</v>
      </c>
      <c r="I46" s="10">
        <v>1.6002579535683581</v>
      </c>
      <c r="J46" s="10">
        <v>2.4004299226139301</v>
      </c>
      <c r="K46" s="10">
        <v>2.4004299226139301</v>
      </c>
      <c r="L46" s="10">
        <v>1.6002579535683581</v>
      </c>
      <c r="M46" s="10">
        <v>1.6002579535683581</v>
      </c>
      <c r="N46" s="10">
        <v>1.6002579535683581</v>
      </c>
      <c r="O46" s="10">
        <v>1.6002579535683581</v>
      </c>
      <c r="P46" s="10">
        <v>1.6002579535683581</v>
      </c>
      <c r="Q46" s="10">
        <v>1.6002579535683581</v>
      </c>
      <c r="R46" s="10">
        <v>1.6002579535683581</v>
      </c>
      <c r="S46" s="10">
        <v>1.6002579535683581</v>
      </c>
      <c r="T46" s="10">
        <v>1.840326741186586</v>
      </c>
      <c r="U46" s="10">
        <v>1.7602751504729151</v>
      </c>
      <c r="V46" s="10">
        <v>1.840326741186586</v>
      </c>
      <c r="W46" s="10">
        <v>1.7602751504729151</v>
      </c>
      <c r="X46" s="10">
        <v>1.6002579535683581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638.30283748925194</v>
      </c>
      <c r="D2" s="31">
        <f t="shared" si="0"/>
        <v>541.02751504729144</v>
      </c>
      <c r="E2" s="31">
        <f t="shared" si="0"/>
        <v>531.98727429062774</v>
      </c>
      <c r="F2" s="31">
        <f t="shared" si="0"/>
        <v>639.34815133276015</v>
      </c>
      <c r="G2" s="31">
        <f t="shared" si="0"/>
        <v>687.41160791057609</v>
      </c>
      <c r="H2" s="31">
        <f t="shared" si="0"/>
        <v>654.87721410146173</v>
      </c>
      <c r="I2" s="31">
        <f t="shared" si="0"/>
        <v>636.25030094582974</v>
      </c>
      <c r="J2" s="31">
        <f t="shared" si="0"/>
        <v>689.51186586414428</v>
      </c>
      <c r="K2" s="31">
        <f t="shared" si="0"/>
        <v>690.0934651762683</v>
      </c>
      <c r="L2" s="31">
        <f t="shared" si="0"/>
        <v>582.31625107480647</v>
      </c>
      <c r="M2" s="31">
        <f t="shared" si="0"/>
        <v>579.31384350816847</v>
      </c>
      <c r="N2" s="31">
        <f t="shared" si="0"/>
        <v>578.89019776440239</v>
      </c>
      <c r="O2" s="31">
        <f t="shared" si="0"/>
        <v>516.3300085984522</v>
      </c>
      <c r="P2" s="31">
        <f t="shared" si="0"/>
        <v>521.9928632846088</v>
      </c>
      <c r="Q2" s="31">
        <f t="shared" si="0"/>
        <v>523.90653482373159</v>
      </c>
      <c r="R2" s="31">
        <f t="shared" si="0"/>
        <v>513.13241616509026</v>
      </c>
      <c r="S2" s="31">
        <f t="shared" si="0"/>
        <v>498.13929492691312</v>
      </c>
      <c r="T2" s="31">
        <f t="shared" si="0"/>
        <v>515.0909716251075</v>
      </c>
      <c r="U2" s="31">
        <f t="shared" si="0"/>
        <v>465.17368873602749</v>
      </c>
      <c r="V2" s="31">
        <f t="shared" si="0"/>
        <v>545.45924333619951</v>
      </c>
      <c r="W2" s="31">
        <f t="shared" si="0"/>
        <v>511.96560619088564</v>
      </c>
      <c r="X2" s="31">
        <f t="shared" ref="X2" si="1">SUM(X3,X17,X22,X25,X26,X51,X52,X71,X74,X75,X76)</f>
        <v>393.33370593293216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191.57024935511609</v>
      </c>
      <c r="D26" s="37">
        <f t="shared" si="14"/>
        <v>175.97592433361993</v>
      </c>
      <c r="E26" s="37">
        <f t="shared" si="14"/>
        <v>200.98985382631128</v>
      </c>
      <c r="F26" s="37">
        <f t="shared" si="14"/>
        <v>262.04806534823734</v>
      </c>
      <c r="G26" s="37">
        <f t="shared" si="14"/>
        <v>297.27833190025797</v>
      </c>
      <c r="H26" s="37">
        <f t="shared" si="14"/>
        <v>264.35012897678416</v>
      </c>
      <c r="I26" s="37">
        <f t="shared" si="14"/>
        <v>258.13336199484093</v>
      </c>
      <c r="J26" s="37">
        <f t="shared" si="14"/>
        <v>274.72252794496984</v>
      </c>
      <c r="K26" s="37">
        <f t="shared" si="14"/>
        <v>283.45116079105759</v>
      </c>
      <c r="L26" s="37">
        <f t="shared" si="14"/>
        <v>241.55958727429058</v>
      </c>
      <c r="M26" s="37">
        <f t="shared" si="14"/>
        <v>170.11349957007732</v>
      </c>
      <c r="N26" s="37">
        <f t="shared" si="14"/>
        <v>164.48779019776441</v>
      </c>
      <c r="O26" s="37">
        <f t="shared" si="14"/>
        <v>118.73757523645747</v>
      </c>
      <c r="P26" s="37">
        <f t="shared" si="14"/>
        <v>126.09862424763546</v>
      </c>
      <c r="Q26" s="37">
        <f t="shared" si="14"/>
        <v>110.12751504729145</v>
      </c>
      <c r="R26" s="37">
        <f t="shared" si="14"/>
        <v>103.56663800515906</v>
      </c>
      <c r="S26" s="37">
        <f t="shared" si="14"/>
        <v>118.95941530524505</v>
      </c>
      <c r="T26" s="37">
        <f t="shared" si="14"/>
        <v>105.99767841788477</v>
      </c>
      <c r="U26" s="37">
        <f t="shared" si="14"/>
        <v>111.3109200343938</v>
      </c>
      <c r="V26" s="37">
        <f t="shared" si="14"/>
        <v>131.28177128116943</v>
      </c>
      <c r="W26" s="37">
        <f t="shared" si="14"/>
        <v>116.91238177128116</v>
      </c>
      <c r="X26" s="37">
        <f t="shared" ref="X26" si="15">SUM(X27,X33)</f>
        <v>129.17016337059331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191.57024935511609</v>
      </c>
      <c r="D33" s="29">
        <f t="shared" si="18"/>
        <v>175.97592433361993</v>
      </c>
      <c r="E33" s="29">
        <f t="shared" si="18"/>
        <v>200.98985382631128</v>
      </c>
      <c r="F33" s="29">
        <f t="shared" si="18"/>
        <v>262.04806534823734</v>
      </c>
      <c r="G33" s="29">
        <f t="shared" si="18"/>
        <v>297.27833190025797</v>
      </c>
      <c r="H33" s="29">
        <f t="shared" si="18"/>
        <v>264.35012897678416</v>
      </c>
      <c r="I33" s="29">
        <f t="shared" si="18"/>
        <v>258.13336199484093</v>
      </c>
      <c r="J33" s="29">
        <f t="shared" si="18"/>
        <v>274.72252794496984</v>
      </c>
      <c r="K33" s="29">
        <f t="shared" si="18"/>
        <v>283.45116079105759</v>
      </c>
      <c r="L33" s="29">
        <f t="shared" si="18"/>
        <v>241.55958727429058</v>
      </c>
      <c r="M33" s="29">
        <f t="shared" si="18"/>
        <v>170.11349957007732</v>
      </c>
      <c r="N33" s="29">
        <f t="shared" si="18"/>
        <v>164.48779019776441</v>
      </c>
      <c r="O33" s="29">
        <f t="shared" si="18"/>
        <v>118.73757523645747</v>
      </c>
      <c r="P33" s="29">
        <f t="shared" si="18"/>
        <v>126.09862424763546</v>
      </c>
      <c r="Q33" s="29">
        <f t="shared" si="18"/>
        <v>110.12751504729145</v>
      </c>
      <c r="R33" s="29">
        <f t="shared" si="18"/>
        <v>103.56663800515906</v>
      </c>
      <c r="S33" s="29">
        <f t="shared" si="18"/>
        <v>118.95941530524505</v>
      </c>
      <c r="T33" s="29">
        <f t="shared" si="18"/>
        <v>105.99767841788477</v>
      </c>
      <c r="U33" s="29">
        <f t="shared" si="18"/>
        <v>111.3109200343938</v>
      </c>
      <c r="V33" s="29">
        <f t="shared" si="18"/>
        <v>131.28177128116943</v>
      </c>
      <c r="W33" s="29">
        <f t="shared" si="18"/>
        <v>116.91238177128116</v>
      </c>
      <c r="X33" s="29">
        <f t="shared" ref="X33" si="19">SUM(X34:X50)</f>
        <v>129.17016337059331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87.460447119518477</v>
      </c>
      <c r="D35" s="10">
        <v>73.787704213241611</v>
      </c>
      <c r="E35" s="10">
        <v>68.36380051590713</v>
      </c>
      <c r="F35" s="10">
        <v>63.843852106620808</v>
      </c>
      <c r="G35" s="10">
        <v>74.013671539122953</v>
      </c>
      <c r="H35" s="10">
        <v>74.691659501289763</v>
      </c>
      <c r="I35" s="10">
        <v>71.866723989681844</v>
      </c>
      <c r="J35" s="10">
        <v>67.459845227858978</v>
      </c>
      <c r="K35" s="10">
        <v>64.634823731728289</v>
      </c>
      <c r="L35" s="10">
        <v>55.707996560619087</v>
      </c>
      <c r="M35" s="10">
        <v>50.736113499570067</v>
      </c>
      <c r="N35" s="10">
        <v>33.108426483233018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3.9356835769561469</v>
      </c>
      <c r="D45" s="10">
        <v>4.3196904557179714</v>
      </c>
      <c r="E45" s="10">
        <v>4.1276870163370596</v>
      </c>
      <c r="F45" s="10">
        <v>5.7595012897678419</v>
      </c>
      <c r="G45" s="10">
        <v>4.7995700773860701</v>
      </c>
      <c r="H45" s="10">
        <v>4.7995700773860701</v>
      </c>
      <c r="I45" s="10">
        <v>4.7995700773860701</v>
      </c>
      <c r="J45" s="10">
        <v>4.7995700773860701</v>
      </c>
      <c r="K45" s="10">
        <v>3.839724849527085</v>
      </c>
      <c r="L45" s="10">
        <v>2.8797936371453128</v>
      </c>
      <c r="M45" s="10">
        <v>2.8797936371453128</v>
      </c>
      <c r="N45" s="10">
        <v>2.8797936371453128</v>
      </c>
      <c r="O45" s="10">
        <v>1.9198624247635421</v>
      </c>
      <c r="P45" s="10">
        <v>2.8797936371453128</v>
      </c>
      <c r="Q45" s="10">
        <v>2.8797936371453128</v>
      </c>
      <c r="R45" s="10">
        <v>2.8797936371453128</v>
      </c>
      <c r="S45" s="10">
        <v>2.8797936371453128</v>
      </c>
      <c r="T45" s="10">
        <v>2.975752364574376</v>
      </c>
      <c r="U45" s="10">
        <v>2.7837489251934651</v>
      </c>
      <c r="V45" s="10">
        <v>2.975752364574376</v>
      </c>
      <c r="W45" s="10">
        <v>3.1677558039552882</v>
      </c>
      <c r="X45" s="10">
        <v>3.263714531384351</v>
      </c>
    </row>
    <row r="46" spans="1:24" ht="11.25" customHeight="1" x14ac:dyDescent="0.2">
      <c r="A46" s="41" t="s">
        <v>79</v>
      </c>
      <c r="B46" s="9" t="s">
        <v>80</v>
      </c>
      <c r="C46" s="10">
        <v>4.8007738607050729</v>
      </c>
      <c r="D46" s="10">
        <v>7.2012037833190021</v>
      </c>
      <c r="E46" s="10">
        <v>6.4010318142734306</v>
      </c>
      <c r="F46" s="10">
        <v>5.6009458297506436</v>
      </c>
      <c r="G46" s="10">
        <v>7.2012037833190021</v>
      </c>
      <c r="H46" s="10">
        <v>5.6009458297506436</v>
      </c>
      <c r="I46" s="10">
        <v>8.0013757523645737</v>
      </c>
      <c r="J46" s="10">
        <v>9.6016337059329313</v>
      </c>
      <c r="K46" s="10">
        <v>8.8014617368873598</v>
      </c>
      <c r="L46" s="10">
        <v>8.8014617368873598</v>
      </c>
      <c r="M46" s="10">
        <v>8.0013757523645737</v>
      </c>
      <c r="N46" s="10">
        <v>7.2012037833190021</v>
      </c>
      <c r="O46" s="10">
        <v>6.4010318142734306</v>
      </c>
      <c r="P46" s="10">
        <v>5.6009458297506436</v>
      </c>
      <c r="Q46" s="10">
        <v>6.4010318142734306</v>
      </c>
      <c r="R46" s="10">
        <v>7.2012037833190021</v>
      </c>
      <c r="S46" s="10">
        <v>8.0013757523645737</v>
      </c>
      <c r="T46" s="10">
        <v>6.8011177987962146</v>
      </c>
      <c r="U46" s="10">
        <v>7.3612209802235604</v>
      </c>
      <c r="V46" s="10">
        <v>7.8412725709372308</v>
      </c>
      <c r="W46" s="10">
        <v>7.8412725709372308</v>
      </c>
      <c r="X46" s="10">
        <v>8.3214101461736885</v>
      </c>
    </row>
    <row r="47" spans="1:24" ht="11.25" customHeight="1" x14ac:dyDescent="0.2">
      <c r="A47" s="41" t="s">
        <v>81</v>
      </c>
      <c r="B47" s="9" t="s">
        <v>82</v>
      </c>
      <c r="C47" s="10">
        <v>84.814187446259666</v>
      </c>
      <c r="D47" s="10">
        <v>75.21255374032674</v>
      </c>
      <c r="E47" s="10">
        <v>109.61831470335341</v>
      </c>
      <c r="F47" s="10">
        <v>172.82889079965611</v>
      </c>
      <c r="G47" s="10">
        <v>197.63301805674979</v>
      </c>
      <c r="H47" s="10">
        <v>163.2272570937231</v>
      </c>
      <c r="I47" s="10">
        <v>160.02674118658641</v>
      </c>
      <c r="J47" s="10">
        <v>181.6303525365434</v>
      </c>
      <c r="K47" s="10">
        <v>192.83224419604471</v>
      </c>
      <c r="L47" s="10">
        <v>163.2272570937231</v>
      </c>
      <c r="M47" s="10">
        <v>100.816852966466</v>
      </c>
      <c r="N47" s="10">
        <v>113.6190025795357</v>
      </c>
      <c r="O47" s="10">
        <v>103.21728288908</v>
      </c>
      <c r="P47" s="10">
        <v>110.418486672399</v>
      </c>
      <c r="Q47" s="10">
        <v>92.015391229578654</v>
      </c>
      <c r="R47" s="10">
        <v>85.614273430782447</v>
      </c>
      <c r="S47" s="10">
        <v>92.815477214101449</v>
      </c>
      <c r="T47" s="10">
        <v>82.973860705073079</v>
      </c>
      <c r="U47" s="10">
        <v>88.974892519346511</v>
      </c>
      <c r="V47" s="10">
        <v>107.2178847807395</v>
      </c>
      <c r="W47" s="10">
        <v>96.496130696474623</v>
      </c>
      <c r="X47" s="10">
        <v>107.2178847807395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10.559157351676699</v>
      </c>
      <c r="D49" s="10">
        <v>9.5992261392949256</v>
      </c>
      <c r="E49" s="10">
        <v>9.5992261392949256</v>
      </c>
      <c r="F49" s="10">
        <v>10.559157351676699</v>
      </c>
      <c r="G49" s="10">
        <v>10.559157351676699</v>
      </c>
      <c r="H49" s="10">
        <v>10.559157351676699</v>
      </c>
      <c r="I49" s="10">
        <v>10.559157351676699</v>
      </c>
      <c r="J49" s="10">
        <v>10.559157351676699</v>
      </c>
      <c r="K49" s="10">
        <v>9.5992261392949256</v>
      </c>
      <c r="L49" s="10">
        <v>8.6392949269131538</v>
      </c>
      <c r="M49" s="10">
        <v>7.6793637145313847</v>
      </c>
      <c r="N49" s="10">
        <v>7.6793637145313847</v>
      </c>
      <c r="O49" s="10">
        <v>5.7595012897678419</v>
      </c>
      <c r="P49" s="10">
        <v>5.7595012897678419</v>
      </c>
      <c r="Q49" s="10">
        <v>6.7194325021496129</v>
      </c>
      <c r="R49" s="10">
        <v>7.6793637145313847</v>
      </c>
      <c r="S49" s="10">
        <v>7.6793637145313847</v>
      </c>
      <c r="T49" s="10">
        <v>7.3914015477214097</v>
      </c>
      <c r="U49" s="10">
        <v>6.1435081685296637</v>
      </c>
      <c r="V49" s="10">
        <v>5.7595012897678419</v>
      </c>
      <c r="W49" s="10">
        <v>5.3755803955288046</v>
      </c>
      <c r="X49" s="10">
        <v>5.279535683576956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5.8555460017196896</v>
      </c>
      <c r="E50" s="10">
        <v>2.8797936371453128</v>
      </c>
      <c r="F50" s="10">
        <v>3.4557179707652619</v>
      </c>
      <c r="G50" s="10">
        <v>3.0717110920034392</v>
      </c>
      <c r="H50" s="10">
        <v>5.4715391229578669</v>
      </c>
      <c r="I50" s="10">
        <v>2.8797936371453128</v>
      </c>
      <c r="J50" s="10">
        <v>0.67196904557179704</v>
      </c>
      <c r="K50" s="10">
        <v>3.743680137575236</v>
      </c>
      <c r="L50" s="10">
        <v>2.3037833190025792</v>
      </c>
      <c r="M50" s="10">
        <v>0</v>
      </c>
      <c r="N50" s="10">
        <v>0</v>
      </c>
      <c r="O50" s="10">
        <v>1.4398968185726571</v>
      </c>
      <c r="P50" s="10">
        <v>1.4398968185726571</v>
      </c>
      <c r="Q50" s="10">
        <v>2.1118658641444541</v>
      </c>
      <c r="R50" s="10">
        <v>0.19200343938091141</v>
      </c>
      <c r="S50" s="10">
        <v>7.5834049871023206</v>
      </c>
      <c r="T50" s="10">
        <v>5.8555460017196896</v>
      </c>
      <c r="U50" s="10">
        <v>6.0475494411006014</v>
      </c>
      <c r="V50" s="10">
        <v>7.4873602751504729</v>
      </c>
      <c r="W50" s="10">
        <v>4.0316423043852101</v>
      </c>
      <c r="X50" s="10">
        <v>5.0876182287188296</v>
      </c>
    </row>
    <row r="51" spans="1:24" ht="11.25" customHeight="1" x14ac:dyDescent="0.2">
      <c r="A51" s="35" t="s">
        <v>89</v>
      </c>
      <c r="B51" s="36" t="s">
        <v>90</v>
      </c>
      <c r="C51" s="37">
        <v>446.73258813413582</v>
      </c>
      <c r="D51" s="37">
        <v>365.05159071367149</v>
      </c>
      <c r="E51" s="37">
        <v>330.99742046431641</v>
      </c>
      <c r="F51" s="37">
        <v>377.30008598452281</v>
      </c>
      <c r="G51" s="37">
        <v>390.13327601031813</v>
      </c>
      <c r="H51" s="37">
        <v>390.52708512467751</v>
      </c>
      <c r="I51" s="37">
        <v>378.11693895098881</v>
      </c>
      <c r="J51" s="37">
        <v>414.7893379191745</v>
      </c>
      <c r="K51" s="37">
        <v>406.64230438521071</v>
      </c>
      <c r="L51" s="37">
        <v>340.75666380051592</v>
      </c>
      <c r="M51" s="37">
        <v>409.20034393809112</v>
      </c>
      <c r="N51" s="37">
        <v>414.40240756663798</v>
      </c>
      <c r="O51" s="37">
        <v>397.59243336199478</v>
      </c>
      <c r="P51" s="37">
        <v>395.89423903697332</v>
      </c>
      <c r="Q51" s="37">
        <v>413.77901977644018</v>
      </c>
      <c r="R51" s="37">
        <v>409.5657781599312</v>
      </c>
      <c r="S51" s="37">
        <v>379.17987962166808</v>
      </c>
      <c r="T51" s="37">
        <v>409.0932932072227</v>
      </c>
      <c r="U51" s="37">
        <v>353.86276870163368</v>
      </c>
      <c r="V51" s="37">
        <v>414.17747205503008</v>
      </c>
      <c r="W51" s="37">
        <v>395.05322441960448</v>
      </c>
      <c r="X51" s="37">
        <v>264.16354256233882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539.08862404430045</v>
      </c>
      <c r="D2" s="31">
        <f t="shared" si="0"/>
        <v>444.11888799650609</v>
      </c>
      <c r="E2" s="31">
        <f t="shared" si="0"/>
        <v>404.44881061043566</v>
      </c>
      <c r="F2" s="31">
        <f t="shared" si="0"/>
        <v>447.86334459460147</v>
      </c>
      <c r="G2" s="31">
        <f t="shared" si="0"/>
        <v>469.90642284051717</v>
      </c>
      <c r="H2" s="31">
        <f t="shared" si="0"/>
        <v>474.62588084867355</v>
      </c>
      <c r="I2" s="31">
        <f t="shared" si="0"/>
        <v>457.66300065651029</v>
      </c>
      <c r="J2" s="31">
        <f t="shared" si="0"/>
        <v>488.00865843810959</v>
      </c>
      <c r="K2" s="31">
        <f t="shared" si="0"/>
        <v>476.07675558034111</v>
      </c>
      <c r="L2" s="31">
        <f t="shared" si="0"/>
        <v>400.30435343461704</v>
      </c>
      <c r="M2" s="31">
        <f t="shared" si="0"/>
        <v>463.77614653924104</v>
      </c>
      <c r="N2" s="31">
        <f t="shared" si="0"/>
        <v>451.35052315145083</v>
      </c>
      <c r="O2" s="31">
        <f t="shared" si="0"/>
        <v>400.47219600171587</v>
      </c>
      <c r="P2" s="31">
        <f t="shared" si="0"/>
        <v>399.73393288907619</v>
      </c>
      <c r="Q2" s="31">
        <f t="shared" si="0"/>
        <v>417.61870377132243</v>
      </c>
      <c r="R2" s="31">
        <f t="shared" si="0"/>
        <v>414.3653627259456</v>
      </c>
      <c r="S2" s="31">
        <f t="shared" si="0"/>
        <v>391.56286917478479</v>
      </c>
      <c r="T2" s="31">
        <f t="shared" si="0"/>
        <v>418.88449177451491</v>
      </c>
      <c r="U2" s="31">
        <f t="shared" si="0"/>
        <v>363.84596859951876</v>
      </c>
      <c r="V2" s="31">
        <f t="shared" si="0"/>
        <v>425.50448488821451</v>
      </c>
      <c r="W2" s="31">
        <f t="shared" si="0"/>
        <v>403.0589362537367</v>
      </c>
      <c r="X2" s="31">
        <f t="shared" ref="X2" si="1">SUM(X3,X17,X22,X25,X26,X51,X52,X71,X74,X75,X76)</f>
        <v>273.30678275833782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92.356035910164664</v>
      </c>
      <c r="D26" s="37">
        <f t="shared" si="14"/>
        <v>79.067297282834616</v>
      </c>
      <c r="E26" s="37">
        <f t="shared" si="14"/>
        <v>73.451390146119223</v>
      </c>
      <c r="F26" s="37">
        <f t="shared" si="14"/>
        <v>70.563258610078691</v>
      </c>
      <c r="G26" s="37">
        <f t="shared" si="14"/>
        <v>79.773146830199053</v>
      </c>
      <c r="H26" s="37">
        <f t="shared" si="14"/>
        <v>84.098795723996005</v>
      </c>
      <c r="I26" s="37">
        <f t="shared" si="14"/>
        <v>79.546061705521481</v>
      </c>
      <c r="J26" s="37">
        <f t="shared" si="14"/>
        <v>73.219320518935078</v>
      </c>
      <c r="K26" s="37">
        <f t="shared" si="14"/>
        <v>69.434451195130407</v>
      </c>
      <c r="L26" s="37">
        <f t="shared" si="14"/>
        <v>59.547689634101133</v>
      </c>
      <c r="M26" s="37">
        <f t="shared" si="14"/>
        <v>54.575802601149931</v>
      </c>
      <c r="N26" s="37">
        <f t="shared" si="14"/>
        <v>36.948115584812882</v>
      </c>
      <c r="O26" s="37">
        <f t="shared" si="14"/>
        <v>2.8797626397211169</v>
      </c>
      <c r="P26" s="37">
        <f t="shared" si="14"/>
        <v>3.8396938521028874</v>
      </c>
      <c r="Q26" s="37">
        <f t="shared" si="14"/>
        <v>3.8396839948822592</v>
      </c>
      <c r="R26" s="37">
        <f t="shared" si="14"/>
        <v>4.7995845660144107</v>
      </c>
      <c r="S26" s="37">
        <f t="shared" si="14"/>
        <v>12.382989553116731</v>
      </c>
      <c r="T26" s="37">
        <f t="shared" si="14"/>
        <v>9.7911985672922235</v>
      </c>
      <c r="U26" s="37">
        <f t="shared" si="14"/>
        <v>9.9831998978850685</v>
      </c>
      <c r="V26" s="37">
        <f t="shared" si="14"/>
        <v>11.327012833184426</v>
      </c>
      <c r="W26" s="37">
        <f t="shared" si="14"/>
        <v>8.0057118341322049</v>
      </c>
      <c r="X26" s="37">
        <f t="shared" ref="X26" si="15">SUM(X27,X33)</f>
        <v>9.1432401959990273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92.356035910164664</v>
      </c>
      <c r="D33" s="29">
        <f t="shared" si="18"/>
        <v>79.067297282834616</v>
      </c>
      <c r="E33" s="29">
        <f t="shared" si="18"/>
        <v>73.451390146119223</v>
      </c>
      <c r="F33" s="29">
        <f t="shared" si="18"/>
        <v>70.563258610078691</v>
      </c>
      <c r="G33" s="29">
        <f t="shared" si="18"/>
        <v>79.773146830199053</v>
      </c>
      <c r="H33" s="29">
        <f t="shared" si="18"/>
        <v>84.098795723996005</v>
      </c>
      <c r="I33" s="29">
        <f t="shared" si="18"/>
        <v>79.546061705521481</v>
      </c>
      <c r="J33" s="29">
        <f t="shared" si="18"/>
        <v>73.219320518935078</v>
      </c>
      <c r="K33" s="29">
        <f t="shared" si="18"/>
        <v>69.434451195130407</v>
      </c>
      <c r="L33" s="29">
        <f t="shared" si="18"/>
        <v>59.547689634101133</v>
      </c>
      <c r="M33" s="29">
        <f t="shared" si="18"/>
        <v>54.575802601149931</v>
      </c>
      <c r="N33" s="29">
        <f t="shared" si="18"/>
        <v>36.948115584812882</v>
      </c>
      <c r="O33" s="29">
        <f t="shared" si="18"/>
        <v>2.8797626397211169</v>
      </c>
      <c r="P33" s="29">
        <f t="shared" si="18"/>
        <v>3.8396938521028874</v>
      </c>
      <c r="Q33" s="29">
        <f t="shared" si="18"/>
        <v>3.8396839948822592</v>
      </c>
      <c r="R33" s="29">
        <f t="shared" si="18"/>
        <v>4.7995845660144107</v>
      </c>
      <c r="S33" s="29">
        <f t="shared" si="18"/>
        <v>12.382989553116731</v>
      </c>
      <c r="T33" s="29">
        <f t="shared" si="18"/>
        <v>9.7911985672922235</v>
      </c>
      <c r="U33" s="29">
        <f t="shared" si="18"/>
        <v>9.9831998978850685</v>
      </c>
      <c r="V33" s="29">
        <f t="shared" si="18"/>
        <v>11.327012833184426</v>
      </c>
      <c r="W33" s="29">
        <f t="shared" si="18"/>
        <v>8.0057118341322049</v>
      </c>
      <c r="X33" s="29">
        <f t="shared" ref="X33" si="19">SUM(X34:X50)</f>
        <v>9.1432401959990273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87.460447119518477</v>
      </c>
      <c r="D35" s="10">
        <v>73.787704213241611</v>
      </c>
      <c r="E35" s="10">
        <v>68.36380051590713</v>
      </c>
      <c r="F35" s="10">
        <v>63.843852106620808</v>
      </c>
      <c r="G35" s="10">
        <v>74.013671539122953</v>
      </c>
      <c r="H35" s="10">
        <v>74.691659501289763</v>
      </c>
      <c r="I35" s="10">
        <v>71.866723989681844</v>
      </c>
      <c r="J35" s="10">
        <v>67.459845227858978</v>
      </c>
      <c r="K35" s="10">
        <v>64.634823731728289</v>
      </c>
      <c r="L35" s="10">
        <v>55.707996560619087</v>
      </c>
      <c r="M35" s="10">
        <v>50.736113499570067</v>
      </c>
      <c r="N35" s="10">
        <v>33.108426483233018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3.9356835769561469</v>
      </c>
      <c r="D45" s="10">
        <v>4.3196904557179714</v>
      </c>
      <c r="E45" s="10">
        <v>4.1276870163370596</v>
      </c>
      <c r="F45" s="10">
        <v>5.7595012897678419</v>
      </c>
      <c r="G45" s="10">
        <v>4.7995700773860701</v>
      </c>
      <c r="H45" s="10">
        <v>4.7995700773860701</v>
      </c>
      <c r="I45" s="10">
        <v>4.7995700773860701</v>
      </c>
      <c r="J45" s="10">
        <v>4.7995700773860701</v>
      </c>
      <c r="K45" s="10">
        <v>3.839724849527085</v>
      </c>
      <c r="L45" s="10">
        <v>2.8797936371453128</v>
      </c>
      <c r="M45" s="10">
        <v>2.8797936371453128</v>
      </c>
      <c r="N45" s="10">
        <v>2.8797936371453128</v>
      </c>
      <c r="O45" s="10">
        <v>1.9198624247635421</v>
      </c>
      <c r="P45" s="10">
        <v>2.8797936371453128</v>
      </c>
      <c r="Q45" s="10">
        <v>2.8797936371453128</v>
      </c>
      <c r="R45" s="10">
        <v>2.8797936371453128</v>
      </c>
      <c r="S45" s="10">
        <v>2.8797936371453128</v>
      </c>
      <c r="T45" s="10">
        <v>2.975752364574376</v>
      </c>
      <c r="U45" s="10">
        <v>2.7837489251934651</v>
      </c>
      <c r="V45" s="10">
        <v>2.975752364574376</v>
      </c>
      <c r="W45" s="10">
        <v>3.1677558039552882</v>
      </c>
      <c r="X45" s="10">
        <v>3.263714531384351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0.95990521369003634</v>
      </c>
      <c r="D49" s="10">
        <v>0.95990261387503117</v>
      </c>
      <c r="E49" s="10">
        <v>0.95990261387503117</v>
      </c>
      <c r="F49" s="10">
        <v>0.95990521369003634</v>
      </c>
      <c r="G49" s="10">
        <v>0.95990521369003634</v>
      </c>
      <c r="H49" s="10">
        <v>0.95990521369003634</v>
      </c>
      <c r="I49" s="10">
        <v>0.95990521369003634</v>
      </c>
      <c r="J49" s="10">
        <v>0.95990521369003634</v>
      </c>
      <c r="K49" s="10">
        <v>0.95990261387503117</v>
      </c>
      <c r="L49" s="10">
        <v>0.9598994363367328</v>
      </c>
      <c r="M49" s="10">
        <v>0.95989546443454909</v>
      </c>
      <c r="N49" s="10">
        <v>0.95989546443454909</v>
      </c>
      <c r="O49" s="10">
        <v>0.95990021495757472</v>
      </c>
      <c r="P49" s="10">
        <v>0.95990021495757472</v>
      </c>
      <c r="Q49" s="10">
        <v>0.95989035773694664</v>
      </c>
      <c r="R49" s="10">
        <v>1.9197909288690982</v>
      </c>
      <c r="S49" s="10">
        <v>1.9197909288690982</v>
      </c>
      <c r="T49" s="10">
        <v>0.95990020099815743</v>
      </c>
      <c r="U49" s="10">
        <v>1.1519015315910017</v>
      </c>
      <c r="V49" s="10">
        <v>0.86390019345957791</v>
      </c>
      <c r="W49" s="10">
        <v>0.80631372579170668</v>
      </c>
      <c r="X49" s="10">
        <v>0.79190743589584733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3.6476609316301465</v>
      </c>
      <c r="I50" s="10">
        <v>1.9198624247635419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7.5834049871023206</v>
      </c>
      <c r="T50" s="10">
        <v>5.8555460017196896</v>
      </c>
      <c r="U50" s="10">
        <v>6.0475494411006014</v>
      </c>
      <c r="V50" s="10">
        <v>7.4873602751504729</v>
      </c>
      <c r="W50" s="10">
        <v>4.0316423043852101</v>
      </c>
      <c r="X50" s="10">
        <v>5.0876182287188296</v>
      </c>
    </row>
    <row r="51" spans="1:24" ht="11.25" customHeight="1" x14ac:dyDescent="0.2">
      <c r="A51" s="35" t="s">
        <v>89</v>
      </c>
      <c r="B51" s="36" t="s">
        <v>90</v>
      </c>
      <c r="C51" s="37">
        <v>446.73258813413582</v>
      </c>
      <c r="D51" s="37">
        <v>365.05159071367149</v>
      </c>
      <c r="E51" s="37">
        <v>330.99742046431641</v>
      </c>
      <c r="F51" s="37">
        <v>377.30008598452281</v>
      </c>
      <c r="G51" s="37">
        <v>390.13327601031813</v>
      </c>
      <c r="H51" s="37">
        <v>390.52708512467751</v>
      </c>
      <c r="I51" s="37">
        <v>378.11693895098881</v>
      </c>
      <c r="J51" s="37">
        <v>414.7893379191745</v>
      </c>
      <c r="K51" s="37">
        <v>406.64230438521071</v>
      </c>
      <c r="L51" s="37">
        <v>340.75666380051592</v>
      </c>
      <c r="M51" s="37">
        <v>409.20034393809112</v>
      </c>
      <c r="N51" s="37">
        <v>414.40240756663798</v>
      </c>
      <c r="O51" s="37">
        <v>397.59243336199478</v>
      </c>
      <c r="P51" s="37">
        <v>395.89423903697332</v>
      </c>
      <c r="Q51" s="37">
        <v>413.77901977644018</v>
      </c>
      <c r="R51" s="37">
        <v>409.5657781599312</v>
      </c>
      <c r="S51" s="37">
        <v>379.17987962166808</v>
      </c>
      <c r="T51" s="37">
        <v>409.0932932072227</v>
      </c>
      <c r="U51" s="37">
        <v>353.86276870163368</v>
      </c>
      <c r="V51" s="37">
        <v>414.17747205503008</v>
      </c>
      <c r="W51" s="37">
        <v>395.05322441960448</v>
      </c>
      <c r="X51" s="37">
        <v>264.16354256233882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19.203181427343079</v>
      </c>
      <c r="D2" s="31">
        <f t="shared" si="0"/>
        <v>17.60292347377472</v>
      </c>
      <c r="E2" s="31">
        <f t="shared" si="0"/>
        <v>20.803439380911431</v>
      </c>
      <c r="F2" s="31">
        <f t="shared" si="0"/>
        <v>21.634565778159931</v>
      </c>
      <c r="G2" s="31">
        <f t="shared" si="0"/>
        <v>24.804127257093722</v>
      </c>
      <c r="H2" s="31">
        <f t="shared" si="0"/>
        <v>20.003353396388651</v>
      </c>
      <c r="I2" s="31">
        <f t="shared" si="0"/>
        <v>20.003353396388651</v>
      </c>
      <c r="J2" s="31">
        <f t="shared" si="0"/>
        <v>23.203869303525359</v>
      </c>
      <c r="K2" s="31">
        <f t="shared" si="0"/>
        <v>19.203181427343079</v>
      </c>
      <c r="L2" s="31">
        <f t="shared" si="0"/>
        <v>17.60292347377472</v>
      </c>
      <c r="M2" s="31">
        <f t="shared" si="0"/>
        <v>16.00266552020636</v>
      </c>
      <c r="N2" s="31">
        <f t="shared" si="0"/>
        <v>16.802837489251939</v>
      </c>
      <c r="O2" s="31">
        <f t="shared" si="0"/>
        <v>14.402407566638001</v>
      </c>
      <c r="P2" s="31">
        <f t="shared" si="0"/>
        <v>15.202579535683579</v>
      </c>
      <c r="Q2" s="31">
        <f t="shared" si="0"/>
        <v>15.202579535683579</v>
      </c>
      <c r="R2" s="31">
        <f t="shared" si="0"/>
        <v>16.00266552020636</v>
      </c>
      <c r="S2" s="31">
        <f t="shared" si="0"/>
        <v>16.802837489251939</v>
      </c>
      <c r="T2" s="31">
        <f t="shared" si="0"/>
        <v>17.28288907996561</v>
      </c>
      <c r="U2" s="31">
        <f t="shared" si="0"/>
        <v>17.362940670679279</v>
      </c>
      <c r="V2" s="31">
        <f t="shared" si="0"/>
        <v>17.60292347377472</v>
      </c>
      <c r="W2" s="31">
        <f t="shared" si="0"/>
        <v>17.362940670679279</v>
      </c>
      <c r="X2" s="31">
        <f t="shared" ref="X2" si="1">SUM(X3,X17,X22,X25,X26,X51,X52,X71,X74,X75,X76)</f>
        <v>17.52295786758383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19.203181427343079</v>
      </c>
      <c r="D26" s="37">
        <f t="shared" si="14"/>
        <v>17.60292347377472</v>
      </c>
      <c r="E26" s="37">
        <f t="shared" si="14"/>
        <v>20.803439380911431</v>
      </c>
      <c r="F26" s="37">
        <f t="shared" si="14"/>
        <v>21.634565778159931</v>
      </c>
      <c r="G26" s="37">
        <f t="shared" si="14"/>
        <v>24.804127257093722</v>
      </c>
      <c r="H26" s="37">
        <f t="shared" si="14"/>
        <v>20.003353396388651</v>
      </c>
      <c r="I26" s="37">
        <f t="shared" si="14"/>
        <v>20.003353396388651</v>
      </c>
      <c r="J26" s="37">
        <f t="shared" si="14"/>
        <v>23.203869303525359</v>
      </c>
      <c r="K26" s="37">
        <f t="shared" si="14"/>
        <v>19.203181427343079</v>
      </c>
      <c r="L26" s="37">
        <f t="shared" si="14"/>
        <v>17.60292347377472</v>
      </c>
      <c r="M26" s="37">
        <f t="shared" si="14"/>
        <v>16.00266552020636</v>
      </c>
      <c r="N26" s="37">
        <f t="shared" si="14"/>
        <v>16.802837489251939</v>
      </c>
      <c r="O26" s="37">
        <f t="shared" si="14"/>
        <v>14.402407566638001</v>
      </c>
      <c r="P26" s="37">
        <f t="shared" si="14"/>
        <v>15.202579535683579</v>
      </c>
      <c r="Q26" s="37">
        <f t="shared" si="14"/>
        <v>15.202579535683579</v>
      </c>
      <c r="R26" s="37">
        <f t="shared" si="14"/>
        <v>16.00266552020636</v>
      </c>
      <c r="S26" s="37">
        <f t="shared" si="14"/>
        <v>16.802837489251939</v>
      </c>
      <c r="T26" s="37">
        <f t="shared" si="14"/>
        <v>17.28288907996561</v>
      </c>
      <c r="U26" s="37">
        <f t="shared" si="14"/>
        <v>17.362940670679279</v>
      </c>
      <c r="V26" s="37">
        <f t="shared" si="14"/>
        <v>17.60292347377472</v>
      </c>
      <c r="W26" s="37">
        <f t="shared" si="14"/>
        <v>17.362940670679279</v>
      </c>
      <c r="X26" s="37">
        <f t="shared" ref="X26" si="15">SUM(X27,X33)</f>
        <v>17.52295786758383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19.203181427343079</v>
      </c>
      <c r="D33" s="29">
        <f t="shared" si="18"/>
        <v>17.60292347377472</v>
      </c>
      <c r="E33" s="29">
        <f t="shared" si="18"/>
        <v>20.803439380911431</v>
      </c>
      <c r="F33" s="29">
        <f t="shared" si="18"/>
        <v>21.634565778159931</v>
      </c>
      <c r="G33" s="29">
        <f t="shared" si="18"/>
        <v>24.804127257093722</v>
      </c>
      <c r="H33" s="29">
        <f t="shared" si="18"/>
        <v>20.003353396388651</v>
      </c>
      <c r="I33" s="29">
        <f t="shared" si="18"/>
        <v>20.003353396388651</v>
      </c>
      <c r="J33" s="29">
        <f t="shared" si="18"/>
        <v>23.203869303525359</v>
      </c>
      <c r="K33" s="29">
        <f t="shared" si="18"/>
        <v>19.203181427343079</v>
      </c>
      <c r="L33" s="29">
        <f t="shared" si="18"/>
        <v>17.60292347377472</v>
      </c>
      <c r="M33" s="29">
        <f t="shared" si="18"/>
        <v>16.00266552020636</v>
      </c>
      <c r="N33" s="29">
        <f t="shared" si="18"/>
        <v>16.802837489251939</v>
      </c>
      <c r="O33" s="29">
        <f t="shared" si="18"/>
        <v>14.402407566638001</v>
      </c>
      <c r="P33" s="29">
        <f t="shared" si="18"/>
        <v>15.202579535683579</v>
      </c>
      <c r="Q33" s="29">
        <f t="shared" si="18"/>
        <v>15.202579535683579</v>
      </c>
      <c r="R33" s="29">
        <f t="shared" si="18"/>
        <v>16.00266552020636</v>
      </c>
      <c r="S33" s="29">
        <f t="shared" si="18"/>
        <v>16.802837489251939</v>
      </c>
      <c r="T33" s="29">
        <f t="shared" si="18"/>
        <v>17.28288907996561</v>
      </c>
      <c r="U33" s="29">
        <f t="shared" si="18"/>
        <v>17.362940670679279</v>
      </c>
      <c r="V33" s="29">
        <f t="shared" si="18"/>
        <v>17.60292347377472</v>
      </c>
      <c r="W33" s="29">
        <f t="shared" si="18"/>
        <v>17.362940670679279</v>
      </c>
      <c r="X33" s="29">
        <f t="shared" ref="X33" si="19">SUM(X34:X50)</f>
        <v>17.52295786758383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19.203181427343079</v>
      </c>
      <c r="D46" s="10">
        <v>17.60292347377472</v>
      </c>
      <c r="E46" s="10">
        <v>20.803439380911431</v>
      </c>
      <c r="F46" s="10">
        <v>17.60292347377472</v>
      </c>
      <c r="G46" s="10">
        <v>24.804127257093722</v>
      </c>
      <c r="H46" s="10">
        <v>20.003353396388651</v>
      </c>
      <c r="I46" s="10">
        <v>20.003353396388651</v>
      </c>
      <c r="J46" s="10">
        <v>23.203869303525359</v>
      </c>
      <c r="K46" s="10">
        <v>19.203181427343079</v>
      </c>
      <c r="L46" s="10">
        <v>17.60292347377472</v>
      </c>
      <c r="M46" s="10">
        <v>16.00266552020636</v>
      </c>
      <c r="N46" s="10">
        <v>16.802837489251939</v>
      </c>
      <c r="O46" s="10">
        <v>14.402407566638001</v>
      </c>
      <c r="P46" s="10">
        <v>15.202579535683579</v>
      </c>
      <c r="Q46" s="10">
        <v>15.202579535683579</v>
      </c>
      <c r="R46" s="10">
        <v>16.00266552020636</v>
      </c>
      <c r="S46" s="10">
        <v>16.802837489251939</v>
      </c>
      <c r="T46" s="10">
        <v>17.28288907996561</v>
      </c>
      <c r="U46" s="10">
        <v>17.362940670679279</v>
      </c>
      <c r="V46" s="10">
        <v>17.60292347377472</v>
      </c>
      <c r="W46" s="10">
        <v>17.362940670679279</v>
      </c>
      <c r="X46" s="10">
        <v>17.52295786758383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4.0316423043852101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0.47996560619088557</v>
      </c>
      <c r="G2" s="31">
        <f t="shared" si="0"/>
        <v>0</v>
      </c>
      <c r="H2" s="31">
        <f t="shared" si="0"/>
        <v>0.80017196904557164</v>
      </c>
      <c r="I2" s="31">
        <f t="shared" si="0"/>
        <v>0.80017196904557164</v>
      </c>
      <c r="J2" s="31">
        <f t="shared" si="0"/>
        <v>0.80017196904557164</v>
      </c>
      <c r="K2" s="31">
        <f t="shared" si="0"/>
        <v>0.80017196904557164</v>
      </c>
      <c r="L2" s="31">
        <f t="shared" si="0"/>
        <v>1.6002579535683581</v>
      </c>
      <c r="M2" s="31">
        <f t="shared" si="0"/>
        <v>0.80017196904557164</v>
      </c>
      <c r="N2" s="31">
        <f t="shared" si="0"/>
        <v>0.80017196904557164</v>
      </c>
      <c r="O2" s="31">
        <f t="shared" si="0"/>
        <v>0.80017196904557164</v>
      </c>
      <c r="P2" s="31">
        <f t="shared" si="0"/>
        <v>0.80017196904557164</v>
      </c>
      <c r="Q2" s="31">
        <f t="shared" si="0"/>
        <v>0.80017196904557164</v>
      </c>
      <c r="R2" s="31">
        <f t="shared" si="0"/>
        <v>0.80017196904557164</v>
      </c>
      <c r="S2" s="31">
        <f t="shared" si="0"/>
        <v>0.80017196904557164</v>
      </c>
      <c r="T2" s="31">
        <f t="shared" si="0"/>
        <v>1.2001719690455721</v>
      </c>
      <c r="U2" s="31">
        <f t="shared" si="0"/>
        <v>0.96018916595012893</v>
      </c>
      <c r="V2" s="31">
        <f t="shared" si="0"/>
        <v>0.96018916595012893</v>
      </c>
      <c r="W2" s="31">
        <f t="shared" si="0"/>
        <v>0.96018916595012893</v>
      </c>
      <c r="X2" s="31">
        <f t="shared" ref="X2" si="1">SUM(X3,X17,X22,X25,X26,X51,X52,X71,X74,X75,X76)</f>
        <v>0.88013757523645741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0.47996560619088557</v>
      </c>
      <c r="G26" s="37">
        <f t="shared" si="14"/>
        <v>0</v>
      </c>
      <c r="H26" s="37">
        <f t="shared" si="14"/>
        <v>0.80017196904557164</v>
      </c>
      <c r="I26" s="37">
        <f t="shared" si="14"/>
        <v>0.80017196904557164</v>
      </c>
      <c r="J26" s="37">
        <f t="shared" si="14"/>
        <v>0.80017196904557164</v>
      </c>
      <c r="K26" s="37">
        <f t="shared" si="14"/>
        <v>0.80017196904557164</v>
      </c>
      <c r="L26" s="37">
        <f t="shared" si="14"/>
        <v>1.6002579535683581</v>
      </c>
      <c r="M26" s="37">
        <f t="shared" si="14"/>
        <v>0.80017196904557164</v>
      </c>
      <c r="N26" s="37">
        <f t="shared" si="14"/>
        <v>0.80017196904557164</v>
      </c>
      <c r="O26" s="37">
        <f t="shared" si="14"/>
        <v>0.80017196904557164</v>
      </c>
      <c r="P26" s="37">
        <f t="shared" si="14"/>
        <v>0.80017196904557164</v>
      </c>
      <c r="Q26" s="37">
        <f t="shared" si="14"/>
        <v>0.80017196904557164</v>
      </c>
      <c r="R26" s="37">
        <f t="shared" si="14"/>
        <v>0.80017196904557164</v>
      </c>
      <c r="S26" s="37">
        <f t="shared" si="14"/>
        <v>0.80017196904557164</v>
      </c>
      <c r="T26" s="37">
        <f t="shared" si="14"/>
        <v>1.2001719690455721</v>
      </c>
      <c r="U26" s="37">
        <f t="shared" si="14"/>
        <v>0.96018916595012893</v>
      </c>
      <c r="V26" s="37">
        <f t="shared" si="14"/>
        <v>0.96018916595012893</v>
      </c>
      <c r="W26" s="37">
        <f t="shared" si="14"/>
        <v>0.96018916595012893</v>
      </c>
      <c r="X26" s="37">
        <f t="shared" ref="X26" si="15">SUM(X27,X33)</f>
        <v>0.88013757523645741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0.47996560619088557</v>
      </c>
      <c r="G33" s="29">
        <f t="shared" si="18"/>
        <v>0</v>
      </c>
      <c r="H33" s="29">
        <f t="shared" si="18"/>
        <v>0.80017196904557164</v>
      </c>
      <c r="I33" s="29">
        <f t="shared" si="18"/>
        <v>0.80017196904557164</v>
      </c>
      <c r="J33" s="29">
        <f t="shared" si="18"/>
        <v>0.80017196904557164</v>
      </c>
      <c r="K33" s="29">
        <f t="shared" si="18"/>
        <v>0.80017196904557164</v>
      </c>
      <c r="L33" s="29">
        <f t="shared" si="18"/>
        <v>1.6002579535683581</v>
      </c>
      <c r="M33" s="29">
        <f t="shared" si="18"/>
        <v>0.80017196904557164</v>
      </c>
      <c r="N33" s="29">
        <f t="shared" si="18"/>
        <v>0.80017196904557164</v>
      </c>
      <c r="O33" s="29">
        <f t="shared" si="18"/>
        <v>0.80017196904557164</v>
      </c>
      <c r="P33" s="29">
        <f t="shared" si="18"/>
        <v>0.80017196904557164</v>
      </c>
      <c r="Q33" s="29">
        <f t="shared" si="18"/>
        <v>0.80017196904557164</v>
      </c>
      <c r="R33" s="29">
        <f t="shared" si="18"/>
        <v>0.80017196904557164</v>
      </c>
      <c r="S33" s="29">
        <f t="shared" si="18"/>
        <v>0.80017196904557164</v>
      </c>
      <c r="T33" s="29">
        <f t="shared" si="18"/>
        <v>1.2001719690455721</v>
      </c>
      <c r="U33" s="29">
        <f t="shared" si="18"/>
        <v>0.96018916595012893</v>
      </c>
      <c r="V33" s="29">
        <f t="shared" si="18"/>
        <v>0.96018916595012893</v>
      </c>
      <c r="W33" s="29">
        <f t="shared" si="18"/>
        <v>0.96018916595012893</v>
      </c>
      <c r="X33" s="29">
        <f t="shared" ref="X33" si="19">SUM(X34:X50)</f>
        <v>0.88013757523645741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0.80017196904557164</v>
      </c>
      <c r="I46" s="10">
        <v>0.80017196904557164</v>
      </c>
      <c r="J46" s="10">
        <v>0.80017196904557164</v>
      </c>
      <c r="K46" s="10">
        <v>0.80017196904557164</v>
      </c>
      <c r="L46" s="10">
        <v>1.6002579535683581</v>
      </c>
      <c r="M46" s="10">
        <v>0.80017196904557164</v>
      </c>
      <c r="N46" s="10">
        <v>0.80017196904557164</v>
      </c>
      <c r="O46" s="10">
        <v>0.80017196904557164</v>
      </c>
      <c r="P46" s="10">
        <v>0.80017196904557164</v>
      </c>
      <c r="Q46" s="10">
        <v>0.80017196904557164</v>
      </c>
      <c r="R46" s="10">
        <v>0.80017196904557164</v>
      </c>
      <c r="S46" s="10">
        <v>0.80017196904557164</v>
      </c>
      <c r="T46" s="10">
        <v>1.2001719690455721</v>
      </c>
      <c r="U46" s="10">
        <v>0.96018916595012893</v>
      </c>
      <c r="V46" s="10">
        <v>0.96018916595012893</v>
      </c>
      <c r="W46" s="10">
        <v>0.96018916595012893</v>
      </c>
      <c r="X46" s="10">
        <v>0.88013757523645741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0.47996560619088557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5922.3156491831469</v>
      </c>
      <c r="D2" s="31">
        <f t="shared" si="0"/>
        <v>6235.3924333619943</v>
      </c>
      <c r="E2" s="31">
        <f t="shared" si="0"/>
        <v>6314.9692175408409</v>
      </c>
      <c r="F2" s="31">
        <f t="shared" si="0"/>
        <v>6760.3891659501287</v>
      </c>
      <c r="G2" s="31">
        <f t="shared" si="0"/>
        <v>6925.0022355975925</v>
      </c>
      <c r="H2" s="31">
        <f t="shared" si="0"/>
        <v>7164.6288048151328</v>
      </c>
      <c r="I2" s="31">
        <f t="shared" si="0"/>
        <v>7175.4778159931193</v>
      </c>
      <c r="J2" s="31">
        <f t="shared" si="0"/>
        <v>7202.7361994840921</v>
      </c>
      <c r="K2" s="31">
        <f t="shared" si="0"/>
        <v>7310.4252794496988</v>
      </c>
      <c r="L2" s="31">
        <f t="shared" si="0"/>
        <v>7100.4453998280305</v>
      </c>
      <c r="M2" s="31">
        <f t="shared" si="0"/>
        <v>7129.8171109200339</v>
      </c>
      <c r="N2" s="31">
        <f t="shared" si="0"/>
        <v>6875.4985382631112</v>
      </c>
      <c r="O2" s="31">
        <f t="shared" si="0"/>
        <v>6558.6306964746336</v>
      </c>
      <c r="P2" s="31">
        <f t="shared" si="0"/>
        <v>6467.8432502149608</v>
      </c>
      <c r="Q2" s="31">
        <f t="shared" si="0"/>
        <v>6130.5546861564899</v>
      </c>
      <c r="R2" s="31">
        <f t="shared" si="0"/>
        <v>6484.974290627687</v>
      </c>
      <c r="S2" s="31">
        <f t="shared" si="0"/>
        <v>6533.1153052450554</v>
      </c>
      <c r="T2" s="31">
        <f t="shared" si="0"/>
        <v>6793.0424763542551</v>
      </c>
      <c r="U2" s="31">
        <f t="shared" si="0"/>
        <v>6682.8758383490949</v>
      </c>
      <c r="V2" s="31">
        <f t="shared" si="0"/>
        <v>6726.8139294926914</v>
      </c>
      <c r="W2" s="31">
        <f t="shared" si="0"/>
        <v>6432.4496130696461</v>
      </c>
      <c r="X2" s="31">
        <f t="shared" ref="X2" si="1">SUM(X3,X17,X22,X25,X26,X51,X52,X71,X74,X75,X76)</f>
        <v>6887.6469475494405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74.799570077386079</v>
      </c>
      <c r="D3" s="34">
        <f t="shared" si="2"/>
        <v>85.362768701633712</v>
      </c>
      <c r="E3" s="34">
        <f t="shared" si="2"/>
        <v>86.940928632846067</v>
      </c>
      <c r="F3" s="34">
        <f t="shared" si="2"/>
        <v>117.76552020636282</v>
      </c>
      <c r="G3" s="34">
        <f t="shared" si="2"/>
        <v>190.78727429062769</v>
      </c>
      <c r="H3" s="34">
        <f t="shared" si="2"/>
        <v>146.75253654342217</v>
      </c>
      <c r="I3" s="34">
        <f t="shared" si="2"/>
        <v>133.59045571797077</v>
      </c>
      <c r="J3" s="34">
        <f t="shared" si="2"/>
        <v>151.97876182287183</v>
      </c>
      <c r="K3" s="34">
        <f t="shared" si="2"/>
        <v>157.7822871883061</v>
      </c>
      <c r="L3" s="34">
        <f t="shared" si="2"/>
        <v>129.84737747205503</v>
      </c>
      <c r="M3" s="34">
        <f t="shared" si="2"/>
        <v>150.63688736027515</v>
      </c>
      <c r="N3" s="34">
        <f t="shared" si="2"/>
        <v>144.56552020636281</v>
      </c>
      <c r="O3" s="34">
        <f t="shared" si="2"/>
        <v>129.95262252794495</v>
      </c>
      <c r="P3" s="34">
        <f t="shared" si="2"/>
        <v>115.97687016337056</v>
      </c>
      <c r="Q3" s="34">
        <f t="shared" si="2"/>
        <v>102.45563198624247</v>
      </c>
      <c r="R3" s="34">
        <f t="shared" si="2"/>
        <v>81.111865864144448</v>
      </c>
      <c r="S3" s="34">
        <f t="shared" si="2"/>
        <v>67.068099742046428</v>
      </c>
      <c r="T3" s="34">
        <f t="shared" si="2"/>
        <v>76.171281169389516</v>
      </c>
      <c r="U3" s="34">
        <f t="shared" si="2"/>
        <v>68.846345657781612</v>
      </c>
      <c r="V3" s="34">
        <f t="shared" si="2"/>
        <v>82.71521926053309</v>
      </c>
      <c r="W3" s="34">
        <f t="shared" si="2"/>
        <v>104.97179707652622</v>
      </c>
      <c r="X3" s="34">
        <f t="shared" ref="X3" si="3">SUM(X4,X8,X11)</f>
        <v>108.87102321582114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33.293723129836636</v>
      </c>
      <c r="D4" s="29">
        <f t="shared" si="4"/>
        <v>43.103181427343088</v>
      </c>
      <c r="E4" s="29">
        <f t="shared" si="4"/>
        <v>43.999742046431628</v>
      </c>
      <c r="F4" s="29">
        <f t="shared" si="4"/>
        <v>73.556147893379176</v>
      </c>
      <c r="G4" s="29">
        <f t="shared" si="4"/>
        <v>147.51023215821152</v>
      </c>
      <c r="H4" s="29">
        <f t="shared" si="4"/>
        <v>101.69372312983663</v>
      </c>
      <c r="I4" s="29">
        <f t="shared" si="4"/>
        <v>89.689337919174548</v>
      </c>
      <c r="J4" s="29">
        <f t="shared" si="4"/>
        <v>110.28134135855544</v>
      </c>
      <c r="K4" s="29">
        <f t="shared" si="4"/>
        <v>116.38796216680998</v>
      </c>
      <c r="L4" s="29">
        <f t="shared" si="4"/>
        <v>93.09131556319862</v>
      </c>
      <c r="M4" s="29">
        <f t="shared" si="4"/>
        <v>99.500085984522784</v>
      </c>
      <c r="N4" s="29">
        <f t="shared" si="4"/>
        <v>99.046603611349923</v>
      </c>
      <c r="O4" s="29">
        <f t="shared" si="4"/>
        <v>92.68116938950989</v>
      </c>
      <c r="P4" s="29">
        <f t="shared" si="4"/>
        <v>80.725623387790165</v>
      </c>
      <c r="Q4" s="29">
        <f t="shared" si="4"/>
        <v>68.260447119518489</v>
      </c>
      <c r="R4" s="29">
        <f t="shared" si="4"/>
        <v>49.379191745485805</v>
      </c>
      <c r="S4" s="29">
        <f t="shared" si="4"/>
        <v>30.355374032674113</v>
      </c>
      <c r="T4" s="29">
        <f t="shared" si="4"/>
        <v>37.467325881341367</v>
      </c>
      <c r="U4" s="29">
        <f t="shared" si="4"/>
        <v>35.387618228718836</v>
      </c>
      <c r="V4" s="29">
        <f t="shared" si="4"/>
        <v>50.563542562338768</v>
      </c>
      <c r="W4" s="29">
        <f t="shared" si="4"/>
        <v>77.849355116079096</v>
      </c>
      <c r="X4" s="29">
        <f t="shared" ref="X4" si="5">SUM(X5:X7)</f>
        <v>86.425881341358547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6.5950128976784192E-2</v>
      </c>
      <c r="D5" s="10">
        <f>FC_IND_E!D5+FC_TRA_E!D5+FC_OTH_E!D5</f>
        <v>0.13190025795356841</v>
      </c>
      <c r="E5" s="10">
        <f>FC_IND_E!E5+FC_TRA_E!E5+FC_OTH_E!E5</f>
        <v>0.13190025795356841</v>
      </c>
      <c r="F5" s="10">
        <f>FC_IND_E!F5+FC_TRA_E!F5+FC_OTH_E!F5</f>
        <v>0</v>
      </c>
      <c r="G5" s="10">
        <f>FC_IND_E!G5+FC_TRA_E!G5+FC_OTH_E!G5</f>
        <v>0.26388650042992262</v>
      </c>
      <c r="H5" s="10">
        <f>FC_IND_E!H5+FC_TRA_E!H5+FC_OTH_E!H5</f>
        <v>0.19785038693035259</v>
      </c>
      <c r="I5" s="10">
        <f>FC_IND_E!I5+FC_TRA_E!I5+FC_OTH_E!I5</f>
        <v>6.5950128976784178E-2</v>
      </c>
      <c r="J5" s="10">
        <f>FC_IND_E!J5+FC_TRA_E!J5+FC_OTH_E!J5</f>
        <v>0.19742046431642299</v>
      </c>
      <c r="K5" s="10">
        <f>FC_IND_E!K5+FC_TRA_E!K5+FC_OTH_E!K5</f>
        <v>0</v>
      </c>
      <c r="L5" s="10">
        <f>FC_IND_E!L5+FC_TRA_E!L5+FC_OTH_E!L5</f>
        <v>0.19793637145313839</v>
      </c>
      <c r="M5" s="10">
        <f>FC_IND_E!M5+FC_TRA_E!M5+FC_OTH_E!M5</f>
        <v>0.85752364574376605</v>
      </c>
      <c r="N5" s="10">
        <f>FC_IND_E!N5+FC_TRA_E!N5+FC_OTH_E!N5</f>
        <v>1.3853826311263973</v>
      </c>
      <c r="O5" s="10">
        <f>FC_IND_E!O5+FC_TRA_E!O5+FC_OTH_E!O5</f>
        <v>0.13190025795356841</v>
      </c>
      <c r="P5" s="10">
        <f>FC_IND_E!P5+FC_TRA_E!P5+FC_OTH_E!P5</f>
        <v>1.7811693895098879</v>
      </c>
      <c r="Q5" s="10">
        <f>FC_IND_E!Q5+FC_TRA_E!Q5+FC_OTH_E!Q5</f>
        <v>0.9895098882201202</v>
      </c>
      <c r="R5" s="10">
        <f>FC_IND_E!R5+FC_TRA_E!R5+FC_OTH_E!R5</f>
        <v>0.59372312983662934</v>
      </c>
      <c r="S5" s="10">
        <f>FC_IND_E!S5+FC_TRA_E!S5+FC_OTH_E!S5</f>
        <v>6.5950128976784178E-2</v>
      </c>
      <c r="T5" s="10">
        <f>FC_IND_E!T5+FC_TRA_E!T5+FC_OTH_E!T5</f>
        <v>0.19742046431642299</v>
      </c>
      <c r="U5" s="10">
        <f>FC_IND_E!U5+FC_TRA_E!U5+FC_OTH_E!U5</f>
        <v>2.0398968185726569</v>
      </c>
      <c r="V5" s="10">
        <f>FC_IND_E!V5+FC_TRA_E!V5+FC_OTH_E!V5</f>
        <v>1.0527944969905421</v>
      </c>
      <c r="W5" s="10">
        <f>FC_IND_E!W5+FC_TRA_E!W5+FC_OTH_E!W5</f>
        <v>0.59226139294926905</v>
      </c>
      <c r="X5" s="10">
        <f>FC_IND_E!X5+FC_TRA_E!X5+FC_OTH_E!X5</f>
        <v>2.4346517626827171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33.227773000859848</v>
      </c>
      <c r="D7" s="10">
        <f>FC_IND_E!D7+FC_TRA_E!D7+FC_OTH_E!D7</f>
        <v>42.97128116938952</v>
      </c>
      <c r="E7" s="10">
        <f>FC_IND_E!E7+FC_TRA_E!E7+FC_OTH_E!E7</f>
        <v>43.86784178847806</v>
      </c>
      <c r="F7" s="10">
        <f>FC_IND_E!F7+FC_TRA_E!F7+FC_OTH_E!F7</f>
        <v>73.556147893379176</v>
      </c>
      <c r="G7" s="10">
        <f>FC_IND_E!G7+FC_TRA_E!G7+FC_OTH_E!G7</f>
        <v>147.2463456577816</v>
      </c>
      <c r="H7" s="10">
        <f>FC_IND_E!H7+FC_TRA_E!H7+FC_OTH_E!H7</f>
        <v>101.49587274290627</v>
      </c>
      <c r="I7" s="10">
        <f>FC_IND_E!I7+FC_TRA_E!I7+FC_OTH_E!I7</f>
        <v>89.623387790197768</v>
      </c>
      <c r="J7" s="10">
        <f>FC_IND_E!J7+FC_TRA_E!J7+FC_OTH_E!J7</f>
        <v>110.08392089423901</v>
      </c>
      <c r="K7" s="10">
        <f>FC_IND_E!K7+FC_TRA_E!K7+FC_OTH_E!K7</f>
        <v>116.38796216680998</v>
      </c>
      <c r="L7" s="10">
        <f>FC_IND_E!L7+FC_TRA_E!L7+FC_OTH_E!L7</f>
        <v>92.893379191745481</v>
      </c>
      <c r="M7" s="10">
        <f>FC_IND_E!M7+FC_TRA_E!M7+FC_OTH_E!M7</f>
        <v>98.642562338779015</v>
      </c>
      <c r="N7" s="10">
        <f>FC_IND_E!N7+FC_TRA_E!N7+FC_OTH_E!N7</f>
        <v>97.661220980223533</v>
      </c>
      <c r="O7" s="10">
        <f>FC_IND_E!O7+FC_TRA_E!O7+FC_OTH_E!O7</f>
        <v>92.549269131556315</v>
      </c>
      <c r="P7" s="10">
        <f>FC_IND_E!P7+FC_TRA_E!P7+FC_OTH_E!P7</f>
        <v>78.944453998280281</v>
      </c>
      <c r="Q7" s="10">
        <f>FC_IND_E!Q7+FC_TRA_E!Q7+FC_OTH_E!Q7</f>
        <v>67.270937231298362</v>
      </c>
      <c r="R7" s="10">
        <f>FC_IND_E!R7+FC_TRA_E!R7+FC_OTH_E!R7</f>
        <v>48.785468615649172</v>
      </c>
      <c r="S7" s="10">
        <f>FC_IND_E!S7+FC_TRA_E!S7+FC_OTH_E!S7</f>
        <v>30.28942390369733</v>
      </c>
      <c r="T7" s="10">
        <f>FC_IND_E!T7+FC_TRA_E!T7+FC_OTH_E!T7</f>
        <v>37.269905417024944</v>
      </c>
      <c r="U7" s="10">
        <f>FC_IND_E!U7+FC_TRA_E!U7+FC_OTH_E!U7</f>
        <v>33.347721410146178</v>
      </c>
      <c r="V7" s="10">
        <f>FC_IND_E!V7+FC_TRA_E!V7+FC_OTH_E!V7</f>
        <v>49.510748065348224</v>
      </c>
      <c r="W7" s="10">
        <f>FC_IND_E!W7+FC_TRA_E!W7+FC_OTH_E!W7</f>
        <v>77.257093723129827</v>
      </c>
      <c r="X7" s="10">
        <f>FC_IND_E!X7+FC_TRA_E!X7+FC_OTH_E!X7</f>
        <v>83.991229578675828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28.90481513327601</v>
      </c>
      <c r="D8" s="29">
        <f t="shared" si="6"/>
        <v>28.958555460017195</v>
      </c>
      <c r="E8" s="29">
        <f t="shared" si="6"/>
        <v>31.040240756663799</v>
      </c>
      <c r="F8" s="29">
        <f t="shared" si="6"/>
        <v>32.308340498710223</v>
      </c>
      <c r="G8" s="29">
        <f t="shared" si="6"/>
        <v>29.275838349097164</v>
      </c>
      <c r="H8" s="29">
        <f t="shared" si="6"/>
        <v>28.957437661220979</v>
      </c>
      <c r="I8" s="29">
        <f t="shared" si="6"/>
        <v>29.199828030954425</v>
      </c>
      <c r="J8" s="29">
        <f t="shared" si="6"/>
        <v>22.095872742906273</v>
      </c>
      <c r="K8" s="29">
        <f t="shared" si="6"/>
        <v>23.892949269131556</v>
      </c>
      <c r="L8" s="29">
        <f t="shared" si="6"/>
        <v>18.554514187446252</v>
      </c>
      <c r="M8" s="29">
        <f t="shared" si="6"/>
        <v>32.235253654342216</v>
      </c>
      <c r="N8" s="29">
        <f t="shared" si="6"/>
        <v>25.917282889079956</v>
      </c>
      <c r="O8" s="29">
        <f t="shared" si="6"/>
        <v>17.669819432502145</v>
      </c>
      <c r="P8" s="29">
        <f t="shared" si="6"/>
        <v>17.749785038693034</v>
      </c>
      <c r="Q8" s="29">
        <f t="shared" si="6"/>
        <v>13.893551160791056</v>
      </c>
      <c r="R8" s="29">
        <f t="shared" si="6"/>
        <v>14.231212381771277</v>
      </c>
      <c r="S8" s="29">
        <f t="shared" si="6"/>
        <v>16.411092003439379</v>
      </c>
      <c r="T8" s="29">
        <f t="shared" si="6"/>
        <v>16.582115219260533</v>
      </c>
      <c r="U8" s="29">
        <f t="shared" si="6"/>
        <v>11.966895958727431</v>
      </c>
      <c r="V8" s="29">
        <f t="shared" si="6"/>
        <v>10.169819432502146</v>
      </c>
      <c r="W8" s="29">
        <f t="shared" si="6"/>
        <v>5.9806534823731727</v>
      </c>
      <c r="X8" s="29">
        <f t="shared" ref="X8" si="7">SUM(X9:X10)</f>
        <v>1.793465176268271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12.954514187446261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28.90481513327601</v>
      </c>
      <c r="D10" s="10">
        <f>FC_IND_E!D10+FC_TRA_E!D10+FC_OTH_E!D10</f>
        <v>28.958555460017195</v>
      </c>
      <c r="E10" s="10">
        <f>FC_IND_E!E10+FC_TRA_E!E10+FC_OTH_E!E10</f>
        <v>31.040240756663799</v>
      </c>
      <c r="F10" s="10">
        <f>FC_IND_E!F10+FC_TRA_E!F10+FC_OTH_E!F10</f>
        <v>32.308340498710223</v>
      </c>
      <c r="G10" s="10">
        <f>FC_IND_E!G10+FC_TRA_E!G10+FC_OTH_E!G10</f>
        <v>29.275838349097164</v>
      </c>
      <c r="H10" s="10">
        <f>FC_IND_E!H10+FC_TRA_E!H10+FC_OTH_E!H10</f>
        <v>28.957437661220979</v>
      </c>
      <c r="I10" s="10">
        <f>FC_IND_E!I10+FC_TRA_E!I10+FC_OTH_E!I10</f>
        <v>29.199828030954425</v>
      </c>
      <c r="J10" s="10">
        <f>FC_IND_E!J10+FC_TRA_E!J10+FC_OTH_E!J10</f>
        <v>22.095872742906273</v>
      </c>
      <c r="K10" s="10">
        <f>FC_IND_E!K10+FC_TRA_E!K10+FC_OTH_E!K10</f>
        <v>23.892949269131556</v>
      </c>
      <c r="L10" s="10">
        <f>FC_IND_E!L10+FC_TRA_E!L10+FC_OTH_E!L10</f>
        <v>18.554514187446252</v>
      </c>
      <c r="M10" s="10">
        <f>FC_IND_E!M10+FC_TRA_E!M10+FC_OTH_E!M10</f>
        <v>19.280739466895959</v>
      </c>
      <c r="N10" s="10">
        <f>FC_IND_E!N10+FC_TRA_E!N10+FC_OTH_E!N10</f>
        <v>25.917282889079956</v>
      </c>
      <c r="O10" s="10">
        <f>FC_IND_E!O10+FC_TRA_E!O10+FC_OTH_E!O10</f>
        <v>17.669819432502145</v>
      </c>
      <c r="P10" s="10">
        <f>FC_IND_E!P10+FC_TRA_E!P10+FC_OTH_E!P10</f>
        <v>17.749785038693034</v>
      </c>
      <c r="Q10" s="10">
        <f>FC_IND_E!Q10+FC_TRA_E!Q10+FC_OTH_E!Q10</f>
        <v>13.893551160791056</v>
      </c>
      <c r="R10" s="10">
        <f>FC_IND_E!R10+FC_TRA_E!R10+FC_OTH_E!R10</f>
        <v>14.231212381771277</v>
      </c>
      <c r="S10" s="10">
        <f>FC_IND_E!S10+FC_TRA_E!S10+FC_OTH_E!S10</f>
        <v>16.411092003439379</v>
      </c>
      <c r="T10" s="10">
        <f>FC_IND_E!T10+FC_TRA_E!T10+FC_OTH_E!T10</f>
        <v>16.582115219260533</v>
      </c>
      <c r="U10" s="10">
        <f>FC_IND_E!U10+FC_TRA_E!U10+FC_OTH_E!U10</f>
        <v>11.966895958727431</v>
      </c>
      <c r="V10" s="10">
        <f>FC_IND_E!V10+FC_TRA_E!V10+FC_OTH_E!V10</f>
        <v>10.169819432502146</v>
      </c>
      <c r="W10" s="10">
        <f>FC_IND_E!W10+FC_TRA_E!W10+FC_OTH_E!W10</f>
        <v>5.9806534823731727</v>
      </c>
      <c r="X10" s="10">
        <f>FC_IND_E!X10+FC_TRA_E!X10+FC_OTH_E!X10</f>
        <v>1.793465176268271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12.60103181427343</v>
      </c>
      <c r="D11" s="29">
        <f t="shared" si="8"/>
        <v>13.301031814273429</v>
      </c>
      <c r="E11" s="29">
        <f t="shared" si="8"/>
        <v>11.900945829750643</v>
      </c>
      <c r="F11" s="29">
        <f t="shared" si="8"/>
        <v>11.901031814273431</v>
      </c>
      <c r="G11" s="29">
        <f t="shared" si="8"/>
        <v>14.001203783319001</v>
      </c>
      <c r="H11" s="29">
        <f t="shared" si="8"/>
        <v>16.101375752364572</v>
      </c>
      <c r="I11" s="29">
        <f t="shared" si="8"/>
        <v>14.701289767841788</v>
      </c>
      <c r="J11" s="29">
        <f t="shared" si="8"/>
        <v>19.601547721410142</v>
      </c>
      <c r="K11" s="29">
        <f t="shared" si="8"/>
        <v>17.501375752364574</v>
      </c>
      <c r="L11" s="29">
        <f t="shared" si="8"/>
        <v>18.201547721410147</v>
      </c>
      <c r="M11" s="29">
        <f t="shared" si="8"/>
        <v>18.90154772141014</v>
      </c>
      <c r="N11" s="29">
        <f t="shared" si="8"/>
        <v>19.601633705932933</v>
      </c>
      <c r="O11" s="29">
        <f t="shared" si="8"/>
        <v>19.601633705932937</v>
      </c>
      <c r="P11" s="29">
        <f t="shared" si="8"/>
        <v>17.501461736887364</v>
      </c>
      <c r="Q11" s="29">
        <f t="shared" si="8"/>
        <v>20.301633705932929</v>
      </c>
      <c r="R11" s="29">
        <f t="shared" si="8"/>
        <v>17.501461736887364</v>
      </c>
      <c r="S11" s="29">
        <f t="shared" si="8"/>
        <v>20.301633705932929</v>
      </c>
      <c r="T11" s="29">
        <f t="shared" si="8"/>
        <v>22.12184006878762</v>
      </c>
      <c r="U11" s="29">
        <f t="shared" si="8"/>
        <v>21.491831470335345</v>
      </c>
      <c r="V11" s="29">
        <f t="shared" si="8"/>
        <v>21.981857265692177</v>
      </c>
      <c r="W11" s="29">
        <f t="shared" si="8"/>
        <v>21.141788478073948</v>
      </c>
      <c r="X11" s="29">
        <f t="shared" ref="X11" si="9">SUM(X12:X16)</f>
        <v>20.651676698194326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</v>
      </c>
      <c r="G12" s="10">
        <f>FC_IND_E!G12+FC_TRA_E!G12+FC_OTH_E!G12</f>
        <v>0</v>
      </c>
      <c r="H12" s="10">
        <f>FC_IND_E!H12+FC_TRA_E!H12+FC_OTH_E!H12</f>
        <v>0</v>
      </c>
      <c r="I12" s="10">
        <f>FC_IND_E!I12+FC_TRA_E!I12+FC_OTH_E!I12</f>
        <v>0</v>
      </c>
      <c r="J12" s="10">
        <f>FC_IND_E!J12+FC_TRA_E!J12+FC_OTH_E!J12</f>
        <v>0</v>
      </c>
      <c r="K12" s="10">
        <f>FC_IND_E!K12+FC_TRA_E!K12+FC_OTH_E!K12</f>
        <v>0</v>
      </c>
      <c r="L12" s="10">
        <f>FC_IND_E!L12+FC_TRA_E!L12+FC_OTH_E!L12</f>
        <v>0</v>
      </c>
      <c r="M12" s="10">
        <f>FC_IND_E!M12+FC_TRA_E!M12+FC_OTH_E!M12</f>
        <v>0</v>
      </c>
      <c r="N12" s="10">
        <f>FC_IND_E!N12+FC_TRA_E!N12+FC_OTH_E!N12</f>
        <v>0</v>
      </c>
      <c r="O12" s="10">
        <f>FC_IND_E!O12+FC_TRA_E!O12+FC_OTH_E!O12</f>
        <v>0</v>
      </c>
      <c r="P12" s="10">
        <f>FC_IND_E!P12+FC_TRA_E!P12+FC_OTH_E!P12</f>
        <v>0</v>
      </c>
      <c r="Q12" s="10">
        <f>FC_IND_E!Q12+FC_TRA_E!Q12+FC_OTH_E!Q12</f>
        <v>0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12.60103181427343</v>
      </c>
      <c r="D13" s="10">
        <f>FC_IND_E!D13+FC_TRA_E!D13+FC_OTH_E!D13</f>
        <v>13.301031814273429</v>
      </c>
      <c r="E13" s="10">
        <f>FC_IND_E!E13+FC_TRA_E!E13+FC_OTH_E!E13</f>
        <v>11.900945829750643</v>
      </c>
      <c r="F13" s="10">
        <f>FC_IND_E!F13+FC_TRA_E!F13+FC_OTH_E!F13</f>
        <v>11.901031814273431</v>
      </c>
      <c r="G13" s="10">
        <f>FC_IND_E!G13+FC_TRA_E!G13+FC_OTH_E!G13</f>
        <v>14.001203783319001</v>
      </c>
      <c r="H13" s="10">
        <f>FC_IND_E!H13+FC_TRA_E!H13+FC_OTH_E!H13</f>
        <v>16.101375752364572</v>
      </c>
      <c r="I13" s="10">
        <f>FC_IND_E!I13+FC_TRA_E!I13+FC_OTH_E!I13</f>
        <v>14.701289767841788</v>
      </c>
      <c r="J13" s="10">
        <f>FC_IND_E!J13+FC_TRA_E!J13+FC_OTH_E!J13</f>
        <v>19.601547721410142</v>
      </c>
      <c r="K13" s="10">
        <f>FC_IND_E!K13+FC_TRA_E!K13+FC_OTH_E!K13</f>
        <v>17.501375752364574</v>
      </c>
      <c r="L13" s="10">
        <f>FC_IND_E!L13+FC_TRA_E!L13+FC_OTH_E!L13</f>
        <v>18.201547721410147</v>
      </c>
      <c r="M13" s="10">
        <f>FC_IND_E!M13+FC_TRA_E!M13+FC_OTH_E!M13</f>
        <v>18.90154772141014</v>
      </c>
      <c r="N13" s="10">
        <f>FC_IND_E!N13+FC_TRA_E!N13+FC_OTH_E!N13</f>
        <v>19.601633705932933</v>
      </c>
      <c r="O13" s="10">
        <f>FC_IND_E!O13+FC_TRA_E!O13+FC_OTH_E!O13</f>
        <v>19.601633705932937</v>
      </c>
      <c r="P13" s="10">
        <f>FC_IND_E!P13+FC_TRA_E!P13+FC_OTH_E!P13</f>
        <v>17.501461736887364</v>
      </c>
      <c r="Q13" s="10">
        <f>FC_IND_E!Q13+FC_TRA_E!Q13+FC_OTH_E!Q13</f>
        <v>20.301633705932929</v>
      </c>
      <c r="R13" s="10">
        <f>FC_IND_E!R13+FC_TRA_E!R13+FC_OTH_E!R13</f>
        <v>17.501461736887364</v>
      </c>
      <c r="S13" s="10">
        <f>FC_IND_E!S13+FC_TRA_E!S13+FC_OTH_E!S13</f>
        <v>20.301633705932929</v>
      </c>
      <c r="T13" s="10">
        <f>FC_IND_E!T13+FC_TRA_E!T13+FC_OTH_E!T13</f>
        <v>22.12184006878762</v>
      </c>
      <c r="U13" s="10">
        <f>FC_IND_E!U13+FC_TRA_E!U13+FC_OTH_E!U13</f>
        <v>21.491831470335345</v>
      </c>
      <c r="V13" s="10">
        <f>FC_IND_E!V13+FC_TRA_E!V13+FC_OTH_E!V13</f>
        <v>21.981857265692177</v>
      </c>
      <c r="W13" s="10">
        <f>FC_IND_E!W13+FC_TRA_E!W13+FC_OTH_E!W13</f>
        <v>21.141788478073948</v>
      </c>
      <c r="X13" s="10">
        <f>FC_IND_E!X13+FC_TRA_E!X13+FC_OTH_E!X13</f>
        <v>20.651676698194326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0</v>
      </c>
      <c r="D16" s="10">
        <f>FC_IND_E!D16+FC_TRA_E!D16+FC_OTH_E!D16</f>
        <v>0</v>
      </c>
      <c r="E16" s="10">
        <f>FC_IND_E!E16+FC_TRA_E!E16+FC_OTH_E!E16</f>
        <v>0</v>
      </c>
      <c r="F16" s="10">
        <f>FC_IND_E!F16+FC_TRA_E!F16+FC_OTH_E!F16</f>
        <v>0</v>
      </c>
      <c r="G16" s="10">
        <f>FC_IND_E!G16+FC_TRA_E!G16+FC_OTH_E!G16</f>
        <v>0</v>
      </c>
      <c r="H16" s="10">
        <f>FC_IND_E!H16+FC_TRA_E!H16+FC_OTH_E!H16</f>
        <v>0</v>
      </c>
      <c r="I16" s="10">
        <f>FC_IND_E!I16+FC_TRA_E!I16+FC_OTH_E!I16</f>
        <v>0</v>
      </c>
      <c r="J16" s="10">
        <f>FC_IND_E!J16+FC_TRA_E!J16+FC_OTH_E!J16</f>
        <v>0</v>
      </c>
      <c r="K16" s="10">
        <f>FC_IND_E!K16+FC_TRA_E!K16+FC_OTH_E!K16</f>
        <v>0</v>
      </c>
      <c r="L16" s="10">
        <f>FC_IND_E!L16+FC_TRA_E!L16+FC_OTH_E!L16</f>
        <v>0</v>
      </c>
      <c r="M16" s="10">
        <f>FC_IND_E!M16+FC_TRA_E!M16+FC_OTH_E!M16</f>
        <v>0</v>
      </c>
      <c r="N16" s="10">
        <f>FC_IND_E!N16+FC_TRA_E!N16+FC_OTH_E!N16</f>
        <v>0</v>
      </c>
      <c r="O16" s="10">
        <f>FC_IND_E!O16+FC_TRA_E!O16+FC_OTH_E!O16</f>
        <v>0</v>
      </c>
      <c r="P16" s="10">
        <f>FC_IND_E!P16+FC_TRA_E!P16+FC_OTH_E!P16</f>
        <v>0</v>
      </c>
      <c r="Q16" s="10">
        <f>FC_IND_E!Q16+FC_TRA_E!Q16+FC_OTH_E!Q16</f>
        <v>0</v>
      </c>
      <c r="R16" s="10">
        <f>FC_IND_E!R16+FC_TRA_E!R16+FC_OTH_E!R16</f>
        <v>0</v>
      </c>
      <c r="S16" s="10">
        <f>FC_IND_E!S16+FC_TRA_E!S16+FC_OTH_E!S16</f>
        <v>0</v>
      </c>
      <c r="T16" s="10">
        <f>FC_IND_E!T16+FC_TRA_E!T16+FC_OTH_E!T16</f>
        <v>0</v>
      </c>
      <c r="U16" s="10">
        <f>FC_IND_E!U16+FC_TRA_E!U16+FC_OTH_E!U16</f>
        <v>0</v>
      </c>
      <c r="V16" s="10">
        <f>FC_IND_E!V16+FC_TRA_E!V16+FC_OTH_E!V16</f>
        <v>0</v>
      </c>
      <c r="W16" s="10">
        <f>FC_IND_E!W16+FC_TRA_E!W16+FC_OTH_E!W16</f>
        <v>0</v>
      </c>
      <c r="X16" s="10">
        <f>FC_IND_E!X16+FC_TRA_E!X16+FC_OTH_E!X16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8.3834909716251076</v>
      </c>
      <c r="D17" s="37">
        <f t="shared" si="10"/>
        <v>8.4694754944110056</v>
      </c>
      <c r="E17" s="37">
        <f t="shared" si="10"/>
        <v>11.779879621668101</v>
      </c>
      <c r="F17" s="37">
        <f t="shared" si="10"/>
        <v>10.748065348237319</v>
      </c>
      <c r="G17" s="37">
        <f t="shared" si="10"/>
        <v>8.8349097162510741</v>
      </c>
      <c r="H17" s="37">
        <f t="shared" si="10"/>
        <v>10.533104041272573</v>
      </c>
      <c r="I17" s="37">
        <f t="shared" si="10"/>
        <v>11.027515047291487</v>
      </c>
      <c r="J17" s="37">
        <f t="shared" si="10"/>
        <v>8.5984522785898552</v>
      </c>
      <c r="K17" s="37">
        <f t="shared" si="10"/>
        <v>4.7721410146173691</v>
      </c>
      <c r="L17" s="37">
        <f t="shared" si="10"/>
        <v>4.5571797076526224</v>
      </c>
      <c r="M17" s="37">
        <f t="shared" si="10"/>
        <v>4.127257093723129</v>
      </c>
      <c r="N17" s="37">
        <f t="shared" si="10"/>
        <v>3.0739466895958718</v>
      </c>
      <c r="O17" s="37">
        <f t="shared" si="10"/>
        <v>2.3000859845227861</v>
      </c>
      <c r="P17" s="37">
        <f t="shared" si="10"/>
        <v>1.5907136715391237</v>
      </c>
      <c r="Q17" s="37">
        <f t="shared" si="10"/>
        <v>0.90283748925193452</v>
      </c>
      <c r="R17" s="37">
        <f t="shared" si="10"/>
        <v>0.23645743766122107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8.3834909716251076</v>
      </c>
      <c r="D18" s="10">
        <f>FC_IND_E!D18+FC_TRA_E!D18+FC_OTH_E!D18</f>
        <v>8.4694754944110056</v>
      </c>
      <c r="E18" s="10">
        <f>FC_IND_E!E18+FC_TRA_E!E18+FC_OTH_E!E18</f>
        <v>11.779879621668101</v>
      </c>
      <c r="F18" s="10">
        <f>FC_IND_E!F18+FC_TRA_E!F18+FC_OTH_E!F18</f>
        <v>10.748065348237319</v>
      </c>
      <c r="G18" s="10">
        <f>FC_IND_E!G18+FC_TRA_E!G18+FC_OTH_E!G18</f>
        <v>8.8349097162510741</v>
      </c>
      <c r="H18" s="10">
        <f>FC_IND_E!H18+FC_TRA_E!H18+FC_OTH_E!H18</f>
        <v>10.533104041272573</v>
      </c>
      <c r="I18" s="10">
        <f>FC_IND_E!I18+FC_TRA_E!I18+FC_OTH_E!I18</f>
        <v>11.027515047291487</v>
      </c>
      <c r="J18" s="10">
        <f>FC_IND_E!J18+FC_TRA_E!J18+FC_OTH_E!J18</f>
        <v>8.5984522785898552</v>
      </c>
      <c r="K18" s="10">
        <f>FC_IND_E!K18+FC_TRA_E!K18+FC_OTH_E!K18</f>
        <v>4.7721410146173691</v>
      </c>
      <c r="L18" s="10">
        <f>FC_IND_E!L18+FC_TRA_E!L18+FC_OTH_E!L18</f>
        <v>4.5571797076526224</v>
      </c>
      <c r="M18" s="10">
        <f>FC_IND_E!M18+FC_TRA_E!M18+FC_OTH_E!M18</f>
        <v>4.127257093723129</v>
      </c>
      <c r="N18" s="10">
        <f>FC_IND_E!N18+FC_TRA_E!N18+FC_OTH_E!N18</f>
        <v>3.0739466895958718</v>
      </c>
      <c r="O18" s="10">
        <f>FC_IND_E!O18+FC_TRA_E!O18+FC_OTH_E!O18</f>
        <v>2.3000859845227861</v>
      </c>
      <c r="P18" s="10">
        <f>FC_IND_E!P18+FC_TRA_E!P18+FC_OTH_E!P18</f>
        <v>1.5907136715391237</v>
      </c>
      <c r="Q18" s="10">
        <f>FC_IND_E!Q18+FC_TRA_E!Q18+FC_OTH_E!Q18</f>
        <v>0.90283748925193452</v>
      </c>
      <c r="R18" s="10">
        <f>FC_IND_E!R18+FC_TRA_E!R18+FC_OTH_E!R18</f>
        <v>0.23645743766122107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0</v>
      </c>
      <c r="D19" s="10">
        <f>FC_IND_E!D19+FC_TRA_E!D19+FC_OTH_E!D19</f>
        <v>0</v>
      </c>
      <c r="E19" s="10">
        <f>FC_IND_E!E19+FC_TRA_E!E19+FC_OTH_E!E19</f>
        <v>0</v>
      </c>
      <c r="F19" s="10">
        <f>FC_IND_E!F19+FC_TRA_E!F19+FC_OTH_E!F19</f>
        <v>0</v>
      </c>
      <c r="G19" s="10">
        <f>FC_IND_E!G19+FC_TRA_E!G19+FC_OTH_E!G19</f>
        <v>0</v>
      </c>
      <c r="H19" s="10">
        <f>FC_IND_E!H19+FC_TRA_E!H19+FC_OTH_E!H19</f>
        <v>0</v>
      </c>
      <c r="I19" s="10">
        <f>FC_IND_E!I19+FC_TRA_E!I19+FC_OTH_E!I19</f>
        <v>0</v>
      </c>
      <c r="J19" s="10">
        <f>FC_IND_E!J19+FC_TRA_E!J19+FC_OTH_E!J19</f>
        <v>0</v>
      </c>
      <c r="K19" s="10">
        <f>FC_IND_E!K19+FC_TRA_E!K19+FC_OTH_E!K19</f>
        <v>0</v>
      </c>
      <c r="L19" s="10">
        <f>FC_IND_E!L19+FC_TRA_E!L19+FC_OTH_E!L19</f>
        <v>0</v>
      </c>
      <c r="M19" s="10">
        <f>FC_IND_E!M19+FC_TRA_E!M19+FC_OTH_E!M19</f>
        <v>0</v>
      </c>
      <c r="N19" s="10">
        <f>FC_IND_E!N19+FC_TRA_E!N19+FC_OTH_E!N19</f>
        <v>0</v>
      </c>
      <c r="O19" s="10">
        <f>FC_IND_E!O19+FC_TRA_E!O19+FC_OTH_E!O19</f>
        <v>0</v>
      </c>
      <c r="P19" s="10">
        <f>FC_IND_E!P19+FC_TRA_E!P19+FC_OTH_E!P19</f>
        <v>0</v>
      </c>
      <c r="Q19" s="10">
        <f>FC_IND_E!Q19+FC_TRA_E!Q19+FC_OTH_E!Q19</f>
        <v>0</v>
      </c>
      <c r="R19" s="10">
        <f>FC_IND_E!R19+FC_TRA_E!R19+FC_OTH_E!R19</f>
        <v>0</v>
      </c>
      <c r="S19" s="10">
        <f>FC_IND_E!S19+FC_TRA_E!S19+FC_OTH_E!S19</f>
        <v>0</v>
      </c>
      <c r="T19" s="10">
        <f>FC_IND_E!T19+FC_TRA_E!T19+FC_OTH_E!T19</f>
        <v>0</v>
      </c>
      <c r="U19" s="10">
        <f>FC_IND_E!U19+FC_TRA_E!U19+FC_OTH_E!U19</f>
        <v>0</v>
      </c>
      <c r="V19" s="10">
        <f>FC_IND_E!V19+FC_TRA_E!V19+FC_OTH_E!V19</f>
        <v>0</v>
      </c>
      <c r="W19" s="10">
        <f>FC_IND_E!W19+FC_TRA_E!W19+FC_OTH_E!W19</f>
        <v>0</v>
      </c>
      <c r="X19" s="10">
        <f>FC_IND_E!X19+FC_TRA_E!X19+FC_OTH_E!X19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0</v>
      </c>
      <c r="D20" s="10">
        <f>FC_IND_E!D20+FC_TRA_E!D20+FC_OTH_E!D20</f>
        <v>0</v>
      </c>
      <c r="E20" s="10">
        <f>FC_IND_E!E20+FC_TRA_E!E20+FC_OTH_E!E20</f>
        <v>0</v>
      </c>
      <c r="F20" s="10">
        <f>FC_IND_E!F20+FC_TRA_E!F20+FC_OTH_E!F20</f>
        <v>0</v>
      </c>
      <c r="G20" s="10">
        <f>FC_IND_E!G20+FC_TRA_E!G20+FC_OTH_E!G20</f>
        <v>0</v>
      </c>
      <c r="H20" s="10">
        <f>FC_IND_E!H20+FC_TRA_E!H20+FC_OTH_E!H20</f>
        <v>0</v>
      </c>
      <c r="I20" s="10">
        <f>FC_IND_E!I20+FC_TRA_E!I20+FC_OTH_E!I20</f>
        <v>0</v>
      </c>
      <c r="J20" s="10">
        <f>FC_IND_E!J20+FC_TRA_E!J20+FC_OTH_E!J20</f>
        <v>0</v>
      </c>
      <c r="K20" s="10">
        <f>FC_IND_E!K20+FC_TRA_E!K20+FC_OTH_E!K20</f>
        <v>0</v>
      </c>
      <c r="L20" s="10">
        <f>FC_IND_E!L20+FC_TRA_E!L20+FC_OTH_E!L20</f>
        <v>0</v>
      </c>
      <c r="M20" s="10">
        <f>FC_IND_E!M20+FC_TRA_E!M20+FC_OTH_E!M20</f>
        <v>0</v>
      </c>
      <c r="N20" s="10">
        <f>FC_IND_E!N20+FC_TRA_E!N20+FC_OTH_E!N20</f>
        <v>0</v>
      </c>
      <c r="O20" s="10">
        <f>FC_IND_E!O20+FC_TRA_E!O20+FC_OTH_E!O20</f>
        <v>0</v>
      </c>
      <c r="P20" s="10">
        <f>FC_IND_E!P20+FC_TRA_E!P20+FC_OTH_E!P20</f>
        <v>0</v>
      </c>
      <c r="Q20" s="10">
        <f>FC_IND_E!Q20+FC_TRA_E!Q20+FC_OTH_E!Q20</f>
        <v>0</v>
      </c>
      <c r="R20" s="10">
        <f>FC_IND_E!R20+FC_TRA_E!R20+FC_OTH_E!R20</f>
        <v>0</v>
      </c>
      <c r="S20" s="10">
        <f>FC_IND_E!S20+FC_TRA_E!S20+FC_OTH_E!S20</f>
        <v>0</v>
      </c>
      <c r="T20" s="10">
        <f>FC_IND_E!T20+FC_TRA_E!T20+FC_OTH_E!T20</f>
        <v>0</v>
      </c>
      <c r="U20" s="10">
        <f>FC_IND_E!U20+FC_TRA_E!U20+FC_OTH_E!U20</f>
        <v>0</v>
      </c>
      <c r="V20" s="10">
        <f>FC_IND_E!V20+FC_TRA_E!V20+FC_OTH_E!V20</f>
        <v>0</v>
      </c>
      <c r="W20" s="10">
        <f>FC_IND_E!W20+FC_TRA_E!W20+FC_OTH_E!W20</f>
        <v>0</v>
      </c>
      <c r="X20" s="10">
        <f>FC_IND_E!X20+FC_TRA_E!X20+FC_OTH_E!X20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</v>
      </c>
      <c r="P21" s="10">
        <f>FC_IND_E!P21+FC_TRA_E!P21+FC_OTH_E!P21</f>
        <v>0</v>
      </c>
      <c r="Q21" s="10">
        <f>FC_IND_E!Q21+FC_TRA_E!Q21+FC_OTH_E!Q21</f>
        <v>0</v>
      </c>
      <c r="R21" s="10">
        <f>FC_IND_E!R21+FC_TRA_E!R21+FC_OTH_E!R21</f>
        <v>0</v>
      </c>
      <c r="S21" s="10">
        <f>FC_IND_E!S21+FC_TRA_E!S21+FC_OTH_E!S21</f>
        <v>0</v>
      </c>
      <c r="T21" s="10">
        <f>FC_IND_E!T21+FC_TRA_E!T21+FC_OTH_E!T21</f>
        <v>0</v>
      </c>
      <c r="U21" s="10">
        <f>FC_IND_E!U21+FC_TRA_E!U21+FC_OTH_E!U21</f>
        <v>0</v>
      </c>
      <c r="V21" s="10">
        <f>FC_IND_E!V21+FC_TRA_E!V21+FC_OTH_E!V21</f>
        <v>0</v>
      </c>
      <c r="W21" s="10">
        <f>FC_IND_E!W21+FC_TRA_E!W21+FC_OTH_E!W21</f>
        <v>0</v>
      </c>
      <c r="X21" s="10">
        <f>FC_IND_E!X21+FC_TRA_E!X21+FC_OTH_E!X21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0</v>
      </c>
      <c r="D23" s="10">
        <f>FC_IND_E!D23+FC_TRA_E!D23+FC_OTH_E!D23</f>
        <v>0</v>
      </c>
      <c r="E23" s="10">
        <f>FC_IND_E!E23+FC_TRA_E!E23+FC_OTH_E!E23</f>
        <v>0</v>
      </c>
      <c r="F23" s="10">
        <f>FC_IND_E!F23+FC_TRA_E!F23+FC_OTH_E!F23</f>
        <v>0</v>
      </c>
      <c r="G23" s="10">
        <f>FC_IND_E!G23+FC_TRA_E!G23+FC_OTH_E!G23</f>
        <v>0</v>
      </c>
      <c r="H23" s="10">
        <f>FC_IND_E!H23+FC_TRA_E!H23+FC_OTH_E!H23</f>
        <v>0</v>
      </c>
      <c r="I23" s="10">
        <f>FC_IND_E!I23+FC_TRA_E!I23+FC_OTH_E!I23</f>
        <v>0</v>
      </c>
      <c r="J23" s="10">
        <f>FC_IND_E!J23+FC_TRA_E!J23+FC_OTH_E!J23</f>
        <v>0</v>
      </c>
      <c r="K23" s="10">
        <f>FC_IND_E!K23+FC_TRA_E!K23+FC_OTH_E!K23</f>
        <v>0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2604.318400687876</v>
      </c>
      <c r="D26" s="37">
        <f t="shared" si="14"/>
        <v>2666.830008598452</v>
      </c>
      <c r="E26" s="37">
        <f t="shared" si="14"/>
        <v>2786.0510748065344</v>
      </c>
      <c r="F26" s="37">
        <f t="shared" si="14"/>
        <v>2915.0083404987099</v>
      </c>
      <c r="G26" s="37">
        <f t="shared" si="14"/>
        <v>2925.3823731728285</v>
      </c>
      <c r="H26" s="37">
        <f t="shared" si="14"/>
        <v>3023.194411006019</v>
      </c>
      <c r="I26" s="37">
        <f t="shared" si="14"/>
        <v>3143.227257093723</v>
      </c>
      <c r="J26" s="37">
        <f t="shared" si="14"/>
        <v>3164.001203783318</v>
      </c>
      <c r="K26" s="37">
        <f t="shared" si="14"/>
        <v>3128.0775580395525</v>
      </c>
      <c r="L26" s="37">
        <f t="shared" si="14"/>
        <v>2984.4008598452274</v>
      </c>
      <c r="M26" s="37">
        <f t="shared" si="14"/>
        <v>2803.517540842648</v>
      </c>
      <c r="N26" s="37">
        <f t="shared" si="14"/>
        <v>2711.1244196044709</v>
      </c>
      <c r="O26" s="37">
        <f t="shared" si="14"/>
        <v>2541.6209802235594</v>
      </c>
      <c r="P26" s="37">
        <f t="shared" si="14"/>
        <v>2559.6386070507306</v>
      </c>
      <c r="Q26" s="37">
        <f t="shared" si="14"/>
        <v>2494.9212381771285</v>
      </c>
      <c r="R26" s="37">
        <f t="shared" si="14"/>
        <v>2629.9735167669819</v>
      </c>
      <c r="S26" s="37">
        <f t="shared" si="14"/>
        <v>2695.116852966466</v>
      </c>
      <c r="T26" s="37">
        <f t="shared" si="14"/>
        <v>2849.9143594153056</v>
      </c>
      <c r="U26" s="37">
        <f t="shared" si="14"/>
        <v>2753.9696474634557</v>
      </c>
      <c r="V26" s="37">
        <f t="shared" si="14"/>
        <v>2741.8890799656056</v>
      </c>
      <c r="W26" s="37">
        <f t="shared" si="14"/>
        <v>2452.7212381771278</v>
      </c>
      <c r="X26" s="37">
        <f t="shared" ref="X26" si="15">SUM(X27,X33)</f>
        <v>2595.2503009458296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2604.318400687876</v>
      </c>
      <c r="D33" s="29">
        <f t="shared" si="18"/>
        <v>2666.830008598452</v>
      </c>
      <c r="E33" s="29">
        <f t="shared" si="18"/>
        <v>2786.0510748065344</v>
      </c>
      <c r="F33" s="29">
        <f t="shared" si="18"/>
        <v>2915.0083404987099</v>
      </c>
      <c r="G33" s="29">
        <f t="shared" si="18"/>
        <v>2925.3823731728285</v>
      </c>
      <c r="H33" s="29">
        <f t="shared" si="18"/>
        <v>3023.194411006019</v>
      </c>
      <c r="I33" s="29">
        <f t="shared" si="18"/>
        <v>3143.227257093723</v>
      </c>
      <c r="J33" s="29">
        <f t="shared" si="18"/>
        <v>3164.001203783318</v>
      </c>
      <c r="K33" s="29">
        <f t="shared" si="18"/>
        <v>3128.0775580395525</v>
      </c>
      <c r="L33" s="29">
        <f t="shared" si="18"/>
        <v>2984.4008598452274</v>
      </c>
      <c r="M33" s="29">
        <f t="shared" si="18"/>
        <v>2803.517540842648</v>
      </c>
      <c r="N33" s="29">
        <f t="shared" si="18"/>
        <v>2711.1244196044709</v>
      </c>
      <c r="O33" s="29">
        <f t="shared" si="18"/>
        <v>2541.6209802235594</v>
      </c>
      <c r="P33" s="29">
        <f t="shared" si="18"/>
        <v>2559.6386070507306</v>
      </c>
      <c r="Q33" s="29">
        <f t="shared" si="18"/>
        <v>2494.9212381771285</v>
      </c>
      <c r="R33" s="29">
        <f t="shared" si="18"/>
        <v>2629.9735167669819</v>
      </c>
      <c r="S33" s="29">
        <f t="shared" si="18"/>
        <v>2695.116852966466</v>
      </c>
      <c r="T33" s="29">
        <f t="shared" si="18"/>
        <v>2849.9143594153056</v>
      </c>
      <c r="U33" s="29">
        <f t="shared" si="18"/>
        <v>2753.9696474634557</v>
      </c>
      <c r="V33" s="29">
        <f t="shared" si="18"/>
        <v>2741.8890799656056</v>
      </c>
      <c r="W33" s="29">
        <f t="shared" si="18"/>
        <v>2452.7212381771278</v>
      </c>
      <c r="X33" s="29">
        <f t="shared" ref="X33" si="19">SUM(X34:X50)</f>
        <v>2595.2503009458296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0</v>
      </c>
      <c r="D34" s="10">
        <f>FC_IND_E!D34+FC_TRA_E!D34+FC_OTH_E!D34</f>
        <v>0</v>
      </c>
      <c r="E34" s="10">
        <f>FC_IND_E!E34+FC_TRA_E!E34+FC_OTH_E!E34</f>
        <v>0</v>
      </c>
      <c r="F34" s="10">
        <f>FC_IND_E!F34+FC_TRA_E!F34+FC_OTH_E!F34</f>
        <v>0</v>
      </c>
      <c r="G34" s="10">
        <f>FC_IND_E!G34+FC_TRA_E!G34+FC_OTH_E!G34</f>
        <v>0</v>
      </c>
      <c r="H34" s="10">
        <f>FC_IND_E!H34+FC_TRA_E!H34+FC_OTH_E!H34</f>
        <v>0</v>
      </c>
      <c r="I34" s="10">
        <f>FC_IND_E!I34+FC_TRA_E!I34+FC_OTH_E!I34</f>
        <v>0</v>
      </c>
      <c r="J34" s="10">
        <f>FC_IND_E!J34+FC_TRA_E!J34+FC_OTH_E!J34</f>
        <v>0</v>
      </c>
      <c r="K34" s="10">
        <f>FC_IND_E!K34+FC_TRA_E!K34+FC_OTH_E!K34</f>
        <v>0</v>
      </c>
      <c r="L34" s="10">
        <f>FC_IND_E!L34+FC_TRA_E!L34+FC_OTH_E!L34</f>
        <v>0</v>
      </c>
      <c r="M34" s="10">
        <f>FC_IND_E!M34+FC_TRA_E!M34+FC_OTH_E!M34</f>
        <v>0</v>
      </c>
      <c r="N34" s="10">
        <f>FC_IND_E!N34+FC_TRA_E!N34+FC_OTH_E!N34</f>
        <v>0</v>
      </c>
      <c r="O34" s="10">
        <f>FC_IND_E!O34+FC_TRA_E!O34+FC_OTH_E!O34</f>
        <v>0</v>
      </c>
      <c r="P34" s="10">
        <f>FC_IND_E!P34+FC_TRA_E!P34+FC_OTH_E!P34</f>
        <v>0</v>
      </c>
      <c r="Q34" s="10">
        <f>FC_IND_E!Q34+FC_TRA_E!Q34+FC_OTH_E!Q34</f>
        <v>0</v>
      </c>
      <c r="R34" s="10">
        <f>FC_IND_E!R34+FC_TRA_E!R34+FC_OTH_E!R34</f>
        <v>0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99.675408426483216</v>
      </c>
      <c r="D36" s="10">
        <f>FC_IND_E!D36+FC_TRA_E!D36+FC_OTH_E!D36</f>
        <v>105.27515047291487</v>
      </c>
      <c r="E36" s="10">
        <f>FC_IND_E!E36+FC_TRA_E!E36+FC_OTH_E!E36</f>
        <v>108.63525365434222</v>
      </c>
      <c r="F36" s="10">
        <f>FC_IND_E!F36+FC_TRA_E!F36+FC_OTH_E!F36</f>
        <v>113.11478933791915</v>
      </c>
      <c r="G36" s="10">
        <f>FC_IND_E!G36+FC_TRA_E!G36+FC_OTH_E!G36</f>
        <v>118.82691315563197</v>
      </c>
      <c r="H36" s="10">
        <f>FC_IND_E!H36+FC_TRA_E!H36+FC_OTH_E!H36</f>
        <v>129.91401547721409</v>
      </c>
      <c r="I36" s="10">
        <f>FC_IND_E!I36+FC_TRA_E!I36+FC_OTH_E!I36</f>
        <v>159.0326741186586</v>
      </c>
      <c r="J36" s="10">
        <f>FC_IND_E!J36+FC_TRA_E!J36+FC_OTH_E!J36</f>
        <v>172.47205503009457</v>
      </c>
      <c r="K36" s="10">
        <f>FC_IND_E!K36+FC_TRA_E!K36+FC_OTH_E!K36</f>
        <v>208.31040412725707</v>
      </c>
      <c r="L36" s="10">
        <f>FC_IND_E!L36+FC_TRA_E!L36+FC_OTH_E!L36</f>
        <v>203.83061049011178</v>
      </c>
      <c r="M36" s="10">
        <f>FC_IND_E!M36+FC_TRA_E!M36+FC_OTH_E!M36</f>
        <v>182.55159071367154</v>
      </c>
      <c r="N36" s="10">
        <f>FC_IND_E!N36+FC_TRA_E!N36+FC_OTH_E!N36</f>
        <v>167.99226139294927</v>
      </c>
      <c r="O36" s="10">
        <f>FC_IND_E!O36+FC_TRA_E!O36+FC_OTH_E!O36</f>
        <v>161.27257093723131</v>
      </c>
      <c r="P36" s="10">
        <f>FC_IND_E!P36+FC_TRA_E!P36+FC_OTH_E!P36</f>
        <v>161.27257093723131</v>
      </c>
      <c r="Q36" s="10">
        <f>FC_IND_E!Q36+FC_TRA_E!Q36+FC_OTH_E!Q36</f>
        <v>155.67282889079965</v>
      </c>
      <c r="R36" s="10">
        <f>FC_IND_E!R36+FC_TRA_E!R36+FC_OTH_E!R36</f>
        <v>156.79277730008596</v>
      </c>
      <c r="S36" s="10">
        <f>FC_IND_E!S36+FC_TRA_E!S36+FC_OTH_E!S36</f>
        <v>162.39251934651764</v>
      </c>
      <c r="T36" s="10">
        <f>FC_IND_E!T36+FC_TRA_E!T36+FC_OTH_E!T36</f>
        <v>159.92897678417887</v>
      </c>
      <c r="U36" s="10">
        <f>FC_IND_E!U36+FC_TRA_E!U36+FC_OTH_E!U36</f>
        <v>154.66517626827169</v>
      </c>
      <c r="V36" s="10">
        <f>FC_IND_E!V36+FC_TRA_E!V36+FC_OTH_E!V36</f>
        <v>150.29733447979362</v>
      </c>
      <c r="W36" s="10">
        <f>FC_IND_E!W36+FC_TRA_E!W36+FC_OTH_E!W36</f>
        <v>128.68237317282887</v>
      </c>
      <c r="X36" s="10">
        <f>FC_IND_E!X36+FC_TRA_E!X36+FC_OTH_E!X36</f>
        <v>136.29802235597592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834.97076526225283</v>
      </c>
      <c r="D37" s="10">
        <f>FC_IND_E!D37+FC_TRA_E!D37+FC_OTH_E!D37</f>
        <v>803.02037833190013</v>
      </c>
      <c r="E37" s="10">
        <f>FC_IND_E!E37+FC_TRA_E!E37+FC_OTH_E!E37</f>
        <v>807.28048151332746</v>
      </c>
      <c r="F37" s="10">
        <f>FC_IND_E!F37+FC_TRA_E!F37+FC_OTH_E!F37</f>
        <v>805.15047291487519</v>
      </c>
      <c r="G37" s="10">
        <f>FC_IND_E!G37+FC_TRA_E!G37+FC_OTH_E!G37</f>
        <v>770.00498710232148</v>
      </c>
      <c r="H37" s="10">
        <f>FC_IND_E!H37+FC_TRA_E!H37+FC_OTH_E!H37</f>
        <v>755.09484092863272</v>
      </c>
      <c r="I37" s="10">
        <f>FC_IND_E!I37+FC_TRA_E!I37+FC_OTH_E!I37</f>
        <v>756.15984522785891</v>
      </c>
      <c r="J37" s="10">
        <f>FC_IND_E!J37+FC_TRA_E!J37+FC_OTH_E!J37</f>
        <v>771.06999140154767</v>
      </c>
      <c r="K37" s="10">
        <f>FC_IND_E!K37+FC_TRA_E!K37+FC_OTH_E!K37</f>
        <v>740.18460877042116</v>
      </c>
      <c r="L37" s="10">
        <f>FC_IND_E!L37+FC_TRA_E!L37+FC_OTH_E!L37</f>
        <v>735.92459157351664</v>
      </c>
      <c r="M37" s="10">
        <f>FC_IND_E!M37+FC_TRA_E!M37+FC_OTH_E!M37</f>
        <v>692.25907136715387</v>
      </c>
      <c r="N37" s="10">
        <f>FC_IND_E!N37+FC_TRA_E!N37+FC_OTH_E!N37</f>
        <v>676.28392089423892</v>
      </c>
      <c r="O37" s="10">
        <f>FC_IND_E!O37+FC_TRA_E!O37+FC_OTH_E!O37</f>
        <v>628.35803955288043</v>
      </c>
      <c r="P37" s="10">
        <f>FC_IND_E!P37+FC_TRA_E!P37+FC_OTH_E!P37</f>
        <v>613.44780739466898</v>
      </c>
      <c r="Q37" s="10">
        <f>FC_IND_E!Q37+FC_TRA_E!Q37+FC_OTH_E!Q37</f>
        <v>567.65236457437652</v>
      </c>
      <c r="R37" s="10">
        <f>FC_IND_E!R37+FC_TRA_E!R37+FC_OTH_E!R37</f>
        <v>566.58736027515044</v>
      </c>
      <c r="S37" s="10">
        <f>FC_IND_E!S37+FC_TRA_E!S37+FC_OTH_E!S37</f>
        <v>568.71736887360271</v>
      </c>
      <c r="T37" s="10">
        <f>FC_IND_E!T37+FC_TRA_E!T37+FC_OTH_E!T37</f>
        <v>546.56500429922608</v>
      </c>
      <c r="U37" s="10">
        <f>FC_IND_E!U37+FC_TRA_E!U37+FC_OTH_E!U37</f>
        <v>531.12235597592428</v>
      </c>
      <c r="V37" s="10">
        <f>FC_IND_E!V37+FC_TRA_E!V37+FC_OTH_E!V37</f>
        <v>507.58555460017197</v>
      </c>
      <c r="W37" s="10">
        <f>FC_IND_E!W37+FC_TRA_E!W37+FC_OTH_E!W37</f>
        <v>423.34299226139296</v>
      </c>
      <c r="X37" s="10">
        <f>FC_IND_E!X37+FC_TRA_E!X37+FC_OTH_E!X37</f>
        <v>472.86612209802229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0</v>
      </c>
      <c r="D38" s="10">
        <f>FC_IND_E!D38+FC_TRA_E!D38+FC_OTH_E!D38</f>
        <v>0</v>
      </c>
      <c r="E38" s="10">
        <f>FC_IND_E!E38+FC_TRA_E!E38+FC_OTH_E!E38</f>
        <v>0.52906276870163371</v>
      </c>
      <c r="F38" s="10">
        <f>FC_IND_E!F38+FC_TRA_E!F38+FC_OTH_E!F38</f>
        <v>0.53250214961306963</v>
      </c>
      <c r="G38" s="10">
        <f>FC_IND_E!G38+FC_TRA_E!G38+FC_OTH_E!G38</f>
        <v>0.53250214961306963</v>
      </c>
      <c r="H38" s="10">
        <f>FC_IND_E!H38+FC_TRA_E!H38+FC_OTH_E!H38</f>
        <v>0.53250214961306963</v>
      </c>
      <c r="I38" s="10">
        <f>FC_IND_E!I38+FC_TRA_E!I38+FC_OTH_E!I38</f>
        <v>0.53250214961306974</v>
      </c>
      <c r="J38" s="10">
        <f>FC_IND_E!J38+FC_TRA_E!J38+FC_OTH_E!J38</f>
        <v>0.53250214961306974</v>
      </c>
      <c r="K38" s="10">
        <f>FC_IND_E!K38+FC_TRA_E!K38+FC_OTH_E!K38</f>
        <v>0.53250214961306963</v>
      </c>
      <c r="L38" s="10">
        <f>FC_IND_E!L38+FC_TRA_E!L38+FC_OTH_E!L38</f>
        <v>0.53250214961306963</v>
      </c>
      <c r="M38" s="10">
        <f>FC_IND_E!M38+FC_TRA_E!M38+FC_OTH_E!M38</f>
        <v>0.53250214961306963</v>
      </c>
      <c r="N38" s="10">
        <f>FC_IND_E!N38+FC_TRA_E!N38+FC_OTH_E!N38</f>
        <v>0.53250214961306963</v>
      </c>
      <c r="O38" s="10">
        <f>FC_IND_E!O38+FC_TRA_E!O38+FC_OTH_E!O38</f>
        <v>0.53250214961306963</v>
      </c>
      <c r="P38" s="10">
        <f>FC_IND_E!P38+FC_TRA_E!P38+FC_OTH_E!P38</f>
        <v>0.53250214961306963</v>
      </c>
      <c r="Q38" s="10">
        <f>FC_IND_E!Q38+FC_TRA_E!Q38+FC_OTH_E!Q38</f>
        <v>0.53250214961306963</v>
      </c>
      <c r="R38" s="10">
        <f>FC_IND_E!R38+FC_TRA_E!R38+FC_OTH_E!R38</f>
        <v>0.42596732588134129</v>
      </c>
      <c r="S38" s="10">
        <f>FC_IND_E!S38+FC_TRA_E!S38+FC_OTH_E!S38</f>
        <v>0.53250214961306963</v>
      </c>
      <c r="T38" s="10">
        <f>FC_IND_E!T38+FC_TRA_E!T38+FC_OTH_E!T38</f>
        <v>0.53250214961306963</v>
      </c>
      <c r="U38" s="10">
        <f>FC_IND_E!U38+FC_TRA_E!U38+FC_OTH_E!U38</f>
        <v>0.53250214961306963</v>
      </c>
      <c r="V38" s="10">
        <f>FC_IND_E!V38+FC_TRA_E!V38+FC_OTH_E!V38</f>
        <v>0.42596732588134123</v>
      </c>
      <c r="W38" s="10">
        <f>FC_IND_E!W38+FC_TRA_E!W38+FC_OTH_E!W38</f>
        <v>0.42596732588134123</v>
      </c>
      <c r="X38" s="10">
        <f>FC_IND_E!X38+FC_TRA_E!X38+FC_OTH_E!X38</f>
        <v>0.53250214961306974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8.3997420464316406</v>
      </c>
      <c r="D40" s="10">
        <f>FC_IND_E!D40+FC_TRA_E!D40+FC_OTH_E!D40</f>
        <v>8.3997420464316406</v>
      </c>
      <c r="E40" s="10">
        <f>FC_IND_E!E40+FC_TRA_E!E40+FC_OTH_E!E40</f>
        <v>9.4496990541702512</v>
      </c>
      <c r="F40" s="10">
        <f>FC_IND_E!F40+FC_TRA_E!F40+FC_OTH_E!F40</f>
        <v>10.499656061908862</v>
      </c>
      <c r="G40" s="10">
        <f>FC_IND_E!G40+FC_TRA_E!G40+FC_OTH_E!G40</f>
        <v>11.54961306964746</v>
      </c>
      <c r="H40" s="10">
        <f>FC_IND_E!H40+FC_TRA_E!H40+FC_OTH_E!H40</f>
        <v>11.549613069647462</v>
      </c>
      <c r="I40" s="10">
        <f>FC_IND_E!I40+FC_TRA_E!I40+FC_OTH_E!I40</f>
        <v>12.599570077386071</v>
      </c>
      <c r="J40" s="10">
        <f>FC_IND_E!J40+FC_TRA_E!J40+FC_OTH_E!J40</f>
        <v>12.599570077386071</v>
      </c>
      <c r="K40" s="10">
        <f>FC_IND_E!K40+FC_TRA_E!K40+FC_OTH_E!K40</f>
        <v>12.599570077386069</v>
      </c>
      <c r="L40" s="10">
        <f>FC_IND_E!L40+FC_TRA_E!L40+FC_OTH_E!L40</f>
        <v>11.54961306964746</v>
      </c>
      <c r="M40" s="10">
        <f>FC_IND_E!M40+FC_TRA_E!M40+FC_OTH_E!M40</f>
        <v>9.4496990541702495</v>
      </c>
      <c r="N40" s="10">
        <f>FC_IND_E!N40+FC_TRA_E!N40+FC_OTH_E!N40</f>
        <v>10.49965606190886</v>
      </c>
      <c r="O40" s="10">
        <f>FC_IND_E!O40+FC_TRA_E!O40+FC_OTH_E!O40</f>
        <v>9.4496990541702512</v>
      </c>
      <c r="P40" s="10">
        <f>FC_IND_E!P40+FC_TRA_E!P40+FC_OTH_E!P40</f>
        <v>9.4496990541702512</v>
      </c>
      <c r="Q40" s="10">
        <f>FC_IND_E!Q40+FC_TRA_E!Q40+FC_OTH_E!Q40</f>
        <v>9.4496990541702495</v>
      </c>
      <c r="R40" s="10">
        <f>FC_IND_E!R40+FC_TRA_E!R40+FC_OTH_E!R40</f>
        <v>10.49965606190886</v>
      </c>
      <c r="S40" s="10">
        <f>FC_IND_E!S40+FC_TRA_E!S40+FC_OTH_E!S40</f>
        <v>10.499656061908862</v>
      </c>
      <c r="T40" s="10">
        <f>FC_IND_E!T40+FC_TRA_E!T40+FC_OTH_E!T40</f>
        <v>10.079707652622529</v>
      </c>
      <c r="U40" s="10">
        <f>FC_IND_E!U40+FC_TRA_E!U40+FC_OTH_E!U40</f>
        <v>10.184694754944109</v>
      </c>
      <c r="V40" s="10">
        <f>FC_IND_E!V40+FC_TRA_E!V40+FC_OTH_E!V40</f>
        <v>10.289681857265689</v>
      </c>
      <c r="W40" s="10">
        <f>FC_IND_E!W40+FC_TRA_E!W40+FC_OTH_E!W40</f>
        <v>5.144797936371452</v>
      </c>
      <c r="X40" s="10">
        <f>FC_IND_E!X40+FC_TRA_E!X40+FC_OTH_E!X40</f>
        <v>6.9297506448839208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2.0999140154772138</v>
      </c>
      <c r="D41" s="10">
        <f>FC_IND_E!D41+FC_TRA_E!D41+FC_OTH_E!D41</f>
        <v>1.0499570077386071</v>
      </c>
      <c r="E41" s="10">
        <f>FC_IND_E!E41+FC_TRA_E!E41+FC_OTH_E!E41</f>
        <v>1.0499570077386069</v>
      </c>
      <c r="F41" s="10">
        <f>FC_IND_E!F41+FC_TRA_E!F41+FC_OTH_E!F41</f>
        <v>1.0499570077386069</v>
      </c>
      <c r="G41" s="10">
        <f>FC_IND_E!G41+FC_TRA_E!G41+FC_OTH_E!G41</f>
        <v>1.0499570077386067</v>
      </c>
      <c r="H41" s="10">
        <f>FC_IND_E!H41+FC_TRA_E!H41+FC_OTH_E!H41</f>
        <v>1.0499570077386076</v>
      </c>
      <c r="I41" s="10">
        <f>FC_IND_E!I41+FC_TRA_E!I41+FC_OTH_E!I41</f>
        <v>1.0499570077386073</v>
      </c>
      <c r="J41" s="10">
        <f>FC_IND_E!J41+FC_TRA_E!J41+FC_OTH_E!J41</f>
        <v>1.0499570077386069</v>
      </c>
      <c r="K41" s="10">
        <f>FC_IND_E!K41+FC_TRA_E!K41+FC_OTH_E!K41</f>
        <v>1.0499570077386069</v>
      </c>
      <c r="L41" s="10">
        <f>FC_IND_E!L41+FC_TRA_E!L41+FC_OTH_E!L41</f>
        <v>1.0499570077386065</v>
      </c>
      <c r="M41" s="10">
        <f>FC_IND_E!M41+FC_TRA_E!M41+FC_OTH_E!M41</f>
        <v>1.0499570077386069</v>
      </c>
      <c r="N41" s="10">
        <f>FC_IND_E!N41+FC_TRA_E!N41+FC_OTH_E!N41</f>
        <v>1.0499570077386062</v>
      </c>
      <c r="O41" s="10">
        <f>FC_IND_E!O41+FC_TRA_E!O41+FC_OTH_E!O41</f>
        <v>1.0499570077386067</v>
      </c>
      <c r="P41" s="10">
        <f>FC_IND_E!P41+FC_TRA_E!P41+FC_OTH_E!P41</f>
        <v>1.0499570077386069</v>
      </c>
      <c r="Q41" s="10">
        <f>FC_IND_E!Q41+FC_TRA_E!Q41+FC_OTH_E!Q41</f>
        <v>2.0999140154772142</v>
      </c>
      <c r="R41" s="10">
        <f>FC_IND_E!R41+FC_TRA_E!R41+FC_OTH_E!R41</f>
        <v>3.1498710232158205</v>
      </c>
      <c r="S41" s="10">
        <f>FC_IND_E!S41+FC_TRA_E!S41+FC_OTH_E!S41</f>
        <v>4.1998280309544276</v>
      </c>
      <c r="T41" s="10">
        <f>FC_IND_E!T41+FC_TRA_E!T41+FC_OTH_E!T41</f>
        <v>2.7299226139294919</v>
      </c>
      <c r="U41" s="10">
        <f>FC_IND_E!U41+FC_TRA_E!U41+FC_OTH_E!U41</f>
        <v>3.0448839208942395</v>
      </c>
      <c r="V41" s="10">
        <f>FC_IND_E!V41+FC_TRA_E!V41+FC_OTH_E!V41</f>
        <v>1.6799656061908863</v>
      </c>
      <c r="W41" s="10">
        <f>FC_IND_E!W41+FC_TRA_E!W41+FC_OTH_E!W41</f>
        <v>1.5749785038693029</v>
      </c>
      <c r="X41" s="10">
        <f>FC_IND_E!X41+FC_TRA_E!X41+FC_OTH_E!X41</f>
        <v>1.8899398108340502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1358.7877901977643</v>
      </c>
      <c r="D43" s="10">
        <f>FC_IND_E!D43+FC_TRA_E!D43+FC_OTH_E!D43</f>
        <v>1415.9139294926913</v>
      </c>
      <c r="E43" s="10">
        <f>FC_IND_E!E43+FC_TRA_E!E43+FC_OTH_E!E43</f>
        <v>1506.7038693035252</v>
      </c>
      <c r="F43" s="10">
        <f>FC_IND_E!F43+FC_TRA_E!F43+FC_OTH_E!F43</f>
        <v>1680.1227858985378</v>
      </c>
      <c r="G43" s="10">
        <f>FC_IND_E!G43+FC_TRA_E!G43+FC_OTH_E!G43</f>
        <v>1738.2689595872741</v>
      </c>
      <c r="H43" s="10">
        <f>FC_IND_E!H43+FC_TRA_E!H43+FC_OTH_E!H43</f>
        <v>1796.4151332760105</v>
      </c>
      <c r="I43" s="10">
        <f>FC_IND_E!I43+FC_TRA_E!I43+FC_OTH_E!I43</f>
        <v>1850.4811693895097</v>
      </c>
      <c r="J43" s="10">
        <f>FC_IND_E!J43+FC_TRA_E!J43+FC_OTH_E!J43</f>
        <v>1908.6273430782451</v>
      </c>
      <c r="K43" s="10">
        <f>FC_IND_E!K43+FC_TRA_E!K43+FC_OTH_E!K43</f>
        <v>1893.9379191745484</v>
      </c>
      <c r="L43" s="10">
        <f>FC_IND_E!L43+FC_TRA_E!L43+FC_OTH_E!L43</f>
        <v>1819.8779019776437</v>
      </c>
      <c r="M43" s="10">
        <f>FC_IND_E!M43+FC_TRA_E!M43+FC_OTH_E!M43</f>
        <v>1754.5907996560618</v>
      </c>
      <c r="N43" s="10">
        <f>FC_IND_E!N43+FC_TRA_E!N43+FC_OTH_E!N43</f>
        <v>1707.9716251074806</v>
      </c>
      <c r="O43" s="10">
        <f>FC_IND_E!O43+FC_TRA_E!O43+FC_OTH_E!O43</f>
        <v>1614.4274290627684</v>
      </c>
      <c r="P43" s="10">
        <f>FC_IND_E!P43+FC_TRA_E!P43+FC_OTH_E!P43</f>
        <v>1629.1169389509887</v>
      </c>
      <c r="Q43" s="10">
        <f>FC_IND_E!Q43+FC_TRA_E!Q43+FC_OTH_E!Q43</f>
        <v>1614.8355116079106</v>
      </c>
      <c r="R43" s="10">
        <f>FC_IND_E!R43+FC_TRA_E!R43+FC_OTH_E!R43</f>
        <v>1737.2490111779882</v>
      </c>
      <c r="S43" s="10">
        <f>FC_IND_E!S43+FC_TRA_E!S43+FC_OTH_E!S43</f>
        <v>1791.3145313843509</v>
      </c>
      <c r="T43" s="10">
        <f>FC_IND_E!T43+FC_TRA_E!T43+FC_OTH_E!T43</f>
        <v>1961.5711092003444</v>
      </c>
      <c r="U43" s="10">
        <f>FC_IND_E!U43+FC_TRA_E!U43+FC_OTH_E!U43</f>
        <v>1893.8358555460009</v>
      </c>
      <c r="V43" s="10">
        <f>FC_IND_E!V43+FC_TRA_E!V43+FC_OTH_E!V43</f>
        <v>1950.7579535683574</v>
      </c>
      <c r="W43" s="10">
        <f>FC_IND_E!W43+FC_TRA_E!W43+FC_OTH_E!W43</f>
        <v>1807.0244196044714</v>
      </c>
      <c r="X43" s="10">
        <f>FC_IND_E!X43+FC_TRA_E!X43+FC_OTH_E!X43</f>
        <v>1898.3245915735167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300.38478073946686</v>
      </c>
      <c r="D44" s="10">
        <f>FC_IND_E!D44+FC_TRA_E!D44+FC_OTH_E!D44</f>
        <v>321.32407566638</v>
      </c>
      <c r="E44" s="10">
        <f>FC_IND_E!E44+FC_TRA_E!E44+FC_OTH_E!E44</f>
        <v>343.51771281169385</v>
      </c>
      <c r="F44" s="10">
        <f>FC_IND_E!F44+FC_TRA_E!F44+FC_OTH_E!F44</f>
        <v>300.0956147893379</v>
      </c>
      <c r="G44" s="10">
        <f>FC_IND_E!G44+FC_TRA_E!G44+FC_OTH_E!G44</f>
        <v>235.54118658641437</v>
      </c>
      <c r="H44" s="10">
        <f>FC_IND_E!H44+FC_TRA_E!H44+FC_OTH_E!H44</f>
        <v>201.28572656921747</v>
      </c>
      <c r="I44" s="10">
        <f>FC_IND_E!I44+FC_TRA_E!I44+FC_OTH_E!I44</f>
        <v>204.18082545141874</v>
      </c>
      <c r="J44" s="10">
        <f>FC_IND_E!J44+FC_TRA_E!J44+FC_OTH_E!J44</f>
        <v>149.56534823731727</v>
      </c>
      <c r="K44" s="10">
        <f>FC_IND_E!K44+FC_TRA_E!K44+FC_OTH_E!K44</f>
        <v>129.30154772141015</v>
      </c>
      <c r="L44" s="10">
        <f>FC_IND_E!L44+FC_TRA_E!L44+FC_OTH_E!L44</f>
        <v>107.97652622527946</v>
      </c>
      <c r="M44" s="10">
        <f>FC_IND_E!M44+FC_TRA_E!M44+FC_OTH_E!M44</f>
        <v>77.194926913155641</v>
      </c>
      <c r="N44" s="10">
        <f>FC_IND_E!N44+FC_TRA_E!N44+FC_OTH_E!N44</f>
        <v>77.194840928632857</v>
      </c>
      <c r="O44" s="10">
        <f>FC_IND_E!O44+FC_TRA_E!O44+FC_OTH_E!O44</f>
        <v>56.931126397248491</v>
      </c>
      <c r="P44" s="10">
        <f>FC_IND_E!P44+FC_TRA_E!P44+FC_OTH_E!P44</f>
        <v>36.667497850386937</v>
      </c>
      <c r="Q44" s="10">
        <f>FC_IND_E!Q44+FC_TRA_E!Q44+FC_OTH_E!Q44</f>
        <v>29.912983662940668</v>
      </c>
      <c r="R44" s="10">
        <f>FC_IND_E!R44+FC_TRA_E!R44+FC_OTH_E!R44</f>
        <v>30.877901977644029</v>
      </c>
      <c r="S44" s="10">
        <f>FC_IND_E!S44+FC_TRA_E!S44+FC_OTH_E!S44</f>
        <v>27.886586414445404</v>
      </c>
      <c r="T44" s="10">
        <f>FC_IND_E!T44+FC_TRA_E!T44+FC_OTH_E!T44</f>
        <v>18.719776440240757</v>
      </c>
      <c r="U44" s="10">
        <f>FC_IND_E!U44+FC_TRA_E!U44+FC_OTH_E!U44</f>
        <v>15.535511607910577</v>
      </c>
      <c r="V44" s="10">
        <f>FC_IND_E!V44+FC_TRA_E!V44+FC_OTH_E!V44</f>
        <v>15.342476354256233</v>
      </c>
      <c r="W44" s="10">
        <f>FC_IND_E!W44+FC_TRA_E!W44+FC_OTH_E!W44</f>
        <v>11.96517626827171</v>
      </c>
      <c r="X44" s="10">
        <f>FC_IND_E!X44+FC_TRA_E!X44+FC_OTH_E!X44</f>
        <v>11.327085124677559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0</v>
      </c>
      <c r="D48" s="10">
        <f>FC_IND_E!D48+FC_TRA_E!D48+FC_OTH_E!D48</f>
        <v>11.846775580395532</v>
      </c>
      <c r="E48" s="10">
        <f>FC_IND_E!E48+FC_TRA_E!E48+FC_OTH_E!E48</f>
        <v>8.8850386930352521</v>
      </c>
      <c r="F48" s="10">
        <f>FC_IND_E!F48+FC_TRA_E!F48+FC_OTH_E!F48</f>
        <v>4.4425623387790196</v>
      </c>
      <c r="G48" s="10">
        <f>FC_IND_E!G48+FC_TRA_E!G48+FC_OTH_E!G48</f>
        <v>49.608254514187443</v>
      </c>
      <c r="H48" s="10">
        <f>FC_IND_E!H48+FC_TRA_E!H48+FC_OTH_E!H48</f>
        <v>127.35262252794499</v>
      </c>
      <c r="I48" s="10">
        <f>FC_IND_E!I48+FC_TRA_E!I48+FC_OTH_E!I48</f>
        <v>159.19071367153907</v>
      </c>
      <c r="J48" s="10">
        <f>FC_IND_E!J48+FC_TRA_E!J48+FC_OTH_E!J48</f>
        <v>148.08443680137574</v>
      </c>
      <c r="K48" s="10">
        <f>FC_IND_E!K48+FC_TRA_E!K48+FC_OTH_E!K48</f>
        <v>142.16104901117797</v>
      </c>
      <c r="L48" s="10">
        <f>FC_IND_E!L48+FC_TRA_E!L48+FC_OTH_E!L48</f>
        <v>103.6591573516767</v>
      </c>
      <c r="M48" s="10">
        <f>FC_IND_E!M48+FC_TRA_E!M48+FC_OTH_E!M48</f>
        <v>85.888993981083402</v>
      </c>
      <c r="N48" s="10">
        <f>FC_IND_E!N48+FC_TRA_E!N48+FC_OTH_E!N48</f>
        <v>69.599656061908831</v>
      </c>
      <c r="O48" s="10">
        <f>FC_IND_E!O48+FC_TRA_E!O48+FC_OTH_E!O48</f>
        <v>69.599656061908846</v>
      </c>
      <c r="P48" s="10">
        <f>FC_IND_E!P48+FC_TRA_E!P48+FC_OTH_E!P48</f>
        <v>108.10163370593288</v>
      </c>
      <c r="Q48" s="10">
        <f>FC_IND_E!Q48+FC_TRA_E!Q48+FC_OTH_E!Q48</f>
        <v>114.7654342218401</v>
      </c>
      <c r="R48" s="10">
        <f>FC_IND_E!R48+FC_TRA_E!R48+FC_OTH_E!R48</f>
        <v>124.39097162510748</v>
      </c>
      <c r="S48" s="10">
        <f>FC_IND_E!S48+FC_TRA_E!S48+FC_OTH_E!S48</f>
        <v>129.57386070507309</v>
      </c>
      <c r="T48" s="10">
        <f>FC_IND_E!T48+FC_TRA_E!T48+FC_OTH_E!T48</f>
        <v>149.78736027515046</v>
      </c>
      <c r="U48" s="10">
        <f>FC_IND_E!U48+FC_TRA_E!U48+FC_OTH_E!U48</f>
        <v>145.0486672398969</v>
      </c>
      <c r="V48" s="10">
        <f>FC_IND_E!V48+FC_TRA_E!V48+FC_OTH_E!V48</f>
        <v>105.51014617368868</v>
      </c>
      <c r="W48" s="10">
        <f>FC_IND_E!W48+FC_TRA_E!W48+FC_OTH_E!W48</f>
        <v>74.560533104041269</v>
      </c>
      <c r="X48" s="10">
        <f>FC_IND_E!X48+FC_TRA_E!X48+FC_OTH_E!X48</f>
        <v>67.082287188306097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0</v>
      </c>
      <c r="D50" s="10">
        <f>FC_IND_E!D50+FC_TRA_E!D50+FC_OTH_E!D50</f>
        <v>0</v>
      </c>
      <c r="E50" s="10">
        <f>FC_IND_E!E50+FC_TRA_E!E50+FC_OTH_E!E50</f>
        <v>0</v>
      </c>
      <c r="F50" s="10">
        <f>FC_IND_E!F50+FC_TRA_E!F50+FC_OTH_E!F50</f>
        <v>0</v>
      </c>
      <c r="G50" s="10">
        <f>FC_IND_E!G50+FC_TRA_E!G50+FC_OTH_E!G50</f>
        <v>0</v>
      </c>
      <c r="H50" s="10">
        <f>FC_IND_E!H50+FC_TRA_E!H50+FC_OTH_E!H50</f>
        <v>0</v>
      </c>
      <c r="I50" s="10">
        <f>FC_IND_E!I50+FC_TRA_E!I50+FC_OTH_E!I50</f>
        <v>0</v>
      </c>
      <c r="J50" s="10">
        <f>FC_IND_E!J50+FC_TRA_E!J50+FC_OTH_E!J50</f>
        <v>0</v>
      </c>
      <c r="K50" s="10">
        <f>FC_IND_E!K50+FC_TRA_E!K50+FC_OTH_E!K50</f>
        <v>0</v>
      </c>
      <c r="L50" s="10">
        <f>FC_IND_E!L50+FC_TRA_E!L50+FC_OTH_E!L50</f>
        <v>0</v>
      </c>
      <c r="M50" s="10">
        <f>FC_IND_E!M50+FC_TRA_E!M50+FC_OTH_E!M50</f>
        <v>0</v>
      </c>
      <c r="N50" s="10">
        <f>FC_IND_E!N50+FC_TRA_E!N50+FC_OTH_E!N50</f>
        <v>0</v>
      </c>
      <c r="O50" s="10">
        <f>FC_IND_E!O50+FC_TRA_E!O50+FC_OTH_E!O50</f>
        <v>0</v>
      </c>
      <c r="P50" s="10">
        <f>FC_IND_E!P50+FC_TRA_E!P50+FC_OTH_E!P50</f>
        <v>0</v>
      </c>
      <c r="Q50" s="10">
        <f>FC_IND_E!Q50+FC_TRA_E!Q50+FC_OTH_E!Q50</f>
        <v>0</v>
      </c>
      <c r="R50" s="10">
        <f>FC_IND_E!R50+FC_TRA_E!R50+FC_OTH_E!R50</f>
        <v>0</v>
      </c>
      <c r="S50" s="10">
        <f>FC_IND_E!S50+FC_TRA_E!S50+FC_OTH_E!S50</f>
        <v>0</v>
      </c>
      <c r="T50" s="10">
        <f>FC_IND_E!T50+FC_TRA_E!T50+FC_OTH_E!T50</f>
        <v>0</v>
      </c>
      <c r="U50" s="10">
        <f>FC_IND_E!U50+FC_TRA_E!U50+FC_OTH_E!U50</f>
        <v>0</v>
      </c>
      <c r="V50" s="10">
        <f>FC_IND_E!V50+FC_TRA_E!V50+FC_OTH_E!V50</f>
        <v>0</v>
      </c>
      <c r="W50" s="10">
        <f>FC_IND_E!W50+FC_TRA_E!W50+FC_OTH_E!W50</f>
        <v>0</v>
      </c>
      <c r="X50" s="10">
        <f>FC_IND_E!X50+FC_TRA_E!X50+FC_OTH_E!X50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1000.5588993981083</v>
      </c>
      <c r="D51" s="37">
        <f>FC_IND_E!D51+FC_TRA_E!D51+FC_OTH_E!D51</f>
        <v>1103.5683576956148</v>
      </c>
      <c r="E51" s="37">
        <f>FC_IND_E!E51+FC_TRA_E!E51+FC_OTH_E!E51</f>
        <v>1051.2897678417885</v>
      </c>
      <c r="F51" s="37">
        <f>FC_IND_E!F51+FC_TRA_E!F51+FC_OTH_E!F51</f>
        <v>1130.202063628547</v>
      </c>
      <c r="G51" s="37">
        <f>FC_IND_E!G51+FC_TRA_E!G51+FC_OTH_E!G51</f>
        <v>1175.2149613069648</v>
      </c>
      <c r="H51" s="37">
        <f>FC_IND_E!H51+FC_TRA_E!H51+FC_OTH_E!H51</f>
        <v>1232.1902837489256</v>
      </c>
      <c r="I51" s="37">
        <f>FC_IND_E!I51+FC_TRA_E!I51+FC_OTH_E!I51</f>
        <v>1192.7558039552878</v>
      </c>
      <c r="J51" s="37">
        <f>FC_IND_E!J51+FC_TRA_E!J51+FC_OTH_E!J51</f>
        <v>1195.0558899398111</v>
      </c>
      <c r="K51" s="37">
        <f>FC_IND_E!K51+FC_TRA_E!K51+FC_OTH_E!K51</f>
        <v>1260.597592433362</v>
      </c>
      <c r="L51" s="37">
        <f>FC_IND_E!L51+FC_TRA_E!L51+FC_OTH_E!L51</f>
        <v>1222.9793637145315</v>
      </c>
      <c r="M51" s="37">
        <f>FC_IND_E!M51+FC_TRA_E!M51+FC_OTH_E!M51</f>
        <v>1283.4049871023215</v>
      </c>
      <c r="N51" s="37">
        <f>FC_IND_E!N51+FC_TRA_E!N51+FC_OTH_E!N51</f>
        <v>1183.6844368013756</v>
      </c>
      <c r="O51" s="37">
        <f>FC_IND_E!O51+FC_TRA_E!O51+FC_OTH_E!O51</f>
        <v>1050.73086844368</v>
      </c>
      <c r="P51" s="37">
        <f>FC_IND_E!P51+FC_TRA_E!P51+FC_OTH_E!P51</f>
        <v>993.27171109200356</v>
      </c>
      <c r="Q51" s="37">
        <f>FC_IND_E!Q51+FC_TRA_E!Q51+FC_OTH_E!Q51</f>
        <v>938.22012037833179</v>
      </c>
      <c r="R51" s="37">
        <f>FC_IND_E!R51+FC_TRA_E!R51+FC_OTH_E!R51</f>
        <v>977.23559759243358</v>
      </c>
      <c r="S51" s="37">
        <f>FC_IND_E!S51+FC_TRA_E!S51+FC_OTH_E!S51</f>
        <v>1031.0030094582976</v>
      </c>
      <c r="T51" s="37">
        <f>FC_IND_E!T51+FC_TRA_E!T51+FC_OTH_E!T51</f>
        <v>1081.4117798796215</v>
      </c>
      <c r="U51" s="37">
        <f>FC_IND_E!U51+FC_TRA_E!U51+FC_OTH_E!U51</f>
        <v>1075.9843508168528</v>
      </c>
      <c r="V51" s="37">
        <f>FC_IND_E!V51+FC_TRA_E!V51+FC_OTH_E!V51</f>
        <v>1094.6000859845226</v>
      </c>
      <c r="W51" s="37">
        <f>FC_IND_E!W51+FC_TRA_E!W51+FC_OTH_E!W51</f>
        <v>1100.120034393809</v>
      </c>
      <c r="X51" s="37">
        <f>FC_IND_E!X51+FC_TRA_E!X51+FC_OTH_E!X51</f>
        <v>1163.1555460017191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1002.3885640584693</v>
      </c>
      <c r="D52" s="37">
        <f t="shared" si="20"/>
        <v>1095.2564918314704</v>
      </c>
      <c r="E52" s="37">
        <f t="shared" si="20"/>
        <v>1050.2269131556318</v>
      </c>
      <c r="F52" s="37">
        <f t="shared" si="20"/>
        <v>1214.3952708512466</v>
      </c>
      <c r="G52" s="37">
        <f t="shared" si="20"/>
        <v>1193.6848667239901</v>
      </c>
      <c r="H52" s="37">
        <f t="shared" si="20"/>
        <v>1250.6162510748063</v>
      </c>
      <c r="I52" s="37">
        <f t="shared" si="20"/>
        <v>1164.5098022355971</v>
      </c>
      <c r="J52" s="37">
        <f t="shared" si="20"/>
        <v>1136.0634565778166</v>
      </c>
      <c r="K52" s="37">
        <f t="shared" si="20"/>
        <v>1136.3763542562338</v>
      </c>
      <c r="L52" s="37">
        <f t="shared" si="20"/>
        <v>1187.947893379192</v>
      </c>
      <c r="M52" s="37">
        <f t="shared" si="20"/>
        <v>1271.1627687016344</v>
      </c>
      <c r="N52" s="37">
        <f t="shared" si="20"/>
        <v>1237.5356835769544</v>
      </c>
      <c r="O52" s="37">
        <f t="shared" si="20"/>
        <v>1277.0853826311261</v>
      </c>
      <c r="P52" s="37">
        <f t="shared" si="20"/>
        <v>1261.5098022355969</v>
      </c>
      <c r="Q52" s="37">
        <f t="shared" si="20"/>
        <v>1115.4841788478063</v>
      </c>
      <c r="R52" s="37">
        <f t="shared" si="20"/>
        <v>1255.8418744625967</v>
      </c>
      <c r="S52" s="37">
        <f t="shared" si="20"/>
        <v>1191.7520206362851</v>
      </c>
      <c r="T52" s="37">
        <f t="shared" si="20"/>
        <v>1169.2912295786748</v>
      </c>
      <c r="U52" s="37">
        <f t="shared" si="20"/>
        <v>1147.9257093723122</v>
      </c>
      <c r="V52" s="37">
        <f t="shared" si="20"/>
        <v>1152.332502149613</v>
      </c>
      <c r="W52" s="37">
        <f t="shared" si="20"/>
        <v>1174.2963886500427</v>
      </c>
      <c r="X52" s="37">
        <f t="shared" ref="X52" si="21">SUM(X53:X70)</f>
        <v>1283.5607050730873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1.1226139294926911</v>
      </c>
      <c r="D57" s="10">
        <f>FC_IND_E!D57+FC_TRA_E!D57+FC_OTH_E!D57</f>
        <v>1.2181427343078246</v>
      </c>
      <c r="E57" s="10">
        <f>FC_IND_E!E57+FC_TRA_E!E57+FC_OTH_E!E57</f>
        <v>1.4331040412725706</v>
      </c>
      <c r="F57" s="10">
        <f>FC_IND_E!F57+FC_TRA_E!F57+FC_OTH_E!F57</f>
        <v>1.6957867583834911</v>
      </c>
      <c r="G57" s="10">
        <f>FC_IND_E!G57+FC_TRA_E!G57+FC_OTH_E!G57</f>
        <v>2.0062768701633704</v>
      </c>
      <c r="H57" s="10">
        <f>FC_IND_E!H57+FC_TRA_E!H57+FC_OTH_E!H57</f>
        <v>2.2929492691315567</v>
      </c>
      <c r="I57" s="10">
        <f>FC_IND_E!I57+FC_TRA_E!I57+FC_OTH_E!I57</f>
        <v>2.6750644883920898</v>
      </c>
      <c r="J57" s="10">
        <f>FC_IND_E!J57+FC_TRA_E!J57+FC_OTH_E!J57</f>
        <v>3.224419604471195</v>
      </c>
      <c r="K57" s="10">
        <f>FC_IND_E!K57+FC_TRA_E!K57+FC_OTH_E!K57</f>
        <v>3.9648323301805677</v>
      </c>
      <c r="L57" s="10">
        <f>FC_IND_E!L57+FC_TRA_E!L57+FC_OTH_E!L57</f>
        <v>4.5858125537403254</v>
      </c>
      <c r="M57" s="10">
        <f>FC_IND_E!M57+FC_TRA_E!M57+FC_OTH_E!M57</f>
        <v>5.206878761822872</v>
      </c>
      <c r="N57" s="10">
        <f>FC_IND_E!N57+FC_TRA_E!N57+FC_OTH_E!N57</f>
        <v>6.0666380051590707</v>
      </c>
      <c r="O57" s="10">
        <f>FC_IND_E!O57+FC_TRA_E!O57+FC_OTH_E!O57</f>
        <v>7.1415305245055887</v>
      </c>
      <c r="P57" s="10">
        <f>FC_IND_E!P57+FC_TRA_E!P57+FC_OTH_E!P57</f>
        <v>8.2401547721410129</v>
      </c>
      <c r="Q57" s="10">
        <f>FC_IND_E!Q57+FC_TRA_E!Q57+FC_OTH_E!Q57</f>
        <v>9.3388650042992261</v>
      </c>
      <c r="R57" s="10">
        <f>FC_IND_E!R57+FC_TRA_E!R57+FC_OTH_E!R57</f>
        <v>10.389767841788476</v>
      </c>
      <c r="S57" s="10">
        <f>FC_IND_E!S57+FC_TRA_E!S57+FC_OTH_E!S57</f>
        <v>11.560189165950128</v>
      </c>
      <c r="T57" s="10">
        <f>FC_IND_E!T57+FC_TRA_E!T57+FC_OTH_E!T57</f>
        <v>12.85468615649183</v>
      </c>
      <c r="U57" s="10">
        <f>FC_IND_E!U57+FC_TRA_E!U57+FC_OTH_E!U57</f>
        <v>13.936629406706791</v>
      </c>
      <c r="V57" s="10">
        <f>FC_IND_E!V57+FC_TRA_E!V57+FC_OTH_E!V57</f>
        <v>15.448581255374037</v>
      </c>
      <c r="W57" s="10">
        <f>FC_IND_E!W57+FC_TRA_E!W57+FC_OTH_E!W57</f>
        <v>16.344282029234741</v>
      </c>
      <c r="X57" s="10">
        <f>FC_IND_E!X57+FC_TRA_E!X57+FC_OTH_E!X57</f>
        <v>17.067927773000854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0</v>
      </c>
      <c r="D58" s="10">
        <f>FC_IND_E!D58+FC_TRA_E!D58+FC_OTH_E!D58</f>
        <v>0</v>
      </c>
      <c r="E58" s="10">
        <f>FC_IND_E!E58+FC_TRA_E!E58+FC_OTH_E!E58</f>
        <v>0</v>
      </c>
      <c r="F58" s="10">
        <f>FC_IND_E!F58+FC_TRA_E!F58+FC_OTH_E!F58</f>
        <v>0</v>
      </c>
      <c r="G58" s="10">
        <f>FC_IND_E!G58+FC_TRA_E!G58+FC_OTH_E!G58</f>
        <v>0</v>
      </c>
      <c r="H58" s="10">
        <f>FC_IND_E!H58+FC_TRA_E!H58+FC_OTH_E!H58</f>
        <v>0</v>
      </c>
      <c r="I58" s="10">
        <f>FC_IND_E!I58+FC_TRA_E!I58+FC_OTH_E!I58</f>
        <v>0</v>
      </c>
      <c r="J58" s="10">
        <f>FC_IND_E!J58+FC_TRA_E!J58+FC_OTH_E!J58</f>
        <v>3.3438521066208078</v>
      </c>
      <c r="K58" s="10">
        <f>FC_IND_E!K58+FC_TRA_E!K58+FC_OTH_E!K58</f>
        <v>3.2005159071367149</v>
      </c>
      <c r="L58" s="10">
        <f>FC_IND_E!L58+FC_TRA_E!L58+FC_OTH_E!L58</f>
        <v>3.1527944969905422</v>
      </c>
      <c r="M58" s="10">
        <f>FC_IND_E!M58+FC_TRA_E!M58+FC_OTH_E!M58</f>
        <v>6.8071367153912297</v>
      </c>
      <c r="N58" s="10">
        <f>FC_IND_E!N58+FC_TRA_E!N58+FC_OTH_E!N58</f>
        <v>6.8548581255374019</v>
      </c>
      <c r="O58" s="10">
        <f>FC_IND_E!O58+FC_TRA_E!O58+FC_OTH_E!O58</f>
        <v>6.9503869303525363</v>
      </c>
      <c r="P58" s="10">
        <f>FC_IND_E!P58+FC_TRA_E!P58+FC_OTH_E!P58</f>
        <v>6.8309544282029231</v>
      </c>
      <c r="Q58" s="10">
        <f>FC_IND_E!Q58+FC_TRA_E!Q58+FC_OTH_E!Q58</f>
        <v>7.7386070507308675</v>
      </c>
      <c r="R58" s="10">
        <f>FC_IND_E!R58+FC_TRA_E!R58+FC_OTH_E!R58</f>
        <v>8.9089423903697327</v>
      </c>
      <c r="S58" s="10">
        <f>FC_IND_E!S58+FC_TRA_E!S58+FC_OTH_E!S58</f>
        <v>9.0522785898538256</v>
      </c>
      <c r="T58" s="10">
        <f>FC_IND_E!T58+FC_TRA_E!T58+FC_OTH_E!T58</f>
        <v>8.2425623387790186</v>
      </c>
      <c r="U58" s="10">
        <f>FC_IND_E!U58+FC_TRA_E!U58+FC_OTH_E!U58</f>
        <v>7.6478073946689591</v>
      </c>
      <c r="V58" s="10">
        <f>FC_IND_E!V58+FC_TRA_E!V58+FC_OTH_E!V58</f>
        <v>7.1844368013757531</v>
      </c>
      <c r="W58" s="10">
        <f>FC_IND_E!W58+FC_TRA_E!W58+FC_OTH_E!W58</f>
        <v>7.2322441960447108</v>
      </c>
      <c r="X58" s="10">
        <f>FC_IND_E!X58+FC_TRA_E!X58+FC_OTH_E!X58</f>
        <v>4.9631986242476351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1000.9315563198624</v>
      </c>
      <c r="D59" s="10">
        <f>FC_IND_E!D59+FC_TRA_E!D59+FC_OTH_E!D59</f>
        <v>1093.2693035253656</v>
      </c>
      <c r="E59" s="10">
        <f>FC_IND_E!E59+FC_TRA_E!E59+FC_OTH_E!E59</f>
        <v>1047.697506448839</v>
      </c>
      <c r="F59" s="10">
        <f>FC_IND_E!F59+FC_TRA_E!F59+FC_OTH_E!F59</f>
        <v>1210.9009458297503</v>
      </c>
      <c r="G59" s="10">
        <f>FC_IND_E!G59+FC_TRA_E!G59+FC_OTH_E!G59</f>
        <v>1188.1388650042995</v>
      </c>
      <c r="H59" s="10">
        <f>FC_IND_E!H59+FC_TRA_E!H59+FC_OTH_E!H59</f>
        <v>1243.0734307824589</v>
      </c>
      <c r="I59" s="10">
        <f>FC_IND_E!I59+FC_TRA_E!I59+FC_OTH_E!I59</f>
        <v>1156.3245915735163</v>
      </c>
      <c r="J59" s="10">
        <f>FC_IND_E!J59+FC_TRA_E!J59+FC_OTH_E!J59</f>
        <v>1118.3721410146179</v>
      </c>
      <c r="K59" s="10">
        <f>FC_IND_E!K59+FC_TRA_E!K59+FC_OTH_E!K59</f>
        <v>1114.3116938950989</v>
      </c>
      <c r="L59" s="10">
        <f>FC_IND_E!L59+FC_TRA_E!L59+FC_OTH_E!L59</f>
        <v>1153.76913155632</v>
      </c>
      <c r="M59" s="10">
        <f>FC_IND_E!M59+FC_TRA_E!M59+FC_OTH_E!M59</f>
        <v>1236.4574376612215</v>
      </c>
      <c r="N59" s="10">
        <f>FC_IND_E!N59+FC_TRA_E!N59+FC_OTH_E!N59</f>
        <v>1201.9920894239024</v>
      </c>
      <c r="O59" s="10">
        <f>FC_IND_E!O59+FC_TRA_E!O59+FC_OTH_E!O59</f>
        <v>1208.8706792777298</v>
      </c>
      <c r="P59" s="10">
        <f>FC_IND_E!P59+FC_TRA_E!P59+FC_OTH_E!P59</f>
        <v>1195.0177987962161</v>
      </c>
      <c r="Q59" s="10">
        <f>FC_IND_E!Q59+FC_TRA_E!Q59+FC_OTH_E!Q59</f>
        <v>1051.7580395528794</v>
      </c>
      <c r="R59" s="10">
        <f>FC_IND_E!R59+FC_TRA_E!R59+FC_OTH_E!R59</f>
        <v>1192.2231298366294</v>
      </c>
      <c r="S59" s="10">
        <f>FC_IND_E!S59+FC_TRA_E!S59+FC_OTH_E!S59</f>
        <v>1148.7293207222697</v>
      </c>
      <c r="T59" s="10">
        <f>FC_IND_E!T59+FC_TRA_E!T59+FC_OTH_E!T59</f>
        <v>1124.0327601031804</v>
      </c>
      <c r="U59" s="10">
        <f>FC_IND_E!U59+FC_TRA_E!U59+FC_OTH_E!U59</f>
        <v>1075.3952708512463</v>
      </c>
      <c r="V59" s="10">
        <f>FC_IND_E!V59+FC_TRA_E!V59+FC_OTH_E!V59</f>
        <v>1042.5342218400685</v>
      </c>
      <c r="W59" s="10">
        <f>FC_IND_E!W59+FC_TRA_E!W59+FC_OTH_E!W59</f>
        <v>1062.2143594153049</v>
      </c>
      <c r="X59" s="10">
        <f>FC_IND_E!X59+FC_TRA_E!X59+FC_OTH_E!X59</f>
        <v>1145.6839208942395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0</v>
      </c>
      <c r="I60" s="10">
        <f>FC_IND_E!I60+FC_TRA_E!I60+FC_OTH_E!I60</f>
        <v>0</v>
      </c>
      <c r="J60" s="10">
        <f>FC_IND_E!J60+FC_TRA_E!J60+FC_OTH_E!J60</f>
        <v>0</v>
      </c>
      <c r="K60" s="10">
        <f>FC_IND_E!K60+FC_TRA_E!K60+FC_OTH_E!K60</f>
        <v>0</v>
      </c>
      <c r="L60" s="10">
        <f>FC_IND_E!L60+FC_TRA_E!L60+FC_OTH_E!L60</f>
        <v>5.1495270851246762</v>
      </c>
      <c r="M60" s="10">
        <f>FC_IND_E!M60+FC_TRA_E!M60+FC_OTH_E!M60</f>
        <v>4.4139294926913148</v>
      </c>
      <c r="N60" s="10">
        <f>FC_IND_E!N60+FC_TRA_E!N60+FC_OTH_E!N60</f>
        <v>3.9912295786758358</v>
      </c>
      <c r="O60" s="10">
        <f>FC_IND_E!O60+FC_TRA_E!O60+FC_OTH_E!O60</f>
        <v>2.0000000000000004</v>
      </c>
      <c r="P60" s="10">
        <f>FC_IND_E!P60+FC_TRA_E!P60+FC_OTH_E!P60</f>
        <v>3.3199484092863272</v>
      </c>
      <c r="Q60" s="10">
        <f>FC_IND_E!Q60+FC_TRA_E!Q60+FC_OTH_E!Q60</f>
        <v>4.0094582975064439</v>
      </c>
      <c r="R60" s="10">
        <f>FC_IND_E!R60+FC_TRA_E!R60+FC_OTH_E!R60</f>
        <v>4.6773860705073087</v>
      </c>
      <c r="S60" s="10">
        <f>FC_IND_E!S60+FC_TRA_E!S60+FC_OTH_E!S60</f>
        <v>5.3501289767841804</v>
      </c>
      <c r="T60" s="10">
        <f>FC_IND_E!T60+FC_TRA_E!T60+FC_OTH_E!T60</f>
        <v>7.1919174548581202</v>
      </c>
      <c r="U60" s="10">
        <f>FC_IND_E!U60+FC_TRA_E!U60+FC_OTH_E!U60</f>
        <v>8.4827171109200314</v>
      </c>
      <c r="V60" s="10">
        <f>FC_IND_E!V60+FC_TRA_E!V60+FC_OTH_E!V60</f>
        <v>9.6858125537403232</v>
      </c>
      <c r="W60" s="10">
        <f>FC_IND_E!W60+FC_TRA_E!W60+FC_OTH_E!W60</f>
        <v>7.9182287188306066</v>
      </c>
      <c r="X60" s="10">
        <f>FC_IND_E!X60+FC_TRA_E!X60+FC_OTH_E!X60</f>
        <v>8.2359415305245083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0</v>
      </c>
      <c r="D61" s="10">
        <f>FC_IND_E!D61+FC_TRA_E!D61+FC_OTH_E!D61</f>
        <v>0</v>
      </c>
      <c r="E61" s="10">
        <f>FC_IND_E!E61+FC_TRA_E!E61+FC_OTH_E!E61</f>
        <v>0</v>
      </c>
      <c r="F61" s="10">
        <f>FC_IND_E!F61+FC_TRA_E!F61+FC_OTH_E!F61</f>
        <v>0</v>
      </c>
      <c r="G61" s="10">
        <f>FC_IND_E!G61+FC_TRA_E!G61+FC_OTH_E!G61</f>
        <v>0</v>
      </c>
      <c r="H61" s="10">
        <f>FC_IND_E!H61+FC_TRA_E!H61+FC_OTH_E!H61</f>
        <v>0</v>
      </c>
      <c r="I61" s="10">
        <f>FC_IND_E!I61+FC_TRA_E!I61+FC_OTH_E!I61</f>
        <v>0</v>
      </c>
      <c r="J61" s="10">
        <f>FC_IND_E!J61+FC_TRA_E!J61+FC_OTH_E!J61</f>
        <v>0</v>
      </c>
      <c r="K61" s="10">
        <f>FC_IND_E!K61+FC_TRA_E!K61+FC_OTH_E!K61</f>
        <v>0.7644024075666378</v>
      </c>
      <c r="L61" s="10">
        <f>FC_IND_E!L61+FC_TRA_E!L61+FC_OTH_E!L61</f>
        <v>0.82201203783318988</v>
      </c>
      <c r="M61" s="10">
        <f>FC_IND_E!M61+FC_TRA_E!M61+FC_OTH_E!M61</f>
        <v>0.59088564058469495</v>
      </c>
      <c r="N61" s="10">
        <f>FC_IND_E!N61+FC_TRA_E!N61+FC_OTH_E!N61</f>
        <v>0.47523645743766113</v>
      </c>
      <c r="O61" s="10">
        <f>FC_IND_E!O61+FC_TRA_E!O61+FC_OTH_E!O61</f>
        <v>0.47188306104901129</v>
      </c>
      <c r="P61" s="10">
        <f>FC_IND_E!P61+FC_TRA_E!P61+FC_OTH_E!P61</f>
        <v>0.3620808254514189</v>
      </c>
      <c r="Q61" s="10">
        <f>FC_IND_E!Q61+FC_TRA_E!Q61+FC_OTH_E!Q61</f>
        <v>0.41083404987102318</v>
      </c>
      <c r="R61" s="10">
        <f>FC_IND_E!R61+FC_TRA_E!R61+FC_OTH_E!R61</f>
        <v>0.51478933791917492</v>
      </c>
      <c r="S61" s="10">
        <f>FC_IND_E!S61+FC_TRA_E!S61+FC_OTH_E!S61</f>
        <v>0.50025795356835789</v>
      </c>
      <c r="T61" s="10">
        <f>FC_IND_E!T61+FC_TRA_E!T61+FC_OTH_E!T61</f>
        <v>0.5173688736027513</v>
      </c>
      <c r="U61" s="10">
        <f>FC_IND_E!U61+FC_TRA_E!U61+FC_OTH_E!U61</f>
        <v>0.42871883061049032</v>
      </c>
      <c r="V61" s="10">
        <f>FC_IND_E!V61+FC_TRA_E!V61+FC_OTH_E!V61</f>
        <v>0.48099742046431604</v>
      </c>
      <c r="W61" s="10">
        <f>FC_IND_E!W61+FC_TRA_E!W61+FC_OTH_E!W61</f>
        <v>0.41074806534823716</v>
      </c>
      <c r="X61" s="10">
        <f>FC_IND_E!X61+FC_TRA_E!X61+FC_OTH_E!X61</f>
        <v>0.45958727429062779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0</v>
      </c>
      <c r="L62" s="10">
        <f>FC_IND_E!L62+FC_TRA_E!L62+FC_OTH_E!L62</f>
        <v>0</v>
      </c>
      <c r="M62" s="10">
        <f>FC_IND_E!M62+FC_TRA_E!M62+FC_OTH_E!M62</f>
        <v>0</v>
      </c>
      <c r="N62" s="10">
        <f>FC_IND_E!N62+FC_TRA_E!N62+FC_OTH_E!N62</f>
        <v>0</v>
      </c>
      <c r="O62" s="10">
        <f>FC_IND_E!O62+FC_TRA_E!O62+FC_OTH_E!O62</f>
        <v>0</v>
      </c>
      <c r="P62" s="10">
        <f>FC_IND_E!P62+FC_TRA_E!P62+FC_OTH_E!P62</f>
        <v>0</v>
      </c>
      <c r="Q62" s="10">
        <f>FC_IND_E!Q62+FC_TRA_E!Q62+FC_OTH_E!Q62</f>
        <v>0</v>
      </c>
      <c r="R62" s="10">
        <f>FC_IND_E!R62+FC_TRA_E!R62+FC_OTH_E!R62</f>
        <v>0</v>
      </c>
      <c r="S62" s="10">
        <f>FC_IND_E!S62+FC_TRA_E!S62+FC_OTH_E!S62</f>
        <v>0</v>
      </c>
      <c r="T62" s="10">
        <f>FC_IND_E!T62+FC_TRA_E!T62+FC_OTH_E!T62</f>
        <v>0</v>
      </c>
      <c r="U62" s="10">
        <f>FC_IND_E!U62+FC_TRA_E!U62+FC_OTH_E!U62</f>
        <v>0</v>
      </c>
      <c r="V62" s="10">
        <f>FC_IND_E!V62+FC_TRA_E!V62+FC_OTH_E!V62</f>
        <v>0</v>
      </c>
      <c r="W62" s="10">
        <f>FC_IND_E!W62+FC_TRA_E!W62+FC_OTH_E!W62</f>
        <v>0</v>
      </c>
      <c r="X62" s="10">
        <f>FC_IND_E!X62+FC_TRA_E!X62+FC_OTH_E!X62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0</v>
      </c>
      <c r="I64" s="10">
        <f>FC_IND_E!I64+FC_TRA_E!I64+FC_OTH_E!I64</f>
        <v>0</v>
      </c>
      <c r="J64" s="10">
        <f>FC_IND_E!J64+FC_TRA_E!J64+FC_OTH_E!J64</f>
        <v>0</v>
      </c>
      <c r="K64" s="10">
        <f>FC_IND_E!K64+FC_TRA_E!K64+FC_OTH_E!K64</f>
        <v>0</v>
      </c>
      <c r="L64" s="10">
        <f>FC_IND_E!L64+FC_TRA_E!L64+FC_OTH_E!L64</f>
        <v>2.5479793637145312</v>
      </c>
      <c r="M64" s="10">
        <f>FC_IND_E!M64+FC_TRA_E!M64+FC_OTH_E!M64</f>
        <v>0</v>
      </c>
      <c r="N64" s="10">
        <f>FC_IND_E!N64+FC_TRA_E!N64+FC_OTH_E!N64</f>
        <v>1.2740326741186589</v>
      </c>
      <c r="O64" s="10">
        <f>FC_IND_E!O64+FC_TRA_E!O64+FC_OTH_E!O64</f>
        <v>1.2740326741186589</v>
      </c>
      <c r="P64" s="10">
        <f>FC_IND_E!P64+FC_TRA_E!P64+FC_OTH_E!P64</f>
        <v>1.2740326741186589</v>
      </c>
      <c r="Q64" s="10">
        <f>FC_IND_E!Q64+FC_TRA_E!Q64+FC_OTH_E!Q64</f>
        <v>0</v>
      </c>
      <c r="R64" s="10">
        <f>FC_IND_E!R64+FC_TRA_E!R64+FC_OTH_E!R64</f>
        <v>0</v>
      </c>
      <c r="S64" s="10">
        <f>FC_IND_E!S64+FC_TRA_E!S64+FC_OTH_E!S64</f>
        <v>0</v>
      </c>
      <c r="T64" s="10">
        <f>FC_IND_E!T64+FC_TRA_E!T64+FC_OTH_E!T64</f>
        <v>0.2631126397248495</v>
      </c>
      <c r="U64" s="10">
        <f>FC_IND_E!U64+FC_TRA_E!U64+FC_OTH_E!U64</f>
        <v>0.40318142734307821</v>
      </c>
      <c r="V64" s="10">
        <f>FC_IND_E!V64+FC_TRA_E!V64+FC_OTH_E!V64</f>
        <v>0.95743766122098017</v>
      </c>
      <c r="W64" s="10">
        <f>FC_IND_E!W64+FC_TRA_E!W64+FC_OTH_E!W64</f>
        <v>0.75803955288048153</v>
      </c>
      <c r="X64" s="10">
        <f>FC_IND_E!X64+FC_TRA_E!X64+FC_OTH_E!X64</f>
        <v>0.80326741186586414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0</v>
      </c>
      <c r="L65" s="10">
        <f>FC_IND_E!L65+FC_TRA_E!L65+FC_OTH_E!L65</f>
        <v>0</v>
      </c>
      <c r="M65" s="10">
        <f>FC_IND_E!M65+FC_TRA_E!M65+FC_OTH_E!M65</f>
        <v>0</v>
      </c>
      <c r="N65" s="10">
        <f>FC_IND_E!N65+FC_TRA_E!N65+FC_OTH_E!N65</f>
        <v>0</v>
      </c>
      <c r="O65" s="10">
        <f>FC_IND_E!O65+FC_TRA_E!O65+FC_OTH_E!O65</f>
        <v>8.1991401547721416</v>
      </c>
      <c r="P65" s="10">
        <f>FC_IND_E!P65+FC_TRA_E!P65+FC_OTH_E!P65</f>
        <v>9.068701633705933</v>
      </c>
      <c r="Q65" s="10">
        <f>FC_IND_E!Q65+FC_TRA_E!Q65+FC_OTH_E!Q65</f>
        <v>16.374634565778162</v>
      </c>
      <c r="R65" s="10">
        <f>FC_IND_E!R65+FC_TRA_E!R65+FC_OTH_E!R65</f>
        <v>7.3898538263112634</v>
      </c>
      <c r="S65" s="10">
        <f>FC_IND_E!S65+FC_TRA_E!S65+FC_OTH_E!S65</f>
        <v>0.85331040412725701</v>
      </c>
      <c r="T65" s="10">
        <f>FC_IND_E!T65+FC_TRA_E!T65+FC_OTH_E!T65</f>
        <v>0.32949269131556325</v>
      </c>
      <c r="U65" s="10">
        <f>FC_IND_E!U65+FC_TRA_E!U65+FC_OTH_E!U65</f>
        <v>0.36938950988822011</v>
      </c>
      <c r="V65" s="10">
        <f>FC_IND_E!V65+FC_TRA_E!V65+FC_OTH_E!V65</f>
        <v>0.2326741186586414</v>
      </c>
      <c r="W65" s="10">
        <f>FC_IND_E!W65+FC_TRA_E!W65+FC_OTH_E!W65</f>
        <v>0.14987102321582121</v>
      </c>
      <c r="X65" s="10">
        <f>FC_IND_E!X65+FC_TRA_E!X65+FC_OTH_E!X65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</v>
      </c>
      <c r="H66" s="10">
        <f>FC_IND_E!H66+FC_TRA_E!H66+FC_OTH_E!H66</f>
        <v>0</v>
      </c>
      <c r="I66" s="10">
        <f>FC_IND_E!I66+FC_TRA_E!I66+FC_OTH_E!I66</f>
        <v>0</v>
      </c>
      <c r="J66" s="10">
        <f>FC_IND_E!J66+FC_TRA_E!J66+FC_OTH_E!J66</f>
        <v>2.6511607910576096</v>
      </c>
      <c r="K66" s="10">
        <f>FC_IND_E!K66+FC_TRA_E!K66+FC_OTH_E!K66</f>
        <v>3.5349097162510739</v>
      </c>
      <c r="L66" s="10">
        <f>FC_IND_E!L66+FC_TRA_E!L66+FC_OTH_E!L66</f>
        <v>5.2880481513327604</v>
      </c>
      <c r="M66" s="10">
        <f>FC_IND_E!M66+FC_TRA_E!M66+FC_OTH_E!M66</f>
        <v>2.6440240756663802</v>
      </c>
      <c r="N66" s="10">
        <f>FC_IND_E!N66+FC_TRA_E!N66+FC_OTH_E!N66</f>
        <v>2.6655202063628556</v>
      </c>
      <c r="O66" s="10">
        <f>FC_IND_E!O66+FC_TRA_E!O66+FC_OTH_E!O66</f>
        <v>27.555546001719687</v>
      </c>
      <c r="P66" s="10">
        <f>FC_IND_E!P66+FC_TRA_E!P66+FC_OTH_E!P66</f>
        <v>22.39183147033534</v>
      </c>
      <c r="Q66" s="10">
        <f>FC_IND_E!Q66+FC_TRA_E!Q66+FC_OTH_E!Q66</f>
        <v>13.45047291487532</v>
      </c>
      <c r="R66" s="10">
        <f>FC_IND_E!R66+FC_TRA_E!R66+FC_OTH_E!R66</f>
        <v>16.896130696474643</v>
      </c>
      <c r="S66" s="10">
        <f>FC_IND_E!S66+FC_TRA_E!S66+FC_OTH_E!S66</f>
        <v>0</v>
      </c>
      <c r="T66" s="10">
        <f>FC_IND_E!T66+FC_TRA_E!T66+FC_OTH_E!T66</f>
        <v>0</v>
      </c>
      <c r="U66" s="10">
        <f>FC_IND_E!U66+FC_TRA_E!U66+FC_OTH_E!U66</f>
        <v>26.231384350816853</v>
      </c>
      <c r="V66" s="10">
        <f>FC_IND_E!V66+FC_TRA_E!V66+FC_OTH_E!V66</f>
        <v>61.391573516766989</v>
      </c>
      <c r="W66" s="10">
        <f>FC_IND_E!W66+FC_TRA_E!W66+FC_OTH_E!W66</f>
        <v>64.646431642304378</v>
      </c>
      <c r="X66" s="10">
        <f>FC_IND_E!X66+FC_TRA_E!X66+FC_OTH_E!X66</f>
        <v>90.389595872742902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0</v>
      </c>
      <c r="V69" s="10">
        <f>FC_IND_E!V69+FC_TRA_E!V69+FC_OTH_E!V69</f>
        <v>0</v>
      </c>
      <c r="W69" s="10">
        <f>FC_IND_E!W69+FC_TRA_E!W69+FC_OTH_E!W69</f>
        <v>0</v>
      </c>
      <c r="X69" s="10">
        <f>FC_IND_E!X69+FC_TRA_E!X69+FC_OTH_E!X69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0.3343938091143594</v>
      </c>
      <c r="D70" s="10">
        <f>FC_IND_E!D70+FC_TRA_E!D70+FC_OTH_E!D70</f>
        <v>0.76904557179707655</v>
      </c>
      <c r="E70" s="10">
        <f>FC_IND_E!E70+FC_TRA_E!E70+FC_OTH_E!E70</f>
        <v>1.0963026655202059</v>
      </c>
      <c r="F70" s="10">
        <f>FC_IND_E!F70+FC_TRA_E!F70+FC_OTH_E!F70</f>
        <v>1.7985382631126401</v>
      </c>
      <c r="G70" s="10">
        <f>FC_IND_E!G70+FC_TRA_E!G70+FC_OTH_E!G70</f>
        <v>3.5397248495270852</v>
      </c>
      <c r="H70" s="10">
        <f>FC_IND_E!H70+FC_TRA_E!H70+FC_OTH_E!H70</f>
        <v>5.249871023215821</v>
      </c>
      <c r="I70" s="10">
        <f>FC_IND_E!I70+FC_TRA_E!I70+FC_OTH_E!I70</f>
        <v>5.5101461736887352</v>
      </c>
      <c r="J70" s="10">
        <f>FC_IND_E!J70+FC_TRA_E!J70+FC_OTH_E!J70</f>
        <v>8.4718830610490112</v>
      </c>
      <c r="K70" s="10">
        <f>FC_IND_E!K70+FC_TRA_E!K70+FC_OTH_E!K70</f>
        <v>10.6</v>
      </c>
      <c r="L70" s="10">
        <f>FC_IND_E!L70+FC_TRA_E!L70+FC_OTH_E!L70</f>
        <v>12.632588134135849</v>
      </c>
      <c r="M70" s="10">
        <f>FC_IND_E!M70+FC_TRA_E!M70+FC_OTH_E!M70</f>
        <v>15.04247635425623</v>
      </c>
      <c r="N70" s="10">
        <f>FC_IND_E!N70+FC_TRA_E!N70+FC_OTH_E!N70</f>
        <v>14.21607910576096</v>
      </c>
      <c r="O70" s="10">
        <f>FC_IND_E!O70+FC_TRA_E!O70+FC_OTH_E!O70</f>
        <v>14.62218400687876</v>
      </c>
      <c r="P70" s="10">
        <f>FC_IND_E!P70+FC_TRA_E!P70+FC_OTH_E!P70</f>
        <v>15.00429922613929</v>
      </c>
      <c r="Q70" s="10">
        <f>FC_IND_E!Q70+FC_TRA_E!Q70+FC_OTH_E!Q70</f>
        <v>12.40326741186586</v>
      </c>
      <c r="R70" s="10">
        <f>FC_IND_E!R70+FC_TRA_E!R70+FC_OTH_E!R70</f>
        <v>14.84187446259673</v>
      </c>
      <c r="S70" s="10">
        <f>FC_IND_E!S70+FC_TRA_E!S70+FC_OTH_E!S70</f>
        <v>15.706534823731729</v>
      </c>
      <c r="T70" s="10">
        <f>FC_IND_E!T70+FC_TRA_E!T70+FC_OTH_E!T70</f>
        <v>15.859329320722271</v>
      </c>
      <c r="U70" s="10">
        <f>FC_IND_E!U70+FC_TRA_E!U70+FC_OTH_E!U70</f>
        <v>15.03061049011178</v>
      </c>
      <c r="V70" s="10">
        <f>FC_IND_E!V70+FC_TRA_E!V70+FC_OTH_E!V70</f>
        <v>14.416766981943249</v>
      </c>
      <c r="W70" s="10">
        <f>FC_IND_E!W70+FC_TRA_E!W70+FC_OTH_E!W70</f>
        <v>14.62218400687876</v>
      </c>
      <c r="X70" s="10">
        <f>FC_IND_E!X70+FC_TRA_E!X70+FC_OTH_E!X70</f>
        <v>15.95726569217541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1.3375752364574383</v>
      </c>
      <c r="D71" s="37">
        <f t="shared" si="22"/>
        <v>4.8246775580395536</v>
      </c>
      <c r="E71" s="37">
        <f t="shared" si="22"/>
        <v>4.0364574376612206</v>
      </c>
      <c r="F71" s="37">
        <f t="shared" si="22"/>
        <v>3.1049871023215818</v>
      </c>
      <c r="G71" s="37">
        <f t="shared" si="22"/>
        <v>4.2992261392949267</v>
      </c>
      <c r="H71" s="37">
        <f t="shared" si="22"/>
        <v>4.2036973344797932</v>
      </c>
      <c r="I71" s="37">
        <f t="shared" si="22"/>
        <v>4.5619948409286319</v>
      </c>
      <c r="J71" s="37">
        <f t="shared" si="22"/>
        <v>6.4249355116079094</v>
      </c>
      <c r="K71" s="37">
        <f t="shared" si="22"/>
        <v>8.5029234737747199</v>
      </c>
      <c r="L71" s="37">
        <f t="shared" si="22"/>
        <v>8.9089423903697345</v>
      </c>
      <c r="M71" s="37">
        <f t="shared" si="22"/>
        <v>7.6191745485812561</v>
      </c>
      <c r="N71" s="37">
        <f t="shared" si="22"/>
        <v>4.2753224419604479</v>
      </c>
      <c r="O71" s="37">
        <f t="shared" si="22"/>
        <v>8.1446259673258812</v>
      </c>
      <c r="P71" s="37">
        <f t="shared" si="22"/>
        <v>8.7417884780739463</v>
      </c>
      <c r="Q71" s="37">
        <f t="shared" si="22"/>
        <v>10.150988822012041</v>
      </c>
      <c r="R71" s="37">
        <f t="shared" si="22"/>
        <v>9.3149613069647454</v>
      </c>
      <c r="S71" s="37">
        <f t="shared" si="22"/>
        <v>10.150988822012039</v>
      </c>
      <c r="T71" s="37">
        <f t="shared" si="22"/>
        <v>11.52906276870163</v>
      </c>
      <c r="U71" s="37">
        <f t="shared" si="22"/>
        <v>19.530438521066209</v>
      </c>
      <c r="V71" s="37">
        <f t="shared" si="22"/>
        <v>26.963284608770415</v>
      </c>
      <c r="W71" s="37">
        <f t="shared" si="22"/>
        <v>38.939036973344784</v>
      </c>
      <c r="X71" s="37">
        <f t="shared" ref="X71" si="23">SUM(X72:X73)</f>
        <v>45.177644024075661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1.3375752364574383</v>
      </c>
      <c r="D72" s="10">
        <f>FC_IND_E!D72+FC_TRA_E!D72+FC_OTH_E!D72</f>
        <v>4.8246775580395536</v>
      </c>
      <c r="E72" s="10">
        <f>FC_IND_E!E72+FC_TRA_E!E72+FC_OTH_E!E72</f>
        <v>4.0364574376612206</v>
      </c>
      <c r="F72" s="10">
        <f>FC_IND_E!F72+FC_TRA_E!F72+FC_OTH_E!F72</f>
        <v>3.1049871023215818</v>
      </c>
      <c r="G72" s="10">
        <f>FC_IND_E!G72+FC_TRA_E!G72+FC_OTH_E!G72</f>
        <v>4.2992261392949267</v>
      </c>
      <c r="H72" s="10">
        <f>FC_IND_E!H72+FC_TRA_E!H72+FC_OTH_E!H72</f>
        <v>4.2036973344797932</v>
      </c>
      <c r="I72" s="10">
        <f>FC_IND_E!I72+FC_TRA_E!I72+FC_OTH_E!I72</f>
        <v>4.5619948409286319</v>
      </c>
      <c r="J72" s="10">
        <f>FC_IND_E!J72+FC_TRA_E!J72+FC_OTH_E!J72</f>
        <v>6.4249355116079094</v>
      </c>
      <c r="K72" s="10">
        <f>FC_IND_E!K72+FC_TRA_E!K72+FC_OTH_E!K72</f>
        <v>8.5029234737747199</v>
      </c>
      <c r="L72" s="10">
        <f>FC_IND_E!L72+FC_TRA_E!L72+FC_OTH_E!L72</f>
        <v>8.9089423903697345</v>
      </c>
      <c r="M72" s="10">
        <f>FC_IND_E!M72+FC_TRA_E!M72+FC_OTH_E!M72</f>
        <v>7.6191745485812561</v>
      </c>
      <c r="N72" s="10">
        <f>FC_IND_E!N72+FC_TRA_E!N72+FC_OTH_E!N72</f>
        <v>4.2753224419604479</v>
      </c>
      <c r="O72" s="10">
        <f>FC_IND_E!O72+FC_TRA_E!O72+FC_OTH_E!O72</f>
        <v>8.1446259673258812</v>
      </c>
      <c r="P72" s="10">
        <f>FC_IND_E!P72+FC_TRA_E!P72+FC_OTH_E!P72</f>
        <v>8.7417884780739463</v>
      </c>
      <c r="Q72" s="10">
        <f>FC_IND_E!Q72+FC_TRA_E!Q72+FC_OTH_E!Q72</f>
        <v>10.150988822012041</v>
      </c>
      <c r="R72" s="10">
        <f>FC_IND_E!R72+FC_TRA_E!R72+FC_OTH_E!R72</f>
        <v>9.3149613069647454</v>
      </c>
      <c r="S72" s="10">
        <f>FC_IND_E!S72+FC_TRA_E!S72+FC_OTH_E!S72</f>
        <v>10.150988822012039</v>
      </c>
      <c r="T72" s="10">
        <f>FC_IND_E!T72+FC_TRA_E!T72+FC_OTH_E!T72</f>
        <v>11.52906276870163</v>
      </c>
      <c r="U72" s="10">
        <f>FC_IND_E!U72+FC_TRA_E!U72+FC_OTH_E!U72</f>
        <v>19.530438521066209</v>
      </c>
      <c r="V72" s="10">
        <f>FC_IND_E!V72+FC_TRA_E!V72+FC_OTH_E!V72</f>
        <v>26.963284608770415</v>
      </c>
      <c r="W72" s="10">
        <f>FC_IND_E!W72+FC_TRA_E!W72+FC_OTH_E!W72</f>
        <v>38.939036973344784</v>
      </c>
      <c r="X72" s="10">
        <f>FC_IND_E!X72+FC_TRA_E!X72+FC_OTH_E!X72</f>
        <v>45.177644024075661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0</v>
      </c>
      <c r="L73" s="10">
        <f>FC_IND_E!L73+FC_TRA_E!L73+FC_OTH_E!L73</f>
        <v>0</v>
      </c>
      <c r="M73" s="10">
        <f>FC_IND_E!M73+FC_TRA_E!M73+FC_OTH_E!M73</f>
        <v>0</v>
      </c>
      <c r="N73" s="10">
        <f>FC_IND_E!N73+FC_TRA_E!N73+FC_OTH_E!N73</f>
        <v>0</v>
      </c>
      <c r="O73" s="10">
        <f>FC_IND_E!O73+FC_TRA_E!O73+FC_OTH_E!O73</f>
        <v>0</v>
      </c>
      <c r="P73" s="10">
        <f>FC_IND_E!P73+FC_TRA_E!P73+FC_OTH_E!P73</f>
        <v>0</v>
      </c>
      <c r="Q73" s="10">
        <f>FC_IND_E!Q73+FC_TRA_E!Q73+FC_OTH_E!Q73</f>
        <v>0</v>
      </c>
      <c r="R73" s="10">
        <f>FC_IND_E!R73+FC_TRA_E!R73+FC_OTH_E!R73</f>
        <v>0</v>
      </c>
      <c r="S73" s="10">
        <f>FC_IND_E!S73+FC_TRA_E!S73+FC_OTH_E!S73</f>
        <v>0</v>
      </c>
      <c r="T73" s="10">
        <f>FC_IND_E!T73+FC_TRA_E!T73+FC_OTH_E!T73</f>
        <v>0</v>
      </c>
      <c r="U73" s="10">
        <f>FC_IND_E!U73+FC_TRA_E!U73+FC_OTH_E!U73</f>
        <v>0</v>
      </c>
      <c r="V73" s="10">
        <f>FC_IND_E!V73+FC_TRA_E!V73+FC_OTH_E!V73</f>
        <v>0</v>
      </c>
      <c r="W73" s="10">
        <f>FC_IND_E!W73+FC_TRA_E!W73+FC_OTH_E!W73</f>
        <v>0</v>
      </c>
      <c r="X73" s="10">
        <f>FC_IND_E!X73+FC_TRA_E!X73+FC_OTH_E!X73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213.07429062768696</v>
      </c>
      <c r="D75" s="37">
        <f>FC_IND_E!D75+FC_TRA_E!D75+FC_OTH_E!D75</f>
        <v>239.18039552880481</v>
      </c>
      <c r="E75" s="37">
        <f>FC_IND_E!E75+FC_TRA_E!E75+FC_OTH_E!E75</f>
        <v>232.46878761822876</v>
      </c>
      <c r="F75" s="37">
        <f>FC_IND_E!F75+FC_TRA_E!F75+FC_OTH_E!F75</f>
        <v>253.77368873602754</v>
      </c>
      <c r="G75" s="37">
        <f>FC_IND_E!G75+FC_TRA_E!G75+FC_OTH_E!G75</f>
        <v>248.6386930352536</v>
      </c>
      <c r="H75" s="37">
        <f>FC_IND_E!H75+FC_TRA_E!H75+FC_OTH_E!H75</f>
        <v>257.49965606190881</v>
      </c>
      <c r="I75" s="37">
        <f>FC_IND_E!I75+FC_TRA_E!I75+FC_OTH_E!I75</f>
        <v>229.24436801375742</v>
      </c>
      <c r="J75" s="37">
        <f>FC_IND_E!J75+FC_TRA_E!J75+FC_OTH_E!J75</f>
        <v>217.82760103181423</v>
      </c>
      <c r="K75" s="37">
        <f>FC_IND_E!K75+FC_TRA_E!K75+FC_OTH_E!K75</f>
        <v>226.78417884780737</v>
      </c>
      <c r="L75" s="37">
        <f>FC_IND_E!L75+FC_TRA_E!L75+FC_OTH_E!L75</f>
        <v>228.09785038693042</v>
      </c>
      <c r="M75" s="37">
        <f>FC_IND_E!M75+FC_TRA_E!M75+FC_OTH_E!M75</f>
        <v>245.46199484092858</v>
      </c>
      <c r="N75" s="37">
        <f>FC_IND_E!N75+FC_TRA_E!N75+FC_OTH_E!N75</f>
        <v>238.27274290627682</v>
      </c>
      <c r="O75" s="37">
        <f>FC_IND_E!O75+FC_TRA_E!O75+FC_OTH_E!O75</f>
        <v>228.93370593293201</v>
      </c>
      <c r="P75" s="37">
        <f>FC_IND_E!P75+FC_TRA_E!P75+FC_OTH_E!P75</f>
        <v>231.15503009458291</v>
      </c>
      <c r="Q75" s="37">
        <f>FC_IND_E!Q75+FC_TRA_E!Q75+FC_OTH_E!Q75</f>
        <v>193.01126397248504</v>
      </c>
      <c r="R75" s="37">
        <f>FC_IND_E!R75+FC_TRA_E!R75+FC_OTH_E!R75</f>
        <v>211.99948409286333</v>
      </c>
      <c r="S75" s="37">
        <f>FC_IND_E!S75+FC_TRA_E!S75+FC_OTH_E!S75</f>
        <v>222.46113499570092</v>
      </c>
      <c r="T75" s="37">
        <f>FC_IND_E!T75+FC_TRA_E!T75+FC_OTH_E!T75</f>
        <v>230.80386930352532</v>
      </c>
      <c r="U75" s="37">
        <f>FC_IND_E!U75+FC_TRA_E!U75+FC_OTH_E!U75</f>
        <v>225.80249355116078</v>
      </c>
      <c r="V75" s="37">
        <f>FC_IND_E!V75+FC_TRA_E!V75+FC_OTH_E!V75</f>
        <v>239.19939810834055</v>
      </c>
      <c r="W75" s="37">
        <f>FC_IND_E!W75+FC_TRA_E!W75+FC_OTH_E!W75</f>
        <v>253.11220980223558</v>
      </c>
      <c r="X75" s="37">
        <f>FC_IND_E!X75+FC_TRA_E!X75+FC_OTH_E!X75</f>
        <v>273.28263112639712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1017.4548581255374</v>
      </c>
      <c r="D76" s="40">
        <f>FC_IND_E!D76+FC_TRA_E!D76+FC_OTH_E!D76</f>
        <v>1031.9002579535686</v>
      </c>
      <c r="E76" s="40">
        <f>FC_IND_E!E76+FC_TRA_E!E76+FC_OTH_E!E76</f>
        <v>1092.1754084264833</v>
      </c>
      <c r="F76" s="40">
        <f>FC_IND_E!F76+FC_TRA_E!F76+FC_OTH_E!F76</f>
        <v>1115.3912295786756</v>
      </c>
      <c r="G76" s="40">
        <f>FC_IND_E!G76+FC_TRA_E!G76+FC_OTH_E!G76</f>
        <v>1178.1599312123817</v>
      </c>
      <c r="H76" s="40">
        <f>FC_IND_E!H76+FC_TRA_E!H76+FC_OTH_E!H76</f>
        <v>1239.6388650042991</v>
      </c>
      <c r="I76" s="40">
        <f>FC_IND_E!I76+FC_TRA_E!I76+FC_OTH_E!I76</f>
        <v>1296.5606190885642</v>
      </c>
      <c r="J76" s="40">
        <f>FC_IND_E!J76+FC_TRA_E!J76+FC_OTH_E!J76</f>
        <v>1322.7858985382632</v>
      </c>
      <c r="K76" s="40">
        <f>FC_IND_E!K76+FC_TRA_E!K76+FC_OTH_E!K76</f>
        <v>1387.5322441960448</v>
      </c>
      <c r="L76" s="40">
        <f>FC_IND_E!L76+FC_TRA_E!L76+FC_OTH_E!L76</f>
        <v>1333.7059329320721</v>
      </c>
      <c r="M76" s="40">
        <f>FC_IND_E!M76+FC_TRA_E!M76+FC_OTH_E!M76</f>
        <v>1363.8865004299225</v>
      </c>
      <c r="N76" s="40">
        <f>FC_IND_E!N76+FC_TRA_E!N76+FC_OTH_E!N76</f>
        <v>1352.9664660361136</v>
      </c>
      <c r="O76" s="40">
        <f>FC_IND_E!O76+FC_TRA_E!O76+FC_OTH_E!O76</f>
        <v>1319.8624247635423</v>
      </c>
      <c r="P76" s="40">
        <f>FC_IND_E!P76+FC_TRA_E!P76+FC_OTH_E!P76</f>
        <v>1295.9587274290625</v>
      </c>
      <c r="Q76" s="40">
        <f>FC_IND_E!Q76+FC_TRA_E!Q76+FC_OTH_E!Q76</f>
        <v>1275.4084264832327</v>
      </c>
      <c r="R76" s="40">
        <f>FC_IND_E!R76+FC_TRA_E!R76+FC_OTH_E!R76</f>
        <v>1319.2605331040411</v>
      </c>
      <c r="S76" s="40">
        <f>FC_IND_E!S76+FC_TRA_E!S76+FC_OTH_E!S76</f>
        <v>1315.5631986242479</v>
      </c>
      <c r="T76" s="40">
        <f>FC_IND_E!T76+FC_TRA_E!T76+FC_OTH_E!T76</f>
        <v>1373.9208942390367</v>
      </c>
      <c r="U76" s="40">
        <f>FC_IND_E!U76+FC_TRA_E!U76+FC_OTH_E!U76</f>
        <v>1390.8168529664654</v>
      </c>
      <c r="V76" s="40">
        <f>FC_IND_E!V76+FC_TRA_E!V76+FC_OTH_E!V76</f>
        <v>1389.114359415305</v>
      </c>
      <c r="W76" s="40">
        <f>FC_IND_E!W76+FC_TRA_E!W76+FC_OTH_E!W76</f>
        <v>1308.2889079965607</v>
      </c>
      <c r="X76" s="40">
        <f>FC_IND_E!X76+FC_TRA_E!X76+FC_OTH_E!X76</f>
        <v>1418.3490971625106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1335.3375752364575</v>
      </c>
      <c r="D2" s="31">
        <f t="shared" si="0"/>
        <v>1400.6757523645742</v>
      </c>
      <c r="E2" s="31">
        <f t="shared" si="0"/>
        <v>1353.0521926053311</v>
      </c>
      <c r="F2" s="31">
        <f t="shared" si="0"/>
        <v>1403.6850386930346</v>
      </c>
      <c r="G2" s="31">
        <f t="shared" si="0"/>
        <v>1523.5822871883061</v>
      </c>
      <c r="H2" s="31">
        <f t="shared" si="0"/>
        <v>1535.9965606190885</v>
      </c>
      <c r="I2" s="31">
        <f t="shared" si="0"/>
        <v>1600.3077386070504</v>
      </c>
      <c r="J2" s="31">
        <f t="shared" si="0"/>
        <v>1623.3327601031813</v>
      </c>
      <c r="K2" s="31">
        <f t="shared" si="0"/>
        <v>1628.4745485812552</v>
      </c>
      <c r="L2" s="31">
        <f t="shared" si="0"/>
        <v>1371.2852966466035</v>
      </c>
      <c r="M2" s="31">
        <f t="shared" si="0"/>
        <v>1329.1257953568356</v>
      </c>
      <c r="N2" s="31">
        <f t="shared" si="0"/>
        <v>1246.1113499570079</v>
      </c>
      <c r="O2" s="31">
        <f t="shared" si="0"/>
        <v>1099.2017196904558</v>
      </c>
      <c r="P2" s="31">
        <f t="shared" si="0"/>
        <v>1075.1411865864143</v>
      </c>
      <c r="Q2" s="31">
        <f t="shared" si="0"/>
        <v>1066.4330180567499</v>
      </c>
      <c r="R2" s="31">
        <f t="shared" si="0"/>
        <v>1056.1413585554601</v>
      </c>
      <c r="S2" s="31">
        <f t="shared" si="0"/>
        <v>1057.4271711092006</v>
      </c>
      <c r="T2" s="31">
        <f t="shared" si="0"/>
        <v>1148.1182287188306</v>
      </c>
      <c r="U2" s="31">
        <f t="shared" si="0"/>
        <v>1161.8530524505588</v>
      </c>
      <c r="V2" s="31">
        <f t="shared" si="0"/>
        <v>1172.4339638865001</v>
      </c>
      <c r="W2" s="31">
        <f t="shared" si="0"/>
        <v>1171.2721410146173</v>
      </c>
      <c r="X2" s="31">
        <f t="shared" ref="X2" si="1">SUM(X3,X17,X22,X25,X26,X51,X52,X71,X74,X75,X76)</f>
        <v>1191.3597592433362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60.761564918314704</v>
      </c>
      <c r="D3" s="34">
        <f t="shared" si="2"/>
        <v>77.073430782459155</v>
      </c>
      <c r="E3" s="34">
        <f t="shared" si="2"/>
        <v>75.441444539982783</v>
      </c>
      <c r="F3" s="34">
        <f t="shared" si="2"/>
        <v>102.79888220120375</v>
      </c>
      <c r="G3" s="34">
        <f t="shared" si="2"/>
        <v>181.5336199484093</v>
      </c>
      <c r="H3" s="34">
        <f t="shared" si="2"/>
        <v>136.33766122098021</v>
      </c>
      <c r="I3" s="34">
        <f t="shared" si="2"/>
        <v>124.31805674978503</v>
      </c>
      <c r="J3" s="34">
        <f t="shared" si="2"/>
        <v>147.28185726569217</v>
      </c>
      <c r="K3" s="34">
        <f t="shared" si="2"/>
        <v>152.18684436801377</v>
      </c>
      <c r="L3" s="34">
        <f t="shared" si="2"/>
        <v>125.14067067927772</v>
      </c>
      <c r="M3" s="34">
        <f t="shared" si="2"/>
        <v>143.49587274290627</v>
      </c>
      <c r="N3" s="34">
        <f t="shared" si="2"/>
        <v>138.04694754944106</v>
      </c>
      <c r="O3" s="34">
        <f t="shared" si="2"/>
        <v>124.19011177987963</v>
      </c>
      <c r="P3" s="34">
        <f t="shared" si="2"/>
        <v>110.61152192605329</v>
      </c>
      <c r="Q3" s="34">
        <f t="shared" si="2"/>
        <v>98.821324161650907</v>
      </c>
      <c r="R3" s="34">
        <f t="shared" si="2"/>
        <v>77.945141874462593</v>
      </c>
      <c r="S3" s="34">
        <f t="shared" si="2"/>
        <v>64.084264832330177</v>
      </c>
      <c r="T3" s="34">
        <f t="shared" si="2"/>
        <v>72.413757523645756</v>
      </c>
      <c r="U3" s="34">
        <f t="shared" si="2"/>
        <v>66.232416165090299</v>
      </c>
      <c r="V3" s="34">
        <f t="shared" si="2"/>
        <v>79.937919174548568</v>
      </c>
      <c r="W3" s="34">
        <f t="shared" si="2"/>
        <v>102.57953568357695</v>
      </c>
      <c r="X3" s="34">
        <f t="shared" ref="X3" si="3">SUM(X4,X8,X11)</f>
        <v>107.10954428202922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33.293723129836636</v>
      </c>
      <c r="D4" s="29">
        <f t="shared" si="4"/>
        <v>43.103181427343088</v>
      </c>
      <c r="E4" s="29">
        <f t="shared" si="4"/>
        <v>43.999742046431628</v>
      </c>
      <c r="F4" s="29">
        <f t="shared" si="4"/>
        <v>73.556147893379176</v>
      </c>
      <c r="G4" s="29">
        <f t="shared" si="4"/>
        <v>147.51023215821152</v>
      </c>
      <c r="H4" s="29">
        <f t="shared" si="4"/>
        <v>101.69372312983663</v>
      </c>
      <c r="I4" s="29">
        <f t="shared" si="4"/>
        <v>89.689337919174548</v>
      </c>
      <c r="J4" s="29">
        <f t="shared" si="4"/>
        <v>110.28134135855544</v>
      </c>
      <c r="K4" s="29">
        <f t="shared" si="4"/>
        <v>116.38796216680998</v>
      </c>
      <c r="L4" s="29">
        <f t="shared" si="4"/>
        <v>93.09131556319862</v>
      </c>
      <c r="M4" s="29">
        <f t="shared" si="4"/>
        <v>99.500085984522784</v>
      </c>
      <c r="N4" s="29">
        <f t="shared" si="4"/>
        <v>99.046603611349923</v>
      </c>
      <c r="O4" s="29">
        <f t="shared" si="4"/>
        <v>92.563198624247633</v>
      </c>
      <c r="P4" s="29">
        <f t="shared" si="4"/>
        <v>80.725623387790165</v>
      </c>
      <c r="Q4" s="29">
        <f t="shared" si="4"/>
        <v>68.260447119518489</v>
      </c>
      <c r="R4" s="29">
        <f t="shared" si="4"/>
        <v>49.379191745485805</v>
      </c>
      <c r="S4" s="29">
        <f t="shared" si="4"/>
        <v>30.355374032674113</v>
      </c>
      <c r="T4" s="29">
        <f t="shared" si="4"/>
        <v>37.467325881341367</v>
      </c>
      <c r="U4" s="29">
        <f t="shared" si="4"/>
        <v>35.387618228718836</v>
      </c>
      <c r="V4" s="29">
        <f t="shared" si="4"/>
        <v>50.563542562338768</v>
      </c>
      <c r="W4" s="29">
        <f t="shared" si="4"/>
        <v>77.849355116079096</v>
      </c>
      <c r="X4" s="29">
        <f t="shared" ref="X4" si="5">SUM(X5:X7)</f>
        <v>86.425881341358547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6.5950128976784192E-2</v>
      </c>
      <c r="D5" s="10">
        <f>FC_IND_IS_E!D5+FC_IND_NFM_E!D5+FC_IND_CPC_E!D5+FC_IND_NMM_E!D5+FC_IND_PPP_E!D5+FC_IND_FBT_E!D5+FC_IND_TE_E!D5+FC_IND_MAC_E!D5+FC_IND_TL_E!D5+FC_IND_WP_E!D5+FC_IND_MQ_E!D5+FC_IND_CON_E!D5+FC_IND_NSP_E!D5</f>
        <v>0.13190025795356841</v>
      </c>
      <c r="E5" s="10">
        <f>FC_IND_IS_E!E5+FC_IND_NFM_E!E5+FC_IND_CPC_E!E5+FC_IND_NMM_E!E5+FC_IND_PPP_E!E5+FC_IND_FBT_E!E5+FC_IND_TE_E!E5+FC_IND_MAC_E!E5+FC_IND_TL_E!E5+FC_IND_WP_E!E5+FC_IND_MQ_E!E5+FC_IND_CON_E!E5+FC_IND_NSP_E!E5</f>
        <v>0.13190025795356841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0.26388650042992262</v>
      </c>
      <c r="H5" s="10">
        <f>FC_IND_IS_E!H5+FC_IND_NFM_E!H5+FC_IND_CPC_E!H5+FC_IND_NMM_E!H5+FC_IND_PPP_E!H5+FC_IND_FBT_E!H5+FC_IND_TE_E!H5+FC_IND_MAC_E!H5+FC_IND_TL_E!H5+FC_IND_WP_E!H5+FC_IND_MQ_E!H5+FC_IND_CON_E!H5+FC_IND_NSP_E!H5</f>
        <v>0.19785038693035259</v>
      </c>
      <c r="I5" s="10">
        <f>FC_IND_IS_E!I5+FC_IND_NFM_E!I5+FC_IND_CPC_E!I5+FC_IND_NMM_E!I5+FC_IND_PPP_E!I5+FC_IND_FBT_E!I5+FC_IND_TE_E!I5+FC_IND_MAC_E!I5+FC_IND_TL_E!I5+FC_IND_WP_E!I5+FC_IND_MQ_E!I5+FC_IND_CON_E!I5+FC_IND_NSP_E!I5</f>
        <v>6.5950128976784178E-2</v>
      </c>
      <c r="J5" s="10">
        <f>FC_IND_IS_E!J5+FC_IND_NFM_E!J5+FC_IND_CPC_E!J5+FC_IND_NMM_E!J5+FC_IND_PPP_E!J5+FC_IND_FBT_E!J5+FC_IND_TE_E!J5+FC_IND_MAC_E!J5+FC_IND_TL_E!J5+FC_IND_WP_E!J5+FC_IND_MQ_E!J5+FC_IND_CON_E!J5+FC_IND_NSP_E!J5</f>
        <v>0.19742046431642299</v>
      </c>
      <c r="K5" s="10">
        <f>FC_IND_IS_E!K5+FC_IND_NFM_E!K5+FC_IND_CPC_E!K5+FC_IND_NMM_E!K5+FC_IND_PPP_E!K5+FC_IND_FBT_E!K5+FC_IND_TE_E!K5+FC_IND_MAC_E!K5+FC_IND_TL_E!K5+FC_IND_WP_E!K5+FC_IND_MQ_E!K5+FC_IND_CON_E!K5+FC_IND_NSP_E!K5</f>
        <v>0</v>
      </c>
      <c r="L5" s="10">
        <f>FC_IND_IS_E!L5+FC_IND_NFM_E!L5+FC_IND_CPC_E!L5+FC_IND_NMM_E!L5+FC_IND_PPP_E!L5+FC_IND_FBT_E!L5+FC_IND_TE_E!L5+FC_IND_MAC_E!L5+FC_IND_TL_E!L5+FC_IND_WP_E!L5+FC_IND_MQ_E!L5+FC_IND_CON_E!L5+FC_IND_NSP_E!L5</f>
        <v>0.19793637145313839</v>
      </c>
      <c r="M5" s="10">
        <f>FC_IND_IS_E!M5+FC_IND_NFM_E!M5+FC_IND_CPC_E!M5+FC_IND_NMM_E!M5+FC_IND_PPP_E!M5+FC_IND_FBT_E!M5+FC_IND_TE_E!M5+FC_IND_MAC_E!M5+FC_IND_TL_E!M5+FC_IND_WP_E!M5+FC_IND_MQ_E!M5+FC_IND_CON_E!M5+FC_IND_NSP_E!M5</f>
        <v>0.85752364574376605</v>
      </c>
      <c r="N5" s="10">
        <f>FC_IND_IS_E!N5+FC_IND_NFM_E!N5+FC_IND_CPC_E!N5+FC_IND_NMM_E!N5+FC_IND_PPP_E!N5+FC_IND_FBT_E!N5+FC_IND_TE_E!N5+FC_IND_MAC_E!N5+FC_IND_TL_E!N5+FC_IND_WP_E!N5+FC_IND_MQ_E!N5+FC_IND_CON_E!N5+FC_IND_NSP_E!N5</f>
        <v>1.3853826311263973</v>
      </c>
      <c r="O5" s="10">
        <f>FC_IND_IS_E!O5+FC_IND_NFM_E!O5+FC_IND_CPC_E!O5+FC_IND_NMM_E!O5+FC_IND_PPP_E!O5+FC_IND_FBT_E!O5+FC_IND_TE_E!O5+FC_IND_MAC_E!O5+FC_IND_TL_E!O5+FC_IND_WP_E!O5+FC_IND_MQ_E!O5+FC_IND_CON_E!O5+FC_IND_NSP_E!O5</f>
        <v>0.13190025795356841</v>
      </c>
      <c r="P5" s="10">
        <f>FC_IND_IS_E!P5+FC_IND_NFM_E!P5+FC_IND_CPC_E!P5+FC_IND_NMM_E!P5+FC_IND_PPP_E!P5+FC_IND_FBT_E!P5+FC_IND_TE_E!P5+FC_IND_MAC_E!P5+FC_IND_TL_E!P5+FC_IND_WP_E!P5+FC_IND_MQ_E!P5+FC_IND_CON_E!P5+FC_IND_NSP_E!P5</f>
        <v>1.7811693895098879</v>
      </c>
      <c r="Q5" s="10">
        <f>FC_IND_IS_E!Q5+FC_IND_NFM_E!Q5+FC_IND_CPC_E!Q5+FC_IND_NMM_E!Q5+FC_IND_PPP_E!Q5+FC_IND_FBT_E!Q5+FC_IND_TE_E!Q5+FC_IND_MAC_E!Q5+FC_IND_TL_E!Q5+FC_IND_WP_E!Q5+FC_IND_MQ_E!Q5+FC_IND_CON_E!Q5+FC_IND_NSP_E!Q5</f>
        <v>0.9895098882201202</v>
      </c>
      <c r="R5" s="10">
        <f>FC_IND_IS_E!R5+FC_IND_NFM_E!R5+FC_IND_CPC_E!R5+FC_IND_NMM_E!R5+FC_IND_PPP_E!R5+FC_IND_FBT_E!R5+FC_IND_TE_E!R5+FC_IND_MAC_E!R5+FC_IND_TL_E!R5+FC_IND_WP_E!R5+FC_IND_MQ_E!R5+FC_IND_CON_E!R5+FC_IND_NSP_E!R5</f>
        <v>0.59372312983662934</v>
      </c>
      <c r="S5" s="10">
        <f>FC_IND_IS_E!S5+FC_IND_NFM_E!S5+FC_IND_CPC_E!S5+FC_IND_NMM_E!S5+FC_IND_PPP_E!S5+FC_IND_FBT_E!S5+FC_IND_TE_E!S5+FC_IND_MAC_E!S5+FC_IND_TL_E!S5+FC_IND_WP_E!S5+FC_IND_MQ_E!S5+FC_IND_CON_E!S5+FC_IND_NSP_E!S5</f>
        <v>6.5950128976784178E-2</v>
      </c>
      <c r="T5" s="10">
        <f>FC_IND_IS_E!T5+FC_IND_NFM_E!T5+FC_IND_CPC_E!T5+FC_IND_NMM_E!T5+FC_IND_PPP_E!T5+FC_IND_FBT_E!T5+FC_IND_TE_E!T5+FC_IND_MAC_E!T5+FC_IND_TL_E!T5+FC_IND_WP_E!T5+FC_IND_MQ_E!T5+FC_IND_CON_E!T5+FC_IND_NSP_E!T5</f>
        <v>0.19742046431642299</v>
      </c>
      <c r="U5" s="10">
        <f>FC_IND_IS_E!U5+FC_IND_NFM_E!U5+FC_IND_CPC_E!U5+FC_IND_NMM_E!U5+FC_IND_PPP_E!U5+FC_IND_FBT_E!U5+FC_IND_TE_E!U5+FC_IND_MAC_E!U5+FC_IND_TL_E!U5+FC_IND_WP_E!U5+FC_IND_MQ_E!U5+FC_IND_CON_E!U5+FC_IND_NSP_E!U5</f>
        <v>2.0398968185726569</v>
      </c>
      <c r="V5" s="10">
        <f>FC_IND_IS_E!V5+FC_IND_NFM_E!V5+FC_IND_CPC_E!V5+FC_IND_NMM_E!V5+FC_IND_PPP_E!V5+FC_IND_FBT_E!V5+FC_IND_TE_E!V5+FC_IND_MAC_E!V5+FC_IND_TL_E!V5+FC_IND_WP_E!V5+FC_IND_MQ_E!V5+FC_IND_CON_E!V5+FC_IND_NSP_E!V5</f>
        <v>1.0527944969905421</v>
      </c>
      <c r="W5" s="10">
        <f>FC_IND_IS_E!W5+FC_IND_NFM_E!W5+FC_IND_CPC_E!W5+FC_IND_NMM_E!W5+FC_IND_PPP_E!W5+FC_IND_FBT_E!W5+FC_IND_TE_E!W5+FC_IND_MAC_E!W5+FC_IND_TL_E!W5+FC_IND_WP_E!W5+FC_IND_MQ_E!W5+FC_IND_CON_E!W5+FC_IND_NSP_E!W5</f>
        <v>0.59226139294926905</v>
      </c>
      <c r="X5" s="10">
        <f>FC_IND_IS_E!X5+FC_IND_NFM_E!X5+FC_IND_CPC_E!X5+FC_IND_NMM_E!X5+FC_IND_PPP_E!X5+FC_IND_FBT_E!X5+FC_IND_TE_E!X5+FC_IND_MAC_E!X5+FC_IND_TL_E!X5+FC_IND_WP_E!X5+FC_IND_MQ_E!X5+FC_IND_CON_E!X5+FC_IND_NSP_E!X5</f>
        <v>2.4346517626827171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33.227773000859848</v>
      </c>
      <c r="D7" s="10">
        <f>FC_IND_IS_E!D7+FC_IND_NFM_E!D7+FC_IND_CPC_E!D7+FC_IND_NMM_E!D7+FC_IND_PPP_E!D7+FC_IND_FBT_E!D7+FC_IND_TE_E!D7+FC_IND_MAC_E!D7+FC_IND_TL_E!D7+FC_IND_WP_E!D7+FC_IND_MQ_E!D7+FC_IND_CON_E!D7+FC_IND_NSP_E!D7</f>
        <v>42.97128116938952</v>
      </c>
      <c r="E7" s="10">
        <f>FC_IND_IS_E!E7+FC_IND_NFM_E!E7+FC_IND_CPC_E!E7+FC_IND_NMM_E!E7+FC_IND_PPP_E!E7+FC_IND_FBT_E!E7+FC_IND_TE_E!E7+FC_IND_MAC_E!E7+FC_IND_TL_E!E7+FC_IND_WP_E!E7+FC_IND_MQ_E!E7+FC_IND_CON_E!E7+FC_IND_NSP_E!E7</f>
        <v>43.86784178847806</v>
      </c>
      <c r="F7" s="10">
        <f>FC_IND_IS_E!F7+FC_IND_NFM_E!F7+FC_IND_CPC_E!F7+FC_IND_NMM_E!F7+FC_IND_PPP_E!F7+FC_IND_FBT_E!F7+FC_IND_TE_E!F7+FC_IND_MAC_E!F7+FC_IND_TL_E!F7+FC_IND_WP_E!F7+FC_IND_MQ_E!F7+FC_IND_CON_E!F7+FC_IND_NSP_E!F7</f>
        <v>73.556147893379176</v>
      </c>
      <c r="G7" s="10">
        <f>FC_IND_IS_E!G7+FC_IND_NFM_E!G7+FC_IND_CPC_E!G7+FC_IND_NMM_E!G7+FC_IND_PPP_E!G7+FC_IND_FBT_E!G7+FC_IND_TE_E!G7+FC_IND_MAC_E!G7+FC_IND_TL_E!G7+FC_IND_WP_E!G7+FC_IND_MQ_E!G7+FC_IND_CON_E!G7+FC_IND_NSP_E!G7</f>
        <v>147.2463456577816</v>
      </c>
      <c r="H7" s="10">
        <f>FC_IND_IS_E!H7+FC_IND_NFM_E!H7+FC_IND_CPC_E!H7+FC_IND_NMM_E!H7+FC_IND_PPP_E!H7+FC_IND_FBT_E!H7+FC_IND_TE_E!H7+FC_IND_MAC_E!H7+FC_IND_TL_E!H7+FC_IND_WP_E!H7+FC_IND_MQ_E!H7+FC_IND_CON_E!H7+FC_IND_NSP_E!H7</f>
        <v>101.49587274290627</v>
      </c>
      <c r="I7" s="10">
        <f>FC_IND_IS_E!I7+FC_IND_NFM_E!I7+FC_IND_CPC_E!I7+FC_IND_NMM_E!I7+FC_IND_PPP_E!I7+FC_IND_FBT_E!I7+FC_IND_TE_E!I7+FC_IND_MAC_E!I7+FC_IND_TL_E!I7+FC_IND_WP_E!I7+FC_IND_MQ_E!I7+FC_IND_CON_E!I7+FC_IND_NSP_E!I7</f>
        <v>89.623387790197768</v>
      </c>
      <c r="J7" s="10">
        <f>FC_IND_IS_E!J7+FC_IND_NFM_E!J7+FC_IND_CPC_E!J7+FC_IND_NMM_E!J7+FC_IND_PPP_E!J7+FC_IND_FBT_E!J7+FC_IND_TE_E!J7+FC_IND_MAC_E!J7+FC_IND_TL_E!J7+FC_IND_WP_E!J7+FC_IND_MQ_E!J7+FC_IND_CON_E!J7+FC_IND_NSP_E!J7</f>
        <v>110.08392089423901</v>
      </c>
      <c r="K7" s="10">
        <f>FC_IND_IS_E!K7+FC_IND_NFM_E!K7+FC_IND_CPC_E!K7+FC_IND_NMM_E!K7+FC_IND_PPP_E!K7+FC_IND_FBT_E!K7+FC_IND_TE_E!K7+FC_IND_MAC_E!K7+FC_IND_TL_E!K7+FC_IND_WP_E!K7+FC_IND_MQ_E!K7+FC_IND_CON_E!K7+FC_IND_NSP_E!K7</f>
        <v>116.38796216680998</v>
      </c>
      <c r="L7" s="10">
        <f>FC_IND_IS_E!L7+FC_IND_NFM_E!L7+FC_IND_CPC_E!L7+FC_IND_NMM_E!L7+FC_IND_PPP_E!L7+FC_IND_FBT_E!L7+FC_IND_TE_E!L7+FC_IND_MAC_E!L7+FC_IND_TL_E!L7+FC_IND_WP_E!L7+FC_IND_MQ_E!L7+FC_IND_CON_E!L7+FC_IND_NSP_E!L7</f>
        <v>92.893379191745481</v>
      </c>
      <c r="M7" s="10">
        <f>FC_IND_IS_E!M7+FC_IND_NFM_E!M7+FC_IND_CPC_E!M7+FC_IND_NMM_E!M7+FC_IND_PPP_E!M7+FC_IND_FBT_E!M7+FC_IND_TE_E!M7+FC_IND_MAC_E!M7+FC_IND_TL_E!M7+FC_IND_WP_E!M7+FC_IND_MQ_E!M7+FC_IND_CON_E!M7+FC_IND_NSP_E!M7</f>
        <v>98.642562338779015</v>
      </c>
      <c r="N7" s="10">
        <f>FC_IND_IS_E!N7+FC_IND_NFM_E!N7+FC_IND_CPC_E!N7+FC_IND_NMM_E!N7+FC_IND_PPP_E!N7+FC_IND_FBT_E!N7+FC_IND_TE_E!N7+FC_IND_MAC_E!N7+FC_IND_TL_E!N7+FC_IND_WP_E!N7+FC_IND_MQ_E!N7+FC_IND_CON_E!N7+FC_IND_NSP_E!N7</f>
        <v>97.661220980223533</v>
      </c>
      <c r="O7" s="10">
        <f>FC_IND_IS_E!O7+FC_IND_NFM_E!O7+FC_IND_CPC_E!O7+FC_IND_NMM_E!O7+FC_IND_PPP_E!O7+FC_IND_FBT_E!O7+FC_IND_TE_E!O7+FC_IND_MAC_E!O7+FC_IND_TL_E!O7+FC_IND_WP_E!O7+FC_IND_MQ_E!O7+FC_IND_CON_E!O7+FC_IND_NSP_E!O7</f>
        <v>92.431298366294058</v>
      </c>
      <c r="P7" s="10">
        <f>FC_IND_IS_E!P7+FC_IND_NFM_E!P7+FC_IND_CPC_E!P7+FC_IND_NMM_E!P7+FC_IND_PPP_E!P7+FC_IND_FBT_E!P7+FC_IND_TE_E!P7+FC_IND_MAC_E!P7+FC_IND_TL_E!P7+FC_IND_WP_E!P7+FC_IND_MQ_E!P7+FC_IND_CON_E!P7+FC_IND_NSP_E!P7</f>
        <v>78.944453998280281</v>
      </c>
      <c r="Q7" s="10">
        <f>FC_IND_IS_E!Q7+FC_IND_NFM_E!Q7+FC_IND_CPC_E!Q7+FC_IND_NMM_E!Q7+FC_IND_PPP_E!Q7+FC_IND_FBT_E!Q7+FC_IND_TE_E!Q7+FC_IND_MAC_E!Q7+FC_IND_TL_E!Q7+FC_IND_WP_E!Q7+FC_IND_MQ_E!Q7+FC_IND_CON_E!Q7+FC_IND_NSP_E!Q7</f>
        <v>67.270937231298362</v>
      </c>
      <c r="R7" s="10">
        <f>FC_IND_IS_E!R7+FC_IND_NFM_E!R7+FC_IND_CPC_E!R7+FC_IND_NMM_E!R7+FC_IND_PPP_E!R7+FC_IND_FBT_E!R7+FC_IND_TE_E!R7+FC_IND_MAC_E!R7+FC_IND_TL_E!R7+FC_IND_WP_E!R7+FC_IND_MQ_E!R7+FC_IND_CON_E!R7+FC_IND_NSP_E!R7</f>
        <v>48.785468615649172</v>
      </c>
      <c r="S7" s="10">
        <f>FC_IND_IS_E!S7+FC_IND_NFM_E!S7+FC_IND_CPC_E!S7+FC_IND_NMM_E!S7+FC_IND_PPP_E!S7+FC_IND_FBT_E!S7+FC_IND_TE_E!S7+FC_IND_MAC_E!S7+FC_IND_TL_E!S7+FC_IND_WP_E!S7+FC_IND_MQ_E!S7+FC_IND_CON_E!S7+FC_IND_NSP_E!S7</f>
        <v>30.28942390369733</v>
      </c>
      <c r="T7" s="10">
        <f>FC_IND_IS_E!T7+FC_IND_NFM_E!T7+FC_IND_CPC_E!T7+FC_IND_NMM_E!T7+FC_IND_PPP_E!T7+FC_IND_FBT_E!T7+FC_IND_TE_E!T7+FC_IND_MAC_E!T7+FC_IND_TL_E!T7+FC_IND_WP_E!T7+FC_IND_MQ_E!T7+FC_IND_CON_E!T7+FC_IND_NSP_E!T7</f>
        <v>37.269905417024944</v>
      </c>
      <c r="U7" s="10">
        <f>FC_IND_IS_E!U7+FC_IND_NFM_E!U7+FC_IND_CPC_E!U7+FC_IND_NMM_E!U7+FC_IND_PPP_E!U7+FC_IND_FBT_E!U7+FC_IND_TE_E!U7+FC_IND_MAC_E!U7+FC_IND_TL_E!U7+FC_IND_WP_E!U7+FC_IND_MQ_E!U7+FC_IND_CON_E!U7+FC_IND_NSP_E!U7</f>
        <v>33.347721410146178</v>
      </c>
      <c r="V7" s="10">
        <f>FC_IND_IS_E!V7+FC_IND_NFM_E!V7+FC_IND_CPC_E!V7+FC_IND_NMM_E!V7+FC_IND_PPP_E!V7+FC_IND_FBT_E!V7+FC_IND_TE_E!V7+FC_IND_MAC_E!V7+FC_IND_TL_E!V7+FC_IND_WP_E!V7+FC_IND_MQ_E!V7+FC_IND_CON_E!V7+FC_IND_NSP_E!V7</f>
        <v>49.510748065348224</v>
      </c>
      <c r="W7" s="10">
        <f>FC_IND_IS_E!W7+FC_IND_NFM_E!W7+FC_IND_CPC_E!W7+FC_IND_NMM_E!W7+FC_IND_PPP_E!W7+FC_IND_FBT_E!W7+FC_IND_TE_E!W7+FC_IND_MAC_E!W7+FC_IND_TL_E!W7+FC_IND_WP_E!W7+FC_IND_MQ_E!W7+FC_IND_CON_E!W7+FC_IND_NSP_E!W7</f>
        <v>77.257093723129827</v>
      </c>
      <c r="X7" s="10">
        <f>FC_IND_IS_E!X7+FC_IND_NFM_E!X7+FC_IND_CPC_E!X7+FC_IND_NMM_E!X7+FC_IND_PPP_E!X7+FC_IND_FBT_E!X7+FC_IND_TE_E!X7+FC_IND_MAC_E!X7+FC_IND_TL_E!X7+FC_IND_WP_E!X7+FC_IND_MQ_E!X7+FC_IND_CON_E!X7+FC_IND_NSP_E!X7</f>
        <v>83.991229578675828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14.866809974204639</v>
      </c>
      <c r="D8" s="29">
        <f t="shared" si="6"/>
        <v>20.669217540842645</v>
      </c>
      <c r="E8" s="29">
        <f t="shared" si="6"/>
        <v>19.540756663800515</v>
      </c>
      <c r="F8" s="29">
        <f t="shared" si="6"/>
        <v>17.341702493551157</v>
      </c>
      <c r="G8" s="29">
        <f t="shared" si="6"/>
        <v>20.022184006878764</v>
      </c>
      <c r="H8" s="29">
        <f t="shared" si="6"/>
        <v>18.542562338779017</v>
      </c>
      <c r="I8" s="29">
        <f t="shared" si="6"/>
        <v>19.927429062768699</v>
      </c>
      <c r="J8" s="29">
        <f t="shared" si="6"/>
        <v>17.398968185726567</v>
      </c>
      <c r="K8" s="29">
        <f t="shared" si="6"/>
        <v>18.297506448839208</v>
      </c>
      <c r="L8" s="29">
        <f t="shared" si="6"/>
        <v>13.847807394668955</v>
      </c>
      <c r="M8" s="29">
        <f t="shared" si="6"/>
        <v>25.094239036973345</v>
      </c>
      <c r="N8" s="29">
        <f t="shared" si="6"/>
        <v>19.398710232158205</v>
      </c>
      <c r="O8" s="29">
        <f t="shared" si="6"/>
        <v>12.025279449699051</v>
      </c>
      <c r="P8" s="29">
        <f t="shared" si="6"/>
        <v>12.384436801375749</v>
      </c>
      <c r="Q8" s="29">
        <f t="shared" si="6"/>
        <v>10.259243336199482</v>
      </c>
      <c r="R8" s="29">
        <f t="shared" si="6"/>
        <v>11.064488392089419</v>
      </c>
      <c r="S8" s="29">
        <f t="shared" si="6"/>
        <v>13.427257093723128</v>
      </c>
      <c r="T8" s="29">
        <f t="shared" si="6"/>
        <v>12.824591573516766</v>
      </c>
      <c r="U8" s="29">
        <f t="shared" si="6"/>
        <v>9.3529664660361131</v>
      </c>
      <c r="V8" s="29">
        <f t="shared" si="6"/>
        <v>7.3925193465176253</v>
      </c>
      <c r="W8" s="29">
        <f t="shared" si="6"/>
        <v>3.5883920894239032</v>
      </c>
      <c r="X8" s="29">
        <f t="shared" ref="X8" si="7">SUM(X9:X10)</f>
        <v>3.1986242476354253E-2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12.954514187446261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14.866809974204639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20.669217540842645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19.540756663800515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17.341702493551157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20.022184006878764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18.542562338779017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19.927429062768699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17.398968185726567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18.297506448839208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13.847807394668955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12.139724849527084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19.398710232158205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12.025279449699051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12.384436801375749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10.259243336199482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11.064488392089419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13.427257093723128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12.824591573516766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9.3529664660361131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7.3925193465176253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3.5883920894239032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3.1986242476354253E-2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12.60103181427343</v>
      </c>
      <c r="D11" s="29">
        <f t="shared" si="8"/>
        <v>13.301031814273429</v>
      </c>
      <c r="E11" s="29">
        <f t="shared" si="8"/>
        <v>11.900945829750643</v>
      </c>
      <c r="F11" s="29">
        <f t="shared" si="8"/>
        <v>11.901031814273431</v>
      </c>
      <c r="G11" s="29">
        <f t="shared" si="8"/>
        <v>14.001203783319001</v>
      </c>
      <c r="H11" s="29">
        <f t="shared" si="8"/>
        <v>16.101375752364572</v>
      </c>
      <c r="I11" s="29">
        <f t="shared" si="8"/>
        <v>14.701289767841788</v>
      </c>
      <c r="J11" s="29">
        <f t="shared" si="8"/>
        <v>19.601547721410142</v>
      </c>
      <c r="K11" s="29">
        <f t="shared" si="8"/>
        <v>17.501375752364574</v>
      </c>
      <c r="L11" s="29">
        <f t="shared" si="8"/>
        <v>18.201547721410147</v>
      </c>
      <c r="M11" s="29">
        <f t="shared" si="8"/>
        <v>18.90154772141014</v>
      </c>
      <c r="N11" s="29">
        <f t="shared" si="8"/>
        <v>19.601633705932933</v>
      </c>
      <c r="O11" s="29">
        <f t="shared" si="8"/>
        <v>19.601633705932937</v>
      </c>
      <c r="P11" s="29">
        <f t="shared" si="8"/>
        <v>17.501461736887364</v>
      </c>
      <c r="Q11" s="29">
        <f t="shared" si="8"/>
        <v>20.301633705932929</v>
      </c>
      <c r="R11" s="29">
        <f t="shared" si="8"/>
        <v>17.501461736887364</v>
      </c>
      <c r="S11" s="29">
        <f t="shared" si="8"/>
        <v>20.301633705932929</v>
      </c>
      <c r="T11" s="29">
        <f t="shared" si="8"/>
        <v>22.12184006878762</v>
      </c>
      <c r="U11" s="29">
        <f t="shared" si="8"/>
        <v>21.491831470335345</v>
      </c>
      <c r="V11" s="29">
        <f t="shared" si="8"/>
        <v>21.981857265692177</v>
      </c>
      <c r="W11" s="29">
        <f t="shared" si="8"/>
        <v>21.141788478073948</v>
      </c>
      <c r="X11" s="29">
        <f t="shared" ref="X11" si="9">SUM(X12:X16)</f>
        <v>20.651676698194326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12.60103181427343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13.301031814273429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11.900945829750643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11.901031814273431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14.001203783319001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16.101375752364572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14.701289767841788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19.601547721410142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17.501375752364574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18.201547721410147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18.90154772141014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19.601633705932933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19.601633705932937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17.501461736887364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20.301633705932929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17.501461736887364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20.301633705932929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22.12184006878762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21.491831470335345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21.981857265692177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21.141788478073948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20.651676698194326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3.1384350816852971</v>
      </c>
      <c r="D17" s="37">
        <f t="shared" si="10"/>
        <v>3.181427343078246</v>
      </c>
      <c r="E17" s="37">
        <f t="shared" si="10"/>
        <v>5.0945829750644887</v>
      </c>
      <c r="F17" s="37">
        <f t="shared" si="10"/>
        <v>2.3215821152192611</v>
      </c>
      <c r="G17" s="37">
        <f t="shared" si="10"/>
        <v>1.5047291487532246</v>
      </c>
      <c r="H17" s="37">
        <f t="shared" si="10"/>
        <v>2.1711092003439378</v>
      </c>
      <c r="I17" s="37">
        <f t="shared" si="10"/>
        <v>2.1926053310404123</v>
      </c>
      <c r="J17" s="37">
        <f t="shared" si="10"/>
        <v>1.6552020636285465</v>
      </c>
      <c r="K17" s="37">
        <f t="shared" si="10"/>
        <v>0.66638005159071378</v>
      </c>
      <c r="L17" s="37">
        <f t="shared" si="10"/>
        <v>0.12897678417884778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6.448839208942389E-2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3.1384350816852971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3.181427343078246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5.0945829750644887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2.3215821152192611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1.5047291487532246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2.1711092003439378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2.1926053310404123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1.6552020636285465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0.66638005159071378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0.12897678417884778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6.448839208942389E-2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443.46749785038696</v>
      </c>
      <c r="D26" s="37">
        <f t="shared" si="14"/>
        <v>477.073860705073</v>
      </c>
      <c r="E26" s="37">
        <f t="shared" si="14"/>
        <v>462.90429922613924</v>
      </c>
      <c r="F26" s="37">
        <f t="shared" si="14"/>
        <v>447.26268271711081</v>
      </c>
      <c r="G26" s="37">
        <f t="shared" si="14"/>
        <v>434.66388650042978</v>
      </c>
      <c r="H26" s="37">
        <f t="shared" si="14"/>
        <v>504.86620808254509</v>
      </c>
      <c r="I26" s="37">
        <f t="shared" si="14"/>
        <v>557.64737747205493</v>
      </c>
      <c r="J26" s="37">
        <f t="shared" si="14"/>
        <v>508.04901117798784</v>
      </c>
      <c r="K26" s="37">
        <f t="shared" si="14"/>
        <v>501.30223559759241</v>
      </c>
      <c r="L26" s="37">
        <f t="shared" si="14"/>
        <v>370.13594153052452</v>
      </c>
      <c r="M26" s="37">
        <f t="shared" si="14"/>
        <v>298.99337919174548</v>
      </c>
      <c r="N26" s="37">
        <f t="shared" si="14"/>
        <v>273.67695614789335</v>
      </c>
      <c r="O26" s="37">
        <f t="shared" si="14"/>
        <v>245.14952708512465</v>
      </c>
      <c r="P26" s="37">
        <f t="shared" si="14"/>
        <v>271.32966466036106</v>
      </c>
      <c r="Q26" s="37">
        <f t="shared" si="14"/>
        <v>265.56655202063632</v>
      </c>
      <c r="R26" s="37">
        <f t="shared" si="14"/>
        <v>274.89810834049877</v>
      </c>
      <c r="S26" s="37">
        <f t="shared" si="14"/>
        <v>275.91848667239896</v>
      </c>
      <c r="T26" s="37">
        <f t="shared" si="14"/>
        <v>287.95322441960445</v>
      </c>
      <c r="U26" s="37">
        <f t="shared" si="14"/>
        <v>291.37635425623392</v>
      </c>
      <c r="V26" s="37">
        <f t="shared" si="14"/>
        <v>254.88443680137567</v>
      </c>
      <c r="W26" s="37">
        <f t="shared" si="14"/>
        <v>224.38693035253652</v>
      </c>
      <c r="X26" s="37">
        <f t="shared" ref="X26" si="15">SUM(X27,X33)</f>
        <v>234.51917454858125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443.46749785038696</v>
      </c>
      <c r="D33" s="29">
        <f t="shared" si="18"/>
        <v>477.073860705073</v>
      </c>
      <c r="E33" s="29">
        <f t="shared" si="18"/>
        <v>462.90429922613924</v>
      </c>
      <c r="F33" s="29">
        <f t="shared" si="18"/>
        <v>447.26268271711081</v>
      </c>
      <c r="G33" s="29">
        <f t="shared" si="18"/>
        <v>434.66388650042978</v>
      </c>
      <c r="H33" s="29">
        <f t="shared" si="18"/>
        <v>504.86620808254509</v>
      </c>
      <c r="I33" s="29">
        <f t="shared" si="18"/>
        <v>557.64737747205493</v>
      </c>
      <c r="J33" s="29">
        <f t="shared" si="18"/>
        <v>508.04901117798784</v>
      </c>
      <c r="K33" s="29">
        <f t="shared" si="18"/>
        <v>501.30223559759241</v>
      </c>
      <c r="L33" s="29">
        <f t="shared" si="18"/>
        <v>370.13594153052452</v>
      </c>
      <c r="M33" s="29">
        <f t="shared" si="18"/>
        <v>298.99337919174548</v>
      </c>
      <c r="N33" s="29">
        <f t="shared" si="18"/>
        <v>273.67695614789335</v>
      </c>
      <c r="O33" s="29">
        <f t="shared" si="18"/>
        <v>245.14952708512465</v>
      </c>
      <c r="P33" s="29">
        <f t="shared" si="18"/>
        <v>271.32966466036106</v>
      </c>
      <c r="Q33" s="29">
        <f t="shared" si="18"/>
        <v>265.56655202063632</v>
      </c>
      <c r="R33" s="29">
        <f t="shared" si="18"/>
        <v>274.89810834049877</v>
      </c>
      <c r="S33" s="29">
        <f t="shared" si="18"/>
        <v>275.91848667239896</v>
      </c>
      <c r="T33" s="29">
        <f t="shared" si="18"/>
        <v>287.95322441960445</v>
      </c>
      <c r="U33" s="29">
        <f t="shared" si="18"/>
        <v>291.37635425623392</v>
      </c>
      <c r="V33" s="29">
        <f t="shared" si="18"/>
        <v>254.88443680137567</v>
      </c>
      <c r="W33" s="29">
        <f t="shared" si="18"/>
        <v>224.38693035253652</v>
      </c>
      <c r="X33" s="29">
        <f t="shared" ref="X33" si="19">SUM(X34:X50)</f>
        <v>234.51917454858125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24.63886500429922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22.398968185726559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23.183147033533967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23.518916595012886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21.279277730008591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24.638865004299227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32.478503869303516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32.478503869303516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33.598452278589846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21.27901977644024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17.919174548581253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17.919174548581253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19.039122957867583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21.27901977644024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17.919174548581253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12.319432502149612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11.199484092863283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12.319604471195184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12.319690455717968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11.087704213241617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9.5197764402407579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12.319604471195184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7.9705073086844349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9.0153052450558899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9.0184866723989661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10.082459157351675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11.125107480653483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7.9226139294926901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7.9226139294926901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8.9950988822012032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8.9769561478933788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7.9098882201203766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5.7543422184006863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5.7447979363714508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4.6496990541702496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4.6400687876182287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4.6104041272570937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4.6104041272570937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4.6114359415305248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4.2982803095442819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3.8233877901977649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4.1801375752364569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4.0470335339638854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3.9809974204643161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2.0999140154772142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3.1498710232158205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4.1998280309544276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2.7299226139294919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3.0448839208942395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1.6799656061908863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1.5749785038693029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1.8899398108340502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136.52665520206364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135.64720550300942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123.65193465176267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150.61547721410142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142.68091143594151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169.43018056749784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172.787532244196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184.3646603611349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201.73826311263974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152.66285468615646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136.35932932072225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131.20163370593292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121.9481513327601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117.04539982803094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106.87300085984522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108.23396388650043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103.271883061049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102.89664660361134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111.60421324161649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117.27695614789337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122.7194325021496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137.91926053310402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274.33147033533965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298.16560619088557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298.16569217540837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258.60326741186583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209.97033533963878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175.52192605331032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185.26801375752365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134.12631126397247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114.82751504729148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84.625021496130714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53.071539122957873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49.21169389509889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29.912897678417885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20.263542562338781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19.298624247635427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22.193465176268276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23.061994840928634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15.921410146173688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15.535511607910577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15.149527085124676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11.96517626827171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11.327085124677559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11.846775580395532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8.8850386930352521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4.4425623387790196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49.608254514187443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127.35262252794499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159.19071367153907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148.08443680137574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142.16104901117797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103.6591573516767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85.888993981083402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69.599656061908831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69.599656061908846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108.10163370593288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114.7654342218401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124.39097162510748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129.57386070507309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149.78736027515046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145.0486672398969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105.51014617368868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74.560533104041269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67.082287188306097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502.8589853826312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516.98624247635428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481.85726569217542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490.69217540842646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532.35167669819441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527.91822871883073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524.89251934651747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554.14875322441958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566.0576096302666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505.91143594153056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511.60791057609623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480.41702493551162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389.78933791917461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350.83834909716251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351.89165950128972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340.73516766981948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356.96509028374896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386.46698194325023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382.98581255374023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400.60868443680135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390.31969045571799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371.66801375752357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52.952192605331035</v>
      </c>
      <c r="D52" s="37">
        <f t="shared" si="20"/>
        <v>47.267583834909715</v>
      </c>
      <c r="E52" s="37">
        <f t="shared" si="20"/>
        <v>48.342390369733437</v>
      </c>
      <c r="F52" s="37">
        <f t="shared" si="20"/>
        <v>59.78314703353395</v>
      </c>
      <c r="G52" s="37">
        <f t="shared" si="20"/>
        <v>64.106190885640586</v>
      </c>
      <c r="H52" s="37">
        <f t="shared" si="20"/>
        <v>53.047635425623398</v>
      </c>
      <c r="I52" s="37">
        <f t="shared" si="20"/>
        <v>63.03138435081685</v>
      </c>
      <c r="J52" s="37">
        <f t="shared" si="20"/>
        <v>61.622355975924329</v>
      </c>
      <c r="K52" s="37">
        <f t="shared" si="20"/>
        <v>54.624075666380051</v>
      </c>
      <c r="L52" s="37">
        <f t="shared" si="20"/>
        <v>51.781943250214958</v>
      </c>
      <c r="M52" s="37">
        <f t="shared" si="20"/>
        <v>50.874204643164234</v>
      </c>
      <c r="N52" s="37">
        <f t="shared" si="20"/>
        <v>44.210490111779869</v>
      </c>
      <c r="O52" s="37">
        <f t="shared" si="20"/>
        <v>51.20851246775581</v>
      </c>
      <c r="P52" s="37">
        <f t="shared" si="20"/>
        <v>45.070335339638859</v>
      </c>
      <c r="Q52" s="37">
        <f t="shared" si="20"/>
        <v>38.955889939810831</v>
      </c>
      <c r="R52" s="37">
        <f t="shared" si="20"/>
        <v>30.381169389509889</v>
      </c>
      <c r="S52" s="37">
        <f t="shared" si="20"/>
        <v>19.489853826311261</v>
      </c>
      <c r="T52" s="37">
        <f t="shared" si="20"/>
        <v>32.03645743766122</v>
      </c>
      <c r="U52" s="37">
        <f t="shared" si="20"/>
        <v>33.775150472914873</v>
      </c>
      <c r="V52" s="37">
        <f t="shared" si="20"/>
        <v>32.18460877042132</v>
      </c>
      <c r="W52" s="37">
        <f t="shared" si="20"/>
        <v>35.420894239036961</v>
      </c>
      <c r="X52" s="37">
        <f t="shared" ref="X52" si="21">SUM(X53:X70)</f>
        <v>31.525451418744627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52.952192605331035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47.267583834909715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48.342390369733437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59.78314703353395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64.106190885640586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53.047635425623398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63.03138435081685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61.622355975924329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54.624075666380051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51.781943250214958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50.874204643164234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44.210490111779869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51.20851246775581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45.070335339638859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38.955889939810831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30.381169389509889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19.489853826311261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32.03645743766122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33.775150472914873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32.18460877042132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35.420894239036961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31.525451418744627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0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0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0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0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0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0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0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0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0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0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0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0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0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0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0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0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0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0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0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0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0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0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0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0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0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0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0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1.3375752364574383</v>
      </c>
      <c r="D71" s="37">
        <f t="shared" si="22"/>
        <v>4.8246775580395536</v>
      </c>
      <c r="E71" s="37">
        <f t="shared" si="22"/>
        <v>4.0364574376612206</v>
      </c>
      <c r="F71" s="37">
        <f t="shared" si="22"/>
        <v>3.1049871023215818</v>
      </c>
      <c r="G71" s="37">
        <f t="shared" si="22"/>
        <v>4.2992261392949267</v>
      </c>
      <c r="H71" s="37">
        <f t="shared" si="22"/>
        <v>4.2036973344797932</v>
      </c>
      <c r="I71" s="37">
        <f t="shared" si="22"/>
        <v>4.5619948409286319</v>
      </c>
      <c r="J71" s="37">
        <f t="shared" si="22"/>
        <v>6.4249355116079094</v>
      </c>
      <c r="K71" s="37">
        <f t="shared" si="22"/>
        <v>8.5029234737747199</v>
      </c>
      <c r="L71" s="37">
        <f t="shared" si="22"/>
        <v>8.9089423903697345</v>
      </c>
      <c r="M71" s="37">
        <f t="shared" si="22"/>
        <v>7.6191745485812561</v>
      </c>
      <c r="N71" s="37">
        <f t="shared" si="22"/>
        <v>4.2753224419604479</v>
      </c>
      <c r="O71" s="37">
        <f t="shared" si="22"/>
        <v>8.1446259673258812</v>
      </c>
      <c r="P71" s="37">
        <f t="shared" si="22"/>
        <v>8.7417884780739463</v>
      </c>
      <c r="Q71" s="37">
        <f t="shared" si="22"/>
        <v>10.150988822012041</v>
      </c>
      <c r="R71" s="37">
        <f t="shared" si="22"/>
        <v>9.3149613069647454</v>
      </c>
      <c r="S71" s="37">
        <f t="shared" si="22"/>
        <v>10.150988822012039</v>
      </c>
      <c r="T71" s="37">
        <f t="shared" si="22"/>
        <v>11.52906276870163</v>
      </c>
      <c r="U71" s="37">
        <f t="shared" si="22"/>
        <v>19.530438521066209</v>
      </c>
      <c r="V71" s="37">
        <f t="shared" si="22"/>
        <v>26.963284608770415</v>
      </c>
      <c r="W71" s="37">
        <f t="shared" si="22"/>
        <v>38.939036973344784</v>
      </c>
      <c r="X71" s="37">
        <f t="shared" ref="X71" si="23">SUM(X72:X73)</f>
        <v>45.177644024075661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1.3375752364574383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4.8246775580395536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4.0364574376612206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3.1049871023215818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4.2992261392949267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4.2036973344797932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4.5619948409286319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6.4249355116079094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8.5029234737747199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8.9089423903697345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7.6191745485812561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4.2753224419604479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8.1446259673258812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8.7417884780739463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10.150988822012041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9.3149613069647454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10.150988822012039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11.52906276870163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19.530438521066209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26.963284608770415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38.939036973344784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45.177644024075661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0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0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0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0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0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0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0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0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24.389681857265685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23.107738607050727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21.46345657781599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21.711263972484947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21.97592433361995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20.005760963026653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19.364574376612207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19.645055889939812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19.081169389509885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17.617884780739466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17.481083404987103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17.522441960447118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19.412639724849523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17.805760963026657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18.071539122957866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28.025881341358552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36.235511607910574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47.581169389509881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51.271883061049017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67.227343078245923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72.205588993981081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75.788134135855543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246.43164230438521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251.1607910576096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253.91229578675839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276.01031814273426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283.14703353396391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287.44625967325879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304.29922613929494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324.50558899398112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326.05331040412722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291.65950128976783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299.05417024935502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287.96216680997424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261.30696474634561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270.67927773000861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282.97506448839209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294.84092863284616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294.58297506448844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310.13757523645739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316.68099742046428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310.62768701633701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307.42046431642297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325.5717970765262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50.735597592433351</v>
      </c>
      <c r="D2" s="31">
        <f t="shared" ref="D2:W2" si="1">SUM(D3,D17,D22,D25,D26,D51,D52,D71,D74,D75,D76)</f>
        <v>39.880997420464311</v>
      </c>
      <c r="E2" s="31">
        <f t="shared" si="1"/>
        <v>28.45709372312983</v>
      </c>
      <c r="F2" s="31">
        <f t="shared" si="1"/>
        <v>31.34419604471195</v>
      </c>
      <c r="G2" s="31">
        <f t="shared" si="1"/>
        <v>32.07102321582115</v>
      </c>
      <c r="H2" s="31">
        <f t="shared" si="1"/>
        <v>37.534479793637146</v>
      </c>
      <c r="I2" s="31">
        <f t="shared" si="1"/>
        <v>45.59965606190886</v>
      </c>
      <c r="J2" s="31">
        <f t="shared" si="1"/>
        <v>42.309802235597587</v>
      </c>
      <c r="K2" s="31">
        <f t="shared" si="1"/>
        <v>47.837489251934642</v>
      </c>
      <c r="L2" s="31">
        <f t="shared" si="1"/>
        <v>29.653310404127264</v>
      </c>
      <c r="M2" s="31">
        <f t="shared" si="1"/>
        <v>38.390111779879618</v>
      </c>
      <c r="N2" s="31">
        <f t="shared" si="1"/>
        <v>33.369647463456573</v>
      </c>
      <c r="O2" s="31">
        <f t="shared" si="1"/>
        <v>13.994067067927771</v>
      </c>
      <c r="P2" s="31">
        <f t="shared" si="1"/>
        <v>25.430352536543417</v>
      </c>
      <c r="Q2" s="31">
        <f t="shared" si="1"/>
        <v>24.403783319002578</v>
      </c>
      <c r="R2" s="31">
        <f t="shared" si="1"/>
        <v>23.45116079105761</v>
      </c>
      <c r="S2" s="31">
        <f t="shared" si="1"/>
        <v>6.1818572656921749</v>
      </c>
      <c r="T2" s="31">
        <f t="shared" si="1"/>
        <v>6.8314703353396391</v>
      </c>
      <c r="U2" s="31">
        <f t="shared" si="1"/>
        <v>24.563886500429916</v>
      </c>
      <c r="V2" s="31">
        <f t="shared" si="1"/>
        <v>17.778847807394676</v>
      </c>
      <c r="W2" s="31">
        <f t="shared" si="1"/>
        <v>13.936199484092862</v>
      </c>
      <c r="X2" s="31">
        <f t="shared" ref="X2" si="2">SUM(X3,X17,X22,X25,X26,X51,X52,X71,X74,X75,X76)</f>
        <v>28.032760103181431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8.4006878761822872</v>
      </c>
      <c r="D3" s="34">
        <f t="shared" ref="D3:W3" si="4">SUM(D4,D8,D11)</f>
        <v>3.5002579535683571</v>
      </c>
      <c r="E3" s="34">
        <f t="shared" si="4"/>
        <v>4.2003439380911436</v>
      </c>
      <c r="F3" s="34">
        <f t="shared" si="4"/>
        <v>2.1001719690455718</v>
      </c>
      <c r="G3" s="34">
        <f t="shared" si="4"/>
        <v>0</v>
      </c>
      <c r="H3" s="34">
        <f t="shared" si="4"/>
        <v>3.3997420464316415</v>
      </c>
      <c r="I3" s="34">
        <f t="shared" si="4"/>
        <v>4.9004299226139292</v>
      </c>
      <c r="J3" s="34">
        <f t="shared" si="4"/>
        <v>4.649269131556319</v>
      </c>
      <c r="K3" s="34">
        <f t="shared" si="4"/>
        <v>1.400085984522786</v>
      </c>
      <c r="L3" s="34">
        <f t="shared" si="4"/>
        <v>0.89802235597592417</v>
      </c>
      <c r="M3" s="34">
        <f t="shared" si="4"/>
        <v>3.1960447119518478</v>
      </c>
      <c r="N3" s="34">
        <f t="shared" si="4"/>
        <v>2.2576956147893381</v>
      </c>
      <c r="O3" s="34">
        <f t="shared" si="4"/>
        <v>1.400085984522786</v>
      </c>
      <c r="P3" s="34">
        <f t="shared" si="4"/>
        <v>2.9577815993121237</v>
      </c>
      <c r="Q3" s="34">
        <f t="shared" si="4"/>
        <v>3.0896818572656919</v>
      </c>
      <c r="R3" s="34">
        <f t="shared" si="4"/>
        <v>2.4417024935511602</v>
      </c>
      <c r="S3" s="34">
        <f t="shared" si="4"/>
        <v>6.5950128976784178E-2</v>
      </c>
      <c r="T3" s="34">
        <f t="shared" si="4"/>
        <v>0.2100601891659501</v>
      </c>
      <c r="U3" s="34">
        <f t="shared" si="4"/>
        <v>2.739982803095443</v>
      </c>
      <c r="V3" s="34">
        <f t="shared" si="4"/>
        <v>1.2628546861564922</v>
      </c>
      <c r="W3" s="34">
        <f t="shared" si="4"/>
        <v>0.8023215821152192</v>
      </c>
      <c r="X3" s="34">
        <f t="shared" ref="X3" si="5">SUM(X4,X8,X11)</f>
        <v>2.57463456577816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0.59948409286328463</v>
      </c>
      <c r="I4" s="29">
        <f t="shared" si="7"/>
        <v>0</v>
      </c>
      <c r="J4" s="29">
        <f t="shared" si="7"/>
        <v>1.1490111779879619</v>
      </c>
      <c r="K4" s="29">
        <f t="shared" si="7"/>
        <v>0</v>
      </c>
      <c r="L4" s="29">
        <f t="shared" si="7"/>
        <v>0.19793637145313839</v>
      </c>
      <c r="M4" s="29">
        <f t="shared" si="7"/>
        <v>0.39578675838349092</v>
      </c>
      <c r="N4" s="29">
        <f t="shared" si="7"/>
        <v>0.85760963026655201</v>
      </c>
      <c r="O4" s="29">
        <f t="shared" si="7"/>
        <v>0</v>
      </c>
      <c r="P4" s="29">
        <f t="shared" si="7"/>
        <v>0.85760963026655201</v>
      </c>
      <c r="Q4" s="29">
        <f t="shared" si="7"/>
        <v>0.9895098882201202</v>
      </c>
      <c r="R4" s="29">
        <f t="shared" si="7"/>
        <v>1.7416165090283742</v>
      </c>
      <c r="S4" s="29">
        <f t="shared" si="7"/>
        <v>6.5950128976784178E-2</v>
      </c>
      <c r="T4" s="29">
        <f t="shared" si="7"/>
        <v>0</v>
      </c>
      <c r="U4" s="29">
        <f t="shared" si="7"/>
        <v>2.0398968185726569</v>
      </c>
      <c r="V4" s="29">
        <f t="shared" si="7"/>
        <v>1.0527944969905421</v>
      </c>
      <c r="W4" s="29">
        <f t="shared" si="7"/>
        <v>0.59226139294926905</v>
      </c>
      <c r="X4" s="29">
        <f t="shared" ref="X4" si="8">SUM(X5:X7)</f>
        <v>2.4346517626827171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0.19742046431642299</v>
      </c>
      <c r="K5" s="10">
        <f>FC_IND_IS_BF_E!K5+FC_IND_IS_EA_E!K5</f>
        <v>0</v>
      </c>
      <c r="L5" s="10">
        <f>FC_IND_IS_BF_E!L5+FC_IND_IS_EA_E!L5</f>
        <v>0.19793637145313839</v>
      </c>
      <c r="M5" s="10">
        <f>FC_IND_IS_BF_E!M5+FC_IND_IS_EA_E!M5</f>
        <v>0.39578675838349092</v>
      </c>
      <c r="N5" s="10">
        <f>FC_IND_IS_BF_E!N5+FC_IND_IS_EA_E!N5</f>
        <v>0.85760963026655201</v>
      </c>
      <c r="O5" s="10">
        <f>FC_IND_IS_BF_E!O5+FC_IND_IS_EA_E!O5</f>
        <v>0</v>
      </c>
      <c r="P5" s="10">
        <f>FC_IND_IS_BF_E!P5+FC_IND_IS_EA_E!P5</f>
        <v>0.85760963026655201</v>
      </c>
      <c r="Q5" s="10">
        <f>FC_IND_IS_BF_E!Q5+FC_IND_IS_EA_E!Q5</f>
        <v>0.9895098882201202</v>
      </c>
      <c r="R5" s="10">
        <f>FC_IND_IS_BF_E!R5+FC_IND_IS_EA_E!R5</f>
        <v>0.59372312983662934</v>
      </c>
      <c r="S5" s="10">
        <f>FC_IND_IS_BF_E!S5+FC_IND_IS_EA_E!S5</f>
        <v>6.5950128976784178E-2</v>
      </c>
      <c r="T5" s="10">
        <f>FC_IND_IS_BF_E!T5+FC_IND_IS_EA_E!T5</f>
        <v>0</v>
      </c>
      <c r="U5" s="10">
        <f>FC_IND_IS_BF_E!U5+FC_IND_IS_EA_E!U5</f>
        <v>2.0398968185726569</v>
      </c>
      <c r="V5" s="10">
        <f>FC_IND_IS_BF_E!V5+FC_IND_IS_EA_E!V5</f>
        <v>1.0527944969905421</v>
      </c>
      <c r="W5" s="10">
        <f>FC_IND_IS_BF_E!W5+FC_IND_IS_EA_E!W5</f>
        <v>0.59226139294926905</v>
      </c>
      <c r="X5" s="10">
        <f>FC_IND_IS_BF_E!X5+FC_IND_IS_EA_E!X5</f>
        <v>2.4346517626827171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0</v>
      </c>
      <c r="D7" s="10">
        <f>FC_IND_IS_BF_E!D7+FC_IND_IS_EA_E!D7</f>
        <v>0</v>
      </c>
      <c r="E7" s="10">
        <f>FC_IND_IS_BF_E!E7+FC_IND_IS_EA_E!E7</f>
        <v>0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0.59948409286328463</v>
      </c>
      <c r="I7" s="10">
        <f>FC_IND_IS_BF_E!I7+FC_IND_IS_EA_E!I7</f>
        <v>0</v>
      </c>
      <c r="J7" s="10">
        <f>FC_IND_IS_BF_E!J7+FC_IND_IS_EA_E!J7</f>
        <v>0.95159071367153902</v>
      </c>
      <c r="K7" s="10">
        <f>FC_IND_IS_BF_E!K7+FC_IND_IS_EA_E!K7</f>
        <v>0</v>
      </c>
      <c r="L7" s="10">
        <f>FC_IND_IS_BF_E!L7+FC_IND_IS_EA_E!L7</f>
        <v>0</v>
      </c>
      <c r="M7" s="10">
        <f>FC_IND_IS_BF_E!M7+FC_IND_IS_EA_E!M7</f>
        <v>0</v>
      </c>
      <c r="N7" s="10">
        <f>FC_IND_IS_BF_E!N7+FC_IND_IS_EA_E!N7</f>
        <v>0</v>
      </c>
      <c r="O7" s="10">
        <f>FC_IND_IS_BF_E!O7+FC_IND_IS_EA_E!O7</f>
        <v>0</v>
      </c>
      <c r="P7" s="10">
        <f>FC_IND_IS_BF_E!P7+FC_IND_IS_EA_E!P7</f>
        <v>0</v>
      </c>
      <c r="Q7" s="10">
        <f>FC_IND_IS_BF_E!Q7+FC_IND_IS_EA_E!Q7</f>
        <v>0</v>
      </c>
      <c r="R7" s="10">
        <f>FC_IND_IS_BF_E!R7+FC_IND_IS_EA_E!R7</f>
        <v>1.1478933791917449</v>
      </c>
      <c r="S7" s="10">
        <f>FC_IND_IS_BF_E!S7+FC_IND_IS_EA_E!S7</f>
        <v>0</v>
      </c>
      <c r="T7" s="10">
        <f>FC_IND_IS_BF_E!T7+FC_IND_IS_EA_E!T7</f>
        <v>0</v>
      </c>
      <c r="U7" s="10">
        <f>FC_IND_IS_BF_E!U7+FC_IND_IS_EA_E!U7</f>
        <v>0</v>
      </c>
      <c r="V7" s="10">
        <f>FC_IND_IS_BF_E!V7+FC_IND_IS_EA_E!V7</f>
        <v>0</v>
      </c>
      <c r="W7" s="10">
        <f>FC_IND_IS_BF_E!W7+FC_IND_IS_EA_E!W7</f>
        <v>0</v>
      </c>
      <c r="X7" s="10">
        <f>FC_IND_IS_BF_E!X7+FC_IND_IS_EA_E!X7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8.4006878761822872</v>
      </c>
      <c r="D11" s="29">
        <f t="shared" ref="D11:W11" si="13">SUM(D12:D16)</f>
        <v>3.5002579535683571</v>
      </c>
      <c r="E11" s="29">
        <f t="shared" si="13"/>
        <v>4.2003439380911436</v>
      </c>
      <c r="F11" s="29">
        <f t="shared" si="13"/>
        <v>2.1001719690455718</v>
      </c>
      <c r="G11" s="29">
        <f t="shared" si="13"/>
        <v>0</v>
      </c>
      <c r="H11" s="29">
        <f t="shared" si="13"/>
        <v>2.8002579535683569</v>
      </c>
      <c r="I11" s="29">
        <f t="shared" si="13"/>
        <v>4.9004299226139292</v>
      </c>
      <c r="J11" s="29">
        <f t="shared" si="13"/>
        <v>3.5002579535683571</v>
      </c>
      <c r="K11" s="29">
        <f t="shared" si="13"/>
        <v>1.400085984522786</v>
      </c>
      <c r="L11" s="29">
        <f t="shared" si="13"/>
        <v>0.70008598452278581</v>
      </c>
      <c r="M11" s="29">
        <f t="shared" si="13"/>
        <v>2.8002579535683569</v>
      </c>
      <c r="N11" s="29">
        <f t="shared" si="13"/>
        <v>1.400085984522786</v>
      </c>
      <c r="O11" s="29">
        <f t="shared" si="13"/>
        <v>1.400085984522786</v>
      </c>
      <c r="P11" s="29">
        <f t="shared" si="13"/>
        <v>2.1001719690455718</v>
      </c>
      <c r="Q11" s="29">
        <f t="shared" si="13"/>
        <v>2.1001719690455718</v>
      </c>
      <c r="R11" s="29">
        <f t="shared" si="13"/>
        <v>0.70008598452278581</v>
      </c>
      <c r="S11" s="29">
        <f t="shared" si="13"/>
        <v>0</v>
      </c>
      <c r="T11" s="29">
        <f t="shared" si="13"/>
        <v>0.2100601891659501</v>
      </c>
      <c r="U11" s="29">
        <f t="shared" si="13"/>
        <v>0.70008598452278581</v>
      </c>
      <c r="V11" s="29">
        <f t="shared" si="13"/>
        <v>0.2100601891659501</v>
      </c>
      <c r="W11" s="29">
        <f t="shared" si="13"/>
        <v>0.2100601891659501</v>
      </c>
      <c r="X11" s="29">
        <f t="shared" ref="X11" si="14">SUM(X12:X16)</f>
        <v>0.13998280309544281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8.4006878761822872</v>
      </c>
      <c r="D13" s="10">
        <f>FC_IND_IS_BF_E!D13+FC_IND_IS_EA_E!D13</f>
        <v>3.5002579535683571</v>
      </c>
      <c r="E13" s="10">
        <f>FC_IND_IS_BF_E!E13+FC_IND_IS_EA_E!E13</f>
        <v>4.2003439380911436</v>
      </c>
      <c r="F13" s="10">
        <f>FC_IND_IS_BF_E!F13+FC_IND_IS_EA_E!F13</f>
        <v>2.1001719690455718</v>
      </c>
      <c r="G13" s="10">
        <f>FC_IND_IS_BF_E!G13+FC_IND_IS_EA_E!G13</f>
        <v>0</v>
      </c>
      <c r="H13" s="10">
        <f>FC_IND_IS_BF_E!H13+FC_IND_IS_EA_E!H13</f>
        <v>2.8002579535683569</v>
      </c>
      <c r="I13" s="10">
        <f>FC_IND_IS_BF_E!I13+FC_IND_IS_EA_E!I13</f>
        <v>4.9004299226139292</v>
      </c>
      <c r="J13" s="10">
        <f>FC_IND_IS_BF_E!J13+FC_IND_IS_EA_E!J13</f>
        <v>3.5002579535683571</v>
      </c>
      <c r="K13" s="10">
        <f>FC_IND_IS_BF_E!K13+FC_IND_IS_EA_E!K13</f>
        <v>1.400085984522786</v>
      </c>
      <c r="L13" s="10">
        <f>FC_IND_IS_BF_E!L13+FC_IND_IS_EA_E!L13</f>
        <v>0.70008598452278581</v>
      </c>
      <c r="M13" s="10">
        <f>FC_IND_IS_BF_E!M13+FC_IND_IS_EA_E!M13</f>
        <v>2.8002579535683569</v>
      </c>
      <c r="N13" s="10">
        <f>FC_IND_IS_BF_E!N13+FC_IND_IS_EA_E!N13</f>
        <v>1.400085984522786</v>
      </c>
      <c r="O13" s="10">
        <f>FC_IND_IS_BF_E!O13+FC_IND_IS_EA_E!O13</f>
        <v>1.400085984522786</v>
      </c>
      <c r="P13" s="10">
        <f>FC_IND_IS_BF_E!P13+FC_IND_IS_EA_E!P13</f>
        <v>2.1001719690455718</v>
      </c>
      <c r="Q13" s="10">
        <f>FC_IND_IS_BF_E!Q13+FC_IND_IS_EA_E!Q13</f>
        <v>2.1001719690455718</v>
      </c>
      <c r="R13" s="10">
        <f>FC_IND_IS_BF_E!R13+FC_IND_IS_EA_E!R13</f>
        <v>0.70008598452278581</v>
      </c>
      <c r="S13" s="10">
        <f>FC_IND_IS_BF_E!S13+FC_IND_IS_EA_E!S13</f>
        <v>0</v>
      </c>
      <c r="T13" s="10">
        <f>FC_IND_IS_BF_E!T13+FC_IND_IS_EA_E!T13</f>
        <v>0.2100601891659501</v>
      </c>
      <c r="U13" s="10">
        <f>FC_IND_IS_BF_E!U13+FC_IND_IS_EA_E!U13</f>
        <v>0.70008598452278581</v>
      </c>
      <c r="V13" s="10">
        <f>FC_IND_IS_BF_E!V13+FC_IND_IS_EA_E!V13</f>
        <v>0.2100601891659501</v>
      </c>
      <c r="W13" s="10">
        <f>FC_IND_IS_BF_E!W13+FC_IND_IS_EA_E!W13</f>
        <v>0.2100601891659501</v>
      </c>
      <c r="X13" s="10">
        <f>FC_IND_IS_BF_E!X13+FC_IND_IS_EA_E!X13</f>
        <v>0.13998280309544281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0.25795356835769562</v>
      </c>
      <c r="F17" s="37">
        <f t="shared" si="16"/>
        <v>6.4488392089423904E-2</v>
      </c>
      <c r="G17" s="37">
        <f t="shared" si="16"/>
        <v>0</v>
      </c>
      <c r="H17" s="37">
        <f t="shared" si="16"/>
        <v>2.149613069647463E-2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0.25795356835769562</v>
      </c>
      <c r="F18" s="10">
        <f>FC_IND_IS_BF_E!F18+FC_IND_IS_EA_E!F18</f>
        <v>6.4488392089423904E-2</v>
      </c>
      <c r="G18" s="10">
        <f>FC_IND_IS_BF_E!G18+FC_IND_IS_EA_E!G18</f>
        <v>0</v>
      </c>
      <c r="H18" s="10">
        <f>FC_IND_IS_BF_E!H18+FC_IND_IS_EA_E!H18</f>
        <v>2.149613069647463E-2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0</v>
      </c>
      <c r="D19" s="10">
        <f>FC_IND_IS_BF_E!D19+FC_IND_IS_EA_E!D19</f>
        <v>0</v>
      </c>
      <c r="E19" s="10">
        <f>FC_IND_IS_BF_E!E19+FC_IND_IS_EA_E!E19</f>
        <v>0</v>
      </c>
      <c r="F19" s="10">
        <f>FC_IND_IS_BF_E!F19+FC_IND_IS_EA_E!F19</f>
        <v>0</v>
      </c>
      <c r="G19" s="10">
        <f>FC_IND_IS_BF_E!G19+FC_IND_IS_EA_E!G19</f>
        <v>0</v>
      </c>
      <c r="H19" s="10">
        <f>FC_IND_IS_BF_E!H19+FC_IND_IS_EA_E!H19</f>
        <v>0</v>
      </c>
      <c r="I19" s="10">
        <f>FC_IND_IS_BF_E!I19+FC_IND_IS_EA_E!I19</f>
        <v>0</v>
      </c>
      <c r="J19" s="10">
        <f>FC_IND_IS_BF_E!J19+FC_IND_IS_EA_E!J19</f>
        <v>0</v>
      </c>
      <c r="K19" s="10">
        <f>FC_IND_IS_BF_E!K19+FC_IND_IS_EA_E!K19</f>
        <v>0</v>
      </c>
      <c r="L19" s="10">
        <f>FC_IND_IS_BF_E!L19+FC_IND_IS_EA_E!L19</f>
        <v>0</v>
      </c>
      <c r="M19" s="10">
        <f>FC_IND_IS_BF_E!M19+FC_IND_IS_EA_E!M19</f>
        <v>0</v>
      </c>
      <c r="N19" s="10">
        <f>FC_IND_IS_BF_E!N19+FC_IND_IS_EA_E!N19</f>
        <v>0</v>
      </c>
      <c r="O19" s="10">
        <f>FC_IND_IS_BF_E!O19+FC_IND_IS_EA_E!O19</f>
        <v>0</v>
      </c>
      <c r="P19" s="10">
        <f>FC_IND_IS_BF_E!P19+FC_IND_IS_EA_E!P19</f>
        <v>0</v>
      </c>
      <c r="Q19" s="10">
        <f>FC_IND_IS_BF_E!Q19+FC_IND_IS_EA_E!Q19</f>
        <v>0</v>
      </c>
      <c r="R19" s="10">
        <f>FC_IND_IS_BF_E!R19+FC_IND_IS_EA_E!R19</f>
        <v>0</v>
      </c>
      <c r="S19" s="10">
        <f>FC_IND_IS_BF_E!S19+FC_IND_IS_EA_E!S19</f>
        <v>0</v>
      </c>
      <c r="T19" s="10">
        <f>FC_IND_IS_BF_E!T19+FC_IND_IS_EA_E!T19</f>
        <v>0</v>
      </c>
      <c r="U19" s="10">
        <f>FC_IND_IS_BF_E!U19+FC_IND_IS_EA_E!U19</f>
        <v>0</v>
      </c>
      <c r="V19" s="10">
        <f>FC_IND_IS_BF_E!V19+FC_IND_IS_EA_E!V19</f>
        <v>0</v>
      </c>
      <c r="W19" s="10">
        <f>FC_IND_IS_BF_E!W19+FC_IND_IS_EA_E!W19</f>
        <v>0</v>
      </c>
      <c r="X19" s="10">
        <f>FC_IND_IS_BF_E!X19+FC_IND_IS_EA_E!X19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0</v>
      </c>
      <c r="D20" s="10">
        <f>FC_IND_IS_BF_E!D20+FC_IND_IS_EA_E!D20</f>
        <v>0</v>
      </c>
      <c r="E20" s="10">
        <f>FC_IND_IS_BF_E!E20+FC_IND_IS_EA_E!E20</f>
        <v>0</v>
      </c>
      <c r="F20" s="10">
        <f>FC_IND_IS_BF_E!F20+FC_IND_IS_EA_E!F20</f>
        <v>0</v>
      </c>
      <c r="G20" s="10">
        <f>FC_IND_IS_BF_E!G20+FC_IND_IS_EA_E!G20</f>
        <v>0</v>
      </c>
      <c r="H20" s="10">
        <f>FC_IND_IS_BF_E!H20+FC_IND_IS_EA_E!H20</f>
        <v>0</v>
      </c>
      <c r="I20" s="10">
        <f>FC_IND_IS_BF_E!I20+FC_IND_IS_EA_E!I20</f>
        <v>0</v>
      </c>
      <c r="J20" s="10">
        <f>FC_IND_IS_BF_E!J20+FC_IND_IS_EA_E!J20</f>
        <v>0</v>
      </c>
      <c r="K20" s="10">
        <f>FC_IND_IS_BF_E!K20+FC_IND_IS_EA_E!K20</f>
        <v>0</v>
      </c>
      <c r="L20" s="10">
        <f>FC_IND_IS_BF_E!L20+FC_IND_IS_EA_E!L20</f>
        <v>0</v>
      </c>
      <c r="M20" s="10">
        <f>FC_IND_IS_BF_E!M20+FC_IND_IS_EA_E!M20</f>
        <v>0</v>
      </c>
      <c r="N20" s="10">
        <f>FC_IND_IS_BF_E!N20+FC_IND_IS_EA_E!N20</f>
        <v>0</v>
      </c>
      <c r="O20" s="10">
        <f>FC_IND_IS_BF_E!O20+FC_IND_IS_EA_E!O20</f>
        <v>0</v>
      </c>
      <c r="P20" s="10">
        <f>FC_IND_IS_BF_E!P20+FC_IND_IS_EA_E!P20</f>
        <v>0</v>
      </c>
      <c r="Q20" s="10">
        <f>FC_IND_IS_BF_E!Q20+FC_IND_IS_EA_E!Q20</f>
        <v>0</v>
      </c>
      <c r="R20" s="10">
        <f>FC_IND_IS_BF_E!R20+FC_IND_IS_EA_E!R20</f>
        <v>0</v>
      </c>
      <c r="S20" s="10">
        <f>FC_IND_IS_BF_E!S20+FC_IND_IS_EA_E!S20</f>
        <v>0</v>
      </c>
      <c r="T20" s="10">
        <f>FC_IND_IS_BF_E!T20+FC_IND_IS_EA_E!T20</f>
        <v>0</v>
      </c>
      <c r="U20" s="10">
        <f>FC_IND_IS_BF_E!U20+FC_IND_IS_EA_E!U20</f>
        <v>0</v>
      </c>
      <c r="V20" s="10">
        <f>FC_IND_IS_BF_E!V20+FC_IND_IS_EA_E!V20</f>
        <v>0</v>
      </c>
      <c r="W20" s="10">
        <f>FC_IND_IS_BF_E!W20+FC_IND_IS_EA_E!W20</f>
        <v>0</v>
      </c>
      <c r="X20" s="10">
        <f>FC_IND_IS_BF_E!X20+FC_IND_IS_EA_E!X20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</v>
      </c>
      <c r="P21" s="10">
        <f>FC_IND_IS_BF_E!P21+FC_IND_IS_EA_E!P21</f>
        <v>0</v>
      </c>
      <c r="Q21" s="10">
        <f>FC_IND_IS_BF_E!Q21+FC_IND_IS_EA_E!Q21</f>
        <v>0</v>
      </c>
      <c r="R21" s="10">
        <f>FC_IND_IS_BF_E!R21+FC_IND_IS_EA_E!R21</f>
        <v>0</v>
      </c>
      <c r="S21" s="10">
        <f>FC_IND_IS_BF_E!S21+FC_IND_IS_EA_E!S21</f>
        <v>0</v>
      </c>
      <c r="T21" s="10">
        <f>FC_IND_IS_BF_E!T21+FC_IND_IS_EA_E!T21</f>
        <v>0</v>
      </c>
      <c r="U21" s="10">
        <f>FC_IND_IS_BF_E!U21+FC_IND_IS_EA_E!U21</f>
        <v>0</v>
      </c>
      <c r="V21" s="10">
        <f>FC_IND_IS_BF_E!V21+FC_IND_IS_EA_E!V21</f>
        <v>0</v>
      </c>
      <c r="W21" s="10">
        <f>FC_IND_IS_BF_E!W21+FC_IND_IS_EA_E!W21</f>
        <v>0</v>
      </c>
      <c r="X21" s="10">
        <f>FC_IND_IS_BF_E!X21+FC_IND_IS_EA_E!X21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4.2971625107480653</v>
      </c>
      <c r="D26" s="37">
        <f t="shared" ref="D26:W26" si="22">SUM(D27,D33)</f>
        <v>4.2017196904557172</v>
      </c>
      <c r="E26" s="37">
        <f t="shared" si="22"/>
        <v>1.9284608770421321</v>
      </c>
      <c r="F26" s="37">
        <f t="shared" si="22"/>
        <v>2.2684436801375756</v>
      </c>
      <c r="G26" s="37">
        <f t="shared" si="22"/>
        <v>3.3914875322441955</v>
      </c>
      <c r="H26" s="37">
        <f t="shared" si="22"/>
        <v>5.6300085984522781</v>
      </c>
      <c r="I26" s="37">
        <f t="shared" si="22"/>
        <v>4.5165090283748919</v>
      </c>
      <c r="J26" s="37">
        <f t="shared" si="22"/>
        <v>5.2610490111779882</v>
      </c>
      <c r="K26" s="37">
        <f t="shared" si="22"/>
        <v>5.6395528804815127</v>
      </c>
      <c r="L26" s="37">
        <f t="shared" si="22"/>
        <v>3.981083404987102E-2</v>
      </c>
      <c r="M26" s="37">
        <f t="shared" si="22"/>
        <v>0.78125537403267409</v>
      </c>
      <c r="N26" s="37">
        <f t="shared" si="22"/>
        <v>3.981083404987102E-2</v>
      </c>
      <c r="O26" s="37">
        <f t="shared" si="22"/>
        <v>1.2617368873602748</v>
      </c>
      <c r="P26" s="37">
        <f t="shared" si="22"/>
        <v>3.4006878761822867</v>
      </c>
      <c r="Q26" s="37">
        <f t="shared" si="22"/>
        <v>1.1617368873602747</v>
      </c>
      <c r="R26" s="37">
        <f t="shared" si="22"/>
        <v>0.78529664660361131</v>
      </c>
      <c r="S26" s="37">
        <f t="shared" si="22"/>
        <v>4.6947549441100613E-2</v>
      </c>
      <c r="T26" s="37">
        <f t="shared" si="22"/>
        <v>0.26294067067927768</v>
      </c>
      <c r="U26" s="37">
        <f t="shared" si="22"/>
        <v>0.28538263112639722</v>
      </c>
      <c r="V26" s="37">
        <f t="shared" si="22"/>
        <v>3.4651762682717108E-2</v>
      </c>
      <c r="W26" s="37">
        <f t="shared" si="22"/>
        <v>6.0189165950128971E-2</v>
      </c>
      <c r="X26" s="37">
        <f t="shared" ref="X26" si="23">SUM(X27,X33)</f>
        <v>0.59234737747205501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4.2971625107480653</v>
      </c>
      <c r="D33" s="29">
        <f t="shared" ref="D33:W33" si="28">SUM(D34:D50)</f>
        <v>4.2017196904557172</v>
      </c>
      <c r="E33" s="29">
        <f t="shared" si="28"/>
        <v>1.9284608770421321</v>
      </c>
      <c r="F33" s="29">
        <f t="shared" si="28"/>
        <v>2.2684436801375756</v>
      </c>
      <c r="G33" s="29">
        <f t="shared" si="28"/>
        <v>3.3914875322441955</v>
      </c>
      <c r="H33" s="29">
        <f t="shared" si="28"/>
        <v>5.6300085984522781</v>
      </c>
      <c r="I33" s="29">
        <f t="shared" si="28"/>
        <v>4.5165090283748919</v>
      </c>
      <c r="J33" s="29">
        <f t="shared" si="28"/>
        <v>5.2610490111779882</v>
      </c>
      <c r="K33" s="29">
        <f t="shared" si="28"/>
        <v>5.6395528804815127</v>
      </c>
      <c r="L33" s="29">
        <f t="shared" si="28"/>
        <v>3.981083404987102E-2</v>
      </c>
      <c r="M33" s="29">
        <f t="shared" si="28"/>
        <v>0.78125537403267409</v>
      </c>
      <c r="N33" s="29">
        <f t="shared" si="28"/>
        <v>3.981083404987102E-2</v>
      </c>
      <c r="O33" s="29">
        <f t="shared" si="28"/>
        <v>1.2617368873602748</v>
      </c>
      <c r="P33" s="29">
        <f t="shared" si="28"/>
        <v>3.4006878761822867</v>
      </c>
      <c r="Q33" s="29">
        <f t="shared" si="28"/>
        <v>1.1617368873602747</v>
      </c>
      <c r="R33" s="29">
        <f t="shared" si="28"/>
        <v>0.78529664660361131</v>
      </c>
      <c r="S33" s="29">
        <f t="shared" si="28"/>
        <v>4.6947549441100613E-2</v>
      </c>
      <c r="T33" s="29">
        <f t="shared" si="28"/>
        <v>0.26294067067927768</v>
      </c>
      <c r="U33" s="29">
        <f t="shared" si="28"/>
        <v>0.28538263112639722</v>
      </c>
      <c r="V33" s="29">
        <f t="shared" si="28"/>
        <v>3.4651762682717108E-2</v>
      </c>
      <c r="W33" s="29">
        <f t="shared" si="28"/>
        <v>6.0189165950128971E-2</v>
      </c>
      <c r="X33" s="29">
        <f t="shared" ref="X33" si="29">SUM(X34:X50)</f>
        <v>0.59234737747205501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1.1199484092863281</v>
      </c>
      <c r="D36" s="10">
        <f>FC_IND_IS_BF_E!D36+FC_IND_IS_EA_E!D36</f>
        <v>1.1199484092863281</v>
      </c>
      <c r="E36" s="10">
        <f>FC_IND_IS_BF_E!E36+FC_IND_IS_EA_E!E36</f>
        <v>1.903955288048151</v>
      </c>
      <c r="F36" s="10">
        <f>FC_IND_IS_BF_E!F36+FC_IND_IS_EA_E!F36</f>
        <v>2.2398968185726571</v>
      </c>
      <c r="G36" s="10">
        <f>FC_IND_IS_BF_E!G36+FC_IND_IS_EA_E!G36</f>
        <v>3.359845227858985</v>
      </c>
      <c r="H36" s="10">
        <f>FC_IND_IS_BF_E!H36+FC_IND_IS_EA_E!H36</f>
        <v>4.4797936371453133</v>
      </c>
      <c r="I36" s="10">
        <f>FC_IND_IS_BF_E!I36+FC_IND_IS_EA_E!I36</f>
        <v>4.4797936371453133</v>
      </c>
      <c r="J36" s="10">
        <f>FC_IND_IS_BF_E!J36+FC_IND_IS_EA_E!J36</f>
        <v>4.4797936371453133</v>
      </c>
      <c r="K36" s="10">
        <f>FC_IND_IS_BF_E!K36+FC_IND_IS_EA_E!K36</f>
        <v>5.5997420464316416</v>
      </c>
      <c r="L36" s="10">
        <f>FC_IND_IS_BF_E!L36+FC_IND_IS_EA_E!L36</f>
        <v>0</v>
      </c>
      <c r="M36" s="10">
        <f>FC_IND_IS_BF_E!M36+FC_IND_IS_EA_E!M36</f>
        <v>0</v>
      </c>
      <c r="N36" s="10">
        <f>FC_IND_IS_BF_E!N36+FC_IND_IS_EA_E!N36</f>
        <v>0</v>
      </c>
      <c r="O36" s="10">
        <f>FC_IND_IS_BF_E!O36+FC_IND_IS_EA_E!O36</f>
        <v>1.1199484092863281</v>
      </c>
      <c r="P36" s="10">
        <f>FC_IND_IS_BF_E!P36+FC_IND_IS_EA_E!P36</f>
        <v>3.359845227858985</v>
      </c>
      <c r="Q36" s="10">
        <f>FC_IND_IS_BF_E!Q36+FC_IND_IS_EA_E!Q36</f>
        <v>1.1199484092863281</v>
      </c>
      <c r="R36" s="10">
        <f>FC_IND_IS_BF_E!R36+FC_IND_IS_EA_E!R36</f>
        <v>0</v>
      </c>
      <c r="S36" s="10">
        <f>FC_IND_IS_BF_E!S36+FC_IND_IS_EA_E!S36</f>
        <v>0</v>
      </c>
      <c r="T36" s="10">
        <f>FC_IND_IS_BF_E!T36+FC_IND_IS_EA_E!T36</f>
        <v>0</v>
      </c>
      <c r="U36" s="10">
        <f>FC_IND_IS_BF_E!U36+FC_IND_IS_EA_E!U36</f>
        <v>0</v>
      </c>
      <c r="V36" s="10">
        <f>FC_IND_IS_BF_E!V36+FC_IND_IS_EA_E!V36</f>
        <v>0</v>
      </c>
      <c r="W36" s="10">
        <f>FC_IND_IS_BF_E!W36+FC_IND_IS_EA_E!W36</f>
        <v>0</v>
      </c>
      <c r="X36" s="10">
        <f>FC_IND_IS_BF_E!X36+FC_IND_IS_EA_E!X36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3.0807394668959591</v>
      </c>
      <c r="D43" s="10">
        <f>FC_IND_IS_BF_E!D43+FC_IND_IS_EA_E!D43</f>
        <v>3.0817712811693889</v>
      </c>
      <c r="E43" s="10">
        <f>FC_IND_IS_BF_E!E43+FC_IND_IS_EA_E!E43</f>
        <v>2.450558899398108E-2</v>
      </c>
      <c r="F43" s="10">
        <f>FC_IND_IS_BF_E!F43+FC_IND_IS_EA_E!F43</f>
        <v>2.854686156491831E-2</v>
      </c>
      <c r="G43" s="10">
        <f>FC_IND_IS_BF_E!G43+FC_IND_IS_EA_E!G43</f>
        <v>3.1642304385210658E-2</v>
      </c>
      <c r="H43" s="10">
        <f>FC_IND_IS_BF_E!H43+FC_IND_IS_EA_E!H43</f>
        <v>1.0537403267411869</v>
      </c>
      <c r="I43" s="10">
        <f>FC_IND_IS_BF_E!I43+FC_IND_IS_EA_E!I43</f>
        <v>3.6715391229578682E-2</v>
      </c>
      <c r="J43" s="10">
        <f>FC_IND_IS_BF_E!J43+FC_IND_IS_EA_E!J43</f>
        <v>4.0842648323301797E-2</v>
      </c>
      <c r="K43" s="10">
        <f>FC_IND_IS_BF_E!K43+FC_IND_IS_EA_E!K43</f>
        <v>3.981083404987102E-2</v>
      </c>
      <c r="L43" s="10">
        <f>FC_IND_IS_BF_E!L43+FC_IND_IS_EA_E!L43</f>
        <v>3.981083404987102E-2</v>
      </c>
      <c r="M43" s="10">
        <f>FC_IND_IS_BF_E!M43+FC_IND_IS_EA_E!M43</f>
        <v>4.0842648323301797E-2</v>
      </c>
      <c r="N43" s="10">
        <f>FC_IND_IS_BF_E!N43+FC_IND_IS_EA_E!N43</f>
        <v>3.981083404987102E-2</v>
      </c>
      <c r="O43" s="10">
        <f>FC_IND_IS_BF_E!O43+FC_IND_IS_EA_E!O43</f>
        <v>0.14178847807394671</v>
      </c>
      <c r="P43" s="10">
        <f>FC_IND_IS_BF_E!P43+FC_IND_IS_EA_E!P43</f>
        <v>4.0842648323301797E-2</v>
      </c>
      <c r="Q43" s="10">
        <f>FC_IND_IS_BF_E!Q43+FC_IND_IS_EA_E!Q43</f>
        <v>4.1788478073946693E-2</v>
      </c>
      <c r="R43" s="10">
        <f>FC_IND_IS_BF_E!R43+FC_IND_IS_EA_E!R43</f>
        <v>4.4883920894239038E-2</v>
      </c>
      <c r="S43" s="10">
        <f>FC_IND_IS_BF_E!S43+FC_IND_IS_EA_E!S43</f>
        <v>4.6947549441100613E-2</v>
      </c>
      <c r="T43" s="10">
        <f>FC_IND_IS_BF_E!T43+FC_IND_IS_EA_E!T43</f>
        <v>4.0842648323301797E-2</v>
      </c>
      <c r="U43" s="10">
        <f>FC_IND_IS_BF_E!U43+FC_IND_IS_EA_E!U43</f>
        <v>6.3284608770421316E-2</v>
      </c>
      <c r="V43" s="10">
        <f>FC_IND_IS_BF_E!V43+FC_IND_IS_EA_E!V43</f>
        <v>3.4651762682717108E-2</v>
      </c>
      <c r="W43" s="10">
        <f>FC_IND_IS_BF_E!W43+FC_IND_IS_EA_E!W43</f>
        <v>6.0189165950128971E-2</v>
      </c>
      <c r="X43" s="10">
        <f>FC_IND_IS_BF_E!X43+FC_IND_IS_EA_E!X43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9.6474634565778164E-2</v>
      </c>
      <c r="D44" s="10">
        <f>FC_IND_IS_BF_E!D44+FC_IND_IS_EA_E!D44</f>
        <v>0</v>
      </c>
      <c r="E44" s="10">
        <f>FC_IND_IS_BF_E!E44+FC_IND_IS_EA_E!E44</f>
        <v>0</v>
      </c>
      <c r="F44" s="10">
        <f>FC_IND_IS_BF_E!F44+FC_IND_IS_EA_E!F44</f>
        <v>0</v>
      </c>
      <c r="G44" s="10">
        <f>FC_IND_IS_BF_E!G44+FC_IND_IS_EA_E!G44</f>
        <v>0</v>
      </c>
      <c r="H44" s="10">
        <f>FC_IND_IS_BF_E!H44+FC_IND_IS_EA_E!H44</f>
        <v>9.6474634565778164E-2</v>
      </c>
      <c r="I44" s="10">
        <f>FC_IND_IS_BF_E!I44+FC_IND_IS_EA_E!I44</f>
        <v>0</v>
      </c>
      <c r="J44" s="10">
        <f>FC_IND_IS_BF_E!J44+FC_IND_IS_EA_E!J44</f>
        <v>0</v>
      </c>
      <c r="K44" s="10">
        <f>FC_IND_IS_BF_E!K44+FC_IND_IS_EA_E!K44</f>
        <v>0</v>
      </c>
      <c r="L44" s="10">
        <f>FC_IND_IS_BF_E!L44+FC_IND_IS_EA_E!L44</f>
        <v>0</v>
      </c>
      <c r="M44" s="10">
        <f>FC_IND_IS_BF_E!M44+FC_IND_IS_EA_E!M44</f>
        <v>0</v>
      </c>
      <c r="N44" s="10">
        <f>FC_IND_IS_BF_E!N44+FC_IND_IS_EA_E!N44</f>
        <v>0</v>
      </c>
      <c r="O44" s="10">
        <f>FC_IND_IS_BF_E!O44+FC_IND_IS_EA_E!O44</f>
        <v>0</v>
      </c>
      <c r="P44" s="10">
        <f>FC_IND_IS_BF_E!P44+FC_IND_IS_EA_E!P44</f>
        <v>0</v>
      </c>
      <c r="Q44" s="10">
        <f>FC_IND_IS_BF_E!Q44+FC_IND_IS_EA_E!Q44</f>
        <v>0</v>
      </c>
      <c r="R44" s="10">
        <f>FC_IND_IS_BF_E!R44+FC_IND_IS_EA_E!R44</f>
        <v>0</v>
      </c>
      <c r="S44" s="10">
        <f>FC_IND_IS_BF_E!S44+FC_IND_IS_EA_E!S44</f>
        <v>0</v>
      </c>
      <c r="T44" s="10">
        <f>FC_IND_IS_BF_E!T44+FC_IND_IS_EA_E!T44</f>
        <v>0</v>
      </c>
      <c r="U44" s="10">
        <f>FC_IND_IS_BF_E!U44+FC_IND_IS_EA_E!U44</f>
        <v>0</v>
      </c>
      <c r="V44" s="10">
        <f>FC_IND_IS_BF_E!V44+FC_IND_IS_EA_E!V44</f>
        <v>0</v>
      </c>
      <c r="W44" s="10">
        <f>FC_IND_IS_BF_E!W44+FC_IND_IS_EA_E!W44</f>
        <v>0</v>
      </c>
      <c r="X44" s="10">
        <f>FC_IND_IS_BF_E!X44+FC_IND_IS_EA_E!X44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0.74041272570937233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0.74041272570937233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0.74041272570937233</v>
      </c>
      <c r="S48" s="10">
        <f>FC_IND_IS_BF_E!S48+FC_IND_IS_EA_E!S48</f>
        <v>0</v>
      </c>
      <c r="T48" s="10">
        <f>FC_IND_IS_BF_E!T48+FC_IND_IS_EA_E!T48</f>
        <v>0.22209802235597589</v>
      </c>
      <c r="U48" s="10">
        <f>FC_IND_IS_BF_E!U48+FC_IND_IS_EA_E!U48</f>
        <v>0.22209802235597589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0.59234737747205501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18.293207222699909</v>
      </c>
      <c r="D51" s="37">
        <f>FC_IND_IS_BF_E!D51+FC_IND_IS_EA_E!D51</f>
        <v>18.379191745485809</v>
      </c>
      <c r="E51" s="37">
        <f>FC_IND_IS_BF_E!E51+FC_IND_IS_EA_E!E51</f>
        <v>10.533104041272569</v>
      </c>
      <c r="F51" s="37">
        <f>FC_IND_IS_BF_E!F51+FC_IND_IS_EA_E!F51</f>
        <v>14.380911435941529</v>
      </c>
      <c r="G51" s="37">
        <f>FC_IND_IS_BF_E!G51+FC_IND_IS_EA_E!G51</f>
        <v>11.67239896818573</v>
      </c>
      <c r="H51" s="37">
        <f>FC_IND_IS_BF_E!H51+FC_IND_IS_EA_E!H51</f>
        <v>12.415821152192599</v>
      </c>
      <c r="I51" s="37">
        <f>FC_IND_IS_BF_E!I51+FC_IND_IS_EA_E!I51</f>
        <v>18.05674978503869</v>
      </c>
      <c r="J51" s="37">
        <f>FC_IND_IS_BF_E!J51+FC_IND_IS_EA_E!J51</f>
        <v>14.70335339638865</v>
      </c>
      <c r="K51" s="37">
        <f>FC_IND_IS_BF_E!K51+FC_IND_IS_EA_E!K51</f>
        <v>19.69045571797076</v>
      </c>
      <c r="L51" s="37">
        <f>FC_IND_IS_BF_E!L51+FC_IND_IS_EA_E!L51</f>
        <v>16.723989681857269</v>
      </c>
      <c r="M51" s="37">
        <f>FC_IND_IS_BF_E!M51+FC_IND_IS_EA_E!M51</f>
        <v>18.830610490111781</v>
      </c>
      <c r="N51" s="37">
        <f>FC_IND_IS_BF_E!N51+FC_IND_IS_EA_E!N51</f>
        <v>15.90713671539123</v>
      </c>
      <c r="O51" s="37">
        <f>FC_IND_IS_BF_E!O51+FC_IND_IS_EA_E!O51</f>
        <v>4.2132416165090278</v>
      </c>
      <c r="P51" s="37">
        <f>FC_IND_IS_BF_E!P51+FC_IND_IS_EA_E!P51</f>
        <v>4.5571797076526224</v>
      </c>
      <c r="Q51" s="37">
        <f>FC_IND_IS_BF_E!Q51+FC_IND_IS_EA_E!Q51</f>
        <v>4.879621668099742</v>
      </c>
      <c r="R51" s="37">
        <f>FC_IND_IS_BF_E!R51+FC_IND_IS_EA_E!R51</f>
        <v>5.4600171969045572</v>
      </c>
      <c r="S51" s="37">
        <f>FC_IND_IS_BF_E!S51+FC_IND_IS_EA_E!S51</f>
        <v>1.5699054170249349</v>
      </c>
      <c r="T51" s="37">
        <f>FC_IND_IS_BF_E!T51+FC_IND_IS_EA_E!T51</f>
        <v>1.7404987102321581</v>
      </c>
      <c r="U51" s="37">
        <f>FC_IND_IS_BF_E!U51+FC_IND_IS_EA_E!U51</f>
        <v>6.2879621668099741</v>
      </c>
      <c r="V51" s="37">
        <f>FC_IND_IS_BF_E!V51+FC_IND_IS_EA_E!V51</f>
        <v>5.0468615649183146</v>
      </c>
      <c r="W51" s="37">
        <f>FC_IND_IS_BF_E!W51+FC_IND_IS_EA_E!W51</f>
        <v>3.65408426483233</v>
      </c>
      <c r="X51" s="37">
        <f>FC_IND_IS_BF_E!X51+FC_IND_IS_EA_E!X51</f>
        <v>6.8548581255374019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7.1367153912295783E-3</v>
      </c>
      <c r="W52" s="37">
        <f t="shared" si="31"/>
        <v>2.149613069647463E-2</v>
      </c>
      <c r="X52" s="37">
        <f t="shared" ref="X52" si="32">SUM(X53:X70)</f>
        <v>5.7351676698194333E-2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0</v>
      </c>
      <c r="I59" s="10">
        <f>FC_IND_IS_BF_E!I59+FC_IND_IS_EA_E!I59</f>
        <v>0</v>
      </c>
      <c r="J59" s="10">
        <f>FC_IND_IS_BF_E!J59+FC_IND_IS_EA_E!J59</f>
        <v>0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0</v>
      </c>
      <c r="O59" s="10">
        <f>FC_IND_IS_BF_E!O59+FC_IND_IS_EA_E!O59</f>
        <v>0</v>
      </c>
      <c r="P59" s="10">
        <f>FC_IND_IS_BF_E!P59+FC_IND_IS_EA_E!P59</f>
        <v>0</v>
      </c>
      <c r="Q59" s="10">
        <f>FC_IND_IS_BF_E!Q59+FC_IND_IS_EA_E!Q59</f>
        <v>0</v>
      </c>
      <c r="R59" s="10">
        <f>FC_IND_IS_BF_E!R59+FC_IND_IS_EA_E!R59</f>
        <v>0</v>
      </c>
      <c r="S59" s="10">
        <f>FC_IND_IS_BF_E!S59+FC_IND_IS_EA_E!S59</f>
        <v>0</v>
      </c>
      <c r="T59" s="10">
        <f>FC_IND_IS_BF_E!T59+FC_IND_IS_EA_E!T59</f>
        <v>0</v>
      </c>
      <c r="U59" s="10">
        <f>FC_IND_IS_BF_E!U59+FC_IND_IS_EA_E!U59</f>
        <v>0</v>
      </c>
      <c r="V59" s="10">
        <f>FC_IND_IS_BF_E!V59+FC_IND_IS_EA_E!V59</f>
        <v>7.1367153912295783E-3</v>
      </c>
      <c r="W59" s="10">
        <f>FC_IND_IS_BF_E!W59+FC_IND_IS_EA_E!W59</f>
        <v>2.149613069647463E-2</v>
      </c>
      <c r="X59" s="10">
        <f>FC_IND_IS_BF_E!X59+FC_IND_IS_EA_E!X59</f>
        <v>5.7351676698194333E-2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</v>
      </c>
      <c r="W70" s="10">
        <f>FC_IND_IS_BF_E!W70+FC_IND_IS_EA_E!W70</f>
        <v>0</v>
      </c>
      <c r="X70" s="10">
        <f>FC_IND_IS_BF_E!X70+FC_IND_IS_EA_E!X70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1.171883061049011</v>
      </c>
      <c r="D75" s="37">
        <f>FC_IND_IS_BF_E!D75+FC_IND_IS_EA_E!D75</f>
        <v>1.0741186586414451</v>
      </c>
      <c r="E75" s="37">
        <f>FC_IND_IS_BF_E!E75+FC_IND_IS_EA_E!E75</f>
        <v>1.047119518486672</v>
      </c>
      <c r="F75" s="37">
        <f>FC_IND_IS_BF_E!F75+FC_IND_IS_EA_E!F75</f>
        <v>0.75030094582975071</v>
      </c>
      <c r="G75" s="37">
        <f>FC_IND_IS_BF_E!G75+FC_IND_IS_EA_E!G75</f>
        <v>0.8420464316423043</v>
      </c>
      <c r="H75" s="37">
        <f>FC_IND_IS_BF_E!H75+FC_IND_IS_EA_E!H75</f>
        <v>0.59019776440240757</v>
      </c>
      <c r="I75" s="37">
        <f>FC_IND_IS_BF_E!I75+FC_IND_IS_EA_E!I75</f>
        <v>0.41315563198624239</v>
      </c>
      <c r="J75" s="37">
        <f>FC_IND_IS_BF_E!J75+FC_IND_IS_EA_E!J75</f>
        <v>0.24127257093723131</v>
      </c>
      <c r="K75" s="37">
        <f>FC_IND_IS_BF_E!K75+FC_IND_IS_EA_E!K75</f>
        <v>4.1186586414445399E-2</v>
      </c>
      <c r="L75" s="37">
        <f>FC_IND_IS_BF_E!L75+FC_IND_IS_EA_E!L75</f>
        <v>3.9638865004299223E-2</v>
      </c>
      <c r="M75" s="37">
        <f>FC_IND_IS_BF_E!M75+FC_IND_IS_EA_E!M75</f>
        <v>1.9002579535683579E-2</v>
      </c>
      <c r="N75" s="37">
        <f>FC_IND_IS_BF_E!N75+FC_IND_IS_EA_E!N75</f>
        <v>3.172828890799656E-2</v>
      </c>
      <c r="O75" s="37">
        <f>FC_IND_IS_BF_E!O75+FC_IND_IS_EA_E!O75</f>
        <v>6.8271711092003431E-2</v>
      </c>
      <c r="P75" s="37">
        <f>FC_IND_IS_BF_E!P75+FC_IND_IS_EA_E!P75</f>
        <v>6.9303525365434215E-2</v>
      </c>
      <c r="Q75" s="37">
        <f>FC_IND_IS_BF_E!Q75+FC_IND_IS_EA_E!Q75</f>
        <v>0.13946689595872741</v>
      </c>
      <c r="R75" s="37">
        <f>FC_IND_IS_BF_E!R75+FC_IND_IS_EA_E!R75</f>
        <v>0.14677558039552879</v>
      </c>
      <c r="S75" s="37">
        <f>FC_IND_IS_BF_E!S75+FC_IND_IS_EA_E!S75</f>
        <v>0.19982803095442819</v>
      </c>
      <c r="T75" s="37">
        <f>FC_IND_IS_BF_E!T75+FC_IND_IS_EA_E!T75</f>
        <v>6.0189165950128975E-4</v>
      </c>
      <c r="U75" s="37">
        <f>FC_IND_IS_BF_E!U75+FC_IND_IS_EA_E!U75</f>
        <v>0.17747205503009461</v>
      </c>
      <c r="V75" s="37">
        <f>FC_IND_IS_BF_E!V75+FC_IND_IS_EA_E!V75</f>
        <v>0</v>
      </c>
      <c r="W75" s="37">
        <f>FC_IND_IS_BF_E!W75+FC_IND_IS_EA_E!W75</f>
        <v>0</v>
      </c>
      <c r="X75" s="37">
        <f>FC_IND_IS_BF_E!X75+FC_IND_IS_EA_E!X75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18.572656921754081</v>
      </c>
      <c r="D76" s="40">
        <f>FC_IND_IS_BF_E!D76+FC_IND_IS_EA_E!D76</f>
        <v>12.725709372312981</v>
      </c>
      <c r="E76" s="40">
        <f>FC_IND_IS_BF_E!E76+FC_IND_IS_EA_E!E76</f>
        <v>10.490111779879619</v>
      </c>
      <c r="F76" s="40">
        <f>FC_IND_IS_BF_E!F76+FC_IND_IS_EA_E!F76</f>
        <v>11.779879621668099</v>
      </c>
      <c r="G76" s="40">
        <f>FC_IND_IS_BF_E!G76+FC_IND_IS_EA_E!G76</f>
        <v>16.165090283748921</v>
      </c>
      <c r="H76" s="40">
        <f>FC_IND_IS_BF_E!H76+FC_IND_IS_EA_E!H76</f>
        <v>15.47721410146174</v>
      </c>
      <c r="I76" s="40">
        <f>FC_IND_IS_BF_E!I76+FC_IND_IS_EA_E!I76</f>
        <v>17.712811693895102</v>
      </c>
      <c r="J76" s="40">
        <f>FC_IND_IS_BF_E!J76+FC_IND_IS_EA_E!J76</f>
        <v>17.454858125537399</v>
      </c>
      <c r="K76" s="40">
        <f>FC_IND_IS_BF_E!K76+FC_IND_IS_EA_E!K76</f>
        <v>21.066208082545138</v>
      </c>
      <c r="L76" s="40">
        <f>FC_IND_IS_BF_E!L76+FC_IND_IS_EA_E!L76</f>
        <v>11.951848667239901</v>
      </c>
      <c r="M76" s="40">
        <f>FC_IND_IS_BF_E!M76+FC_IND_IS_EA_E!M76</f>
        <v>15.563198624247629</v>
      </c>
      <c r="N76" s="40">
        <f>FC_IND_IS_BF_E!N76+FC_IND_IS_EA_E!N76</f>
        <v>15.13327601031814</v>
      </c>
      <c r="O76" s="40">
        <f>FC_IND_IS_BF_E!O76+FC_IND_IS_EA_E!O76</f>
        <v>7.0507308684436794</v>
      </c>
      <c r="P76" s="40">
        <f>FC_IND_IS_BF_E!P76+FC_IND_IS_EA_E!P76</f>
        <v>14.445399828030951</v>
      </c>
      <c r="Q76" s="40">
        <f>FC_IND_IS_BF_E!Q76+FC_IND_IS_EA_E!Q76</f>
        <v>15.13327601031814</v>
      </c>
      <c r="R76" s="40">
        <f>FC_IND_IS_BF_E!R76+FC_IND_IS_EA_E!R76</f>
        <v>14.61736887360275</v>
      </c>
      <c r="S76" s="40">
        <f>FC_IND_IS_BF_E!S76+FC_IND_IS_EA_E!S76</f>
        <v>4.2992261392949267</v>
      </c>
      <c r="T76" s="40">
        <f>FC_IND_IS_BF_E!T76+FC_IND_IS_EA_E!T76</f>
        <v>4.6173688736027518</v>
      </c>
      <c r="U76" s="40">
        <f>FC_IND_IS_BF_E!U76+FC_IND_IS_EA_E!U76</f>
        <v>15.07308684436801</v>
      </c>
      <c r="V76" s="40">
        <f>FC_IND_IS_BF_E!V76+FC_IND_IS_EA_E!V76</f>
        <v>11.42734307824592</v>
      </c>
      <c r="W76" s="40">
        <f>FC_IND_IS_BF_E!W76+FC_IND_IS_EA_E!W76</f>
        <v>9.3981083404987089</v>
      </c>
      <c r="X76" s="40">
        <f>FC_IND_IS_BF_E!X76+FC_IND_IS_EA_E!X76</f>
        <v>17.95356835769562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X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X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X11" si="9">SUM(D12:D16)</f>
        <v>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0</v>
      </c>
      <c r="D26" s="37">
        <f t="shared" ref="D26:X26" si="15">SUM(D27,D33)</f>
        <v>0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0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0</v>
      </c>
      <c r="D33" s="29">
        <f t="shared" ref="D33:X33" si="19">SUM(D34:D50)</f>
        <v>0</v>
      </c>
      <c r="E33" s="29">
        <f t="shared" si="19"/>
        <v>0</v>
      </c>
      <c r="F33" s="29">
        <f t="shared" si="19"/>
        <v>0</v>
      </c>
      <c r="G33" s="29">
        <f t="shared" si="19"/>
        <v>0</v>
      </c>
      <c r="H33" s="29">
        <f t="shared" si="19"/>
        <v>0</v>
      </c>
      <c r="I33" s="29">
        <f t="shared" si="19"/>
        <v>0</v>
      </c>
      <c r="J33" s="29">
        <f t="shared" si="19"/>
        <v>0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50.735597592433351</v>
      </c>
      <c r="D2" s="31">
        <f t="shared" ref="D2:X2" si="1">SUM(D3,D17,D22,D25,D26,D51,D52,D71,D74,D75,D76)</f>
        <v>39.880997420464311</v>
      </c>
      <c r="E2" s="31">
        <f t="shared" si="1"/>
        <v>28.45709372312983</v>
      </c>
      <c r="F2" s="31">
        <f t="shared" si="1"/>
        <v>31.34419604471195</v>
      </c>
      <c r="G2" s="31">
        <f t="shared" si="1"/>
        <v>32.07102321582115</v>
      </c>
      <c r="H2" s="31">
        <f t="shared" si="1"/>
        <v>37.534479793637146</v>
      </c>
      <c r="I2" s="31">
        <f t="shared" si="1"/>
        <v>45.59965606190886</v>
      </c>
      <c r="J2" s="31">
        <f t="shared" si="1"/>
        <v>42.309802235597587</v>
      </c>
      <c r="K2" s="31">
        <f t="shared" si="1"/>
        <v>47.837489251934642</v>
      </c>
      <c r="L2" s="31">
        <f t="shared" si="1"/>
        <v>29.653310404127264</v>
      </c>
      <c r="M2" s="31">
        <f t="shared" si="1"/>
        <v>38.390111779879618</v>
      </c>
      <c r="N2" s="31">
        <f t="shared" si="1"/>
        <v>33.369647463456573</v>
      </c>
      <c r="O2" s="31">
        <f t="shared" si="1"/>
        <v>13.994067067927771</v>
      </c>
      <c r="P2" s="31">
        <f t="shared" si="1"/>
        <v>25.430352536543417</v>
      </c>
      <c r="Q2" s="31">
        <f t="shared" si="1"/>
        <v>24.403783319002578</v>
      </c>
      <c r="R2" s="31">
        <f t="shared" si="1"/>
        <v>23.45116079105761</v>
      </c>
      <c r="S2" s="31">
        <f t="shared" si="1"/>
        <v>6.1818572656921749</v>
      </c>
      <c r="T2" s="31">
        <f t="shared" si="1"/>
        <v>6.8314703353396391</v>
      </c>
      <c r="U2" s="31">
        <f t="shared" si="1"/>
        <v>24.563886500429916</v>
      </c>
      <c r="V2" s="31">
        <f t="shared" si="1"/>
        <v>17.778847807394676</v>
      </c>
      <c r="W2" s="31">
        <f t="shared" si="1"/>
        <v>13.936199484092862</v>
      </c>
      <c r="X2" s="31">
        <f t="shared" si="1"/>
        <v>28.032760103181431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8.4006878761822872</v>
      </c>
      <c r="D3" s="34">
        <f t="shared" ref="D3:X3" si="3">SUM(D4,D8,D11)</f>
        <v>3.5002579535683571</v>
      </c>
      <c r="E3" s="34">
        <f t="shared" si="3"/>
        <v>4.2003439380911436</v>
      </c>
      <c r="F3" s="34">
        <f t="shared" si="3"/>
        <v>2.1001719690455718</v>
      </c>
      <c r="G3" s="34">
        <f t="shared" si="3"/>
        <v>0</v>
      </c>
      <c r="H3" s="34">
        <f t="shared" si="3"/>
        <v>3.3997420464316415</v>
      </c>
      <c r="I3" s="34">
        <f t="shared" si="3"/>
        <v>4.9004299226139292</v>
      </c>
      <c r="J3" s="34">
        <f t="shared" si="3"/>
        <v>4.649269131556319</v>
      </c>
      <c r="K3" s="34">
        <f t="shared" si="3"/>
        <v>1.400085984522786</v>
      </c>
      <c r="L3" s="34">
        <f t="shared" si="3"/>
        <v>0.89802235597592417</v>
      </c>
      <c r="M3" s="34">
        <f t="shared" si="3"/>
        <v>3.1960447119518478</v>
      </c>
      <c r="N3" s="34">
        <f t="shared" si="3"/>
        <v>2.2576956147893381</v>
      </c>
      <c r="O3" s="34">
        <f t="shared" si="3"/>
        <v>1.400085984522786</v>
      </c>
      <c r="P3" s="34">
        <f t="shared" si="3"/>
        <v>2.9577815993121237</v>
      </c>
      <c r="Q3" s="34">
        <f t="shared" si="3"/>
        <v>3.0896818572656919</v>
      </c>
      <c r="R3" s="34">
        <f t="shared" si="3"/>
        <v>2.4417024935511602</v>
      </c>
      <c r="S3" s="34">
        <f t="shared" si="3"/>
        <v>6.5950128976784178E-2</v>
      </c>
      <c r="T3" s="34">
        <f t="shared" si="3"/>
        <v>0.2100601891659501</v>
      </c>
      <c r="U3" s="34">
        <f t="shared" si="3"/>
        <v>2.739982803095443</v>
      </c>
      <c r="V3" s="34">
        <f t="shared" si="3"/>
        <v>1.2628546861564922</v>
      </c>
      <c r="W3" s="34">
        <f t="shared" si="3"/>
        <v>0.8023215821152192</v>
      </c>
      <c r="X3" s="34">
        <f t="shared" si="3"/>
        <v>2.57463456577816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0.59948409286328463</v>
      </c>
      <c r="I4" s="29">
        <f t="shared" si="5"/>
        <v>0</v>
      </c>
      <c r="J4" s="29">
        <f t="shared" si="5"/>
        <v>1.1490111779879619</v>
      </c>
      <c r="K4" s="29">
        <f t="shared" si="5"/>
        <v>0</v>
      </c>
      <c r="L4" s="29">
        <f t="shared" si="5"/>
        <v>0.19793637145313839</v>
      </c>
      <c r="M4" s="29">
        <f t="shared" si="5"/>
        <v>0.39578675838349092</v>
      </c>
      <c r="N4" s="29">
        <f t="shared" si="5"/>
        <v>0.85760963026655201</v>
      </c>
      <c r="O4" s="29">
        <f t="shared" si="5"/>
        <v>0</v>
      </c>
      <c r="P4" s="29">
        <f t="shared" si="5"/>
        <v>0.85760963026655201</v>
      </c>
      <c r="Q4" s="29">
        <f t="shared" si="5"/>
        <v>0.9895098882201202</v>
      </c>
      <c r="R4" s="29">
        <f t="shared" si="5"/>
        <v>1.7416165090283742</v>
      </c>
      <c r="S4" s="29">
        <f t="shared" si="5"/>
        <v>6.5950128976784178E-2</v>
      </c>
      <c r="T4" s="29">
        <f t="shared" si="5"/>
        <v>0</v>
      </c>
      <c r="U4" s="29">
        <f t="shared" si="5"/>
        <v>2.0398968185726569</v>
      </c>
      <c r="V4" s="29">
        <f t="shared" si="5"/>
        <v>1.0527944969905421</v>
      </c>
      <c r="W4" s="29">
        <f t="shared" si="5"/>
        <v>0.59226139294926905</v>
      </c>
      <c r="X4" s="29">
        <f t="shared" si="5"/>
        <v>2.4346517626827171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0.19742046431642299</v>
      </c>
      <c r="K5" s="10">
        <v>0</v>
      </c>
      <c r="L5" s="10">
        <v>0.19793637145313839</v>
      </c>
      <c r="M5" s="10">
        <v>0.39578675838349092</v>
      </c>
      <c r="N5" s="10">
        <v>0.85760963026655201</v>
      </c>
      <c r="O5" s="10">
        <v>0</v>
      </c>
      <c r="P5" s="10">
        <v>0.85760963026655201</v>
      </c>
      <c r="Q5" s="10">
        <v>0.9895098882201202</v>
      </c>
      <c r="R5" s="10">
        <v>0.59372312983662934</v>
      </c>
      <c r="S5" s="10">
        <v>6.5950128976784178E-2</v>
      </c>
      <c r="T5" s="10">
        <v>0</v>
      </c>
      <c r="U5" s="10">
        <v>2.0398968185726569</v>
      </c>
      <c r="V5" s="10">
        <v>1.0527944969905421</v>
      </c>
      <c r="W5" s="10">
        <v>0.59226139294926905</v>
      </c>
      <c r="X5" s="10">
        <v>2.4346517626827171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0.59948409286328463</v>
      </c>
      <c r="I7" s="10">
        <v>0</v>
      </c>
      <c r="J7" s="10">
        <v>0.95159071367153902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1.1478933791917449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8.4006878761822872</v>
      </c>
      <c r="D11" s="29">
        <f t="shared" ref="D11:X11" si="9">SUM(D12:D16)</f>
        <v>3.5002579535683571</v>
      </c>
      <c r="E11" s="29">
        <f t="shared" si="9"/>
        <v>4.2003439380911436</v>
      </c>
      <c r="F11" s="29">
        <f t="shared" si="9"/>
        <v>2.1001719690455718</v>
      </c>
      <c r="G11" s="29">
        <f t="shared" si="9"/>
        <v>0</v>
      </c>
      <c r="H11" s="29">
        <f t="shared" si="9"/>
        <v>2.8002579535683569</v>
      </c>
      <c r="I11" s="29">
        <f t="shared" si="9"/>
        <v>4.9004299226139292</v>
      </c>
      <c r="J11" s="29">
        <f t="shared" si="9"/>
        <v>3.5002579535683571</v>
      </c>
      <c r="K11" s="29">
        <f t="shared" si="9"/>
        <v>1.400085984522786</v>
      </c>
      <c r="L11" s="29">
        <f t="shared" si="9"/>
        <v>0.70008598452278581</v>
      </c>
      <c r="M11" s="29">
        <f t="shared" si="9"/>
        <v>2.8002579535683569</v>
      </c>
      <c r="N11" s="29">
        <f t="shared" si="9"/>
        <v>1.400085984522786</v>
      </c>
      <c r="O11" s="29">
        <f t="shared" si="9"/>
        <v>1.400085984522786</v>
      </c>
      <c r="P11" s="29">
        <f t="shared" si="9"/>
        <v>2.1001719690455718</v>
      </c>
      <c r="Q11" s="29">
        <f t="shared" si="9"/>
        <v>2.1001719690455718</v>
      </c>
      <c r="R11" s="29">
        <f t="shared" si="9"/>
        <v>0.70008598452278581</v>
      </c>
      <c r="S11" s="29">
        <f t="shared" si="9"/>
        <v>0</v>
      </c>
      <c r="T11" s="29">
        <f t="shared" si="9"/>
        <v>0.2100601891659501</v>
      </c>
      <c r="U11" s="29">
        <f t="shared" si="9"/>
        <v>0.70008598452278581</v>
      </c>
      <c r="V11" s="29">
        <f t="shared" si="9"/>
        <v>0.2100601891659501</v>
      </c>
      <c r="W11" s="29">
        <f t="shared" si="9"/>
        <v>0.2100601891659501</v>
      </c>
      <c r="X11" s="29">
        <f t="shared" si="9"/>
        <v>0.13998280309544281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8.4006878761822872</v>
      </c>
      <c r="D13" s="10">
        <v>3.5002579535683571</v>
      </c>
      <c r="E13" s="10">
        <v>4.2003439380911436</v>
      </c>
      <c r="F13" s="10">
        <v>2.1001719690455718</v>
      </c>
      <c r="G13" s="10">
        <v>0</v>
      </c>
      <c r="H13" s="10">
        <v>2.8002579535683569</v>
      </c>
      <c r="I13" s="10">
        <v>4.9004299226139292</v>
      </c>
      <c r="J13" s="10">
        <v>3.5002579535683571</v>
      </c>
      <c r="K13" s="10">
        <v>1.400085984522786</v>
      </c>
      <c r="L13" s="10">
        <v>0.70008598452278581</v>
      </c>
      <c r="M13" s="10">
        <v>2.8002579535683569</v>
      </c>
      <c r="N13" s="10">
        <v>1.400085984522786</v>
      </c>
      <c r="O13" s="10">
        <v>1.400085984522786</v>
      </c>
      <c r="P13" s="10">
        <v>2.1001719690455718</v>
      </c>
      <c r="Q13" s="10">
        <v>2.1001719690455718</v>
      </c>
      <c r="R13" s="10">
        <v>0.70008598452278581</v>
      </c>
      <c r="S13" s="10">
        <v>0</v>
      </c>
      <c r="T13" s="10">
        <v>0.2100601891659501</v>
      </c>
      <c r="U13" s="10">
        <v>0.70008598452278581</v>
      </c>
      <c r="V13" s="10">
        <v>0.2100601891659501</v>
      </c>
      <c r="W13" s="10">
        <v>0.2100601891659501</v>
      </c>
      <c r="X13" s="10">
        <v>0.13998280309544281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0.25795356835769562</v>
      </c>
      <c r="F17" s="37">
        <f t="shared" si="11"/>
        <v>6.4488392089423904E-2</v>
      </c>
      <c r="G17" s="37">
        <f t="shared" si="11"/>
        <v>0</v>
      </c>
      <c r="H17" s="37">
        <f t="shared" si="11"/>
        <v>2.149613069647463E-2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0.25795356835769562</v>
      </c>
      <c r="F18" s="10">
        <v>6.4488392089423904E-2</v>
      </c>
      <c r="G18" s="10">
        <v>0</v>
      </c>
      <c r="H18" s="10">
        <v>2.149613069647463E-2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4.2971625107480653</v>
      </c>
      <c r="D26" s="37">
        <f t="shared" ref="D26:X26" si="15">SUM(D27,D33)</f>
        <v>4.2017196904557172</v>
      </c>
      <c r="E26" s="37">
        <f t="shared" si="15"/>
        <v>1.9284608770421321</v>
      </c>
      <c r="F26" s="37">
        <f t="shared" si="15"/>
        <v>2.2684436801375756</v>
      </c>
      <c r="G26" s="37">
        <f t="shared" si="15"/>
        <v>3.3914875322441955</v>
      </c>
      <c r="H26" s="37">
        <f t="shared" si="15"/>
        <v>5.6300085984522781</v>
      </c>
      <c r="I26" s="37">
        <f t="shared" si="15"/>
        <v>4.5165090283748919</v>
      </c>
      <c r="J26" s="37">
        <f t="shared" si="15"/>
        <v>5.2610490111779882</v>
      </c>
      <c r="K26" s="37">
        <f t="shared" si="15"/>
        <v>5.6395528804815127</v>
      </c>
      <c r="L26" s="37">
        <f t="shared" si="15"/>
        <v>3.981083404987102E-2</v>
      </c>
      <c r="M26" s="37">
        <f t="shared" si="15"/>
        <v>0.78125537403267409</v>
      </c>
      <c r="N26" s="37">
        <f t="shared" si="15"/>
        <v>3.981083404987102E-2</v>
      </c>
      <c r="O26" s="37">
        <f t="shared" si="15"/>
        <v>1.2617368873602748</v>
      </c>
      <c r="P26" s="37">
        <f t="shared" si="15"/>
        <v>3.4006878761822867</v>
      </c>
      <c r="Q26" s="37">
        <f t="shared" si="15"/>
        <v>1.1617368873602747</v>
      </c>
      <c r="R26" s="37">
        <f t="shared" si="15"/>
        <v>0.78529664660361131</v>
      </c>
      <c r="S26" s="37">
        <f t="shared" si="15"/>
        <v>4.6947549441100613E-2</v>
      </c>
      <c r="T26" s="37">
        <f t="shared" si="15"/>
        <v>0.26294067067927768</v>
      </c>
      <c r="U26" s="37">
        <f t="shared" si="15"/>
        <v>0.28538263112639722</v>
      </c>
      <c r="V26" s="37">
        <f t="shared" si="15"/>
        <v>3.4651762682717108E-2</v>
      </c>
      <c r="W26" s="37">
        <f t="shared" si="15"/>
        <v>6.0189165950128971E-2</v>
      </c>
      <c r="X26" s="37">
        <f t="shared" si="15"/>
        <v>0.59234737747205501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4.2971625107480653</v>
      </c>
      <c r="D33" s="29">
        <f t="shared" ref="D33:X33" si="19">SUM(D34:D50)</f>
        <v>4.2017196904557172</v>
      </c>
      <c r="E33" s="29">
        <f t="shared" si="19"/>
        <v>1.9284608770421321</v>
      </c>
      <c r="F33" s="29">
        <f t="shared" si="19"/>
        <v>2.2684436801375756</v>
      </c>
      <c r="G33" s="29">
        <f t="shared" si="19"/>
        <v>3.3914875322441955</v>
      </c>
      <c r="H33" s="29">
        <f t="shared" si="19"/>
        <v>5.6300085984522781</v>
      </c>
      <c r="I33" s="29">
        <f t="shared" si="19"/>
        <v>4.5165090283748919</v>
      </c>
      <c r="J33" s="29">
        <f t="shared" si="19"/>
        <v>5.2610490111779882</v>
      </c>
      <c r="K33" s="29">
        <f t="shared" si="19"/>
        <v>5.6395528804815127</v>
      </c>
      <c r="L33" s="29">
        <f t="shared" si="19"/>
        <v>3.981083404987102E-2</v>
      </c>
      <c r="M33" s="29">
        <f t="shared" si="19"/>
        <v>0.78125537403267409</v>
      </c>
      <c r="N33" s="29">
        <f t="shared" si="19"/>
        <v>3.981083404987102E-2</v>
      </c>
      <c r="O33" s="29">
        <f t="shared" si="19"/>
        <v>1.2617368873602748</v>
      </c>
      <c r="P33" s="29">
        <f t="shared" si="19"/>
        <v>3.4006878761822867</v>
      </c>
      <c r="Q33" s="29">
        <f t="shared" si="19"/>
        <v>1.1617368873602747</v>
      </c>
      <c r="R33" s="29">
        <f t="shared" si="19"/>
        <v>0.78529664660361131</v>
      </c>
      <c r="S33" s="29">
        <f t="shared" si="19"/>
        <v>4.6947549441100613E-2</v>
      </c>
      <c r="T33" s="29">
        <f t="shared" si="19"/>
        <v>0.26294067067927768</v>
      </c>
      <c r="U33" s="29">
        <f t="shared" si="19"/>
        <v>0.28538263112639722</v>
      </c>
      <c r="V33" s="29">
        <f t="shared" si="19"/>
        <v>3.4651762682717108E-2</v>
      </c>
      <c r="W33" s="29">
        <f t="shared" si="19"/>
        <v>6.0189165950128971E-2</v>
      </c>
      <c r="X33" s="29">
        <f t="shared" si="19"/>
        <v>0.59234737747205501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1.1199484092863281</v>
      </c>
      <c r="D36" s="10">
        <v>1.1199484092863281</v>
      </c>
      <c r="E36" s="10">
        <v>1.903955288048151</v>
      </c>
      <c r="F36" s="10">
        <v>2.2398968185726571</v>
      </c>
      <c r="G36" s="10">
        <v>3.359845227858985</v>
      </c>
      <c r="H36" s="10">
        <v>4.4797936371453133</v>
      </c>
      <c r="I36" s="10">
        <v>4.4797936371453133</v>
      </c>
      <c r="J36" s="10">
        <v>4.4797936371453133</v>
      </c>
      <c r="K36" s="10">
        <v>5.5997420464316416</v>
      </c>
      <c r="L36" s="10">
        <v>0</v>
      </c>
      <c r="M36" s="10">
        <v>0</v>
      </c>
      <c r="N36" s="10">
        <v>0</v>
      </c>
      <c r="O36" s="10">
        <v>1.1199484092863281</v>
      </c>
      <c r="P36" s="10">
        <v>3.359845227858985</v>
      </c>
      <c r="Q36" s="10">
        <v>1.1199484092863281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3.0807394668959591</v>
      </c>
      <c r="D43" s="10">
        <v>3.0817712811693889</v>
      </c>
      <c r="E43" s="10">
        <v>2.450558899398108E-2</v>
      </c>
      <c r="F43" s="10">
        <v>2.854686156491831E-2</v>
      </c>
      <c r="G43" s="10">
        <v>3.1642304385210658E-2</v>
      </c>
      <c r="H43" s="10">
        <v>1.0537403267411869</v>
      </c>
      <c r="I43" s="10">
        <v>3.6715391229578682E-2</v>
      </c>
      <c r="J43" s="10">
        <v>4.0842648323301797E-2</v>
      </c>
      <c r="K43" s="10">
        <v>3.981083404987102E-2</v>
      </c>
      <c r="L43" s="10">
        <v>3.981083404987102E-2</v>
      </c>
      <c r="M43" s="10">
        <v>4.0842648323301797E-2</v>
      </c>
      <c r="N43" s="10">
        <v>3.981083404987102E-2</v>
      </c>
      <c r="O43" s="10">
        <v>0.14178847807394671</v>
      </c>
      <c r="P43" s="10">
        <v>4.0842648323301797E-2</v>
      </c>
      <c r="Q43" s="10">
        <v>4.1788478073946693E-2</v>
      </c>
      <c r="R43" s="10">
        <v>4.4883920894239038E-2</v>
      </c>
      <c r="S43" s="10">
        <v>4.6947549441100613E-2</v>
      </c>
      <c r="T43" s="10">
        <v>4.0842648323301797E-2</v>
      </c>
      <c r="U43" s="10">
        <v>6.3284608770421316E-2</v>
      </c>
      <c r="V43" s="10">
        <v>3.4651762682717108E-2</v>
      </c>
      <c r="W43" s="10">
        <v>6.0189165950128971E-2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9.6474634565778164E-2</v>
      </c>
      <c r="D44" s="10">
        <v>0</v>
      </c>
      <c r="E44" s="10">
        <v>0</v>
      </c>
      <c r="F44" s="10">
        <v>0</v>
      </c>
      <c r="G44" s="10">
        <v>0</v>
      </c>
      <c r="H44" s="10">
        <v>9.6474634565778164E-2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0.74041272570937233</v>
      </c>
      <c r="K48" s="10">
        <v>0</v>
      </c>
      <c r="L48" s="10">
        <v>0</v>
      </c>
      <c r="M48" s="10">
        <v>0.74041272570937233</v>
      </c>
      <c r="N48" s="10">
        <v>0</v>
      </c>
      <c r="O48" s="10">
        <v>0</v>
      </c>
      <c r="P48" s="10">
        <v>0</v>
      </c>
      <c r="Q48" s="10">
        <v>0</v>
      </c>
      <c r="R48" s="10">
        <v>0.74041272570937233</v>
      </c>
      <c r="S48" s="10">
        <v>0</v>
      </c>
      <c r="T48" s="10">
        <v>0.22209802235597589</v>
      </c>
      <c r="U48" s="10">
        <v>0.22209802235597589</v>
      </c>
      <c r="V48" s="10">
        <v>0</v>
      </c>
      <c r="W48" s="10">
        <v>0</v>
      </c>
      <c r="X48" s="10">
        <v>0.59234737747205501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18.293207222699909</v>
      </c>
      <c r="D51" s="37">
        <v>18.379191745485809</v>
      </c>
      <c r="E51" s="37">
        <v>10.533104041272569</v>
      </c>
      <c r="F51" s="37">
        <v>14.380911435941529</v>
      </c>
      <c r="G51" s="37">
        <v>11.67239896818573</v>
      </c>
      <c r="H51" s="37">
        <v>12.415821152192599</v>
      </c>
      <c r="I51" s="37">
        <v>18.05674978503869</v>
      </c>
      <c r="J51" s="37">
        <v>14.70335339638865</v>
      </c>
      <c r="K51" s="37">
        <v>19.69045571797076</v>
      </c>
      <c r="L51" s="37">
        <v>16.723989681857269</v>
      </c>
      <c r="M51" s="37">
        <v>18.830610490111781</v>
      </c>
      <c r="N51" s="37">
        <v>15.90713671539123</v>
      </c>
      <c r="O51" s="37">
        <v>4.2132416165090278</v>
      </c>
      <c r="P51" s="37">
        <v>4.5571797076526224</v>
      </c>
      <c r="Q51" s="37">
        <v>4.879621668099742</v>
      </c>
      <c r="R51" s="37">
        <v>5.4600171969045572</v>
      </c>
      <c r="S51" s="37">
        <v>1.5699054170249349</v>
      </c>
      <c r="T51" s="37">
        <v>1.7404987102321581</v>
      </c>
      <c r="U51" s="37">
        <v>6.2879621668099741</v>
      </c>
      <c r="V51" s="37">
        <v>5.0468615649183146</v>
      </c>
      <c r="W51" s="37">
        <v>3.65408426483233</v>
      </c>
      <c r="X51" s="37">
        <v>6.8548581255374019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7.1367153912295783E-3</v>
      </c>
      <c r="W52" s="37">
        <f t="shared" si="21"/>
        <v>2.149613069647463E-2</v>
      </c>
      <c r="X52" s="37">
        <f t="shared" si="21"/>
        <v>5.7351676698194333E-2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7.1367153912295783E-3</v>
      </c>
      <c r="W59" s="10">
        <v>2.149613069647463E-2</v>
      </c>
      <c r="X59" s="10">
        <v>5.7351676698194333E-2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1.171883061049011</v>
      </c>
      <c r="D75" s="37">
        <v>1.0741186586414451</v>
      </c>
      <c r="E75" s="37">
        <v>1.047119518486672</v>
      </c>
      <c r="F75" s="37">
        <v>0.75030094582975071</v>
      </c>
      <c r="G75" s="37">
        <v>0.8420464316423043</v>
      </c>
      <c r="H75" s="37">
        <v>0.59019776440240757</v>
      </c>
      <c r="I75" s="37">
        <v>0.41315563198624239</v>
      </c>
      <c r="J75" s="37">
        <v>0.24127257093723131</v>
      </c>
      <c r="K75" s="37">
        <v>4.1186586414445399E-2</v>
      </c>
      <c r="L75" s="37">
        <v>3.9638865004299223E-2</v>
      </c>
      <c r="M75" s="37">
        <v>1.9002579535683579E-2</v>
      </c>
      <c r="N75" s="37">
        <v>3.172828890799656E-2</v>
      </c>
      <c r="O75" s="37">
        <v>6.8271711092003431E-2</v>
      </c>
      <c r="P75" s="37">
        <v>6.9303525365434215E-2</v>
      </c>
      <c r="Q75" s="37">
        <v>0.13946689595872741</v>
      </c>
      <c r="R75" s="37">
        <v>0.14677558039552879</v>
      </c>
      <c r="S75" s="37">
        <v>0.19982803095442819</v>
      </c>
      <c r="T75" s="37">
        <v>6.0189165950128975E-4</v>
      </c>
      <c r="U75" s="37">
        <v>0.17747205503009461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18.572656921754081</v>
      </c>
      <c r="D76" s="40">
        <v>12.725709372312981</v>
      </c>
      <c r="E76" s="40">
        <v>10.490111779879619</v>
      </c>
      <c r="F76" s="40">
        <v>11.779879621668099</v>
      </c>
      <c r="G76" s="40">
        <v>16.165090283748921</v>
      </c>
      <c r="H76" s="40">
        <v>15.47721410146174</v>
      </c>
      <c r="I76" s="40">
        <v>17.712811693895102</v>
      </c>
      <c r="J76" s="40">
        <v>17.454858125537399</v>
      </c>
      <c r="K76" s="40">
        <v>21.066208082545138</v>
      </c>
      <c r="L76" s="40">
        <v>11.951848667239901</v>
      </c>
      <c r="M76" s="40">
        <v>15.563198624247629</v>
      </c>
      <c r="N76" s="40">
        <v>15.13327601031814</v>
      </c>
      <c r="O76" s="40">
        <v>7.0507308684436794</v>
      </c>
      <c r="P76" s="40">
        <v>14.445399828030951</v>
      </c>
      <c r="Q76" s="40">
        <v>15.13327601031814</v>
      </c>
      <c r="R76" s="40">
        <v>14.61736887360275</v>
      </c>
      <c r="S76" s="40">
        <v>4.2992261392949267</v>
      </c>
      <c r="T76" s="40">
        <v>4.6173688736027518</v>
      </c>
      <c r="U76" s="40">
        <v>15.07308684436801</v>
      </c>
      <c r="V76" s="40">
        <v>11.42734307824592</v>
      </c>
      <c r="W76" s="40">
        <v>9.3981083404987089</v>
      </c>
      <c r="X76" s="40">
        <v>17.95356835769562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12.98950988822012</v>
      </c>
      <c r="D2" s="31">
        <f t="shared" ref="D2:W2" si="1">SUM(D3,D17,D22,D25,D26,D51,D52,D71,D74,D75,D76)</f>
        <v>14.387790197764399</v>
      </c>
      <c r="E2" s="31">
        <f t="shared" si="1"/>
        <v>15.62450558899398</v>
      </c>
      <c r="F2" s="31">
        <f t="shared" si="1"/>
        <v>13.301719690455718</v>
      </c>
      <c r="G2" s="31">
        <f t="shared" si="1"/>
        <v>15.309114359415306</v>
      </c>
      <c r="H2" s="31">
        <f t="shared" si="1"/>
        <v>15.090111779879621</v>
      </c>
      <c r="I2" s="31">
        <f t="shared" si="1"/>
        <v>15.301203783319</v>
      </c>
      <c r="J2" s="31">
        <f t="shared" si="1"/>
        <v>16.146689595872743</v>
      </c>
      <c r="K2" s="31">
        <f t="shared" si="1"/>
        <v>15.210920034393805</v>
      </c>
      <c r="L2" s="31">
        <f t="shared" si="1"/>
        <v>13.115993121238176</v>
      </c>
      <c r="M2" s="31">
        <f t="shared" si="1"/>
        <v>10.967411865864143</v>
      </c>
      <c r="N2" s="31">
        <f t="shared" si="1"/>
        <v>13.67609630266552</v>
      </c>
      <c r="O2" s="31">
        <f t="shared" si="1"/>
        <v>14.882287188306105</v>
      </c>
      <c r="P2" s="31">
        <f t="shared" si="1"/>
        <v>14.937833190025795</v>
      </c>
      <c r="Q2" s="31">
        <f t="shared" si="1"/>
        <v>14.438950988822011</v>
      </c>
      <c r="R2" s="31">
        <f t="shared" si="1"/>
        <v>7.5390369733447971</v>
      </c>
      <c r="S2" s="31">
        <f t="shared" si="1"/>
        <v>7.2693035253654337</v>
      </c>
      <c r="T2" s="31">
        <f t="shared" si="1"/>
        <v>16.268529664660356</v>
      </c>
      <c r="U2" s="31">
        <f t="shared" si="1"/>
        <v>19.729578675838347</v>
      </c>
      <c r="V2" s="31">
        <f t="shared" si="1"/>
        <v>20.322699914015473</v>
      </c>
      <c r="W2" s="31">
        <f t="shared" si="1"/>
        <v>19.562940670679275</v>
      </c>
      <c r="X2" s="31">
        <f t="shared" ref="X2" si="2">SUM(X3,X17,X22,X25,X26,X51,X52,X71,X74,X75,X76)</f>
        <v>22.276612209802231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</v>
      </c>
      <c r="M7" s="10">
        <f>FC_IND_NFM_AM_E!M7+FC_IND_NFM_PA_E!M7+FC_IND_NFM_SA_E!M7+FC_IND_NFM_OM_E!M7</f>
        <v>0</v>
      </c>
      <c r="N7" s="10">
        <f>FC_IND_NFM_AM_E!N7+FC_IND_NFM_PA_E!N7+FC_IND_NFM_SA_E!N7+FC_IND_NFM_OM_E!N7</f>
        <v>0</v>
      </c>
      <c r="O7" s="10">
        <f>FC_IND_NFM_AM_E!O7+FC_IND_NFM_PA_E!O7+FC_IND_NFM_SA_E!O7+FC_IND_NFM_OM_E!O7</f>
        <v>0</v>
      </c>
      <c r="P7" s="10">
        <f>FC_IND_NFM_AM_E!P7+FC_IND_NFM_PA_E!P7+FC_IND_NFM_SA_E!P7+FC_IND_NFM_OM_E!P7</f>
        <v>0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0</v>
      </c>
      <c r="U7" s="10">
        <f>FC_IND_NFM_AM_E!U7+FC_IND_NFM_PA_E!U7+FC_IND_NFM_SA_E!U7+FC_IND_NFM_OM_E!U7</f>
        <v>0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0</v>
      </c>
      <c r="D13" s="10">
        <f>FC_IND_NFM_AM_E!D13+FC_IND_NFM_PA_E!D13+FC_IND_NFM_SA_E!D13+FC_IND_NFM_OM_E!D13</f>
        <v>0</v>
      </c>
      <c r="E13" s="10">
        <f>FC_IND_NFM_AM_E!E13+FC_IND_NFM_PA_E!E13+FC_IND_NFM_SA_E!E13+FC_IND_NFM_OM_E!E13</f>
        <v>0</v>
      </c>
      <c r="F13" s="10">
        <f>FC_IND_NFM_AM_E!F13+FC_IND_NFM_PA_E!F13+FC_IND_NFM_SA_E!F13+FC_IND_NFM_OM_E!F13</f>
        <v>0</v>
      </c>
      <c r="G13" s="10">
        <f>FC_IND_NFM_AM_E!G13+FC_IND_NFM_PA_E!G13+FC_IND_NFM_SA_E!G13+FC_IND_NFM_OM_E!G13</f>
        <v>0</v>
      </c>
      <c r="H13" s="10">
        <f>FC_IND_NFM_AM_E!H13+FC_IND_NFM_PA_E!H13+FC_IND_NFM_SA_E!H13+FC_IND_NFM_OM_E!H13</f>
        <v>0</v>
      </c>
      <c r="I13" s="10">
        <f>FC_IND_NFM_AM_E!I13+FC_IND_NFM_PA_E!I13+FC_IND_NFM_SA_E!I13+FC_IND_NFM_OM_E!I13</f>
        <v>0</v>
      </c>
      <c r="J13" s="10">
        <f>FC_IND_NFM_AM_E!J13+FC_IND_NFM_PA_E!J13+FC_IND_NFM_SA_E!J13+FC_IND_NFM_OM_E!J13</f>
        <v>0</v>
      </c>
      <c r="K13" s="10">
        <f>FC_IND_NFM_AM_E!K13+FC_IND_NFM_PA_E!K13+FC_IND_NFM_SA_E!K13+FC_IND_NFM_OM_E!K13</f>
        <v>0</v>
      </c>
      <c r="L13" s="10">
        <f>FC_IND_NFM_AM_E!L13+FC_IND_NFM_PA_E!L13+FC_IND_NFM_SA_E!L13+FC_IND_NFM_OM_E!L13</f>
        <v>0</v>
      </c>
      <c r="M13" s="10">
        <f>FC_IND_NFM_AM_E!M13+FC_IND_NFM_PA_E!M13+FC_IND_NFM_SA_E!M13+FC_IND_NFM_OM_E!M13</f>
        <v>0</v>
      </c>
      <c r="N13" s="10">
        <f>FC_IND_NFM_AM_E!N13+FC_IND_NFM_PA_E!N13+FC_IND_NFM_SA_E!N13+FC_IND_NFM_OM_E!N13</f>
        <v>0</v>
      </c>
      <c r="O13" s="10">
        <f>FC_IND_NFM_AM_E!O13+FC_IND_NFM_PA_E!O13+FC_IND_NFM_SA_E!O13+FC_IND_NFM_OM_E!O13</f>
        <v>0</v>
      </c>
      <c r="P13" s="10">
        <f>FC_IND_NFM_AM_E!P13+FC_IND_NFM_PA_E!P13+FC_IND_NFM_SA_E!P13+FC_IND_NFM_OM_E!P13</f>
        <v>0</v>
      </c>
      <c r="Q13" s="10">
        <f>FC_IND_NFM_AM_E!Q13+FC_IND_NFM_PA_E!Q13+FC_IND_NFM_SA_E!Q13+FC_IND_NFM_OM_E!Q13</f>
        <v>0</v>
      </c>
      <c r="R13" s="10">
        <f>FC_IND_NFM_AM_E!R13+FC_IND_NFM_PA_E!R13+FC_IND_NFM_SA_E!R13+FC_IND_NFM_OM_E!R13</f>
        <v>0</v>
      </c>
      <c r="S13" s="10">
        <f>FC_IND_NFM_AM_E!S13+FC_IND_NFM_PA_E!S13+FC_IND_NFM_SA_E!S13+FC_IND_NFM_OM_E!S13</f>
        <v>0</v>
      </c>
      <c r="T13" s="10">
        <f>FC_IND_NFM_AM_E!T13+FC_IND_NFM_PA_E!T13+FC_IND_NFM_SA_E!T13+FC_IND_NFM_OM_E!T13</f>
        <v>0</v>
      </c>
      <c r="U13" s="10">
        <f>FC_IND_NFM_AM_E!U13+FC_IND_NFM_PA_E!U13+FC_IND_NFM_SA_E!U13+FC_IND_NFM_OM_E!U13</f>
        <v>0</v>
      </c>
      <c r="V13" s="10">
        <f>FC_IND_NFM_AM_E!V13+FC_IND_NFM_PA_E!V13+FC_IND_NFM_SA_E!V13+FC_IND_NFM_OM_E!V13</f>
        <v>0</v>
      </c>
      <c r="W13" s="10">
        <f>FC_IND_NFM_AM_E!W13+FC_IND_NFM_PA_E!W13+FC_IND_NFM_SA_E!W13+FC_IND_NFM_OM_E!W13</f>
        <v>0</v>
      </c>
      <c r="X13" s="10">
        <f>FC_IND_NFM_AM_E!X13+FC_IND_NFM_PA_E!X13+FC_IND_NFM_SA_E!X13+FC_IND_NFM_OM_E!X13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3.4022355975924325</v>
      </c>
      <c r="D26" s="37">
        <f t="shared" ref="D26:W26" si="22">SUM(D27,D33)</f>
        <v>4.1771281169389498</v>
      </c>
      <c r="E26" s="37">
        <f t="shared" si="22"/>
        <v>5.0914015477214098</v>
      </c>
      <c r="F26" s="37">
        <f t="shared" si="22"/>
        <v>5.3696474634565776</v>
      </c>
      <c r="G26" s="37">
        <f t="shared" si="22"/>
        <v>6.968615649183147</v>
      </c>
      <c r="H26" s="37">
        <f t="shared" si="22"/>
        <v>6.2766981943250215</v>
      </c>
      <c r="I26" s="37">
        <f t="shared" si="22"/>
        <v>7.0730008598452274</v>
      </c>
      <c r="J26" s="37">
        <f t="shared" si="22"/>
        <v>6.3515907136715386</v>
      </c>
      <c r="K26" s="37">
        <f t="shared" si="22"/>
        <v>7.3696474634565767</v>
      </c>
      <c r="L26" s="37">
        <f t="shared" si="22"/>
        <v>5.3845227858985378</v>
      </c>
      <c r="M26" s="37">
        <f t="shared" si="22"/>
        <v>4.420636285468615</v>
      </c>
      <c r="N26" s="37">
        <f t="shared" si="22"/>
        <v>5.5386070507308682</v>
      </c>
      <c r="O26" s="37">
        <f t="shared" si="22"/>
        <v>6.5107480653482366</v>
      </c>
      <c r="P26" s="37">
        <f t="shared" si="22"/>
        <v>6.7167669819432501</v>
      </c>
      <c r="Q26" s="37">
        <f t="shared" si="22"/>
        <v>6.6478073946689591</v>
      </c>
      <c r="R26" s="37">
        <f t="shared" si="22"/>
        <v>2.2461736887360271</v>
      </c>
      <c r="S26" s="37">
        <f t="shared" si="22"/>
        <v>2.2502149613069635</v>
      </c>
      <c r="T26" s="37">
        <f t="shared" si="22"/>
        <v>0.98005159071367154</v>
      </c>
      <c r="U26" s="37">
        <f t="shared" si="22"/>
        <v>1.2500429922613929</v>
      </c>
      <c r="V26" s="37">
        <f t="shared" si="22"/>
        <v>1.154342218400688</v>
      </c>
      <c r="W26" s="37">
        <f t="shared" si="22"/>
        <v>1.1920894239036972</v>
      </c>
      <c r="X26" s="37">
        <f t="shared" ref="X26" si="23">SUM(X27,X33)</f>
        <v>1.3040412725709372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3.4022355975924325</v>
      </c>
      <c r="D33" s="29">
        <f t="shared" ref="D33:W33" si="28">SUM(D34:D50)</f>
        <v>4.1771281169389498</v>
      </c>
      <c r="E33" s="29">
        <f t="shared" si="28"/>
        <v>5.0914015477214098</v>
      </c>
      <c r="F33" s="29">
        <f t="shared" si="28"/>
        <v>5.3696474634565776</v>
      </c>
      <c r="G33" s="29">
        <f t="shared" si="28"/>
        <v>6.968615649183147</v>
      </c>
      <c r="H33" s="29">
        <f t="shared" si="28"/>
        <v>6.2766981943250215</v>
      </c>
      <c r="I33" s="29">
        <f t="shared" si="28"/>
        <v>7.0730008598452274</v>
      </c>
      <c r="J33" s="29">
        <f t="shared" si="28"/>
        <v>6.3515907136715386</v>
      </c>
      <c r="K33" s="29">
        <f t="shared" si="28"/>
        <v>7.3696474634565767</v>
      </c>
      <c r="L33" s="29">
        <f t="shared" si="28"/>
        <v>5.3845227858985378</v>
      </c>
      <c r="M33" s="29">
        <f t="shared" si="28"/>
        <v>4.420636285468615</v>
      </c>
      <c r="N33" s="29">
        <f t="shared" si="28"/>
        <v>5.5386070507308682</v>
      </c>
      <c r="O33" s="29">
        <f t="shared" si="28"/>
        <v>6.5107480653482366</v>
      </c>
      <c r="P33" s="29">
        <f t="shared" si="28"/>
        <v>6.7167669819432501</v>
      </c>
      <c r="Q33" s="29">
        <f t="shared" si="28"/>
        <v>6.6478073946689591</v>
      </c>
      <c r="R33" s="29">
        <f t="shared" si="28"/>
        <v>2.2461736887360271</v>
      </c>
      <c r="S33" s="29">
        <f t="shared" si="28"/>
        <v>2.2502149613069635</v>
      </c>
      <c r="T33" s="29">
        <f t="shared" si="28"/>
        <v>0.98005159071367154</v>
      </c>
      <c r="U33" s="29">
        <f t="shared" si="28"/>
        <v>1.2500429922613929</v>
      </c>
      <c r="V33" s="29">
        <f t="shared" si="28"/>
        <v>1.154342218400688</v>
      </c>
      <c r="W33" s="29">
        <f t="shared" si="28"/>
        <v>1.1920894239036972</v>
      </c>
      <c r="X33" s="29">
        <f t="shared" ref="X33" si="29">SUM(X34:X50)</f>
        <v>1.3040412725709372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1.1199484092863281</v>
      </c>
      <c r="D36" s="10">
        <f>FC_IND_NFM_AM_E!D36+FC_IND_NFM_PA_E!D36+FC_IND_NFM_SA_E!D36+FC_IND_NFM_OM_E!D36</f>
        <v>1.1199484092863281</v>
      </c>
      <c r="E36" s="10">
        <f>FC_IND_NFM_AM_E!E36+FC_IND_NFM_PA_E!E36+FC_IND_NFM_SA_E!E36+FC_IND_NFM_OM_E!E36</f>
        <v>1.007996560619089</v>
      </c>
      <c r="F36" s="10">
        <f>FC_IND_NFM_AM_E!F36+FC_IND_NFM_PA_E!F36+FC_IND_NFM_SA_E!F36+FC_IND_NFM_OM_E!F36</f>
        <v>2.2398968185726571</v>
      </c>
      <c r="G36" s="10">
        <f>FC_IND_NFM_AM_E!G36+FC_IND_NFM_PA_E!G36+FC_IND_NFM_SA_E!G36+FC_IND_NFM_OM_E!G36</f>
        <v>1.903955288048151</v>
      </c>
      <c r="H36" s="10">
        <f>FC_IND_NFM_AM_E!H36+FC_IND_NFM_PA_E!H36+FC_IND_NFM_SA_E!H36+FC_IND_NFM_OM_E!H36</f>
        <v>2.2398968185726571</v>
      </c>
      <c r="I36" s="10">
        <f>FC_IND_NFM_AM_E!I36+FC_IND_NFM_PA_E!I36+FC_IND_NFM_SA_E!I36+FC_IND_NFM_OM_E!I36</f>
        <v>3.359845227858985</v>
      </c>
      <c r="J36" s="10">
        <f>FC_IND_NFM_AM_E!J36+FC_IND_NFM_PA_E!J36+FC_IND_NFM_SA_E!J36+FC_IND_NFM_OM_E!J36</f>
        <v>3.359845227858985</v>
      </c>
      <c r="K36" s="10">
        <f>FC_IND_NFM_AM_E!K36+FC_IND_NFM_PA_E!K36+FC_IND_NFM_SA_E!K36+FC_IND_NFM_OM_E!K36</f>
        <v>3.359845227858985</v>
      </c>
      <c r="L36" s="10">
        <f>FC_IND_NFM_AM_E!L36+FC_IND_NFM_PA_E!L36+FC_IND_NFM_SA_E!L36+FC_IND_NFM_OM_E!L36</f>
        <v>3.359845227858985</v>
      </c>
      <c r="M36" s="10">
        <f>FC_IND_NFM_AM_E!M36+FC_IND_NFM_PA_E!M36+FC_IND_NFM_SA_E!M36+FC_IND_NFM_OM_E!M36</f>
        <v>3.359845227858985</v>
      </c>
      <c r="N36" s="10">
        <f>FC_IND_NFM_AM_E!N36+FC_IND_NFM_PA_E!N36+FC_IND_NFM_SA_E!N36+FC_IND_NFM_OM_E!N36</f>
        <v>4.4797936371453133</v>
      </c>
      <c r="O36" s="10">
        <f>FC_IND_NFM_AM_E!O36+FC_IND_NFM_PA_E!O36+FC_IND_NFM_SA_E!O36+FC_IND_NFM_OM_E!O36</f>
        <v>5.5997420464316416</v>
      </c>
      <c r="P36" s="10">
        <f>FC_IND_NFM_AM_E!P36+FC_IND_NFM_PA_E!P36+FC_IND_NFM_SA_E!P36+FC_IND_NFM_OM_E!P36</f>
        <v>5.5997420464316416</v>
      </c>
      <c r="Q36" s="10">
        <f>FC_IND_NFM_AM_E!Q36+FC_IND_NFM_PA_E!Q36+FC_IND_NFM_SA_E!Q36+FC_IND_NFM_OM_E!Q36</f>
        <v>4.4797936371453133</v>
      </c>
      <c r="R36" s="10">
        <f>FC_IND_NFM_AM_E!R36+FC_IND_NFM_PA_E!R36+FC_IND_NFM_SA_E!R36+FC_IND_NFM_OM_E!R36</f>
        <v>1.1199484092863281</v>
      </c>
      <c r="S36" s="10">
        <f>FC_IND_NFM_AM_E!S36+FC_IND_NFM_PA_E!S36+FC_IND_NFM_SA_E!S36+FC_IND_NFM_OM_E!S36</f>
        <v>1.1199484092863279</v>
      </c>
      <c r="T36" s="10">
        <f>FC_IND_NFM_AM_E!T36+FC_IND_NFM_PA_E!T36+FC_IND_NFM_SA_E!T36+FC_IND_NFM_OM_E!T36</f>
        <v>0.67196904557179715</v>
      </c>
      <c r="U36" s="10">
        <f>FC_IND_NFM_AM_E!U36+FC_IND_NFM_PA_E!U36+FC_IND_NFM_SA_E!U36+FC_IND_NFM_OM_E!U36</f>
        <v>0.78400687876182285</v>
      </c>
      <c r="V36" s="10">
        <f>FC_IND_NFM_AM_E!V36+FC_IND_NFM_PA_E!V36+FC_IND_NFM_SA_E!V36+FC_IND_NFM_OM_E!V36</f>
        <v>0.78400687876182296</v>
      </c>
      <c r="W36" s="10">
        <f>FC_IND_NFM_AM_E!W36+FC_IND_NFM_PA_E!W36+FC_IND_NFM_SA_E!W36+FC_IND_NFM_OM_E!W36</f>
        <v>0.78400687876182285</v>
      </c>
      <c r="X36" s="10">
        <f>FC_IND_NFM_AM_E!X36+FC_IND_NFM_PA_E!X36+FC_IND_NFM_SA_E!X36+FC_IND_NFM_OM_E!X36</f>
        <v>0.89595872742906268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2.149613069647463E-3</v>
      </c>
      <c r="D37" s="10">
        <f>FC_IND_NFM_AM_E!D37+FC_IND_NFM_PA_E!D37+FC_IND_NFM_SA_E!D37+FC_IND_NFM_OM_E!D37</f>
        <v>1.031814273430782E-3</v>
      </c>
      <c r="E37" s="10">
        <f>FC_IND_NFM_AM_E!E37+FC_IND_NFM_PA_E!E37+FC_IND_NFM_SA_E!E37+FC_IND_NFM_OM_E!E37</f>
        <v>1.031814273430782E-3</v>
      </c>
      <c r="F37" s="10">
        <f>FC_IND_NFM_AM_E!F37+FC_IND_NFM_PA_E!F37+FC_IND_NFM_SA_E!F37+FC_IND_NFM_OM_E!F37</f>
        <v>1.031814273430782E-3</v>
      </c>
      <c r="G37" s="10">
        <f>FC_IND_NFM_AM_E!G37+FC_IND_NFM_PA_E!G37+FC_IND_NFM_SA_E!G37+FC_IND_NFM_OM_E!G37</f>
        <v>1.031814273430782E-3</v>
      </c>
      <c r="H37" s="10">
        <f>FC_IND_NFM_AM_E!H37+FC_IND_NFM_PA_E!H37+FC_IND_NFM_SA_E!H37+FC_IND_NFM_OM_E!H37</f>
        <v>1.031814273430782E-3</v>
      </c>
      <c r="I37" s="10">
        <f>FC_IND_NFM_AM_E!I37+FC_IND_NFM_PA_E!I37+FC_IND_NFM_SA_E!I37+FC_IND_NFM_OM_E!I37</f>
        <v>1.031814273430782E-3</v>
      </c>
      <c r="J37" s="10">
        <f>FC_IND_NFM_AM_E!J37+FC_IND_NFM_PA_E!J37+FC_IND_NFM_SA_E!J37+FC_IND_NFM_OM_E!J37</f>
        <v>1.031814273430782E-3</v>
      </c>
      <c r="K37" s="10">
        <f>FC_IND_NFM_AM_E!K37+FC_IND_NFM_PA_E!K37+FC_IND_NFM_SA_E!K37+FC_IND_NFM_OM_E!K37</f>
        <v>1.031814273430782E-3</v>
      </c>
      <c r="L37" s="10">
        <f>FC_IND_NFM_AM_E!L37+FC_IND_NFM_PA_E!L37+FC_IND_NFM_SA_E!L37+FC_IND_NFM_OM_E!L37</f>
        <v>1.031814273430782E-3</v>
      </c>
      <c r="M37" s="10">
        <f>FC_IND_NFM_AM_E!M37+FC_IND_NFM_PA_E!M37+FC_IND_NFM_SA_E!M37+FC_IND_NFM_OM_E!M37</f>
        <v>1.031814273430782E-3</v>
      </c>
      <c r="N37" s="10">
        <f>FC_IND_NFM_AM_E!N37+FC_IND_NFM_PA_E!N37+FC_IND_NFM_SA_E!N37+FC_IND_NFM_OM_E!N37</f>
        <v>1.031814273430782E-3</v>
      </c>
      <c r="O37" s="10">
        <f>FC_IND_NFM_AM_E!O37+FC_IND_NFM_PA_E!O37+FC_IND_NFM_SA_E!O37+FC_IND_NFM_OM_E!O37</f>
        <v>1.031814273430782E-3</v>
      </c>
      <c r="P37" s="10">
        <f>FC_IND_NFM_AM_E!P37+FC_IND_NFM_PA_E!P37+FC_IND_NFM_SA_E!P37+FC_IND_NFM_OM_E!P37</f>
        <v>1.031814273430782E-3</v>
      </c>
      <c r="Q37" s="10">
        <f>FC_IND_NFM_AM_E!Q37+FC_IND_NFM_PA_E!Q37+FC_IND_NFM_SA_E!Q37+FC_IND_NFM_OM_E!Q37</f>
        <v>1.031814273430782E-3</v>
      </c>
      <c r="R37" s="10">
        <f>FC_IND_NFM_AM_E!R37+FC_IND_NFM_PA_E!R37+FC_IND_NFM_SA_E!R37+FC_IND_NFM_OM_E!R37</f>
        <v>1.031814273430782E-3</v>
      </c>
      <c r="S37" s="10">
        <f>FC_IND_NFM_AM_E!S37+FC_IND_NFM_PA_E!S37+FC_IND_NFM_SA_E!S37+FC_IND_NFM_OM_E!S37</f>
        <v>1.031814273430782E-3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2.149613069647463E-3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1.0499570077386071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2.0871883061049008</v>
      </c>
      <c r="D43" s="10">
        <f>FC_IND_NFM_AM_E!D43+FC_IND_NFM_PA_E!D43+FC_IND_NFM_SA_E!D43+FC_IND_NFM_OM_E!D43</f>
        <v>2.0912295786758381</v>
      </c>
      <c r="E43" s="10">
        <f>FC_IND_NFM_AM_E!E43+FC_IND_NFM_PA_E!E43+FC_IND_NFM_SA_E!E43+FC_IND_NFM_OM_E!E43</f>
        <v>3.1174548581255368</v>
      </c>
      <c r="F43" s="10">
        <f>FC_IND_NFM_AM_E!F43+FC_IND_NFM_PA_E!F43+FC_IND_NFM_SA_E!F43+FC_IND_NFM_OM_E!F43</f>
        <v>3.1287188306104898</v>
      </c>
      <c r="G43" s="10">
        <f>FC_IND_NFM_AM_E!G43+FC_IND_NFM_PA_E!G43+FC_IND_NFM_SA_E!G43+FC_IND_NFM_OM_E!G43</f>
        <v>3.1337919174548579</v>
      </c>
      <c r="H43" s="10">
        <f>FC_IND_NFM_AM_E!H43+FC_IND_NFM_PA_E!H43+FC_IND_NFM_SA_E!H43+FC_IND_NFM_OM_E!H43</f>
        <v>7.9535683576956145E-2</v>
      </c>
      <c r="I43" s="10">
        <f>FC_IND_NFM_AM_E!I43+FC_IND_NFM_PA_E!I43+FC_IND_NFM_SA_E!I43+FC_IND_NFM_OM_E!I43</f>
        <v>1.1067927773000861</v>
      </c>
      <c r="J43" s="10">
        <f>FC_IND_NFM_AM_E!J43+FC_IND_NFM_PA_E!J43+FC_IND_NFM_SA_E!J43+FC_IND_NFM_OM_E!J43</f>
        <v>9.5872742906276856E-2</v>
      </c>
      <c r="K43" s="10">
        <f>FC_IND_NFM_AM_E!K43+FC_IND_NFM_PA_E!K43+FC_IND_NFM_SA_E!K43+FC_IND_NFM_OM_E!K43</f>
        <v>1.113929492691315</v>
      </c>
      <c r="L43" s="10">
        <f>FC_IND_NFM_AM_E!L43+FC_IND_NFM_PA_E!L43+FC_IND_NFM_SA_E!L43+FC_IND_NFM_OM_E!L43</f>
        <v>9.3809114359415302E-2</v>
      </c>
      <c r="M43" s="10">
        <f>FC_IND_NFM_AM_E!M43+FC_IND_NFM_PA_E!M43+FC_IND_NFM_SA_E!M43+FC_IND_NFM_OM_E!M43</f>
        <v>9.4840928632846086E-2</v>
      </c>
      <c r="N43" s="10">
        <f>FC_IND_NFM_AM_E!N43+FC_IND_NFM_PA_E!N43+FC_IND_NFM_SA_E!N43+FC_IND_NFM_OM_E!N43</f>
        <v>9.2863284608770427E-2</v>
      </c>
      <c r="O43" s="10">
        <f>FC_IND_NFM_AM_E!O43+FC_IND_NFM_PA_E!O43+FC_IND_NFM_SA_E!O43+FC_IND_NFM_OM_E!O43</f>
        <v>0.90997420464316414</v>
      </c>
      <c r="P43" s="10">
        <f>FC_IND_NFM_AM_E!P43+FC_IND_NFM_PA_E!P43+FC_IND_NFM_SA_E!P43+FC_IND_NFM_OM_E!P43</f>
        <v>1.1159931212381771</v>
      </c>
      <c r="Q43" s="10">
        <f>FC_IND_NFM_AM_E!Q43+FC_IND_NFM_PA_E!Q43+FC_IND_NFM_SA_E!Q43+FC_IND_NFM_OM_E!Q43</f>
        <v>1.117024935511608</v>
      </c>
      <c r="R43" s="10">
        <f>FC_IND_NFM_AM_E!R43+FC_IND_NFM_PA_E!R43+FC_IND_NFM_SA_E!R43+FC_IND_NFM_OM_E!R43</f>
        <v>1.1251934651762681</v>
      </c>
      <c r="S43" s="10">
        <f>FC_IND_NFM_AM_E!S43+FC_IND_NFM_PA_E!S43+FC_IND_NFM_SA_E!S43+FC_IND_NFM_OM_E!S43</f>
        <v>1.129234737747205</v>
      </c>
      <c r="T43" s="10">
        <f>FC_IND_NFM_AM_E!T43+FC_IND_NFM_PA_E!T43+FC_IND_NFM_SA_E!T43+FC_IND_NFM_OM_E!T43</f>
        <v>0.30808254514187439</v>
      </c>
      <c r="U43" s="10">
        <f>FC_IND_NFM_AM_E!U43+FC_IND_NFM_PA_E!U43+FC_IND_NFM_SA_E!U43+FC_IND_NFM_OM_E!U43</f>
        <v>0.24178847807394671</v>
      </c>
      <c r="V43" s="10">
        <f>FC_IND_NFM_AM_E!V43+FC_IND_NFM_PA_E!V43+FC_IND_NFM_SA_E!V43+FC_IND_NFM_OM_E!V43</f>
        <v>0.370335339638865</v>
      </c>
      <c r="W43" s="10">
        <f>FC_IND_NFM_AM_E!W43+FC_IND_NFM_PA_E!W43+FC_IND_NFM_SA_E!W43+FC_IND_NFM_OM_E!W43</f>
        <v>0.40808254514187448</v>
      </c>
      <c r="X43" s="10">
        <f>FC_IND_NFM_AM_E!X43+FC_IND_NFM_PA_E!X43+FC_IND_NFM_SA_E!X43+FC_IND_NFM_OM_E!X43</f>
        <v>0.40808254514187448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0.1929492691315563</v>
      </c>
      <c r="D44" s="10">
        <f>FC_IND_NFM_AM_E!D44+FC_IND_NFM_PA_E!D44+FC_IND_NFM_SA_E!D44+FC_IND_NFM_OM_E!D44</f>
        <v>0.96491831470335332</v>
      </c>
      <c r="E44" s="10">
        <f>FC_IND_NFM_AM_E!E44+FC_IND_NFM_PA_E!E44+FC_IND_NFM_SA_E!E44+FC_IND_NFM_OM_E!E44</f>
        <v>0.96491831470335332</v>
      </c>
      <c r="F44" s="10">
        <f>FC_IND_NFM_AM_E!F44+FC_IND_NFM_PA_E!F44+FC_IND_NFM_SA_E!F44+FC_IND_NFM_OM_E!F44</f>
        <v>0</v>
      </c>
      <c r="G44" s="10">
        <f>FC_IND_NFM_AM_E!G44+FC_IND_NFM_PA_E!G44+FC_IND_NFM_SA_E!G44+FC_IND_NFM_OM_E!G44</f>
        <v>1.9298366294067071</v>
      </c>
      <c r="H44" s="10">
        <f>FC_IND_NFM_AM_E!H44+FC_IND_NFM_PA_E!H44+FC_IND_NFM_SA_E!H44+FC_IND_NFM_OM_E!H44</f>
        <v>3.956233877901977</v>
      </c>
      <c r="I44" s="10">
        <f>FC_IND_NFM_AM_E!I44+FC_IND_NFM_PA_E!I44+FC_IND_NFM_SA_E!I44+FC_IND_NFM_OM_E!I44</f>
        <v>2.6053310404127261</v>
      </c>
      <c r="J44" s="10">
        <f>FC_IND_NFM_AM_E!J44+FC_IND_NFM_PA_E!J44+FC_IND_NFM_SA_E!J44+FC_IND_NFM_OM_E!J44</f>
        <v>2.894840928632846</v>
      </c>
      <c r="K44" s="10">
        <f>FC_IND_NFM_AM_E!K44+FC_IND_NFM_PA_E!K44+FC_IND_NFM_SA_E!K44+FC_IND_NFM_OM_E!K44</f>
        <v>2.894840928632846</v>
      </c>
      <c r="L44" s="10">
        <f>FC_IND_NFM_AM_E!L44+FC_IND_NFM_PA_E!L44+FC_IND_NFM_SA_E!L44+FC_IND_NFM_OM_E!L44</f>
        <v>1.9298366294067071</v>
      </c>
      <c r="M44" s="10">
        <f>FC_IND_NFM_AM_E!M44+FC_IND_NFM_PA_E!M44+FC_IND_NFM_SA_E!M44+FC_IND_NFM_OM_E!M44</f>
        <v>0.96491831470335332</v>
      </c>
      <c r="N44" s="10">
        <f>FC_IND_NFM_AM_E!N44+FC_IND_NFM_PA_E!N44+FC_IND_NFM_SA_E!N44+FC_IND_NFM_OM_E!N44</f>
        <v>0.96491831470335332</v>
      </c>
      <c r="O44" s="10">
        <f>FC_IND_NFM_AM_E!O44+FC_IND_NFM_PA_E!O44+FC_IND_NFM_SA_E!O44+FC_IND_NFM_OM_E!O44</f>
        <v>0</v>
      </c>
      <c r="P44" s="10">
        <f>FC_IND_NFM_AM_E!P44+FC_IND_NFM_PA_E!P44+FC_IND_NFM_SA_E!P44+FC_IND_NFM_OM_E!P44</f>
        <v>0</v>
      </c>
      <c r="Q44" s="10">
        <f>FC_IND_NFM_AM_E!Q44+FC_IND_NFM_PA_E!Q44+FC_IND_NFM_SA_E!Q44+FC_IND_NFM_OM_E!Q44</f>
        <v>0</v>
      </c>
      <c r="R44" s="10">
        <f>FC_IND_NFM_AM_E!R44+FC_IND_NFM_PA_E!R44+FC_IND_NFM_SA_E!R44+FC_IND_NFM_OM_E!R44</f>
        <v>0</v>
      </c>
      <c r="S44" s="10">
        <f>FC_IND_NFM_AM_E!S44+FC_IND_NFM_PA_E!S44+FC_IND_NFM_SA_E!S44+FC_IND_NFM_OM_E!S44</f>
        <v>0</v>
      </c>
      <c r="T44" s="10">
        <f>FC_IND_NFM_AM_E!T44+FC_IND_NFM_PA_E!T44+FC_IND_NFM_SA_E!T44+FC_IND_NFM_OM_E!T44</f>
        <v>0</v>
      </c>
      <c r="U44" s="10">
        <f>FC_IND_NFM_AM_E!U44+FC_IND_NFM_PA_E!U44+FC_IND_NFM_SA_E!U44+FC_IND_NFM_OM_E!U44</f>
        <v>0</v>
      </c>
      <c r="V44" s="10">
        <f>FC_IND_NFM_AM_E!V44+FC_IND_NFM_PA_E!V44+FC_IND_NFM_SA_E!V44+FC_IND_NFM_OM_E!V44</f>
        <v>0</v>
      </c>
      <c r="W44" s="10">
        <f>FC_IND_NFM_AM_E!W44+FC_IND_NFM_PA_E!W44+FC_IND_NFM_SA_E!W44+FC_IND_NFM_OM_E!W44</f>
        <v>0</v>
      </c>
      <c r="X44" s="10">
        <f>FC_IND_NFM_AM_E!X44+FC_IND_NFM_PA_E!X44+FC_IND_NFM_SA_E!X44+FC_IND_NFM_OM_E!X44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0.22209802235597589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3.9122957867583832</v>
      </c>
      <c r="D51" s="37">
        <f>FC_IND_NFM_AM_E!D51+FC_IND_NFM_PA_E!D51+FC_IND_NFM_SA_E!D51+FC_IND_NFM_OM_E!D51</f>
        <v>3.675838349097162</v>
      </c>
      <c r="E51" s="37">
        <f>FC_IND_NFM_AM_E!E51+FC_IND_NFM_PA_E!E51+FC_IND_NFM_SA_E!E51+FC_IND_NFM_OM_E!E51</f>
        <v>2.6225279449699048</v>
      </c>
      <c r="F51" s="37">
        <f>FC_IND_NFM_AM_E!F51+FC_IND_NFM_PA_E!F51+FC_IND_NFM_SA_E!F51+FC_IND_NFM_OM_E!F51</f>
        <v>1.053310404127257</v>
      </c>
      <c r="G51" s="37">
        <f>FC_IND_NFM_AM_E!G51+FC_IND_NFM_PA_E!G51+FC_IND_NFM_SA_E!G51+FC_IND_NFM_OM_E!G51</f>
        <v>1.461736887360275</v>
      </c>
      <c r="H51" s="37">
        <f>FC_IND_NFM_AM_E!H51+FC_IND_NFM_PA_E!H51+FC_IND_NFM_SA_E!H51+FC_IND_NFM_OM_E!H51</f>
        <v>0.81685296646603611</v>
      </c>
      <c r="I51" s="37">
        <f>FC_IND_NFM_AM_E!I51+FC_IND_NFM_PA_E!I51+FC_IND_NFM_SA_E!I51+FC_IND_NFM_OM_E!I51</f>
        <v>0.23645743766122099</v>
      </c>
      <c r="J51" s="37">
        <f>FC_IND_NFM_AM_E!J51+FC_IND_NFM_PA_E!J51+FC_IND_NFM_SA_E!J51+FC_IND_NFM_OM_E!J51</f>
        <v>1.397248495270851</v>
      </c>
      <c r="K51" s="37">
        <f>FC_IND_NFM_AM_E!K51+FC_IND_NFM_PA_E!K51+FC_IND_NFM_SA_E!K51+FC_IND_NFM_OM_E!K51</f>
        <v>0.96732588134135844</v>
      </c>
      <c r="L51" s="37">
        <f>FC_IND_NFM_AM_E!L51+FC_IND_NFM_PA_E!L51+FC_IND_NFM_SA_E!L51+FC_IND_NFM_OM_E!L51</f>
        <v>0.96732588134135844</v>
      </c>
      <c r="M51" s="37">
        <f>FC_IND_NFM_AM_E!M51+FC_IND_NFM_PA_E!M51+FC_IND_NFM_SA_E!M51+FC_IND_NFM_OM_E!M51</f>
        <v>0.32244196044711948</v>
      </c>
      <c r="N51" s="37">
        <f>FC_IND_NFM_AM_E!N51+FC_IND_NFM_PA_E!N51+FC_IND_NFM_SA_E!N51+FC_IND_NFM_OM_E!N51</f>
        <v>0.96732588134135844</v>
      </c>
      <c r="O51" s="37">
        <f>FC_IND_NFM_AM_E!O51+FC_IND_NFM_PA_E!O51+FC_IND_NFM_SA_E!O51+FC_IND_NFM_OM_E!O51</f>
        <v>0.88134135855545992</v>
      </c>
      <c r="P51" s="37">
        <f>FC_IND_NFM_AM_E!P51+FC_IND_NFM_PA_E!P51+FC_IND_NFM_SA_E!P51+FC_IND_NFM_OM_E!P51</f>
        <v>0.73086844368013748</v>
      </c>
      <c r="Q51" s="37">
        <f>FC_IND_NFM_AM_E!Q51+FC_IND_NFM_PA_E!Q51+FC_IND_NFM_SA_E!Q51+FC_IND_NFM_OM_E!Q51</f>
        <v>0.90283748925193474</v>
      </c>
      <c r="R51" s="37">
        <f>FC_IND_NFM_AM_E!R51+FC_IND_NFM_PA_E!R51+FC_IND_NFM_SA_E!R51+FC_IND_NFM_OM_E!R51</f>
        <v>2.1496130696474629</v>
      </c>
      <c r="S51" s="37">
        <f>FC_IND_NFM_AM_E!S51+FC_IND_NFM_PA_E!S51+FC_IND_NFM_SA_E!S51+FC_IND_NFM_OM_E!S51</f>
        <v>2.1720550300945831</v>
      </c>
      <c r="T51" s="37">
        <f>FC_IND_NFM_AM_E!T51+FC_IND_NFM_PA_E!T51+FC_IND_NFM_SA_E!T51+FC_IND_NFM_OM_E!T51</f>
        <v>7.790627687016336</v>
      </c>
      <c r="U51" s="37">
        <f>FC_IND_NFM_AM_E!U51+FC_IND_NFM_PA_E!U51+FC_IND_NFM_SA_E!U51+FC_IND_NFM_OM_E!U51</f>
        <v>9.9283748925193454</v>
      </c>
      <c r="V51" s="37">
        <f>FC_IND_NFM_AM_E!V51+FC_IND_NFM_PA_E!V51+FC_IND_NFM_SA_E!V51+FC_IND_NFM_OM_E!V51</f>
        <v>10.3420464316423</v>
      </c>
      <c r="W51" s="37">
        <f>FC_IND_NFM_AM_E!W51+FC_IND_NFM_PA_E!W51+FC_IND_NFM_SA_E!W51+FC_IND_NFM_OM_E!W51</f>
        <v>9.7165090283748921</v>
      </c>
      <c r="X51" s="37">
        <f>FC_IND_NFM_AM_E!X51+FC_IND_NFM_PA_E!X51+FC_IND_NFM_SA_E!X51+FC_IND_NFM_OM_E!X51</f>
        <v>11.70343938091143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0.16715391229578669</v>
      </c>
      <c r="J52" s="37">
        <f t="shared" si="31"/>
        <v>0.14333619948409279</v>
      </c>
      <c r="K52" s="37">
        <f t="shared" si="31"/>
        <v>0.16715391229578669</v>
      </c>
      <c r="L52" s="37">
        <f t="shared" si="31"/>
        <v>0.14333619948409279</v>
      </c>
      <c r="M52" s="37">
        <f t="shared" si="31"/>
        <v>0.1194325021496131</v>
      </c>
      <c r="N52" s="37">
        <f t="shared" si="31"/>
        <v>0.1194325021496131</v>
      </c>
      <c r="O52" s="37">
        <f t="shared" si="31"/>
        <v>9.5528804815133275E-2</v>
      </c>
      <c r="P52" s="37">
        <f t="shared" si="31"/>
        <v>9.5528804815133275E-2</v>
      </c>
      <c r="Q52" s="37">
        <f t="shared" si="31"/>
        <v>9.5528804815133289E-2</v>
      </c>
      <c r="R52" s="37">
        <f t="shared" si="31"/>
        <v>4.7807394668959592E-2</v>
      </c>
      <c r="S52" s="37">
        <f t="shared" si="31"/>
        <v>9.5528804815133275E-2</v>
      </c>
      <c r="T52" s="37">
        <f t="shared" si="31"/>
        <v>8.5984522785898534E-2</v>
      </c>
      <c r="U52" s="37">
        <f t="shared" si="31"/>
        <v>6.4488392089423904E-2</v>
      </c>
      <c r="V52" s="37">
        <f t="shared" si="31"/>
        <v>6.4488392089423904E-2</v>
      </c>
      <c r="W52" s="37">
        <f t="shared" si="31"/>
        <v>6.4488392089423904E-2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0.16715391229578669</v>
      </c>
      <c r="J59" s="10">
        <f>FC_IND_NFM_AM_E!J59+FC_IND_NFM_PA_E!J59+FC_IND_NFM_SA_E!J59+FC_IND_NFM_OM_E!J59</f>
        <v>0.14333619948409279</v>
      </c>
      <c r="K59" s="10">
        <f>FC_IND_NFM_AM_E!K59+FC_IND_NFM_PA_E!K59+FC_IND_NFM_SA_E!K59+FC_IND_NFM_OM_E!K59</f>
        <v>0.16715391229578669</v>
      </c>
      <c r="L59" s="10">
        <f>FC_IND_NFM_AM_E!L59+FC_IND_NFM_PA_E!L59+FC_IND_NFM_SA_E!L59+FC_IND_NFM_OM_E!L59</f>
        <v>0.14333619948409279</v>
      </c>
      <c r="M59" s="10">
        <f>FC_IND_NFM_AM_E!M59+FC_IND_NFM_PA_E!M59+FC_IND_NFM_SA_E!M59+FC_IND_NFM_OM_E!M59</f>
        <v>0.1194325021496131</v>
      </c>
      <c r="N59" s="10">
        <f>FC_IND_NFM_AM_E!N59+FC_IND_NFM_PA_E!N59+FC_IND_NFM_SA_E!N59+FC_IND_NFM_OM_E!N59</f>
        <v>0.1194325021496131</v>
      </c>
      <c r="O59" s="10">
        <f>FC_IND_NFM_AM_E!O59+FC_IND_NFM_PA_E!O59+FC_IND_NFM_SA_E!O59+FC_IND_NFM_OM_E!O59</f>
        <v>9.5528804815133275E-2</v>
      </c>
      <c r="P59" s="10">
        <f>FC_IND_NFM_AM_E!P59+FC_IND_NFM_PA_E!P59+FC_IND_NFM_SA_E!P59+FC_IND_NFM_OM_E!P59</f>
        <v>9.5528804815133275E-2</v>
      </c>
      <c r="Q59" s="10">
        <f>FC_IND_NFM_AM_E!Q59+FC_IND_NFM_PA_E!Q59+FC_IND_NFM_SA_E!Q59+FC_IND_NFM_OM_E!Q59</f>
        <v>9.5528804815133289E-2</v>
      </c>
      <c r="R59" s="10">
        <f>FC_IND_NFM_AM_E!R59+FC_IND_NFM_PA_E!R59+FC_IND_NFM_SA_E!R59+FC_IND_NFM_OM_E!R59</f>
        <v>4.7807394668959592E-2</v>
      </c>
      <c r="S59" s="10">
        <f>FC_IND_NFM_AM_E!S59+FC_IND_NFM_PA_E!S59+FC_IND_NFM_SA_E!S59+FC_IND_NFM_OM_E!S59</f>
        <v>9.5528804815133275E-2</v>
      </c>
      <c r="T59" s="10">
        <f>FC_IND_NFM_AM_E!T59+FC_IND_NFM_PA_E!T59+FC_IND_NFM_SA_E!T59+FC_IND_NFM_OM_E!T59</f>
        <v>8.5984522785898534E-2</v>
      </c>
      <c r="U59" s="10">
        <f>FC_IND_NFM_AM_E!U59+FC_IND_NFM_PA_E!U59+FC_IND_NFM_SA_E!U59+FC_IND_NFM_OM_E!U59</f>
        <v>6.4488392089423904E-2</v>
      </c>
      <c r="V59" s="10">
        <f>FC_IND_NFM_AM_E!V59+FC_IND_NFM_PA_E!V59+FC_IND_NFM_SA_E!V59+FC_IND_NFM_OM_E!V59</f>
        <v>6.4488392089423904E-2</v>
      </c>
      <c r="W59" s="10">
        <f>FC_IND_NFM_AM_E!W59+FC_IND_NFM_PA_E!W59+FC_IND_NFM_SA_E!W59+FC_IND_NFM_OM_E!W59</f>
        <v>6.4488392089423904E-2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</v>
      </c>
      <c r="D75" s="37">
        <f>FC_IND_NFM_AM_E!D75+FC_IND_NFM_PA_E!D75+FC_IND_NFM_SA_E!D75+FC_IND_NFM_OM_E!D75</f>
        <v>0</v>
      </c>
      <c r="E75" s="37">
        <f>FC_IND_NFM_AM_E!E75+FC_IND_NFM_PA_E!E75+FC_IND_NFM_SA_E!E75+FC_IND_NFM_OM_E!E75</f>
        <v>0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0</v>
      </c>
      <c r="I75" s="37">
        <f>FC_IND_NFM_AM_E!I75+FC_IND_NFM_PA_E!I75+FC_IND_NFM_SA_E!I75+FC_IND_NFM_OM_E!I75</f>
        <v>0</v>
      </c>
      <c r="J75" s="37">
        <f>FC_IND_NFM_AM_E!J75+FC_IND_NFM_PA_E!J75+FC_IND_NFM_SA_E!J75+FC_IND_NFM_OM_E!J75</f>
        <v>0</v>
      </c>
      <c r="K75" s="37">
        <f>FC_IND_NFM_AM_E!K75+FC_IND_NFM_PA_E!K75+FC_IND_NFM_SA_E!K75+FC_IND_NFM_OM_E!K75</f>
        <v>0</v>
      </c>
      <c r="L75" s="37">
        <f>FC_IND_NFM_AM_E!L75+FC_IND_NFM_PA_E!L75+FC_IND_NFM_SA_E!L75+FC_IND_NFM_OM_E!L75</f>
        <v>0</v>
      </c>
      <c r="M75" s="37">
        <f>FC_IND_NFM_AM_E!M75+FC_IND_NFM_PA_E!M75+FC_IND_NFM_SA_E!M75+FC_IND_NFM_OM_E!M75</f>
        <v>0</v>
      </c>
      <c r="N75" s="37">
        <f>FC_IND_NFM_AM_E!N75+FC_IND_NFM_PA_E!N75+FC_IND_NFM_SA_E!N75+FC_IND_NFM_OM_E!N75</f>
        <v>0</v>
      </c>
      <c r="O75" s="37">
        <f>FC_IND_NFM_AM_E!O75+FC_IND_NFM_PA_E!O75+FC_IND_NFM_SA_E!O75+FC_IND_NFM_OM_E!O75</f>
        <v>0</v>
      </c>
      <c r="P75" s="37">
        <f>FC_IND_NFM_AM_E!P75+FC_IND_NFM_PA_E!P75+FC_IND_NFM_SA_E!P75+FC_IND_NFM_OM_E!P75</f>
        <v>0</v>
      </c>
      <c r="Q75" s="37">
        <f>FC_IND_NFM_AM_E!Q75+FC_IND_NFM_PA_E!Q75+FC_IND_NFM_SA_E!Q75+FC_IND_NFM_OM_E!Q75</f>
        <v>0</v>
      </c>
      <c r="R75" s="37">
        <f>FC_IND_NFM_AM_E!R75+FC_IND_NFM_PA_E!R75+FC_IND_NFM_SA_E!R75+FC_IND_NFM_OM_E!R75</f>
        <v>0</v>
      </c>
      <c r="S75" s="37">
        <f>FC_IND_NFM_AM_E!S75+FC_IND_NFM_PA_E!S75+FC_IND_NFM_SA_E!S75+FC_IND_NFM_OM_E!S75</f>
        <v>0</v>
      </c>
      <c r="T75" s="37">
        <f>FC_IND_NFM_AM_E!T75+FC_IND_NFM_PA_E!T75+FC_IND_NFM_SA_E!T75+FC_IND_NFM_OM_E!T75</f>
        <v>0</v>
      </c>
      <c r="U75" s="37">
        <f>FC_IND_NFM_AM_E!U75+FC_IND_NFM_PA_E!U75+FC_IND_NFM_SA_E!U75+FC_IND_NFM_OM_E!U75</f>
        <v>0</v>
      </c>
      <c r="V75" s="37">
        <f>FC_IND_NFM_AM_E!V75+FC_IND_NFM_PA_E!V75+FC_IND_NFM_SA_E!V75+FC_IND_NFM_OM_E!V75</f>
        <v>0</v>
      </c>
      <c r="W75" s="37">
        <f>FC_IND_NFM_AM_E!W75+FC_IND_NFM_PA_E!W75+FC_IND_NFM_SA_E!W75+FC_IND_NFM_OM_E!W75</f>
        <v>0</v>
      </c>
      <c r="X75" s="37">
        <f>FC_IND_NFM_AM_E!X75+FC_IND_NFM_PA_E!X75+FC_IND_NFM_SA_E!X75+FC_IND_NFM_OM_E!X75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5.674978503869303</v>
      </c>
      <c r="D76" s="40">
        <f>FC_IND_NFM_AM_E!D76+FC_IND_NFM_PA_E!D76+FC_IND_NFM_SA_E!D76+FC_IND_NFM_OM_E!D76</f>
        <v>6.5348237317282889</v>
      </c>
      <c r="E76" s="40">
        <f>FC_IND_NFM_AM_E!E76+FC_IND_NFM_PA_E!E76+FC_IND_NFM_SA_E!E76+FC_IND_NFM_OM_E!E76</f>
        <v>7.9105760963026661</v>
      </c>
      <c r="F76" s="40">
        <f>FC_IND_NFM_AM_E!F76+FC_IND_NFM_PA_E!F76+FC_IND_NFM_SA_E!F76+FC_IND_NFM_OM_E!F76</f>
        <v>6.8787618228718834</v>
      </c>
      <c r="G76" s="40">
        <f>FC_IND_NFM_AM_E!G76+FC_IND_NFM_PA_E!G76+FC_IND_NFM_SA_E!G76+FC_IND_NFM_OM_E!G76</f>
        <v>6.8787618228718834</v>
      </c>
      <c r="H76" s="40">
        <f>FC_IND_NFM_AM_E!H76+FC_IND_NFM_PA_E!H76+FC_IND_NFM_SA_E!H76+FC_IND_NFM_OM_E!H76</f>
        <v>7.9965606190885623</v>
      </c>
      <c r="I76" s="40">
        <f>FC_IND_NFM_AM_E!I76+FC_IND_NFM_PA_E!I76+FC_IND_NFM_SA_E!I76+FC_IND_NFM_OM_E!I76</f>
        <v>7.8245915735167664</v>
      </c>
      <c r="J76" s="40">
        <f>FC_IND_NFM_AM_E!J76+FC_IND_NFM_PA_E!J76+FC_IND_NFM_SA_E!J76+FC_IND_NFM_OM_E!J76</f>
        <v>8.2545141874462598</v>
      </c>
      <c r="K76" s="40">
        <f>FC_IND_NFM_AM_E!K76+FC_IND_NFM_PA_E!K76+FC_IND_NFM_SA_E!K76+FC_IND_NFM_OM_E!K76</f>
        <v>6.7067927773000848</v>
      </c>
      <c r="L76" s="40">
        <f>FC_IND_NFM_AM_E!L76+FC_IND_NFM_PA_E!L76+FC_IND_NFM_SA_E!L76+FC_IND_NFM_OM_E!L76</f>
        <v>6.6208082545141869</v>
      </c>
      <c r="M76" s="40">
        <f>FC_IND_NFM_AM_E!M76+FC_IND_NFM_PA_E!M76+FC_IND_NFM_SA_E!M76+FC_IND_NFM_OM_E!M76</f>
        <v>6.1049011177987964</v>
      </c>
      <c r="N76" s="40">
        <f>FC_IND_NFM_AM_E!N76+FC_IND_NFM_PA_E!N76+FC_IND_NFM_SA_E!N76+FC_IND_NFM_OM_E!N76</f>
        <v>7.0507308684436794</v>
      </c>
      <c r="O76" s="40">
        <f>FC_IND_NFM_AM_E!O76+FC_IND_NFM_PA_E!O76+FC_IND_NFM_SA_E!O76+FC_IND_NFM_OM_E!O76</f>
        <v>7.3946689595872739</v>
      </c>
      <c r="P76" s="40">
        <f>FC_IND_NFM_AM_E!P76+FC_IND_NFM_PA_E!P76+FC_IND_NFM_SA_E!P76+FC_IND_NFM_OM_E!P76</f>
        <v>7.3946689595872748</v>
      </c>
      <c r="Q76" s="40">
        <f>FC_IND_NFM_AM_E!Q76+FC_IND_NFM_PA_E!Q76+FC_IND_NFM_SA_E!Q76+FC_IND_NFM_OM_E!Q76</f>
        <v>6.7927773000859837</v>
      </c>
      <c r="R76" s="40">
        <f>FC_IND_NFM_AM_E!R76+FC_IND_NFM_PA_E!R76+FC_IND_NFM_SA_E!R76+FC_IND_NFM_OM_E!R76</f>
        <v>3.0954428202923472</v>
      </c>
      <c r="S76" s="40">
        <f>FC_IND_NFM_AM_E!S76+FC_IND_NFM_PA_E!S76+FC_IND_NFM_SA_E!S76+FC_IND_NFM_OM_E!S76</f>
        <v>2.7515047291487531</v>
      </c>
      <c r="T76" s="40">
        <f>FC_IND_NFM_AM_E!T76+FC_IND_NFM_PA_E!T76+FC_IND_NFM_SA_E!T76+FC_IND_NFM_OM_E!T76</f>
        <v>7.4118658641444517</v>
      </c>
      <c r="U76" s="40">
        <f>FC_IND_NFM_AM_E!U76+FC_IND_NFM_PA_E!U76+FC_IND_NFM_SA_E!U76+FC_IND_NFM_OM_E!U76</f>
        <v>8.4866723989681851</v>
      </c>
      <c r="V76" s="40">
        <f>FC_IND_NFM_AM_E!V76+FC_IND_NFM_PA_E!V76+FC_IND_NFM_SA_E!V76+FC_IND_NFM_OM_E!V76</f>
        <v>8.7618228718830622</v>
      </c>
      <c r="W76" s="40">
        <f>FC_IND_NFM_AM_E!W76+FC_IND_NFM_PA_E!W76+FC_IND_NFM_SA_E!W76+FC_IND_NFM_OM_E!W76</f>
        <v>8.5898538263112645</v>
      </c>
      <c r="X76" s="40">
        <f>FC_IND_NFM_AM_E!X76+FC_IND_NFM_PA_E!X76+FC_IND_NFM_SA_E!X76+FC_IND_NFM_OM_E!X76</f>
        <v>9.2691315563198629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12.98950988822012</v>
      </c>
      <c r="D2" s="31">
        <f t="shared" ref="D2:W2" si="1">SUM(D3,D17,D22,D25,D26,D51,D52,D71,D74,D75,D76)</f>
        <v>14.387790197764399</v>
      </c>
      <c r="E2" s="31">
        <f t="shared" si="1"/>
        <v>15.62450558899398</v>
      </c>
      <c r="F2" s="31">
        <f t="shared" si="1"/>
        <v>13.301719690455718</v>
      </c>
      <c r="G2" s="31">
        <f t="shared" si="1"/>
        <v>15.309114359415306</v>
      </c>
      <c r="H2" s="31">
        <f t="shared" si="1"/>
        <v>15.090111779879621</v>
      </c>
      <c r="I2" s="31">
        <f t="shared" si="1"/>
        <v>15.301203783319</v>
      </c>
      <c r="J2" s="31">
        <f t="shared" si="1"/>
        <v>16.146689595872743</v>
      </c>
      <c r="K2" s="31">
        <f t="shared" si="1"/>
        <v>15.210920034393805</v>
      </c>
      <c r="L2" s="31">
        <f t="shared" si="1"/>
        <v>13.115993121238176</v>
      </c>
      <c r="M2" s="31">
        <f t="shared" si="1"/>
        <v>10.967411865864143</v>
      </c>
      <c r="N2" s="31">
        <f t="shared" si="1"/>
        <v>13.67609630266552</v>
      </c>
      <c r="O2" s="31">
        <f t="shared" si="1"/>
        <v>14.882287188306105</v>
      </c>
      <c r="P2" s="31">
        <f t="shared" si="1"/>
        <v>14.937833190025795</v>
      </c>
      <c r="Q2" s="31">
        <f t="shared" si="1"/>
        <v>14.168267958295477</v>
      </c>
      <c r="R2" s="31">
        <f t="shared" si="1"/>
        <v>7.1611926787622817</v>
      </c>
      <c r="S2" s="31">
        <f t="shared" si="1"/>
        <v>5.4944657326759643</v>
      </c>
      <c r="T2" s="31">
        <f t="shared" si="1"/>
        <v>15.014027761868554</v>
      </c>
      <c r="U2" s="31">
        <f t="shared" si="1"/>
        <v>17.452033101940128</v>
      </c>
      <c r="V2" s="31">
        <f t="shared" si="1"/>
        <v>18.315201507275734</v>
      </c>
      <c r="W2" s="31">
        <f t="shared" si="1"/>
        <v>17.768348367194001</v>
      </c>
      <c r="X2" s="31">
        <f t="shared" ref="X2" si="2">SUM(X3,X17,X22,X25,X26,X51,X52,X71,X74,X75,X76)</f>
        <v>19.946451815207752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3.4022355975924325</v>
      </c>
      <c r="D26" s="37">
        <f t="shared" si="13"/>
        <v>4.1771281169389498</v>
      </c>
      <c r="E26" s="37">
        <f t="shared" si="13"/>
        <v>5.0914015477214098</v>
      </c>
      <c r="F26" s="37">
        <f t="shared" si="13"/>
        <v>5.3696474634565776</v>
      </c>
      <c r="G26" s="37">
        <f t="shared" si="13"/>
        <v>6.968615649183147</v>
      </c>
      <c r="H26" s="37">
        <f t="shared" si="13"/>
        <v>6.2766981943250215</v>
      </c>
      <c r="I26" s="37">
        <f t="shared" si="13"/>
        <v>7.0730008598452274</v>
      </c>
      <c r="J26" s="37">
        <f t="shared" si="13"/>
        <v>6.3515907136715386</v>
      </c>
      <c r="K26" s="37">
        <f t="shared" si="13"/>
        <v>7.3696474634565767</v>
      </c>
      <c r="L26" s="37">
        <f t="shared" si="13"/>
        <v>5.3845227858985378</v>
      </c>
      <c r="M26" s="37">
        <f t="shared" si="13"/>
        <v>4.420636285468615</v>
      </c>
      <c r="N26" s="37">
        <f t="shared" si="13"/>
        <v>5.5386070507308682</v>
      </c>
      <c r="O26" s="37">
        <f t="shared" si="13"/>
        <v>6.5107480653482366</v>
      </c>
      <c r="P26" s="37">
        <f t="shared" si="13"/>
        <v>6.7167669819432501</v>
      </c>
      <c r="Q26" s="37">
        <f t="shared" si="13"/>
        <v>6.534205908413508</v>
      </c>
      <c r="R26" s="37">
        <f t="shared" si="13"/>
        <v>2.1388411836420276</v>
      </c>
      <c r="S26" s="37">
        <f t="shared" si="13"/>
        <v>1.7161842690364959</v>
      </c>
      <c r="T26" s="37">
        <f t="shared" si="13"/>
        <v>0.90866677949927066</v>
      </c>
      <c r="U26" s="37">
        <f t="shared" si="13"/>
        <v>1.1225477439917664</v>
      </c>
      <c r="V26" s="37">
        <f t="shared" si="13"/>
        <v>1.0460019545118566</v>
      </c>
      <c r="W26" s="37">
        <f t="shared" si="13"/>
        <v>1.0884130069147826</v>
      </c>
      <c r="X26" s="37">
        <f t="shared" si="13"/>
        <v>1.1742112397848024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3.4022355975924325</v>
      </c>
      <c r="D33" s="29">
        <f t="shared" si="15"/>
        <v>4.1771281169389498</v>
      </c>
      <c r="E33" s="29">
        <f t="shared" si="15"/>
        <v>5.0914015477214098</v>
      </c>
      <c r="F33" s="29">
        <f t="shared" si="15"/>
        <v>5.3696474634565776</v>
      </c>
      <c r="G33" s="29">
        <f t="shared" si="15"/>
        <v>6.968615649183147</v>
      </c>
      <c r="H33" s="29">
        <f t="shared" si="15"/>
        <v>6.2766981943250215</v>
      </c>
      <c r="I33" s="29">
        <f t="shared" si="15"/>
        <v>7.0730008598452274</v>
      </c>
      <c r="J33" s="29">
        <f t="shared" si="15"/>
        <v>6.3515907136715386</v>
      </c>
      <c r="K33" s="29">
        <f t="shared" si="15"/>
        <v>7.3696474634565767</v>
      </c>
      <c r="L33" s="29">
        <f t="shared" si="15"/>
        <v>5.3845227858985378</v>
      </c>
      <c r="M33" s="29">
        <f t="shared" si="15"/>
        <v>4.420636285468615</v>
      </c>
      <c r="N33" s="29">
        <f t="shared" si="15"/>
        <v>5.5386070507308682</v>
      </c>
      <c r="O33" s="29">
        <f t="shared" si="15"/>
        <v>6.5107480653482366</v>
      </c>
      <c r="P33" s="29">
        <f t="shared" si="15"/>
        <v>6.7167669819432501</v>
      </c>
      <c r="Q33" s="29">
        <f t="shared" si="15"/>
        <v>6.534205908413508</v>
      </c>
      <c r="R33" s="29">
        <f t="shared" si="15"/>
        <v>2.1388411836420276</v>
      </c>
      <c r="S33" s="29">
        <f t="shared" si="15"/>
        <v>1.7161842690364959</v>
      </c>
      <c r="T33" s="29">
        <f t="shared" si="15"/>
        <v>0.90866677949927066</v>
      </c>
      <c r="U33" s="29">
        <f t="shared" si="15"/>
        <v>1.1225477439917664</v>
      </c>
      <c r="V33" s="29">
        <f t="shared" si="15"/>
        <v>1.0460019545118566</v>
      </c>
      <c r="W33" s="29">
        <f t="shared" si="15"/>
        <v>1.0884130069147826</v>
      </c>
      <c r="X33" s="29">
        <f t="shared" si="15"/>
        <v>1.1742112397848024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1.1199484092863281</v>
      </c>
      <c r="D36" s="10">
        <v>1.1199484092863281</v>
      </c>
      <c r="E36" s="10">
        <v>1.007996560619089</v>
      </c>
      <c r="F36" s="10">
        <v>2.2398968185726571</v>
      </c>
      <c r="G36" s="10">
        <v>1.903955288048151</v>
      </c>
      <c r="H36" s="10">
        <v>2.2398968185726571</v>
      </c>
      <c r="I36" s="10">
        <v>3.359845227858985</v>
      </c>
      <c r="J36" s="10">
        <v>3.359845227858985</v>
      </c>
      <c r="K36" s="10">
        <v>3.359845227858985</v>
      </c>
      <c r="L36" s="10">
        <v>3.359845227858985</v>
      </c>
      <c r="M36" s="10">
        <v>3.359845227858985</v>
      </c>
      <c r="N36" s="10">
        <v>4.4797936371453133</v>
      </c>
      <c r="O36" s="10">
        <v>5.5997420464316416</v>
      </c>
      <c r="P36" s="10">
        <v>5.5997420464316416</v>
      </c>
      <c r="Q36" s="10">
        <v>4.3971474535453385</v>
      </c>
      <c r="R36" s="10">
        <v>1.0664196050486643</v>
      </c>
      <c r="S36" s="10">
        <v>0.85409925930685093</v>
      </c>
      <c r="T36" s="10">
        <v>0.62302397719146918</v>
      </c>
      <c r="U36" s="10">
        <v>0.69732751290023887</v>
      </c>
      <c r="V36" s="10">
        <v>0.71042350846180258</v>
      </c>
      <c r="W36" s="10">
        <v>0.71582088482854789</v>
      </c>
      <c r="X36" s="10">
        <v>0.80675626062298311</v>
      </c>
    </row>
    <row r="37" spans="1:24" ht="11.25" customHeight="1" x14ac:dyDescent="0.2">
      <c r="A37" s="41" t="s">
        <v>61</v>
      </c>
      <c r="B37" s="9" t="s">
        <v>62</v>
      </c>
      <c r="C37" s="10">
        <v>2.149613069647463E-3</v>
      </c>
      <c r="D37" s="10">
        <v>1.031814273430782E-3</v>
      </c>
      <c r="E37" s="10">
        <v>1.031814273430782E-3</v>
      </c>
      <c r="F37" s="10">
        <v>1.031814273430782E-3</v>
      </c>
      <c r="G37" s="10">
        <v>1.031814273430782E-3</v>
      </c>
      <c r="H37" s="10">
        <v>1.031814273430782E-3</v>
      </c>
      <c r="I37" s="10">
        <v>1.031814273430782E-3</v>
      </c>
      <c r="J37" s="10">
        <v>1.031814273430782E-3</v>
      </c>
      <c r="K37" s="10">
        <v>1.031814273430782E-3</v>
      </c>
      <c r="L37" s="10">
        <v>1.031814273430782E-3</v>
      </c>
      <c r="M37" s="10">
        <v>1.031814273430782E-3</v>
      </c>
      <c r="N37" s="10">
        <v>1.031814273430782E-3</v>
      </c>
      <c r="O37" s="10">
        <v>1.031814273430782E-3</v>
      </c>
      <c r="P37" s="10">
        <v>1.031814273430782E-3</v>
      </c>
      <c r="Q37" s="10">
        <v>1.0216524195486405E-3</v>
      </c>
      <c r="R37" s="10">
        <v>1.0046334379326888E-3</v>
      </c>
      <c r="S37" s="10">
        <v>8.8489381093304086E-4</v>
      </c>
      <c r="T37" s="10">
        <v>0</v>
      </c>
      <c r="U37" s="10">
        <v>2.014594914980323E-3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1.0396164745923713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2.0871883061049008</v>
      </c>
      <c r="D43" s="10">
        <v>2.0912295786758381</v>
      </c>
      <c r="E43" s="10">
        <v>3.1174548581255368</v>
      </c>
      <c r="F43" s="10">
        <v>3.1287188306104898</v>
      </c>
      <c r="G43" s="10">
        <v>3.1337919174548579</v>
      </c>
      <c r="H43" s="10">
        <v>7.9535683576956145E-2</v>
      </c>
      <c r="I43" s="10">
        <v>1.1067927773000861</v>
      </c>
      <c r="J43" s="10">
        <v>9.5872742906276856E-2</v>
      </c>
      <c r="K43" s="10">
        <v>1.113929492691315</v>
      </c>
      <c r="L43" s="10">
        <v>9.3809114359415302E-2</v>
      </c>
      <c r="M43" s="10">
        <v>9.4840928632846086E-2</v>
      </c>
      <c r="N43" s="10">
        <v>9.2863284608770427E-2</v>
      </c>
      <c r="O43" s="10">
        <v>0.90997420464316414</v>
      </c>
      <c r="P43" s="10">
        <v>1.1159931212381771</v>
      </c>
      <c r="Q43" s="10">
        <v>1.0964203278562499</v>
      </c>
      <c r="R43" s="10">
        <v>1.0714169451554305</v>
      </c>
      <c r="S43" s="10">
        <v>0.86120011591871204</v>
      </c>
      <c r="T43" s="10">
        <v>0.28564280230780154</v>
      </c>
      <c r="U43" s="10">
        <v>0.21505768956078017</v>
      </c>
      <c r="V43" s="10">
        <v>0.33557844605005394</v>
      </c>
      <c r="W43" s="10">
        <v>0.37259212208623482</v>
      </c>
      <c r="X43" s="10">
        <v>0.36745497916181935</v>
      </c>
    </row>
    <row r="44" spans="1:24" ht="11.25" customHeight="1" x14ac:dyDescent="0.2">
      <c r="A44" s="41" t="s">
        <v>75</v>
      </c>
      <c r="B44" s="9" t="s">
        <v>76</v>
      </c>
      <c r="C44" s="10">
        <v>0.1929492691315563</v>
      </c>
      <c r="D44" s="10">
        <v>0.96491831470335332</v>
      </c>
      <c r="E44" s="10">
        <v>0.96491831470335332</v>
      </c>
      <c r="F44" s="10">
        <v>0</v>
      </c>
      <c r="G44" s="10">
        <v>1.9298366294067071</v>
      </c>
      <c r="H44" s="10">
        <v>3.956233877901977</v>
      </c>
      <c r="I44" s="10">
        <v>2.6053310404127261</v>
      </c>
      <c r="J44" s="10">
        <v>2.894840928632846</v>
      </c>
      <c r="K44" s="10">
        <v>2.894840928632846</v>
      </c>
      <c r="L44" s="10">
        <v>1.9298366294067071</v>
      </c>
      <c r="M44" s="10">
        <v>0.96491831470335332</v>
      </c>
      <c r="N44" s="10">
        <v>0.96491831470335332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0.20814794661576699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3.9122957867583832</v>
      </c>
      <c r="D51" s="37">
        <v>3.675838349097162</v>
      </c>
      <c r="E51" s="37">
        <v>2.6225279449699048</v>
      </c>
      <c r="F51" s="37">
        <v>1.053310404127257</v>
      </c>
      <c r="G51" s="37">
        <v>1.461736887360275</v>
      </c>
      <c r="H51" s="37">
        <v>0.81685296646603611</v>
      </c>
      <c r="I51" s="37">
        <v>0.23645743766122099</v>
      </c>
      <c r="J51" s="37">
        <v>1.397248495270851</v>
      </c>
      <c r="K51" s="37">
        <v>0.96732588134135844</v>
      </c>
      <c r="L51" s="37">
        <v>0.96732588134135844</v>
      </c>
      <c r="M51" s="37">
        <v>0.32244196044711948</v>
      </c>
      <c r="N51" s="37">
        <v>0.96732588134135844</v>
      </c>
      <c r="O51" s="37">
        <v>0.88134135855545992</v>
      </c>
      <c r="P51" s="37">
        <v>0.73086844368013748</v>
      </c>
      <c r="Q51" s="37">
        <v>0.88618377665234571</v>
      </c>
      <c r="R51" s="37">
        <v>2.046876328051793</v>
      </c>
      <c r="S51" s="37">
        <v>1.656497078216904</v>
      </c>
      <c r="T51" s="37">
        <v>7.2231833946688146</v>
      </c>
      <c r="U51" s="37">
        <v>8.8307490186751778</v>
      </c>
      <c r="V51" s="37">
        <v>9.3714196271205878</v>
      </c>
      <c r="W51" s="37">
        <v>8.87147652172583</v>
      </c>
      <c r="X51" s="37">
        <v>10.538277427032105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0.16715391229578669</v>
      </c>
      <c r="J52" s="37">
        <f t="shared" si="16"/>
        <v>0.14333619948409279</v>
      </c>
      <c r="K52" s="37">
        <f t="shared" si="16"/>
        <v>0.16715391229578669</v>
      </c>
      <c r="L52" s="37">
        <f t="shared" si="16"/>
        <v>0.14333619948409279</v>
      </c>
      <c r="M52" s="37">
        <f t="shared" si="16"/>
        <v>0.1194325021496131</v>
      </c>
      <c r="N52" s="37">
        <f t="shared" si="16"/>
        <v>0.1194325021496131</v>
      </c>
      <c r="O52" s="37">
        <f t="shared" si="16"/>
        <v>9.5528804815133275E-2</v>
      </c>
      <c r="P52" s="37">
        <f t="shared" si="16"/>
        <v>9.5528804815133275E-2</v>
      </c>
      <c r="Q52" s="37">
        <f t="shared" si="16"/>
        <v>9.4587986509878347E-2</v>
      </c>
      <c r="R52" s="37">
        <f t="shared" si="16"/>
        <v>4.6548015957547942E-2</v>
      </c>
      <c r="S52" s="37">
        <f t="shared" si="16"/>
        <v>8.1926418662217407E-2</v>
      </c>
      <c r="T52" s="37">
        <f t="shared" si="16"/>
        <v>8.2455073212226559E-2</v>
      </c>
      <c r="U52" s="37">
        <f t="shared" si="16"/>
        <v>6.04378474494097E-2</v>
      </c>
      <c r="V52" s="37">
        <f t="shared" si="16"/>
        <v>6.1059625801566E-2</v>
      </c>
      <c r="W52" s="37">
        <f t="shared" si="16"/>
        <v>6.1316048902304465E-2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0.16715391229578669</v>
      </c>
      <c r="J59" s="10">
        <v>0.14333619948409279</v>
      </c>
      <c r="K59" s="10">
        <v>0.16715391229578669</v>
      </c>
      <c r="L59" s="10">
        <v>0.14333619948409279</v>
      </c>
      <c r="M59" s="10">
        <v>0.1194325021496131</v>
      </c>
      <c r="N59" s="10">
        <v>0.1194325021496131</v>
      </c>
      <c r="O59" s="10">
        <v>9.5528804815133275E-2</v>
      </c>
      <c r="P59" s="10">
        <v>9.5528804815133275E-2</v>
      </c>
      <c r="Q59" s="10">
        <v>9.4587986509878347E-2</v>
      </c>
      <c r="R59" s="10">
        <v>4.6548015957547942E-2</v>
      </c>
      <c r="S59" s="10">
        <v>8.1926418662217407E-2</v>
      </c>
      <c r="T59" s="10">
        <v>8.2455073212226559E-2</v>
      </c>
      <c r="U59" s="10">
        <v>6.04378474494097E-2</v>
      </c>
      <c r="V59" s="10">
        <v>6.1059625801566E-2</v>
      </c>
      <c r="W59" s="10">
        <v>6.1316048902304465E-2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5.674978503869303</v>
      </c>
      <c r="D76" s="40">
        <v>6.5348237317282889</v>
      </c>
      <c r="E76" s="40">
        <v>7.9105760963026661</v>
      </c>
      <c r="F76" s="40">
        <v>6.8787618228718834</v>
      </c>
      <c r="G76" s="40">
        <v>6.8787618228718834</v>
      </c>
      <c r="H76" s="40">
        <v>7.9965606190885623</v>
      </c>
      <c r="I76" s="40">
        <v>7.8245915735167664</v>
      </c>
      <c r="J76" s="40">
        <v>8.2545141874462598</v>
      </c>
      <c r="K76" s="40">
        <v>6.7067927773000848</v>
      </c>
      <c r="L76" s="40">
        <v>6.6208082545141869</v>
      </c>
      <c r="M76" s="40">
        <v>6.1049011177987964</v>
      </c>
      <c r="N76" s="40">
        <v>7.0507308684436794</v>
      </c>
      <c r="O76" s="40">
        <v>7.3946689595872739</v>
      </c>
      <c r="P76" s="40">
        <v>7.3946689595872748</v>
      </c>
      <c r="Q76" s="40">
        <v>6.653290286719745</v>
      </c>
      <c r="R76" s="40">
        <v>2.9289271511109138</v>
      </c>
      <c r="S76" s="40">
        <v>2.0398579667603469</v>
      </c>
      <c r="T76" s="40">
        <v>6.7997225144882405</v>
      </c>
      <c r="U76" s="40">
        <v>7.4382984918237716</v>
      </c>
      <c r="V76" s="40">
        <v>7.8367202998417236</v>
      </c>
      <c r="W76" s="40">
        <v>7.7471427896510825</v>
      </c>
      <c r="X76" s="40">
        <v>8.2339631483908438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0.27068303052653386</v>
      </c>
      <c r="R2" s="31">
        <f t="shared" si="1"/>
        <v>0.37784429458251434</v>
      </c>
      <c r="S2" s="31">
        <f t="shared" si="1"/>
        <v>1.7748377926894694</v>
      </c>
      <c r="T2" s="31">
        <f t="shared" si="1"/>
        <v>1.2545019027918056</v>
      </c>
      <c r="U2" s="31">
        <f t="shared" si="1"/>
        <v>2.2775455738982231</v>
      </c>
      <c r="V2" s="31">
        <f t="shared" si="1"/>
        <v>2.0074984067397406</v>
      </c>
      <c r="W2" s="31">
        <f t="shared" si="1"/>
        <v>1.7945923034852789</v>
      </c>
      <c r="X2" s="31">
        <f t="shared" ref="X2" si="2">SUM(X3,X17,X22,X25,X26,X51,X52,X71,X74,X75,X76)</f>
        <v>2.3301603945944787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0.11360148625545094</v>
      </c>
      <c r="R26" s="37">
        <f t="shared" si="13"/>
        <v>0.10733250509399939</v>
      </c>
      <c r="S26" s="37">
        <f t="shared" si="13"/>
        <v>0.53403069227046773</v>
      </c>
      <c r="T26" s="37">
        <f t="shared" si="13"/>
        <v>7.1384811214400767E-2</v>
      </c>
      <c r="U26" s="37">
        <f t="shared" si="13"/>
        <v>0.12749524826962655</v>
      </c>
      <c r="V26" s="37">
        <f t="shared" si="13"/>
        <v>0.10834026388883142</v>
      </c>
      <c r="W26" s="37">
        <f t="shared" si="13"/>
        <v>0.1036764169889146</v>
      </c>
      <c r="X26" s="37">
        <f t="shared" si="13"/>
        <v>0.12983003278613464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0.11360148625545094</v>
      </c>
      <c r="R33" s="29">
        <f t="shared" si="15"/>
        <v>0.10733250509399939</v>
      </c>
      <c r="S33" s="29">
        <f t="shared" si="15"/>
        <v>0.53403069227046773</v>
      </c>
      <c r="T33" s="29">
        <f t="shared" si="15"/>
        <v>7.1384811214400767E-2</v>
      </c>
      <c r="U33" s="29">
        <f t="shared" si="15"/>
        <v>0.12749524826962655</v>
      </c>
      <c r="V33" s="29">
        <f t="shared" si="15"/>
        <v>0.10834026388883142</v>
      </c>
      <c r="W33" s="29">
        <f t="shared" si="15"/>
        <v>0.1036764169889146</v>
      </c>
      <c r="X33" s="29">
        <f t="shared" si="15"/>
        <v>0.12983003278613464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8.2646183599974762E-2</v>
      </c>
      <c r="R36" s="10">
        <v>5.3528804237663832E-2</v>
      </c>
      <c r="S36" s="10">
        <v>0.26584914997947706</v>
      </c>
      <c r="T36" s="10">
        <v>4.894506838032793E-2</v>
      </c>
      <c r="U36" s="10">
        <v>8.6679365861583951E-2</v>
      </c>
      <c r="V36" s="10">
        <v>7.3583370300020337E-2</v>
      </c>
      <c r="W36" s="10">
        <v>6.818599393327493E-2</v>
      </c>
      <c r="X36" s="10">
        <v>8.9202466806079544E-2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1.0161853882141517E-5</v>
      </c>
      <c r="R37" s="10">
        <v>2.7180835498093186E-5</v>
      </c>
      <c r="S37" s="10">
        <v>1.4692046249774107E-4</v>
      </c>
      <c r="T37" s="10">
        <v>0</v>
      </c>
      <c r="U37" s="10">
        <v>1.3501815466714E-4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1.0340533146235844E-2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2.0604607655358195E-2</v>
      </c>
      <c r="R43" s="10">
        <v>5.3776520020837451E-2</v>
      </c>
      <c r="S43" s="10">
        <v>0.26803462182849291</v>
      </c>
      <c r="T43" s="10">
        <v>2.2439742834072844E-2</v>
      </c>
      <c r="U43" s="10">
        <v>2.6730788513166556E-2</v>
      </c>
      <c r="V43" s="10">
        <v>3.475689358881108E-2</v>
      </c>
      <c r="W43" s="10">
        <v>3.5490423055639667E-2</v>
      </c>
      <c r="X43" s="10">
        <v>4.0627565980055104E-2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1.3950075740208906E-2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1.6653712599589032E-2</v>
      </c>
      <c r="R51" s="37">
        <v>0.10273674159566989</v>
      </c>
      <c r="S51" s="37">
        <v>0.51555795187767939</v>
      </c>
      <c r="T51" s="37">
        <v>0.56744429234752181</v>
      </c>
      <c r="U51" s="37">
        <v>1.0976258738441682</v>
      </c>
      <c r="V51" s="37">
        <v>0.97062680452171279</v>
      </c>
      <c r="W51" s="37">
        <v>0.84503250664906193</v>
      </c>
      <c r="X51" s="37">
        <v>1.1651619538793254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9.4081830525493575E-4</v>
      </c>
      <c r="R52" s="37">
        <f t="shared" si="16"/>
        <v>1.259378711411652E-3</v>
      </c>
      <c r="S52" s="37">
        <f t="shared" si="16"/>
        <v>1.360238615291587E-2</v>
      </c>
      <c r="T52" s="37">
        <f t="shared" si="16"/>
        <v>3.5294495736719737E-3</v>
      </c>
      <c r="U52" s="37">
        <f t="shared" si="16"/>
        <v>4.0505446400142028E-3</v>
      </c>
      <c r="V52" s="37">
        <f t="shared" si="16"/>
        <v>3.4287662878579039E-3</v>
      </c>
      <c r="W52" s="37">
        <f t="shared" si="16"/>
        <v>3.1723431871194408E-3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9.4081830525493575E-4</v>
      </c>
      <c r="R59" s="10">
        <v>1.259378711411652E-3</v>
      </c>
      <c r="S59" s="10">
        <v>1.360238615291587E-2</v>
      </c>
      <c r="T59" s="10">
        <v>3.5294495736719737E-3</v>
      </c>
      <c r="U59" s="10">
        <v>4.0505446400142028E-3</v>
      </c>
      <c r="V59" s="10">
        <v>3.4287662878579039E-3</v>
      </c>
      <c r="W59" s="10">
        <v>3.1723431871194408E-3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0.13948701336623895</v>
      </c>
      <c r="R76" s="40">
        <v>0.16651566918143337</v>
      </c>
      <c r="S76" s="40">
        <v>0.7116467623884063</v>
      </c>
      <c r="T76" s="40">
        <v>0.6121433496562112</v>
      </c>
      <c r="U76" s="40">
        <v>1.0483739071444138</v>
      </c>
      <c r="V76" s="40">
        <v>0.92510257204133839</v>
      </c>
      <c r="W76" s="40">
        <v>0.84271103666018277</v>
      </c>
      <c r="X76" s="40">
        <v>1.0351684079290187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257.08013757523651</v>
      </c>
      <c r="D2" s="31">
        <f t="shared" ref="D2:W2" si="1">SUM(D3,D17,D22,D25,D26,D51,D52,D71,D74,D75,D76)</f>
        <v>245.15279449699057</v>
      </c>
      <c r="E2" s="31">
        <f t="shared" si="1"/>
        <v>200.82777300085985</v>
      </c>
      <c r="F2" s="31">
        <f t="shared" si="1"/>
        <v>228.17626827171105</v>
      </c>
      <c r="G2" s="31">
        <f t="shared" si="1"/>
        <v>291.01126397248493</v>
      </c>
      <c r="H2" s="31">
        <f t="shared" si="1"/>
        <v>226.50507308684433</v>
      </c>
      <c r="I2" s="31">
        <f t="shared" si="1"/>
        <v>256.97850386930355</v>
      </c>
      <c r="J2" s="31">
        <f t="shared" si="1"/>
        <v>264.84840928632843</v>
      </c>
      <c r="K2" s="31">
        <f t="shared" si="1"/>
        <v>236.11917454858127</v>
      </c>
      <c r="L2" s="31">
        <f t="shared" si="1"/>
        <v>222.86569217540841</v>
      </c>
      <c r="M2" s="31">
        <f t="shared" si="1"/>
        <v>210.58736027515044</v>
      </c>
      <c r="N2" s="31">
        <f t="shared" si="1"/>
        <v>191.42699914015475</v>
      </c>
      <c r="O2" s="31">
        <f t="shared" si="1"/>
        <v>130.26380051590712</v>
      </c>
      <c r="P2" s="31">
        <f t="shared" si="1"/>
        <v>131.11633705932931</v>
      </c>
      <c r="Q2" s="31">
        <f t="shared" si="1"/>
        <v>131.83938091143591</v>
      </c>
      <c r="R2" s="31">
        <f t="shared" si="1"/>
        <v>140.59148753224423</v>
      </c>
      <c r="S2" s="31">
        <f t="shared" si="1"/>
        <v>140.48237317282894</v>
      </c>
      <c r="T2" s="31">
        <f t="shared" si="1"/>
        <v>155.97876182287183</v>
      </c>
      <c r="U2" s="31">
        <f t="shared" si="1"/>
        <v>144.07592433361992</v>
      </c>
      <c r="V2" s="31">
        <f t="shared" si="1"/>
        <v>150.88830610490112</v>
      </c>
      <c r="W2" s="31">
        <f t="shared" si="1"/>
        <v>162.73422184006881</v>
      </c>
      <c r="X2" s="31">
        <f t="shared" ref="X2" si="2">SUM(X3,X17,X22,X25,X26,X51,X52,X71,X74,X75,X76)</f>
        <v>127.87024935511606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0.74514187446259672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0.92863284608770436</v>
      </c>
      <c r="H3" s="34">
        <f t="shared" si="4"/>
        <v>0.13190025795356841</v>
      </c>
      <c r="I3" s="34">
        <f t="shared" si="4"/>
        <v>0</v>
      </c>
      <c r="J3" s="34">
        <f t="shared" si="4"/>
        <v>2.141014617368874</v>
      </c>
      <c r="K3" s="34">
        <f t="shared" si="4"/>
        <v>0</v>
      </c>
      <c r="L3" s="34">
        <f t="shared" si="4"/>
        <v>0</v>
      </c>
      <c r="M3" s="34">
        <f t="shared" si="4"/>
        <v>0.70963026655202055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6.5950128976784192E-2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0.92863284608770436</v>
      </c>
      <c r="H4" s="29">
        <f t="shared" si="7"/>
        <v>0.13190025795356841</v>
      </c>
      <c r="I4" s="29">
        <f t="shared" si="7"/>
        <v>0</v>
      </c>
      <c r="J4" s="29">
        <f t="shared" si="7"/>
        <v>2.141014617368874</v>
      </c>
      <c r="K4" s="29">
        <f t="shared" si="7"/>
        <v>0</v>
      </c>
      <c r="L4" s="29">
        <f t="shared" si="7"/>
        <v>0</v>
      </c>
      <c r="M4" s="29">
        <f t="shared" si="7"/>
        <v>0.70963026655202055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6.5950128976784192E-2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0.13190025795356841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0</v>
      </c>
      <c r="D7" s="10">
        <f>FC_IND_CPC_BC_E!D7+FC_IND_CPC_OC_E!D7+FC_IND_CPC_PH_E!D7</f>
        <v>0</v>
      </c>
      <c r="E7" s="10">
        <f>FC_IND_CPC_BC_E!E7+FC_IND_CPC_OC_E!E7+FC_IND_CPC_PH_E!E7</f>
        <v>0</v>
      </c>
      <c r="F7" s="10">
        <f>FC_IND_CPC_BC_E!F7+FC_IND_CPC_OC_E!F7+FC_IND_CPC_PH_E!F7</f>
        <v>0</v>
      </c>
      <c r="G7" s="10">
        <f>FC_IND_CPC_BC_E!G7+FC_IND_CPC_OC_E!G7+FC_IND_CPC_PH_E!G7</f>
        <v>0.92863284608770436</v>
      </c>
      <c r="H7" s="10">
        <f>FC_IND_CPC_BC_E!H7+FC_IND_CPC_OC_E!H7+FC_IND_CPC_PH_E!H7</f>
        <v>0</v>
      </c>
      <c r="I7" s="10">
        <f>FC_IND_CPC_BC_E!I7+FC_IND_CPC_OC_E!I7+FC_IND_CPC_PH_E!I7</f>
        <v>0</v>
      </c>
      <c r="J7" s="10">
        <f>FC_IND_CPC_BC_E!J7+FC_IND_CPC_OC_E!J7+FC_IND_CPC_PH_E!J7</f>
        <v>2.141014617368874</v>
      </c>
      <c r="K7" s="10">
        <f>FC_IND_CPC_BC_E!K7+FC_IND_CPC_OC_E!K7+FC_IND_CPC_PH_E!K7</f>
        <v>0</v>
      </c>
      <c r="L7" s="10">
        <f>FC_IND_CPC_BC_E!L7+FC_IND_CPC_OC_E!L7+FC_IND_CPC_PH_E!L7</f>
        <v>0</v>
      </c>
      <c r="M7" s="10">
        <f>FC_IND_CPC_BC_E!M7+FC_IND_CPC_OC_E!M7+FC_IND_CPC_PH_E!M7</f>
        <v>0.70963026655202055</v>
      </c>
      <c r="N7" s="10">
        <f>FC_IND_CPC_BC_E!N7+FC_IND_CPC_OC_E!N7+FC_IND_CPC_PH_E!N7</f>
        <v>0</v>
      </c>
      <c r="O7" s="10">
        <f>FC_IND_CPC_BC_E!O7+FC_IND_CPC_OC_E!O7+FC_IND_CPC_PH_E!O7</f>
        <v>0</v>
      </c>
      <c r="P7" s="10">
        <f>FC_IND_CPC_BC_E!P7+FC_IND_CPC_OC_E!P7+FC_IND_CPC_PH_E!P7</f>
        <v>0</v>
      </c>
      <c r="Q7" s="10">
        <f>FC_IND_CPC_BC_E!Q7+FC_IND_CPC_OC_E!Q7+FC_IND_CPC_PH_E!Q7</f>
        <v>0</v>
      </c>
      <c r="R7" s="10">
        <f>FC_IND_CPC_BC_E!R7+FC_IND_CPC_OC_E!R7+FC_IND_CPC_PH_E!R7</f>
        <v>0</v>
      </c>
      <c r="S7" s="10">
        <f>FC_IND_CPC_BC_E!S7+FC_IND_CPC_OC_E!S7+FC_IND_CPC_PH_E!S7</f>
        <v>0</v>
      </c>
      <c r="T7" s="10">
        <f>FC_IND_CPC_BC_E!T7+FC_IND_CPC_OC_E!T7+FC_IND_CPC_PH_E!T7</f>
        <v>0</v>
      </c>
      <c r="U7" s="10">
        <f>FC_IND_CPC_BC_E!U7+FC_IND_CPC_OC_E!U7+FC_IND_CPC_PH_E!U7</f>
        <v>0</v>
      </c>
      <c r="V7" s="10">
        <f>FC_IND_CPC_BC_E!V7+FC_IND_CPC_OC_E!V7+FC_IND_CPC_PH_E!V7</f>
        <v>0</v>
      </c>
      <c r="W7" s="10">
        <f>FC_IND_CPC_BC_E!W7+FC_IND_CPC_OC_E!W7+FC_IND_CPC_PH_E!W7</f>
        <v>0</v>
      </c>
      <c r="X7" s="10">
        <f>FC_IND_CPC_BC_E!X7+FC_IND_CPC_OC_E!X7+FC_IND_CPC_PH_E!X7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0.67919174548581251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0.67919174548581251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0</v>
      </c>
      <c r="D13" s="10">
        <f>FC_IND_CPC_BC_E!D13+FC_IND_CPC_OC_E!D13+FC_IND_CPC_PH_E!D13</f>
        <v>0</v>
      </c>
      <c r="E13" s="10">
        <f>FC_IND_CPC_BC_E!E13+FC_IND_CPC_OC_E!E13+FC_IND_CPC_PH_E!E13</f>
        <v>0</v>
      </c>
      <c r="F13" s="10">
        <f>FC_IND_CPC_BC_E!F13+FC_IND_CPC_OC_E!F13+FC_IND_CPC_PH_E!F13</f>
        <v>0</v>
      </c>
      <c r="G13" s="10">
        <f>FC_IND_CPC_BC_E!G13+FC_IND_CPC_OC_E!G13+FC_IND_CPC_PH_E!G13</f>
        <v>0</v>
      </c>
      <c r="H13" s="10">
        <f>FC_IND_CPC_BC_E!H13+FC_IND_CPC_OC_E!H13+FC_IND_CPC_PH_E!H13</f>
        <v>0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</v>
      </c>
      <c r="P13" s="10">
        <f>FC_IND_CPC_BC_E!P13+FC_IND_CPC_OC_E!P13+FC_IND_CPC_PH_E!P13</f>
        <v>0</v>
      </c>
      <c r="Q13" s="10">
        <f>FC_IND_CPC_BC_E!Q13+FC_IND_CPC_OC_E!Q13+FC_IND_CPC_PH_E!Q13</f>
        <v>0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0</v>
      </c>
      <c r="V13" s="10">
        <f>FC_IND_CPC_BC_E!V13+FC_IND_CPC_OC_E!V13+FC_IND_CPC_PH_E!V13</f>
        <v>0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90.742648323301779</v>
      </c>
      <c r="D26" s="37">
        <f t="shared" ref="D26:W26" si="22">SUM(D27,D33)</f>
        <v>96.956491831470331</v>
      </c>
      <c r="E26" s="37">
        <f t="shared" si="22"/>
        <v>72.34969905417023</v>
      </c>
      <c r="F26" s="37">
        <f t="shared" si="22"/>
        <v>78.99226139294926</v>
      </c>
      <c r="G26" s="37">
        <f t="shared" si="22"/>
        <v>101.27919174548576</v>
      </c>
      <c r="H26" s="37">
        <f t="shared" si="22"/>
        <v>56.281599312123795</v>
      </c>
      <c r="I26" s="37">
        <f t="shared" si="22"/>
        <v>100.18624247635424</v>
      </c>
      <c r="J26" s="37">
        <f t="shared" si="22"/>
        <v>52.109716251074786</v>
      </c>
      <c r="K26" s="37">
        <f t="shared" si="22"/>
        <v>49.26999140154772</v>
      </c>
      <c r="L26" s="37">
        <f t="shared" si="22"/>
        <v>23.161564918314706</v>
      </c>
      <c r="M26" s="37">
        <f t="shared" si="22"/>
        <v>3.9179707652622531</v>
      </c>
      <c r="N26" s="37">
        <f t="shared" si="22"/>
        <v>5.8478073946689602</v>
      </c>
      <c r="O26" s="37">
        <f t="shared" si="22"/>
        <v>1.5800515907136714</v>
      </c>
      <c r="P26" s="37">
        <f t="shared" si="22"/>
        <v>2.9529664660361137</v>
      </c>
      <c r="Q26" s="37">
        <f t="shared" si="22"/>
        <v>4.0029234737747208</v>
      </c>
      <c r="R26" s="37">
        <f t="shared" si="22"/>
        <v>4.173000859845228</v>
      </c>
      <c r="S26" s="37">
        <f t="shared" si="22"/>
        <v>4.2029234737747201</v>
      </c>
      <c r="T26" s="37">
        <f t="shared" si="22"/>
        <v>2.9349957007738601</v>
      </c>
      <c r="U26" s="37">
        <f t="shared" si="22"/>
        <v>3.5555460017196912</v>
      </c>
      <c r="V26" s="37">
        <f t="shared" si="22"/>
        <v>2.0951848667239901</v>
      </c>
      <c r="W26" s="37">
        <f t="shared" si="22"/>
        <v>2.0489251934651755</v>
      </c>
      <c r="X26" s="37">
        <f t="shared" ref="X26" si="23">SUM(X27,X33)</f>
        <v>2.3939810834049875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90.742648323301779</v>
      </c>
      <c r="D33" s="29">
        <f t="shared" ref="D33:W33" si="28">SUM(D34:D50)</f>
        <v>96.956491831470331</v>
      </c>
      <c r="E33" s="29">
        <f t="shared" si="28"/>
        <v>72.34969905417023</v>
      </c>
      <c r="F33" s="29">
        <f t="shared" si="28"/>
        <v>78.99226139294926</v>
      </c>
      <c r="G33" s="29">
        <f t="shared" si="28"/>
        <v>101.27919174548576</v>
      </c>
      <c r="H33" s="29">
        <f t="shared" si="28"/>
        <v>56.281599312123795</v>
      </c>
      <c r="I33" s="29">
        <f t="shared" si="28"/>
        <v>100.18624247635424</v>
      </c>
      <c r="J33" s="29">
        <f t="shared" si="28"/>
        <v>52.109716251074786</v>
      </c>
      <c r="K33" s="29">
        <f t="shared" si="28"/>
        <v>49.26999140154772</v>
      </c>
      <c r="L33" s="29">
        <f t="shared" si="28"/>
        <v>23.161564918314706</v>
      </c>
      <c r="M33" s="29">
        <f t="shared" si="28"/>
        <v>3.9179707652622531</v>
      </c>
      <c r="N33" s="29">
        <f t="shared" si="28"/>
        <v>5.8478073946689602</v>
      </c>
      <c r="O33" s="29">
        <f t="shared" si="28"/>
        <v>1.5800515907136714</v>
      </c>
      <c r="P33" s="29">
        <f t="shared" si="28"/>
        <v>2.9529664660361137</v>
      </c>
      <c r="Q33" s="29">
        <f t="shared" si="28"/>
        <v>4.0029234737747208</v>
      </c>
      <c r="R33" s="29">
        <f t="shared" si="28"/>
        <v>4.173000859845228</v>
      </c>
      <c r="S33" s="29">
        <f t="shared" si="28"/>
        <v>4.2029234737747201</v>
      </c>
      <c r="T33" s="29">
        <f t="shared" si="28"/>
        <v>2.9349957007738601</v>
      </c>
      <c r="U33" s="29">
        <f t="shared" si="28"/>
        <v>3.5555460017196912</v>
      </c>
      <c r="V33" s="29">
        <f t="shared" si="28"/>
        <v>2.0951848667239901</v>
      </c>
      <c r="W33" s="29">
        <f t="shared" si="28"/>
        <v>2.0489251934651755</v>
      </c>
      <c r="X33" s="29">
        <f t="shared" ref="X33" si="29">SUM(X34:X50)</f>
        <v>2.3939810834049875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0</v>
      </c>
      <c r="D34" s="10">
        <f>FC_IND_CPC_BC_E!D34+FC_IND_CPC_OC_E!D34+FC_IND_CPC_PH_E!D34</f>
        <v>0</v>
      </c>
      <c r="E34" s="10">
        <f>FC_IND_CPC_BC_E!E34+FC_IND_CPC_OC_E!E34+FC_IND_CPC_PH_E!E34</f>
        <v>0</v>
      </c>
      <c r="F34" s="10">
        <f>FC_IND_CPC_BC_E!F34+FC_IND_CPC_OC_E!F34+FC_IND_CPC_PH_E!F34</f>
        <v>0</v>
      </c>
      <c r="G34" s="10">
        <f>FC_IND_CPC_BC_E!G34+FC_IND_CPC_OC_E!G34+FC_IND_CPC_PH_E!G34</f>
        <v>0</v>
      </c>
      <c r="H34" s="10">
        <f>FC_IND_CPC_BC_E!H34+FC_IND_CPC_OC_E!H34+FC_IND_CPC_PH_E!H34</f>
        <v>0</v>
      </c>
      <c r="I34" s="10">
        <f>FC_IND_CPC_BC_E!I34+FC_IND_CPC_OC_E!I34+FC_IND_CPC_PH_E!I34</f>
        <v>0</v>
      </c>
      <c r="J34" s="10">
        <f>FC_IND_CPC_BC_E!J34+FC_IND_CPC_OC_E!J34+FC_IND_CPC_PH_E!J34</f>
        <v>0</v>
      </c>
      <c r="K34" s="10">
        <f>FC_IND_CPC_BC_E!K34+FC_IND_CPC_OC_E!K34+FC_IND_CPC_PH_E!K34</f>
        <v>0</v>
      </c>
      <c r="L34" s="10">
        <f>FC_IND_CPC_BC_E!L34+FC_IND_CPC_OC_E!L34+FC_IND_CPC_PH_E!L34</f>
        <v>0</v>
      </c>
      <c r="M34" s="10">
        <f>FC_IND_CPC_BC_E!M34+FC_IND_CPC_OC_E!M34+FC_IND_CPC_PH_E!M34</f>
        <v>0</v>
      </c>
      <c r="N34" s="10">
        <f>FC_IND_CPC_BC_E!N34+FC_IND_CPC_OC_E!N34+FC_IND_CPC_PH_E!N34</f>
        <v>0</v>
      </c>
      <c r="O34" s="10">
        <f>FC_IND_CPC_BC_E!O34+FC_IND_CPC_OC_E!O34+FC_IND_CPC_PH_E!O34</f>
        <v>0</v>
      </c>
      <c r="P34" s="10">
        <f>FC_IND_CPC_BC_E!P34+FC_IND_CPC_OC_E!P34+FC_IND_CPC_PH_E!P34</f>
        <v>0</v>
      </c>
      <c r="Q34" s="10">
        <f>FC_IND_CPC_BC_E!Q34+FC_IND_CPC_OC_E!Q34+FC_IND_CPC_PH_E!Q34</f>
        <v>0</v>
      </c>
      <c r="R34" s="10">
        <f>FC_IND_CPC_BC_E!R34+FC_IND_CPC_OC_E!R34+FC_IND_CPC_PH_E!R34</f>
        <v>0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7.8396388650042983</v>
      </c>
      <c r="D36" s="10">
        <f>FC_IND_CPC_BC_E!D36+FC_IND_CPC_OC_E!D36+FC_IND_CPC_PH_E!D36</f>
        <v>6.7196904557179709</v>
      </c>
      <c r="E36" s="10">
        <f>FC_IND_CPC_BC_E!E36+FC_IND_CPC_OC_E!E36+FC_IND_CPC_PH_E!E36</f>
        <v>5.7117798796216679</v>
      </c>
      <c r="F36" s="10">
        <f>FC_IND_CPC_BC_E!F36+FC_IND_CPC_OC_E!F36+FC_IND_CPC_PH_E!F36</f>
        <v>5.5997420464316425</v>
      </c>
      <c r="G36" s="10">
        <f>FC_IND_CPC_BC_E!G36+FC_IND_CPC_OC_E!G36+FC_IND_CPC_PH_E!G36</f>
        <v>0</v>
      </c>
      <c r="H36" s="10">
        <f>FC_IND_CPC_BC_E!H36+FC_IND_CPC_OC_E!H36+FC_IND_CPC_PH_E!H36</f>
        <v>0</v>
      </c>
      <c r="I36" s="10">
        <f>FC_IND_CPC_BC_E!I36+FC_IND_CPC_OC_E!I36+FC_IND_CPC_PH_E!I36</f>
        <v>0</v>
      </c>
      <c r="J36" s="10">
        <f>FC_IND_CPC_BC_E!J36+FC_IND_CPC_OC_E!J36+FC_IND_CPC_PH_E!J36</f>
        <v>0</v>
      </c>
      <c r="K36" s="10">
        <f>FC_IND_CPC_BC_E!K36+FC_IND_CPC_OC_E!K36+FC_IND_CPC_PH_E!K36</f>
        <v>0</v>
      </c>
      <c r="L36" s="10">
        <f>FC_IND_CPC_BC_E!L36+FC_IND_CPC_OC_E!L36+FC_IND_CPC_PH_E!L36</f>
        <v>0</v>
      </c>
      <c r="M36" s="10">
        <f>FC_IND_CPC_BC_E!M36+FC_IND_CPC_OC_E!M36+FC_IND_CPC_PH_E!M36</f>
        <v>0</v>
      </c>
      <c r="N36" s="10">
        <f>FC_IND_CPC_BC_E!N36+FC_IND_CPC_OC_E!N36+FC_IND_CPC_PH_E!N36</f>
        <v>0</v>
      </c>
      <c r="O36" s="10">
        <f>FC_IND_CPC_BC_E!O36+FC_IND_CPC_OC_E!O36+FC_IND_CPC_PH_E!O36</f>
        <v>0</v>
      </c>
      <c r="P36" s="10">
        <f>FC_IND_CPC_BC_E!P36+FC_IND_CPC_OC_E!P36+FC_IND_CPC_PH_E!P36</f>
        <v>0</v>
      </c>
      <c r="Q36" s="10">
        <f>FC_IND_CPC_BC_E!Q36+FC_IND_CPC_OC_E!Q36+FC_IND_CPC_PH_E!Q36</f>
        <v>0</v>
      </c>
      <c r="R36" s="10">
        <f>FC_IND_CPC_BC_E!R36+FC_IND_CPC_OC_E!R36+FC_IND_CPC_PH_E!R36</f>
        <v>0</v>
      </c>
      <c r="S36" s="10">
        <f>FC_IND_CPC_BC_E!S36+FC_IND_CPC_OC_E!S36+FC_IND_CPC_PH_E!S36</f>
        <v>0</v>
      </c>
      <c r="T36" s="10">
        <f>FC_IND_CPC_BC_E!T36+FC_IND_CPC_OC_E!T36+FC_IND_CPC_PH_E!T36</f>
        <v>0</v>
      </c>
      <c r="U36" s="10">
        <f>FC_IND_CPC_BC_E!U36+FC_IND_CPC_OC_E!U36+FC_IND_CPC_PH_E!U36</f>
        <v>0</v>
      </c>
      <c r="V36" s="10">
        <f>FC_IND_CPC_BC_E!V36+FC_IND_CPC_OC_E!V36+FC_IND_CPC_PH_E!V36</f>
        <v>0</v>
      </c>
      <c r="W36" s="10">
        <f>FC_IND_CPC_BC_E!W36+FC_IND_CPC_OC_E!W36+FC_IND_CPC_PH_E!W36</f>
        <v>0</v>
      </c>
      <c r="X36" s="10">
        <f>FC_IND_CPC_BC_E!X36+FC_IND_CPC_OC_E!X36+FC_IND_CPC_PH_E!X36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1.0499570077386069</v>
      </c>
      <c r="R41" s="10">
        <f>FC_IND_CPC_BC_E!R41+FC_IND_CPC_OC_E!R41+FC_IND_CPC_PH_E!R41</f>
        <v>3.1498710232158205</v>
      </c>
      <c r="S41" s="10">
        <f>FC_IND_CPC_BC_E!S41+FC_IND_CPC_OC_E!S41+FC_IND_CPC_PH_E!S41</f>
        <v>4.1998280309544276</v>
      </c>
      <c r="T41" s="10">
        <f>FC_IND_CPC_BC_E!T41+FC_IND_CPC_OC_E!T41+FC_IND_CPC_PH_E!T41</f>
        <v>2.7299226139294919</v>
      </c>
      <c r="U41" s="10">
        <f>FC_IND_CPC_BC_E!U41+FC_IND_CPC_OC_E!U41+FC_IND_CPC_PH_E!U41</f>
        <v>3.0448839208942395</v>
      </c>
      <c r="V41" s="10">
        <f>FC_IND_CPC_BC_E!V41+FC_IND_CPC_OC_E!V41+FC_IND_CPC_PH_E!V41</f>
        <v>1.6799656061908863</v>
      </c>
      <c r="W41" s="10">
        <f>FC_IND_CPC_BC_E!W41+FC_IND_CPC_OC_E!W41+FC_IND_CPC_PH_E!W41</f>
        <v>1.5749785038693029</v>
      </c>
      <c r="X41" s="10">
        <f>FC_IND_CPC_BC_E!X41+FC_IND_CPC_OC_E!X41+FC_IND_CPC_PH_E!X41</f>
        <v>1.8899398108340502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2.041272570937231</v>
      </c>
      <c r="D43" s="10">
        <f>FC_IND_CPC_BC_E!D43+FC_IND_CPC_OC_E!D43+FC_IND_CPC_PH_E!D43</f>
        <v>9.1820292347377475</v>
      </c>
      <c r="E43" s="10">
        <f>FC_IND_CPC_BC_E!E43+FC_IND_CPC_OC_E!E43+FC_IND_CPC_PH_E!E43</f>
        <v>1.022184006878762</v>
      </c>
      <c r="F43" s="10">
        <f>FC_IND_CPC_BC_E!F43+FC_IND_CPC_OC_E!F43+FC_IND_CPC_PH_E!F43</f>
        <v>1.022184006878762</v>
      </c>
      <c r="G43" s="10">
        <f>FC_IND_CPC_BC_E!G43+FC_IND_CPC_OC_E!G43+FC_IND_CPC_PH_E!G43</f>
        <v>1.022184006878762</v>
      </c>
      <c r="H43" s="10">
        <f>FC_IND_CPC_BC_E!H43+FC_IND_CPC_OC_E!H43+FC_IND_CPC_PH_E!H43</f>
        <v>1.0221840068787622</v>
      </c>
      <c r="I43" s="10">
        <f>FC_IND_CPC_BC_E!I43+FC_IND_CPC_OC_E!I43+FC_IND_CPC_PH_E!I43</f>
        <v>1.0221840068787618</v>
      </c>
      <c r="J43" s="10">
        <f>FC_IND_CPC_BC_E!J43+FC_IND_CPC_OC_E!J43+FC_IND_CPC_PH_E!J43</f>
        <v>3.095442820292347E-3</v>
      </c>
      <c r="K43" s="10">
        <f>FC_IND_CPC_BC_E!K43+FC_IND_CPC_OC_E!K43+FC_IND_CPC_PH_E!K43</f>
        <v>1.0231298366294073</v>
      </c>
      <c r="L43" s="10">
        <f>FC_IND_CPC_BC_E!L43+FC_IND_CPC_OC_E!L43+FC_IND_CPC_PH_E!L43</f>
        <v>3.095442820292347E-3</v>
      </c>
      <c r="M43" s="10">
        <f>FC_IND_CPC_BC_E!M43+FC_IND_CPC_OC_E!M43+FC_IND_CPC_PH_E!M43</f>
        <v>1.023129836629407</v>
      </c>
      <c r="N43" s="10">
        <f>FC_IND_CPC_BC_E!N43+FC_IND_CPC_OC_E!N43+FC_IND_CPC_PH_E!N43</f>
        <v>1.023129836629407</v>
      </c>
      <c r="O43" s="10">
        <f>FC_IND_CPC_BC_E!O43+FC_IND_CPC_OC_E!O43+FC_IND_CPC_PH_E!O43</f>
        <v>0.61513327601031809</v>
      </c>
      <c r="P43" s="10">
        <f>FC_IND_CPC_BC_E!P43+FC_IND_CPC_OC_E!P43+FC_IND_CPC_PH_E!P43</f>
        <v>1.023129836629407</v>
      </c>
      <c r="Q43" s="10">
        <f>FC_IND_CPC_BC_E!Q43+FC_IND_CPC_OC_E!Q43+FC_IND_CPC_PH_E!Q43</f>
        <v>1.023129836629407</v>
      </c>
      <c r="R43" s="10">
        <f>FC_IND_CPC_BC_E!R43+FC_IND_CPC_OC_E!R43+FC_IND_CPC_PH_E!R43</f>
        <v>1.023129836629407</v>
      </c>
      <c r="S43" s="10">
        <f>FC_IND_CPC_BC_E!S43+FC_IND_CPC_OC_E!S43+FC_IND_CPC_PH_E!S43</f>
        <v>3.0954428202923478E-3</v>
      </c>
      <c r="T43" s="10">
        <f>FC_IND_CPC_BC_E!T43+FC_IND_CPC_OC_E!T43+FC_IND_CPC_PH_E!T43</f>
        <v>0.20507308684436804</v>
      </c>
      <c r="U43" s="10">
        <f>FC_IND_CPC_BC_E!U43+FC_IND_CPC_OC_E!U43+FC_IND_CPC_PH_E!U43</f>
        <v>0.41418744625967319</v>
      </c>
      <c r="V43" s="10">
        <f>FC_IND_CPC_BC_E!V43+FC_IND_CPC_OC_E!V43+FC_IND_CPC_PH_E!V43</f>
        <v>0.41521926053310398</v>
      </c>
      <c r="W43" s="10">
        <f>FC_IND_CPC_BC_E!W43+FC_IND_CPC_OC_E!W43+FC_IND_CPC_PH_E!W43</f>
        <v>0.37747205503009451</v>
      </c>
      <c r="X43" s="10">
        <f>FC_IND_CPC_BC_E!X43+FC_IND_CPC_OC_E!X43+FC_IND_CPC_PH_E!X43</f>
        <v>0.40808254514187448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80.861736887360252</v>
      </c>
      <c r="D44" s="10">
        <f>FC_IND_CPC_BC_E!D44+FC_IND_CPC_OC_E!D44+FC_IND_CPC_PH_E!D44</f>
        <v>81.05477214101461</v>
      </c>
      <c r="E44" s="10">
        <f>FC_IND_CPC_BC_E!E44+FC_IND_CPC_OC_E!E44+FC_IND_CPC_PH_E!E44</f>
        <v>65.615735167669797</v>
      </c>
      <c r="F44" s="10">
        <f>FC_IND_CPC_BC_E!F44+FC_IND_CPC_OC_E!F44+FC_IND_CPC_PH_E!F44</f>
        <v>72.370335339638856</v>
      </c>
      <c r="G44" s="10">
        <f>FC_IND_CPC_BC_E!G44+FC_IND_CPC_OC_E!G44+FC_IND_CPC_PH_E!G44</f>
        <v>100.257007738607</v>
      </c>
      <c r="H44" s="10">
        <f>FC_IND_CPC_BC_E!H44+FC_IND_CPC_OC_E!H44+FC_IND_CPC_PH_E!H44</f>
        <v>54.519002579535666</v>
      </c>
      <c r="I44" s="10">
        <f>FC_IND_CPC_BC_E!I44+FC_IND_CPC_OC_E!I44+FC_IND_CPC_PH_E!I44</f>
        <v>98.423645743766102</v>
      </c>
      <c r="J44" s="10">
        <f>FC_IND_CPC_BC_E!J44+FC_IND_CPC_OC_E!J44+FC_IND_CPC_PH_E!J44</f>
        <v>52.106620808254497</v>
      </c>
      <c r="K44" s="10">
        <f>FC_IND_CPC_BC_E!K44+FC_IND_CPC_OC_E!K44+FC_IND_CPC_PH_E!K44</f>
        <v>48.246861564918312</v>
      </c>
      <c r="L44" s="10">
        <f>FC_IND_CPC_BC_E!L44+FC_IND_CPC_OC_E!L44+FC_IND_CPC_PH_E!L44</f>
        <v>23.158469475494414</v>
      </c>
      <c r="M44" s="10">
        <f>FC_IND_CPC_BC_E!M44+FC_IND_CPC_OC_E!M44+FC_IND_CPC_PH_E!M44</f>
        <v>2.894840928632846</v>
      </c>
      <c r="N44" s="10">
        <f>FC_IND_CPC_BC_E!N44+FC_IND_CPC_OC_E!N44+FC_IND_CPC_PH_E!N44</f>
        <v>4.8246775580395527</v>
      </c>
      <c r="O44" s="10">
        <f>FC_IND_CPC_BC_E!O44+FC_IND_CPC_OC_E!O44+FC_IND_CPC_PH_E!O44</f>
        <v>0.96491831470335343</v>
      </c>
      <c r="P44" s="10">
        <f>FC_IND_CPC_BC_E!P44+FC_IND_CPC_OC_E!P44+FC_IND_CPC_PH_E!P44</f>
        <v>1.9298366294067069</v>
      </c>
      <c r="Q44" s="10">
        <f>FC_IND_CPC_BC_E!Q44+FC_IND_CPC_OC_E!Q44+FC_IND_CPC_PH_E!Q44</f>
        <v>1.9298366294067073</v>
      </c>
      <c r="R44" s="10">
        <f>FC_IND_CPC_BC_E!R44+FC_IND_CPC_OC_E!R44+FC_IND_CPC_PH_E!R44</f>
        <v>0</v>
      </c>
      <c r="S44" s="10">
        <f>FC_IND_CPC_BC_E!S44+FC_IND_CPC_OC_E!S44+FC_IND_CPC_PH_E!S44</f>
        <v>0</v>
      </c>
      <c r="T44" s="10">
        <f>FC_IND_CPC_BC_E!T44+FC_IND_CPC_OC_E!T44+FC_IND_CPC_PH_E!T44</f>
        <v>0</v>
      </c>
      <c r="U44" s="10">
        <f>FC_IND_CPC_BC_E!U44+FC_IND_CPC_OC_E!U44+FC_IND_CPC_PH_E!U44</f>
        <v>9.6474634565778178E-2</v>
      </c>
      <c r="V44" s="10">
        <f>FC_IND_CPC_BC_E!V44+FC_IND_CPC_OC_E!V44+FC_IND_CPC_PH_E!V44</f>
        <v>0</v>
      </c>
      <c r="W44" s="10">
        <f>FC_IND_CPC_BC_E!W44+FC_IND_CPC_OC_E!W44+FC_IND_CPC_PH_E!W44</f>
        <v>9.6474634565778164E-2</v>
      </c>
      <c r="X44" s="10">
        <f>FC_IND_CPC_BC_E!X44+FC_IND_CPC_OC_E!X44+FC_IND_CPC_PH_E!X44</f>
        <v>9.5958727429062779E-2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0.74041272570937233</v>
      </c>
      <c r="I48" s="10">
        <f>FC_IND_CPC_BC_E!I48+FC_IND_CPC_OC_E!I48+FC_IND_CPC_PH_E!I48</f>
        <v>0.74041272570937222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0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116.89595872742913</v>
      </c>
      <c r="D51" s="37">
        <f>FC_IND_CPC_BC_E!D51+FC_IND_CPC_OC_E!D51+FC_IND_CPC_PH_E!D51</f>
        <v>101.61650902837491</v>
      </c>
      <c r="E51" s="37">
        <f>FC_IND_CPC_BC_E!E51+FC_IND_CPC_OC_E!E51+FC_IND_CPC_PH_E!E51</f>
        <v>82.330180567497862</v>
      </c>
      <c r="F51" s="37">
        <f>FC_IND_CPC_BC_E!F51+FC_IND_CPC_OC_E!F51+FC_IND_CPC_PH_E!F51</f>
        <v>99.656061908856401</v>
      </c>
      <c r="G51" s="37">
        <f>FC_IND_CPC_BC_E!G51+FC_IND_CPC_OC_E!G51+FC_IND_CPC_PH_E!G51</f>
        <v>144.66895958727432</v>
      </c>
      <c r="H51" s="37">
        <f>FC_IND_CPC_BC_E!H51+FC_IND_CPC_OC_E!H51+FC_IND_CPC_PH_E!H51</f>
        <v>125.8736887360275</v>
      </c>
      <c r="I51" s="37">
        <f>FC_IND_CPC_BC_E!I51+FC_IND_CPC_OC_E!I51+FC_IND_CPC_PH_E!I51</f>
        <v>112.23129836629411</v>
      </c>
      <c r="J51" s="37">
        <f>FC_IND_CPC_BC_E!J51+FC_IND_CPC_OC_E!J51+FC_IND_CPC_PH_E!J51</f>
        <v>155.8469475494411</v>
      </c>
      <c r="K51" s="37">
        <f>FC_IND_CPC_BC_E!K51+FC_IND_CPC_OC_E!K51+FC_IND_CPC_PH_E!K51</f>
        <v>140.86414445399831</v>
      </c>
      <c r="L51" s="37">
        <f>FC_IND_CPC_BC_E!L51+FC_IND_CPC_OC_E!L51+FC_IND_CPC_PH_E!L51</f>
        <v>157.13671539122959</v>
      </c>
      <c r="M51" s="37">
        <f>FC_IND_CPC_BC_E!M51+FC_IND_CPC_OC_E!M51+FC_IND_CPC_PH_E!M51</f>
        <v>161.19948409286329</v>
      </c>
      <c r="N51" s="37">
        <f>FC_IND_CPC_BC_E!N51+FC_IND_CPC_OC_E!N51+FC_IND_CPC_PH_E!N51</f>
        <v>146.49613069647461</v>
      </c>
      <c r="O51" s="37">
        <f>FC_IND_CPC_BC_E!O51+FC_IND_CPC_OC_E!O51+FC_IND_CPC_PH_E!O51</f>
        <v>102.9664660361135</v>
      </c>
      <c r="P51" s="37">
        <f>FC_IND_CPC_BC_E!P51+FC_IND_CPC_OC_E!P51+FC_IND_CPC_PH_E!P51</f>
        <v>101.41874462596731</v>
      </c>
      <c r="Q51" s="37">
        <f>FC_IND_CPC_BC_E!Q51+FC_IND_CPC_OC_E!Q51+FC_IND_CPC_PH_E!Q51</f>
        <v>100.816852966466</v>
      </c>
      <c r="R51" s="37">
        <f>FC_IND_CPC_BC_E!R51+FC_IND_CPC_OC_E!R51+FC_IND_CPC_PH_E!R51</f>
        <v>105.7824591573517</v>
      </c>
      <c r="S51" s="37">
        <f>FC_IND_CPC_BC_E!S51+FC_IND_CPC_OC_E!S51+FC_IND_CPC_PH_E!S51</f>
        <v>104.945399828031</v>
      </c>
      <c r="T51" s="37">
        <f>FC_IND_CPC_BC_E!T51+FC_IND_CPC_OC_E!T51+FC_IND_CPC_PH_E!T51</f>
        <v>120.92123817712809</v>
      </c>
      <c r="U51" s="37">
        <f>FC_IND_CPC_BC_E!U51+FC_IND_CPC_OC_E!U51+FC_IND_CPC_PH_E!U51</f>
        <v>107.80524505588991</v>
      </c>
      <c r="V51" s="37">
        <f>FC_IND_CPC_BC_E!V51+FC_IND_CPC_OC_E!V51+FC_IND_CPC_PH_E!V51</f>
        <v>113.8450558899398</v>
      </c>
      <c r="W51" s="37">
        <f>FC_IND_CPC_BC_E!W51+FC_IND_CPC_OC_E!W51+FC_IND_CPC_PH_E!W51</f>
        <v>120.9159931212382</v>
      </c>
      <c r="X51" s="37">
        <f>FC_IND_CPC_BC_E!X51+FC_IND_CPC_OC_E!X51+FC_IND_CPC_PH_E!X51</f>
        <v>86.521926053310395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4.7807394668959592E-2</v>
      </c>
      <c r="J52" s="37">
        <f t="shared" si="31"/>
        <v>2.3903697334479786E-2</v>
      </c>
      <c r="K52" s="37">
        <f t="shared" si="31"/>
        <v>2.3903697334479786E-2</v>
      </c>
      <c r="L52" s="37">
        <f t="shared" si="31"/>
        <v>4.7807394668959592E-2</v>
      </c>
      <c r="M52" s="37">
        <f t="shared" si="31"/>
        <v>2.3903697334479793E-2</v>
      </c>
      <c r="N52" s="37">
        <f t="shared" si="31"/>
        <v>2.3903697334479793E-2</v>
      </c>
      <c r="O52" s="37">
        <f t="shared" si="31"/>
        <v>2.3903697334479782E-2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2.4075666380051586E-3</v>
      </c>
      <c r="V52" s="37">
        <f t="shared" si="31"/>
        <v>4.8151332760103197E-3</v>
      </c>
      <c r="W52" s="37">
        <f t="shared" si="31"/>
        <v>4.815133276010318E-3</v>
      </c>
      <c r="X52" s="37">
        <f t="shared" ref="X52" si="32">SUM(X53:X70)</f>
        <v>4.8151332760103189E-3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0</v>
      </c>
      <c r="D59" s="10">
        <f>FC_IND_CPC_BC_E!D59+FC_IND_CPC_OC_E!D59+FC_IND_CPC_PH_E!D59</f>
        <v>0</v>
      </c>
      <c r="E59" s="10">
        <f>FC_IND_CPC_BC_E!E59+FC_IND_CPC_OC_E!E59+FC_IND_CPC_PH_E!E59</f>
        <v>0</v>
      </c>
      <c r="F59" s="10">
        <f>FC_IND_CPC_BC_E!F59+FC_IND_CPC_OC_E!F59+FC_IND_CPC_PH_E!F59</f>
        <v>0</v>
      </c>
      <c r="G59" s="10">
        <f>FC_IND_CPC_BC_E!G59+FC_IND_CPC_OC_E!G59+FC_IND_CPC_PH_E!G59</f>
        <v>0</v>
      </c>
      <c r="H59" s="10">
        <f>FC_IND_CPC_BC_E!H59+FC_IND_CPC_OC_E!H59+FC_IND_CPC_PH_E!H59</f>
        <v>0</v>
      </c>
      <c r="I59" s="10">
        <f>FC_IND_CPC_BC_E!I59+FC_IND_CPC_OC_E!I59+FC_IND_CPC_PH_E!I59</f>
        <v>4.7807394668959592E-2</v>
      </c>
      <c r="J59" s="10">
        <f>FC_IND_CPC_BC_E!J59+FC_IND_CPC_OC_E!J59+FC_IND_CPC_PH_E!J59</f>
        <v>2.3903697334479786E-2</v>
      </c>
      <c r="K59" s="10">
        <f>FC_IND_CPC_BC_E!K59+FC_IND_CPC_OC_E!K59+FC_IND_CPC_PH_E!K59</f>
        <v>2.3903697334479786E-2</v>
      </c>
      <c r="L59" s="10">
        <f>FC_IND_CPC_BC_E!L59+FC_IND_CPC_OC_E!L59+FC_IND_CPC_PH_E!L59</f>
        <v>4.7807394668959592E-2</v>
      </c>
      <c r="M59" s="10">
        <f>FC_IND_CPC_BC_E!M59+FC_IND_CPC_OC_E!M59+FC_IND_CPC_PH_E!M59</f>
        <v>2.3903697334479793E-2</v>
      </c>
      <c r="N59" s="10">
        <f>FC_IND_CPC_BC_E!N59+FC_IND_CPC_OC_E!N59+FC_IND_CPC_PH_E!N59</f>
        <v>2.3903697334479793E-2</v>
      </c>
      <c r="O59" s="10">
        <f>FC_IND_CPC_BC_E!O59+FC_IND_CPC_OC_E!O59+FC_IND_CPC_PH_E!O59</f>
        <v>2.3903697334479782E-2</v>
      </c>
      <c r="P59" s="10">
        <f>FC_IND_CPC_BC_E!P59+FC_IND_CPC_OC_E!P59+FC_IND_CPC_PH_E!P59</f>
        <v>0</v>
      </c>
      <c r="Q59" s="10">
        <f>FC_IND_CPC_BC_E!Q59+FC_IND_CPC_OC_E!Q59+FC_IND_CPC_PH_E!Q59</f>
        <v>0</v>
      </c>
      <c r="R59" s="10">
        <f>FC_IND_CPC_BC_E!R59+FC_IND_CPC_OC_E!R59+FC_IND_CPC_PH_E!R59</f>
        <v>0</v>
      </c>
      <c r="S59" s="10">
        <f>FC_IND_CPC_BC_E!S59+FC_IND_CPC_OC_E!S59+FC_IND_CPC_PH_E!S59</f>
        <v>0</v>
      </c>
      <c r="T59" s="10">
        <f>FC_IND_CPC_BC_E!T59+FC_IND_CPC_OC_E!T59+FC_IND_CPC_PH_E!T59</f>
        <v>0</v>
      </c>
      <c r="U59" s="10">
        <f>FC_IND_CPC_BC_E!U59+FC_IND_CPC_OC_E!U59+FC_IND_CPC_PH_E!U59</f>
        <v>2.4075666380051586E-3</v>
      </c>
      <c r="V59" s="10">
        <f>FC_IND_CPC_BC_E!V59+FC_IND_CPC_OC_E!V59+FC_IND_CPC_PH_E!V59</f>
        <v>4.8151332760103197E-3</v>
      </c>
      <c r="W59" s="10">
        <f>FC_IND_CPC_BC_E!W59+FC_IND_CPC_OC_E!W59+FC_IND_CPC_PH_E!W59</f>
        <v>4.815133276010318E-3</v>
      </c>
      <c r="X59" s="10">
        <f>FC_IND_CPC_BC_E!X59+FC_IND_CPC_OC_E!X59+FC_IND_CPC_PH_E!X59</f>
        <v>4.8151332760103189E-3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</v>
      </c>
      <c r="M61" s="10">
        <f>FC_IND_CPC_BC_E!M61+FC_IND_CPC_OC_E!M61+FC_IND_CPC_PH_E!M61</f>
        <v>0</v>
      </c>
      <c r="N61" s="10">
        <f>FC_IND_CPC_BC_E!N61+FC_IND_CPC_OC_E!N61+FC_IND_CPC_PH_E!N61</f>
        <v>0</v>
      </c>
      <c r="O61" s="10">
        <f>FC_IND_CPC_BC_E!O61+FC_IND_CPC_OC_E!O61+FC_IND_CPC_PH_E!O61</f>
        <v>0</v>
      </c>
      <c r="P61" s="10">
        <f>FC_IND_CPC_BC_E!P61+FC_IND_CPC_OC_E!P61+FC_IND_CPC_PH_E!P61</f>
        <v>0</v>
      </c>
      <c r="Q61" s="10">
        <f>FC_IND_CPC_BC_E!Q61+FC_IND_CPC_OC_E!Q61+FC_IND_CPC_PH_E!Q61</f>
        <v>0</v>
      </c>
      <c r="R61" s="10">
        <f>FC_IND_CPC_BC_E!R61+FC_IND_CPC_OC_E!R61+FC_IND_CPC_PH_E!R61</f>
        <v>0</v>
      </c>
      <c r="S61" s="10">
        <f>FC_IND_CPC_BC_E!S61+FC_IND_CPC_OC_E!S61+FC_IND_CPC_PH_E!S61</f>
        <v>0</v>
      </c>
      <c r="T61" s="10">
        <f>FC_IND_CPC_BC_E!T61+FC_IND_CPC_OC_E!T61+FC_IND_CPC_PH_E!T61</f>
        <v>0</v>
      </c>
      <c r="U61" s="10">
        <f>FC_IND_CPC_BC_E!U61+FC_IND_CPC_OC_E!U61+FC_IND_CPC_PH_E!U61</f>
        <v>0</v>
      </c>
      <c r="V61" s="10">
        <f>FC_IND_CPC_BC_E!V61+FC_IND_CPC_OC_E!V61+FC_IND_CPC_PH_E!V61</f>
        <v>0</v>
      </c>
      <c r="W61" s="10">
        <f>FC_IND_CPC_BC_E!W61+FC_IND_CPC_OC_E!W61+FC_IND_CPC_PH_E!W61</f>
        <v>0</v>
      </c>
      <c r="X61" s="10">
        <f>FC_IND_CPC_BC_E!X61+FC_IND_CPC_OC_E!X61+FC_IND_CPC_PH_E!X61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0</v>
      </c>
      <c r="V70" s="10">
        <f>FC_IND_CPC_BC_E!V70+FC_IND_CPC_OC_E!V70+FC_IND_CPC_PH_E!V70</f>
        <v>0</v>
      </c>
      <c r="W70" s="10">
        <f>FC_IND_CPC_BC_E!W70+FC_IND_CPC_OC_E!W70+FC_IND_CPC_PH_E!W70</f>
        <v>0</v>
      </c>
      <c r="X70" s="10">
        <f>FC_IND_CPC_BC_E!X70+FC_IND_CPC_OC_E!X70+FC_IND_CPC_PH_E!X70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0</v>
      </c>
      <c r="I72" s="10">
        <f>FC_IND_CPC_BC_E!I72+FC_IND_CPC_OC_E!I72+FC_IND_CPC_PH_E!I72</f>
        <v>0</v>
      </c>
      <c r="J72" s="10">
        <f>FC_IND_CPC_BC_E!J72+FC_IND_CPC_OC_E!J72+FC_IND_CPC_PH_E!J72</f>
        <v>0</v>
      </c>
      <c r="K72" s="10">
        <f>FC_IND_CPC_BC_E!K72+FC_IND_CPC_OC_E!K72+FC_IND_CPC_PH_E!K72</f>
        <v>0</v>
      </c>
      <c r="L72" s="10">
        <f>FC_IND_CPC_BC_E!L72+FC_IND_CPC_OC_E!L72+FC_IND_CPC_PH_E!L72</f>
        <v>0</v>
      </c>
      <c r="M72" s="10">
        <f>FC_IND_CPC_BC_E!M72+FC_IND_CPC_OC_E!M72+FC_IND_CPC_PH_E!M72</f>
        <v>0</v>
      </c>
      <c r="N72" s="10">
        <f>FC_IND_CPC_BC_E!N72+FC_IND_CPC_OC_E!N72+FC_IND_CPC_PH_E!N72</f>
        <v>0</v>
      </c>
      <c r="O72" s="10">
        <f>FC_IND_CPC_BC_E!O72+FC_IND_CPC_OC_E!O72+FC_IND_CPC_PH_E!O72</f>
        <v>0</v>
      </c>
      <c r="P72" s="10">
        <f>FC_IND_CPC_BC_E!P72+FC_IND_CPC_OC_E!P72+FC_IND_CPC_PH_E!P72</f>
        <v>0</v>
      </c>
      <c r="Q72" s="10">
        <f>FC_IND_CPC_BC_E!Q72+FC_IND_CPC_OC_E!Q72+FC_IND_CPC_PH_E!Q72</f>
        <v>0</v>
      </c>
      <c r="R72" s="10">
        <f>FC_IND_CPC_BC_E!R72+FC_IND_CPC_OC_E!R72+FC_IND_CPC_PH_E!R72</f>
        <v>0</v>
      </c>
      <c r="S72" s="10">
        <f>FC_IND_CPC_BC_E!S72+FC_IND_CPC_OC_E!S72+FC_IND_CPC_PH_E!S72</f>
        <v>0</v>
      </c>
      <c r="T72" s="10">
        <f>FC_IND_CPC_BC_E!T72+FC_IND_CPC_OC_E!T72+FC_IND_CPC_PH_E!T72</f>
        <v>0</v>
      </c>
      <c r="U72" s="10">
        <f>FC_IND_CPC_BC_E!U72+FC_IND_CPC_OC_E!U72+FC_IND_CPC_PH_E!U72</f>
        <v>0</v>
      </c>
      <c r="V72" s="10">
        <f>FC_IND_CPC_BC_E!V72+FC_IND_CPC_OC_E!V72+FC_IND_CPC_PH_E!V72</f>
        <v>0</v>
      </c>
      <c r="W72" s="10">
        <f>FC_IND_CPC_BC_E!W72+FC_IND_CPC_OC_E!W72+FC_IND_CPC_PH_E!W72</f>
        <v>0</v>
      </c>
      <c r="X72" s="10">
        <f>FC_IND_CPC_BC_E!X72+FC_IND_CPC_OC_E!X72+FC_IND_CPC_PH_E!X72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3.0386070507308673</v>
      </c>
      <c r="D75" s="37">
        <f>FC_IND_CPC_BC_E!D75+FC_IND_CPC_OC_E!D75+FC_IND_CPC_PH_E!D75</f>
        <v>3.1576096302665526</v>
      </c>
      <c r="E75" s="37">
        <f>FC_IND_CPC_BC_E!E75+FC_IND_CPC_OC_E!E75+FC_IND_CPC_PH_E!E75</f>
        <v>3.5855546001719687</v>
      </c>
      <c r="F75" s="37">
        <f>FC_IND_CPC_BC_E!F75+FC_IND_CPC_OC_E!F75+FC_IND_CPC_PH_E!F75</f>
        <v>3.9561478933791911</v>
      </c>
      <c r="G75" s="37">
        <f>FC_IND_CPC_BC_E!G75+FC_IND_CPC_OC_E!G75+FC_IND_CPC_PH_E!G75</f>
        <v>3.7217540842648322</v>
      </c>
      <c r="H75" s="37">
        <f>FC_IND_CPC_BC_E!H75+FC_IND_CPC_OC_E!H75+FC_IND_CPC_PH_E!H75</f>
        <v>3.4612209802235596</v>
      </c>
      <c r="I75" s="37">
        <f>FC_IND_CPC_BC_E!I75+FC_IND_CPC_OC_E!I75+FC_IND_CPC_PH_E!I75</f>
        <v>3.4985382631126405</v>
      </c>
      <c r="J75" s="37">
        <f>FC_IND_CPC_BC_E!J75+FC_IND_CPC_OC_E!J75+FC_IND_CPC_PH_E!J75</f>
        <v>3.8239896818572645</v>
      </c>
      <c r="K75" s="37">
        <f>FC_IND_CPC_BC_E!K75+FC_IND_CPC_OC_E!K75+FC_IND_CPC_PH_E!K75</f>
        <v>4.0006878761822868</v>
      </c>
      <c r="L75" s="37">
        <f>FC_IND_CPC_BC_E!L75+FC_IND_CPC_OC_E!L75+FC_IND_CPC_PH_E!L75</f>
        <v>3.7405846947549435</v>
      </c>
      <c r="M75" s="37">
        <f>FC_IND_CPC_BC_E!M75+FC_IND_CPC_OC_E!M75+FC_IND_CPC_PH_E!M75</f>
        <v>3.8077386070507315</v>
      </c>
      <c r="N75" s="37">
        <f>FC_IND_CPC_BC_E!N75+FC_IND_CPC_OC_E!N75+FC_IND_CPC_PH_E!N75</f>
        <v>3.805503009458298</v>
      </c>
      <c r="O75" s="37">
        <f>FC_IND_CPC_BC_E!O75+FC_IND_CPC_OC_E!O75+FC_IND_CPC_PH_E!O75</f>
        <v>3.5953568357695613</v>
      </c>
      <c r="P75" s="37">
        <f>FC_IND_CPC_BC_E!P75+FC_IND_CPC_OC_E!P75+FC_IND_CPC_PH_E!P75</f>
        <v>3.614789337919174</v>
      </c>
      <c r="Q75" s="37">
        <f>FC_IND_CPC_BC_E!Q75+FC_IND_CPC_OC_E!Q75+FC_IND_CPC_PH_E!Q75</f>
        <v>3.6318142734307814</v>
      </c>
      <c r="R75" s="37">
        <f>FC_IND_CPC_BC_E!R75+FC_IND_CPC_OC_E!R75+FC_IND_CPC_PH_E!R75</f>
        <v>4.324763542562339</v>
      </c>
      <c r="S75" s="37">
        <f>FC_IND_CPC_BC_E!S75+FC_IND_CPC_OC_E!S75+FC_IND_CPC_PH_E!S75</f>
        <v>5.1087704213241611</v>
      </c>
      <c r="T75" s="37">
        <f>FC_IND_CPC_BC_E!T75+FC_IND_CPC_OC_E!T75+FC_IND_CPC_PH_E!T75</f>
        <v>5.6822871883061028</v>
      </c>
      <c r="U75" s="37">
        <f>FC_IND_CPC_BC_E!U75+FC_IND_CPC_OC_E!U75+FC_IND_CPC_PH_E!U75</f>
        <v>5.8769561478933792</v>
      </c>
      <c r="V75" s="37">
        <f>FC_IND_CPC_BC_E!V75+FC_IND_CPC_OC_E!V75+FC_IND_CPC_PH_E!V75</f>
        <v>7.3680137575236442</v>
      </c>
      <c r="W75" s="37">
        <f>FC_IND_CPC_BC_E!W75+FC_IND_CPC_OC_E!W75+FC_IND_CPC_PH_E!W75</f>
        <v>10.736113499570081</v>
      </c>
      <c r="X75" s="37">
        <f>FC_IND_CPC_BC_E!X75+FC_IND_CPC_OC_E!X75+FC_IND_CPC_PH_E!X75</f>
        <v>12.689853826311261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45.657781599312116</v>
      </c>
      <c r="D76" s="40">
        <f>FC_IND_CPC_BC_E!D76+FC_IND_CPC_OC_E!D76+FC_IND_CPC_PH_E!D76</f>
        <v>43.422184006878751</v>
      </c>
      <c r="E76" s="40">
        <f>FC_IND_CPC_BC_E!E76+FC_IND_CPC_OC_E!E76+FC_IND_CPC_PH_E!E76</f>
        <v>42.562338779019782</v>
      </c>
      <c r="F76" s="40">
        <f>FC_IND_CPC_BC_E!F76+FC_IND_CPC_OC_E!F76+FC_IND_CPC_PH_E!F76</f>
        <v>45.571797076526224</v>
      </c>
      <c r="G76" s="40">
        <f>FC_IND_CPC_BC_E!G76+FC_IND_CPC_OC_E!G76+FC_IND_CPC_PH_E!G76</f>
        <v>40.41272570937231</v>
      </c>
      <c r="H76" s="40">
        <f>FC_IND_CPC_BC_E!H76+FC_IND_CPC_OC_E!H76+FC_IND_CPC_PH_E!H76</f>
        <v>40.756663800515909</v>
      </c>
      <c r="I76" s="40">
        <f>FC_IND_CPC_BC_E!I76+FC_IND_CPC_OC_E!I76+FC_IND_CPC_PH_E!I76</f>
        <v>41.014617368873608</v>
      </c>
      <c r="J76" s="40">
        <f>FC_IND_CPC_BC_E!J76+FC_IND_CPC_OC_E!J76+FC_IND_CPC_PH_E!J76</f>
        <v>50.90283748925193</v>
      </c>
      <c r="K76" s="40">
        <f>FC_IND_CPC_BC_E!K76+FC_IND_CPC_OC_E!K76+FC_IND_CPC_PH_E!K76</f>
        <v>41.960447119518484</v>
      </c>
      <c r="L76" s="40">
        <f>FC_IND_CPC_BC_E!L76+FC_IND_CPC_OC_E!L76+FC_IND_CPC_PH_E!L76</f>
        <v>38.779019776440229</v>
      </c>
      <c r="M76" s="40">
        <f>FC_IND_CPC_BC_E!M76+FC_IND_CPC_OC_E!M76+FC_IND_CPC_PH_E!M76</f>
        <v>40.928632846087694</v>
      </c>
      <c r="N76" s="40">
        <f>FC_IND_CPC_BC_E!N76+FC_IND_CPC_OC_E!N76+FC_IND_CPC_PH_E!N76</f>
        <v>35.25365434221839</v>
      </c>
      <c r="O76" s="40">
        <f>FC_IND_CPC_BC_E!O76+FC_IND_CPC_OC_E!O76+FC_IND_CPC_PH_E!O76</f>
        <v>22.098022355975921</v>
      </c>
      <c r="P76" s="40">
        <f>FC_IND_CPC_BC_E!P76+FC_IND_CPC_OC_E!P76+FC_IND_CPC_PH_E!P76</f>
        <v>23.1298366294067</v>
      </c>
      <c r="Q76" s="40">
        <f>FC_IND_CPC_BC_E!Q76+FC_IND_CPC_OC_E!Q76+FC_IND_CPC_PH_E!Q76</f>
        <v>23.387790197764403</v>
      </c>
      <c r="R76" s="40">
        <f>FC_IND_CPC_BC_E!R76+FC_IND_CPC_OC_E!R76+FC_IND_CPC_PH_E!R76</f>
        <v>26.311263972484955</v>
      </c>
      <c r="S76" s="40">
        <f>FC_IND_CPC_BC_E!S76+FC_IND_CPC_OC_E!S76+FC_IND_CPC_PH_E!S76</f>
        <v>26.225279449699052</v>
      </c>
      <c r="T76" s="40">
        <f>FC_IND_CPC_BC_E!T76+FC_IND_CPC_OC_E!T76+FC_IND_CPC_PH_E!T76</f>
        <v>26.440240756663798</v>
      </c>
      <c r="U76" s="40">
        <f>FC_IND_CPC_BC_E!U76+FC_IND_CPC_OC_E!U76+FC_IND_CPC_PH_E!U76</f>
        <v>26.835769561478934</v>
      </c>
      <c r="V76" s="40">
        <f>FC_IND_CPC_BC_E!V76+FC_IND_CPC_OC_E!V76+FC_IND_CPC_PH_E!V76</f>
        <v>27.575236457437665</v>
      </c>
      <c r="W76" s="40">
        <f>FC_IND_CPC_BC_E!W76+FC_IND_CPC_OC_E!W76+FC_IND_CPC_PH_E!W76</f>
        <v>29.028374892519338</v>
      </c>
      <c r="X76" s="40">
        <f>FC_IND_CPC_BC_E!X76+FC_IND_CPC_OC_E!X76+FC_IND_CPC_PH_E!X76</f>
        <v>26.259673258813407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80.265626979932449</v>
      </c>
      <c r="D2" s="31">
        <f t="shared" si="0"/>
        <v>78.112297813991901</v>
      </c>
      <c r="E2" s="31">
        <f t="shared" si="0"/>
        <v>69.474814574890132</v>
      </c>
      <c r="F2" s="31">
        <f t="shared" si="0"/>
        <v>75.618832493049581</v>
      </c>
      <c r="G2" s="31">
        <f t="shared" si="0"/>
        <v>101.02806933086939</v>
      </c>
      <c r="H2" s="31">
        <f t="shared" si="0"/>
        <v>85.040868953637442</v>
      </c>
      <c r="I2" s="31">
        <f t="shared" si="0"/>
        <v>98.424481192126976</v>
      </c>
      <c r="J2" s="31">
        <f t="shared" si="0"/>
        <v>104.67761215964725</v>
      </c>
      <c r="K2" s="31">
        <f t="shared" si="0"/>
        <v>98.950763352501383</v>
      </c>
      <c r="L2" s="31">
        <f t="shared" si="0"/>
        <v>77.058630096192502</v>
      </c>
      <c r="M2" s="31">
        <f t="shared" si="0"/>
        <v>74.493372119827413</v>
      </c>
      <c r="N2" s="31">
        <f t="shared" si="0"/>
        <v>77.590598135929298</v>
      </c>
      <c r="O2" s="31">
        <f t="shared" si="0"/>
        <v>56.81576457212644</v>
      </c>
      <c r="P2" s="31">
        <f t="shared" si="0"/>
        <v>65.731562870341236</v>
      </c>
      <c r="Q2" s="31">
        <f t="shared" si="0"/>
        <v>53.051883110457226</v>
      </c>
      <c r="R2" s="31">
        <f t="shared" si="0"/>
        <v>51.091730723331139</v>
      </c>
      <c r="S2" s="31">
        <f t="shared" si="0"/>
        <v>47.747603255848631</v>
      </c>
      <c r="T2" s="31">
        <f t="shared" si="0"/>
        <v>41.567012068948294</v>
      </c>
      <c r="U2" s="31">
        <f t="shared" si="0"/>
        <v>29.414286196072478</v>
      </c>
      <c r="V2" s="31">
        <f t="shared" si="0"/>
        <v>57.501344951346674</v>
      </c>
      <c r="W2" s="31">
        <f t="shared" si="0"/>
        <v>90.660894777206153</v>
      </c>
      <c r="X2" s="31">
        <f t="shared" si="0"/>
        <v>71.878118578479189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0.23492063508729122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0.32301158190765161</v>
      </c>
      <c r="H3" s="34">
        <f t="shared" si="1"/>
        <v>4.9900369923335956E-2</v>
      </c>
      <c r="I3" s="34">
        <f t="shared" si="1"/>
        <v>0</v>
      </c>
      <c r="J3" s="34">
        <f t="shared" si="1"/>
        <v>0.85125711249001235</v>
      </c>
      <c r="K3" s="34">
        <f t="shared" si="1"/>
        <v>0</v>
      </c>
      <c r="L3" s="34">
        <f t="shared" si="1"/>
        <v>0</v>
      </c>
      <c r="M3" s="34">
        <f t="shared" si="1"/>
        <v>0.25378028352854759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2.0792075595655709E-2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0.32301158190765161</v>
      </c>
      <c r="H4" s="29">
        <f t="shared" si="2"/>
        <v>4.9900369923335956E-2</v>
      </c>
      <c r="I4" s="29">
        <f t="shared" si="2"/>
        <v>0</v>
      </c>
      <c r="J4" s="29">
        <f t="shared" si="2"/>
        <v>0.85125711249001235</v>
      </c>
      <c r="K4" s="29">
        <f t="shared" si="2"/>
        <v>0</v>
      </c>
      <c r="L4" s="29">
        <f t="shared" si="2"/>
        <v>0</v>
      </c>
      <c r="M4" s="29">
        <f t="shared" si="2"/>
        <v>0.25378028352854759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2.0792075595655709E-2</v>
      </c>
      <c r="D5" s="10">
        <v>0</v>
      </c>
      <c r="E5" s="10">
        <v>0</v>
      </c>
      <c r="F5" s="10">
        <v>0</v>
      </c>
      <c r="G5" s="10">
        <v>0</v>
      </c>
      <c r="H5" s="10">
        <v>4.9900369923335956E-2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0.32301158190765161</v>
      </c>
      <c r="H7" s="10">
        <v>0</v>
      </c>
      <c r="I7" s="10">
        <v>0</v>
      </c>
      <c r="J7" s="10">
        <v>0.85125711249001235</v>
      </c>
      <c r="K7" s="10">
        <v>0</v>
      </c>
      <c r="L7" s="10">
        <v>0</v>
      </c>
      <c r="M7" s="10">
        <v>0.25378028352854759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0.21412855949163551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0.21412855949163551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28.598407641560158</v>
      </c>
      <c r="D26" s="37">
        <f t="shared" si="7"/>
        <v>31.16187488777825</v>
      </c>
      <c r="E26" s="37">
        <f t="shared" si="7"/>
        <v>25.337989380524469</v>
      </c>
      <c r="F26" s="37">
        <f t="shared" si="7"/>
        <v>26.423960163128598</v>
      </c>
      <c r="G26" s="37">
        <f t="shared" si="7"/>
        <v>35.224241947748837</v>
      </c>
      <c r="H26" s="37">
        <f t="shared" si="7"/>
        <v>21.283063294358399</v>
      </c>
      <c r="I26" s="37">
        <f t="shared" si="7"/>
        <v>38.421355158355553</v>
      </c>
      <c r="J26" s="37">
        <f t="shared" si="7"/>
        <v>20.718562569367705</v>
      </c>
      <c r="K26" s="37">
        <f t="shared" si="7"/>
        <v>20.807662525190224</v>
      </c>
      <c r="L26" s="37">
        <f t="shared" si="7"/>
        <v>8.0604300457264806</v>
      </c>
      <c r="M26" s="37">
        <f t="shared" si="7"/>
        <v>1.3981301219700315</v>
      </c>
      <c r="N26" s="37">
        <f t="shared" si="7"/>
        <v>2.3919316602157945</v>
      </c>
      <c r="O26" s="37">
        <f t="shared" si="7"/>
        <v>0.69807436345748186</v>
      </c>
      <c r="P26" s="37">
        <f t="shared" si="7"/>
        <v>1.500565711925907</v>
      </c>
      <c r="Q26" s="37">
        <f t="shared" si="7"/>
        <v>1.6286871522700537</v>
      </c>
      <c r="R26" s="37">
        <f t="shared" si="7"/>
        <v>1.5148478493129991</v>
      </c>
      <c r="S26" s="37">
        <f t="shared" si="7"/>
        <v>1.4277822495995713</v>
      </c>
      <c r="T26" s="37">
        <f t="shared" si="7"/>
        <v>0.77985154492741149</v>
      </c>
      <c r="U26" s="37">
        <f t="shared" si="7"/>
        <v>0.72997069078478094</v>
      </c>
      <c r="V26" s="37">
        <f t="shared" si="7"/>
        <v>0.79483386807657308</v>
      </c>
      <c r="W26" s="37">
        <f t="shared" si="7"/>
        <v>1.1381765341053856</v>
      </c>
      <c r="X26" s="37">
        <f t="shared" si="7"/>
        <v>1.3454351256466601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28.598407641560158</v>
      </c>
      <c r="D33" s="29">
        <f t="shared" si="9"/>
        <v>31.16187488777825</v>
      </c>
      <c r="E33" s="29">
        <f t="shared" si="9"/>
        <v>25.337989380524469</v>
      </c>
      <c r="F33" s="29">
        <f t="shared" si="9"/>
        <v>26.423960163128598</v>
      </c>
      <c r="G33" s="29">
        <f t="shared" si="9"/>
        <v>35.224241947748837</v>
      </c>
      <c r="H33" s="29">
        <f t="shared" si="9"/>
        <v>21.283063294358399</v>
      </c>
      <c r="I33" s="29">
        <f t="shared" si="9"/>
        <v>38.421355158355553</v>
      </c>
      <c r="J33" s="29">
        <f t="shared" si="9"/>
        <v>20.718562569367705</v>
      </c>
      <c r="K33" s="29">
        <f t="shared" si="9"/>
        <v>20.807662525190224</v>
      </c>
      <c r="L33" s="29">
        <f t="shared" si="9"/>
        <v>8.0604300457264806</v>
      </c>
      <c r="M33" s="29">
        <f t="shared" si="9"/>
        <v>1.3981301219700315</v>
      </c>
      <c r="N33" s="29">
        <f t="shared" si="9"/>
        <v>2.3919316602157945</v>
      </c>
      <c r="O33" s="29">
        <f t="shared" si="9"/>
        <v>0.69807436345748186</v>
      </c>
      <c r="P33" s="29">
        <f t="shared" si="9"/>
        <v>1.500565711925907</v>
      </c>
      <c r="Q33" s="29">
        <f t="shared" si="9"/>
        <v>1.6286871522700537</v>
      </c>
      <c r="R33" s="29">
        <f t="shared" si="9"/>
        <v>1.5148478493129991</v>
      </c>
      <c r="S33" s="29">
        <f t="shared" si="9"/>
        <v>1.4277822495995713</v>
      </c>
      <c r="T33" s="29">
        <f t="shared" si="9"/>
        <v>0.77985154492741149</v>
      </c>
      <c r="U33" s="29">
        <f t="shared" si="9"/>
        <v>0.72997069078478094</v>
      </c>
      <c r="V33" s="29">
        <f t="shared" si="9"/>
        <v>0.79483386807657308</v>
      </c>
      <c r="W33" s="29">
        <f t="shared" si="9"/>
        <v>1.1381765341053856</v>
      </c>
      <c r="X33" s="29">
        <f t="shared" si="9"/>
        <v>1.3454351256466601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2.4716003812697638</v>
      </c>
      <c r="D36" s="10">
        <v>2.1630848470074171</v>
      </c>
      <c r="E36" s="10">
        <v>2.0007981227010783</v>
      </c>
      <c r="F36" s="10">
        <v>1.8735173864145547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0.42310578939264482</v>
      </c>
      <c r="R41" s="10">
        <v>1.1420869128603399</v>
      </c>
      <c r="S41" s="10">
        <v>1.4267259252590567</v>
      </c>
      <c r="T41" s="10">
        <v>0.72501852150660595</v>
      </c>
      <c r="U41" s="10">
        <v>0.62427879289047805</v>
      </c>
      <c r="V41" s="10">
        <v>0.63609707624918932</v>
      </c>
      <c r="W41" s="10">
        <v>0.87329320361234997</v>
      </c>
      <c r="X41" s="10">
        <v>1.0606185533693104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0.63355391502608749</v>
      </c>
      <c r="D43" s="10">
        <v>2.9070599899206662</v>
      </c>
      <c r="E43" s="10">
        <v>0.35244000515068979</v>
      </c>
      <c r="F43" s="10">
        <v>0.33734860287329349</v>
      </c>
      <c r="G43" s="10">
        <v>0.35128348692286071</v>
      </c>
      <c r="H43" s="10">
        <v>0.38264267614102543</v>
      </c>
      <c r="I43" s="10">
        <v>0.38784083157120292</v>
      </c>
      <c r="J43" s="10">
        <v>1.2207955144029781E-3</v>
      </c>
      <c r="K43" s="10">
        <v>0.42796433480298524</v>
      </c>
      <c r="L43" s="10">
        <v>1.0683450072525361E-3</v>
      </c>
      <c r="M43" s="10">
        <v>0.36286769551230502</v>
      </c>
      <c r="N43" s="10">
        <v>0.41560517303304301</v>
      </c>
      <c r="O43" s="10">
        <v>0.26990285171362072</v>
      </c>
      <c r="P43" s="10">
        <v>0.51622824285481084</v>
      </c>
      <c r="Q43" s="10">
        <v>0.41441219140604529</v>
      </c>
      <c r="R43" s="10">
        <v>0.37276093645265929</v>
      </c>
      <c r="S43" s="10">
        <v>1.0563243405146132E-3</v>
      </c>
      <c r="T43" s="10">
        <v>5.4833023420805566E-2</v>
      </c>
      <c r="U43" s="10">
        <v>8.5443940971550475E-2</v>
      </c>
      <c r="V43" s="10">
        <v>0.15873679182738379</v>
      </c>
      <c r="W43" s="10">
        <v>0.21064430960939221</v>
      </c>
      <c r="X43" s="10">
        <v>0.23020904297225969</v>
      </c>
    </row>
    <row r="44" spans="1:24" ht="11.25" customHeight="1" x14ac:dyDescent="0.2">
      <c r="A44" s="41" t="s">
        <v>75</v>
      </c>
      <c r="B44" s="9" t="s">
        <v>76</v>
      </c>
      <c r="C44" s="10">
        <v>25.493253345264307</v>
      </c>
      <c r="D44" s="10">
        <v>26.091730050850167</v>
      </c>
      <c r="E44" s="10">
        <v>22.984751252672702</v>
      </c>
      <c r="F44" s="10">
        <v>24.213094173840751</v>
      </c>
      <c r="G44" s="10">
        <v>34.872958460825977</v>
      </c>
      <c r="H44" s="10">
        <v>20.62557298051544</v>
      </c>
      <c r="I44" s="10">
        <v>37.754887200436286</v>
      </c>
      <c r="J44" s="10">
        <v>20.717341773853303</v>
      </c>
      <c r="K44" s="10">
        <v>20.379698190387238</v>
      </c>
      <c r="L44" s="10">
        <v>8.0593617007192275</v>
      </c>
      <c r="M44" s="10">
        <v>1.0352624264577266</v>
      </c>
      <c r="N44" s="10">
        <v>1.9763264871827513</v>
      </c>
      <c r="O44" s="10">
        <v>0.42817151174386114</v>
      </c>
      <c r="P44" s="10">
        <v>0.98433746907109632</v>
      </c>
      <c r="Q44" s="10">
        <v>0.79116917147136356</v>
      </c>
      <c r="R44" s="10">
        <v>0</v>
      </c>
      <c r="S44" s="10">
        <v>0</v>
      </c>
      <c r="T44" s="10">
        <v>0</v>
      </c>
      <c r="U44" s="10">
        <v>2.0247956922752386E-2</v>
      </c>
      <c r="V44" s="10">
        <v>0</v>
      </c>
      <c r="W44" s="10">
        <v>5.4239020883643498E-2</v>
      </c>
      <c r="X44" s="10">
        <v>5.4607529305090108E-2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0.27484763770193421</v>
      </c>
      <c r="I48" s="10">
        <v>0.27862712634806447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34.945498654731459</v>
      </c>
      <c r="D51" s="37">
        <v>30.839123053508725</v>
      </c>
      <c r="E51" s="37">
        <v>27.322652214732116</v>
      </c>
      <c r="F51" s="37">
        <v>31.85154468531465</v>
      </c>
      <c r="G51" s="37">
        <v>48.379450403336385</v>
      </c>
      <c r="H51" s="37">
        <v>45.956164606383368</v>
      </c>
      <c r="I51" s="37">
        <v>41.580729792737024</v>
      </c>
      <c r="J51" s="37">
        <v>60.345513230108381</v>
      </c>
      <c r="K51" s="37">
        <v>57.55122520186066</v>
      </c>
      <c r="L51" s="37">
        <v>53.197337450032101</v>
      </c>
      <c r="M51" s="37">
        <v>56.024994247815613</v>
      </c>
      <c r="N51" s="37">
        <v>58.285367516913759</v>
      </c>
      <c r="O51" s="37">
        <v>43.865813544406777</v>
      </c>
      <c r="P51" s="37">
        <v>49.715076059396438</v>
      </c>
      <c r="Q51" s="37">
        <v>39.561025191071991</v>
      </c>
      <c r="R51" s="37">
        <v>37.173034681074959</v>
      </c>
      <c r="S51" s="37">
        <v>34.449064383566032</v>
      </c>
      <c r="T51" s="37">
        <v>31.109103498195655</v>
      </c>
      <c r="U51" s="37">
        <v>21.263198225683574</v>
      </c>
      <c r="V51" s="37">
        <v>42.493898877372843</v>
      </c>
      <c r="W51" s="37">
        <v>66.215517727492326</v>
      </c>
      <c r="X51" s="37">
        <v>47.716966280717102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1.7990556526480534E-2</v>
      </c>
      <c r="J52" s="37">
        <f t="shared" si="10"/>
        <v>9.3289367618047733E-3</v>
      </c>
      <c r="K52" s="37">
        <f t="shared" si="10"/>
        <v>9.9217374141301641E-3</v>
      </c>
      <c r="L52" s="37">
        <f t="shared" si="10"/>
        <v>1.630702503757676E-2</v>
      </c>
      <c r="M52" s="37">
        <f t="shared" si="10"/>
        <v>8.3834446777173287E-3</v>
      </c>
      <c r="N52" s="37">
        <f t="shared" si="10"/>
        <v>9.6186028713586436E-3</v>
      </c>
      <c r="O52" s="37">
        <f t="shared" si="10"/>
        <v>1.0437609728327857E-2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4.9361250991001302E-4</v>
      </c>
      <c r="V52" s="37">
        <f t="shared" si="10"/>
        <v>1.8231874434412223E-3</v>
      </c>
      <c r="W52" s="37">
        <f t="shared" si="10"/>
        <v>2.6698924170056029E-3</v>
      </c>
      <c r="X52" s="37">
        <f t="shared" si="10"/>
        <v>2.7022128748262686E-3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1.7990556526480534E-2</v>
      </c>
      <c r="J59" s="10">
        <v>9.3289367618047733E-3</v>
      </c>
      <c r="K59" s="10">
        <v>9.9217374141301641E-3</v>
      </c>
      <c r="L59" s="10">
        <v>1.630702503757676E-2</v>
      </c>
      <c r="M59" s="10">
        <v>8.3834446777173287E-3</v>
      </c>
      <c r="N59" s="10">
        <v>9.6186028713586436E-3</v>
      </c>
      <c r="O59" s="10">
        <v>1.0437609728327857E-2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4.9361250991001302E-4</v>
      </c>
      <c r="V59" s="10">
        <v>1.8231874434412223E-3</v>
      </c>
      <c r="W59" s="10">
        <v>2.6698924170056029E-3</v>
      </c>
      <c r="X59" s="10">
        <v>2.7022128748262686E-3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0.93859626202303892</v>
      </c>
      <c r="D75" s="37">
        <v>0.99616437241516897</v>
      </c>
      <c r="E75" s="37">
        <v>1.231926462072584</v>
      </c>
      <c r="F75" s="37">
        <v>1.297178335319521</v>
      </c>
      <c r="G75" s="37">
        <v>1.2689109099469127</v>
      </c>
      <c r="H75" s="37">
        <v>1.2848353046166143</v>
      </c>
      <c r="I75" s="37">
        <v>1.3165463380385614</v>
      </c>
      <c r="J75" s="37">
        <v>1.4923949806033936</v>
      </c>
      <c r="K75" s="37">
        <v>1.660570497858447</v>
      </c>
      <c r="L75" s="37">
        <v>1.2759073924634921</v>
      </c>
      <c r="M75" s="37">
        <v>1.3354405183742242</v>
      </c>
      <c r="N75" s="37">
        <v>1.5312954168366577</v>
      </c>
      <c r="O75" s="37">
        <v>1.5699216301449677</v>
      </c>
      <c r="P75" s="37">
        <v>1.8182172591345624</v>
      </c>
      <c r="Q75" s="37">
        <v>1.4635281575928689</v>
      </c>
      <c r="R75" s="37">
        <v>1.5680819331241376</v>
      </c>
      <c r="S75" s="37">
        <v>1.7355032521756373</v>
      </c>
      <c r="T75" s="37">
        <v>1.5091136411781183</v>
      </c>
      <c r="U75" s="37">
        <v>1.204925765708553</v>
      </c>
      <c r="V75" s="37">
        <v>2.7898023576513973</v>
      </c>
      <c r="W75" s="37">
        <v>5.952954233566726</v>
      </c>
      <c r="X75" s="37">
        <v>7.1214407625979463</v>
      </c>
    </row>
    <row r="76" spans="1:24" ht="11.25" customHeight="1" x14ac:dyDescent="0.2">
      <c r="A76" s="38" t="s">
        <v>139</v>
      </c>
      <c r="B76" s="39" t="s">
        <v>140</v>
      </c>
      <c r="C76" s="40">
        <v>15.548203786530511</v>
      </c>
      <c r="D76" s="40">
        <v>15.115135500289758</v>
      </c>
      <c r="E76" s="40">
        <v>15.582246517560961</v>
      </c>
      <c r="F76" s="40">
        <v>16.046149309286818</v>
      </c>
      <c r="G76" s="40">
        <v>15.832454487929612</v>
      </c>
      <c r="H76" s="40">
        <v>16.466905378355712</v>
      </c>
      <c r="I76" s="40">
        <v>17.087859346469362</v>
      </c>
      <c r="J76" s="40">
        <v>21.260555330315967</v>
      </c>
      <c r="K76" s="40">
        <v>18.921383390177919</v>
      </c>
      <c r="L76" s="40">
        <v>14.508648182932848</v>
      </c>
      <c r="M76" s="40">
        <v>15.472643503461283</v>
      </c>
      <c r="N76" s="40">
        <v>15.372384939091736</v>
      </c>
      <c r="O76" s="40">
        <v>10.671517424388885</v>
      </c>
      <c r="P76" s="40">
        <v>12.69770383988433</v>
      </c>
      <c r="Q76" s="40">
        <v>10.398642609522314</v>
      </c>
      <c r="R76" s="40">
        <v>10.835766259819035</v>
      </c>
      <c r="S76" s="40">
        <v>10.135253370507387</v>
      </c>
      <c r="T76" s="40">
        <v>8.1689433846471093</v>
      </c>
      <c r="U76" s="40">
        <v>6.2156979013856599</v>
      </c>
      <c r="V76" s="40">
        <v>11.42098666080242</v>
      </c>
      <c r="W76" s="40">
        <v>17.351576389624711</v>
      </c>
      <c r="X76" s="40">
        <v>15.691574196642652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140.50062534530792</v>
      </c>
      <c r="D2" s="31">
        <f t="shared" ref="D2:W2" si="1">SUM(D3,D17,D22,D25,D26,D51,D52,D71,D74,D75,D76)</f>
        <v>129.96897715617843</v>
      </c>
      <c r="E2" s="31">
        <f t="shared" si="1"/>
        <v>101.79314118431287</v>
      </c>
      <c r="F2" s="31">
        <f t="shared" si="1"/>
        <v>126.02192963567117</v>
      </c>
      <c r="G2" s="31">
        <f t="shared" si="1"/>
        <v>164.09686348890261</v>
      </c>
      <c r="H2" s="31">
        <f t="shared" si="1"/>
        <v>118.08831735762166</v>
      </c>
      <c r="I2" s="31">
        <f t="shared" si="1"/>
        <v>141.74428638289118</v>
      </c>
      <c r="J2" s="31">
        <f t="shared" si="1"/>
        <v>141.33237160818967</v>
      </c>
      <c r="K2" s="31">
        <f t="shared" si="1"/>
        <v>112.16488371379934</v>
      </c>
      <c r="L2" s="31">
        <f t="shared" si="1"/>
        <v>125.88634852783404</v>
      </c>
      <c r="M2" s="31">
        <f t="shared" si="1"/>
        <v>111.97001306562007</v>
      </c>
      <c r="N2" s="31">
        <f t="shared" si="1"/>
        <v>90.818832653678811</v>
      </c>
      <c r="O2" s="31">
        <f t="shared" si="1"/>
        <v>47.778839295807963</v>
      </c>
      <c r="P2" s="31">
        <f t="shared" si="1"/>
        <v>39.733810292123913</v>
      </c>
      <c r="Q2" s="31">
        <f t="shared" si="1"/>
        <v>51.253342837707343</v>
      </c>
      <c r="R2" s="31">
        <f t="shared" si="1"/>
        <v>55.920412201977598</v>
      </c>
      <c r="S2" s="31">
        <f t="shared" si="1"/>
        <v>56.380035991248953</v>
      </c>
      <c r="T2" s="31">
        <f t="shared" si="1"/>
        <v>75.279238050409646</v>
      </c>
      <c r="U2" s="31">
        <f t="shared" si="1"/>
        <v>71.239454130605239</v>
      </c>
      <c r="V2" s="31">
        <f t="shared" si="1"/>
        <v>71.899428909322921</v>
      </c>
      <c r="W2" s="31">
        <f t="shared" si="1"/>
        <v>53.764594856849016</v>
      </c>
      <c r="X2" s="31">
        <f t="shared" ref="X2" si="2">SUM(X3,X17,X22,X25,X26,X51,X52,X71,X74,X75,X76)</f>
        <v>38.180408775878419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0.41229342247756062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0.53015843828720721</v>
      </c>
      <c r="H3" s="34">
        <f t="shared" si="4"/>
        <v>6.9419907803887196E-2</v>
      </c>
      <c r="I3" s="34">
        <f t="shared" si="4"/>
        <v>0</v>
      </c>
      <c r="J3" s="34">
        <f t="shared" si="4"/>
        <v>1.1491430537197898</v>
      </c>
      <c r="K3" s="34">
        <f t="shared" si="4"/>
        <v>0</v>
      </c>
      <c r="L3" s="34">
        <f t="shared" si="4"/>
        <v>0</v>
      </c>
      <c r="M3" s="34">
        <f t="shared" si="4"/>
        <v>0.38071752382701635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3.6490774871946574E-2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0.53015843828720721</v>
      </c>
      <c r="H4" s="29">
        <f t="shared" si="7"/>
        <v>6.9419907803887196E-2</v>
      </c>
      <c r="I4" s="29">
        <f t="shared" si="7"/>
        <v>0</v>
      </c>
      <c r="J4" s="29">
        <f t="shared" si="7"/>
        <v>1.1491430537197898</v>
      </c>
      <c r="K4" s="29">
        <f t="shared" si="7"/>
        <v>0</v>
      </c>
      <c r="L4" s="29">
        <f t="shared" si="7"/>
        <v>0</v>
      </c>
      <c r="M4" s="29">
        <f t="shared" si="7"/>
        <v>0.38071752382701635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3.6490774871946574E-2</v>
      </c>
      <c r="D5" s="10">
        <v>0</v>
      </c>
      <c r="E5" s="10">
        <v>0</v>
      </c>
      <c r="F5" s="10">
        <v>0</v>
      </c>
      <c r="G5" s="10">
        <v>0</v>
      </c>
      <c r="H5" s="10">
        <v>6.9419907803887196E-2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0.53015843828720721</v>
      </c>
      <c r="H7" s="10">
        <v>0</v>
      </c>
      <c r="I7" s="10">
        <v>0</v>
      </c>
      <c r="J7" s="10">
        <v>1.1491430537197898</v>
      </c>
      <c r="K7" s="10">
        <v>0</v>
      </c>
      <c r="L7" s="10">
        <v>0</v>
      </c>
      <c r="M7" s="10">
        <v>0.38071752382701635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0.37580264760561405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0.37580264760561405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50.201860079069739</v>
      </c>
      <c r="D26" s="37">
        <f t="shared" si="13"/>
        <v>52.042403547023952</v>
      </c>
      <c r="E26" s="37">
        <f t="shared" si="13"/>
        <v>36.988748293455984</v>
      </c>
      <c r="F26" s="37">
        <f t="shared" si="13"/>
        <v>43.979129604375082</v>
      </c>
      <c r="G26" s="37">
        <f t="shared" si="13"/>
        <v>57.819143346816645</v>
      </c>
      <c r="H26" s="37">
        <f t="shared" si="13"/>
        <v>29.625115330924544</v>
      </c>
      <c r="I26" s="37">
        <f t="shared" si="13"/>
        <v>55.734126004552664</v>
      </c>
      <c r="J26" s="37">
        <f t="shared" si="13"/>
        <v>27.968756445074487</v>
      </c>
      <c r="K26" s="37">
        <f t="shared" si="13"/>
        <v>23.64334381581898</v>
      </c>
      <c r="L26" s="37">
        <f t="shared" si="13"/>
        <v>13.201137787713787</v>
      </c>
      <c r="M26" s="37">
        <f t="shared" si="13"/>
        <v>2.1006787982391257</v>
      </c>
      <c r="N26" s="37">
        <f t="shared" si="13"/>
        <v>2.8028758511014376</v>
      </c>
      <c r="O26" s="37">
        <f t="shared" si="13"/>
        <v>0.58954606078879435</v>
      </c>
      <c r="P26" s="37">
        <f t="shared" si="13"/>
        <v>0.90969555039551619</v>
      </c>
      <c r="Q26" s="37">
        <f t="shared" si="13"/>
        <v>1.5892766473819824</v>
      </c>
      <c r="R26" s="37">
        <f t="shared" si="13"/>
        <v>1.6953461871480358</v>
      </c>
      <c r="S26" s="37">
        <f t="shared" si="13"/>
        <v>1.7351575107503308</v>
      </c>
      <c r="T26" s="37">
        <f t="shared" si="13"/>
        <v>1.4558404125659921</v>
      </c>
      <c r="U26" s="37">
        <f t="shared" si="13"/>
        <v>1.8125767007400098</v>
      </c>
      <c r="V26" s="37">
        <f t="shared" si="13"/>
        <v>1.0205034203205743</v>
      </c>
      <c r="W26" s="37">
        <f t="shared" si="13"/>
        <v>0.69325893799662142</v>
      </c>
      <c r="X26" s="37">
        <f t="shared" si="13"/>
        <v>0.72998206676623556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50.201860079069739</v>
      </c>
      <c r="D33" s="29">
        <f t="shared" si="15"/>
        <v>52.042403547023952</v>
      </c>
      <c r="E33" s="29">
        <f t="shared" si="15"/>
        <v>36.988748293455984</v>
      </c>
      <c r="F33" s="29">
        <f t="shared" si="15"/>
        <v>43.979129604375082</v>
      </c>
      <c r="G33" s="29">
        <f t="shared" si="15"/>
        <v>57.819143346816645</v>
      </c>
      <c r="H33" s="29">
        <f t="shared" si="15"/>
        <v>29.625115330924544</v>
      </c>
      <c r="I33" s="29">
        <f t="shared" si="15"/>
        <v>55.734126004552664</v>
      </c>
      <c r="J33" s="29">
        <f t="shared" si="15"/>
        <v>27.968756445074487</v>
      </c>
      <c r="K33" s="29">
        <f t="shared" si="15"/>
        <v>23.64334381581898</v>
      </c>
      <c r="L33" s="29">
        <f t="shared" si="15"/>
        <v>13.201137787713787</v>
      </c>
      <c r="M33" s="29">
        <f t="shared" si="15"/>
        <v>2.1006787982391257</v>
      </c>
      <c r="N33" s="29">
        <f t="shared" si="15"/>
        <v>2.8028758511014376</v>
      </c>
      <c r="O33" s="29">
        <f t="shared" si="15"/>
        <v>0.58954606078879435</v>
      </c>
      <c r="P33" s="29">
        <f t="shared" si="15"/>
        <v>0.90969555039551619</v>
      </c>
      <c r="Q33" s="29">
        <f t="shared" si="15"/>
        <v>1.5892766473819824</v>
      </c>
      <c r="R33" s="29">
        <f t="shared" si="15"/>
        <v>1.6953461871480358</v>
      </c>
      <c r="S33" s="29">
        <f t="shared" si="15"/>
        <v>1.7351575107503308</v>
      </c>
      <c r="T33" s="29">
        <f t="shared" si="15"/>
        <v>1.4558404125659921</v>
      </c>
      <c r="U33" s="29">
        <f t="shared" si="15"/>
        <v>1.8125767007400098</v>
      </c>
      <c r="V33" s="29">
        <f t="shared" si="15"/>
        <v>1.0205034203205743</v>
      </c>
      <c r="W33" s="29">
        <f t="shared" si="15"/>
        <v>0.69325893799662142</v>
      </c>
      <c r="X33" s="29">
        <f t="shared" si="15"/>
        <v>0.72998206676623556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4.3377397639501023</v>
      </c>
      <c r="D36" s="10">
        <v>3.6091800100991791</v>
      </c>
      <c r="E36" s="10">
        <v>2.9204003973124877</v>
      </c>
      <c r="F36" s="10">
        <v>3.1178403130746029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0.4222628886777367</v>
      </c>
      <c r="R41" s="10">
        <v>1.2866670656411032</v>
      </c>
      <c r="S41" s="10">
        <v>1.7339087145199619</v>
      </c>
      <c r="T41" s="10">
        <v>1.3560300129946301</v>
      </c>
      <c r="U41" s="10">
        <v>1.5564995690069761</v>
      </c>
      <c r="V41" s="10">
        <v>0.82112455341527746</v>
      </c>
      <c r="W41" s="10">
        <v>0.53549363427306562</v>
      </c>
      <c r="X41" s="10">
        <v>0.57913777782488496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1.1226242438996406</v>
      </c>
      <c r="D43" s="10">
        <v>4.8982920899617124</v>
      </c>
      <c r="E43" s="10">
        <v>0.51939764032472158</v>
      </c>
      <c r="F43" s="10">
        <v>0.56672802013639734</v>
      </c>
      <c r="G43" s="10">
        <v>0.58220748569978298</v>
      </c>
      <c r="H43" s="10">
        <v>0.53663637672812625</v>
      </c>
      <c r="I43" s="10">
        <v>0.56829102419650401</v>
      </c>
      <c r="J43" s="10">
        <v>1.6604388820178053E-3</v>
      </c>
      <c r="K43" s="10">
        <v>0.4899342920872547</v>
      </c>
      <c r="L43" s="10">
        <v>1.761400796713577E-3</v>
      </c>
      <c r="M43" s="10">
        <v>0.54759302643685326</v>
      </c>
      <c r="N43" s="10">
        <v>0.48943809428363488</v>
      </c>
      <c r="O43" s="10">
        <v>0.22878493954167581</v>
      </c>
      <c r="P43" s="10">
        <v>0.31419819550174422</v>
      </c>
      <c r="Q43" s="10">
        <v>0.4027617537072451</v>
      </c>
      <c r="R43" s="10">
        <v>0.40867912150693247</v>
      </c>
      <c r="S43" s="10">
        <v>1.2487962303689543E-3</v>
      </c>
      <c r="T43" s="10">
        <v>9.981039957136198E-2</v>
      </c>
      <c r="U43" s="10">
        <v>0.20726227786273341</v>
      </c>
      <c r="V43" s="10">
        <v>0.1993788669052968</v>
      </c>
      <c r="W43" s="10">
        <v>0.12562194815231051</v>
      </c>
      <c r="X43" s="10">
        <v>0.1220739492736258</v>
      </c>
    </row>
    <row r="44" spans="1:24" ht="11.25" customHeight="1" x14ac:dyDescent="0.2">
      <c r="A44" s="41" t="s">
        <v>75</v>
      </c>
      <c r="B44" s="9" t="s">
        <v>76</v>
      </c>
      <c r="C44" s="10">
        <v>44.741496071219998</v>
      </c>
      <c r="D44" s="10">
        <v>43.534931446963057</v>
      </c>
      <c r="E44" s="10">
        <v>33.548950255818774</v>
      </c>
      <c r="F44" s="10">
        <v>40.294561271164085</v>
      </c>
      <c r="G44" s="10">
        <v>57.236935861116862</v>
      </c>
      <c r="H44" s="10">
        <v>28.693682570079183</v>
      </c>
      <c r="I44" s="10">
        <v>54.748670459155285</v>
      </c>
      <c r="J44" s="10">
        <v>27.96709600619247</v>
      </c>
      <c r="K44" s="10">
        <v>23.153409523731725</v>
      </c>
      <c r="L44" s="10">
        <v>13.199376386917073</v>
      </c>
      <c r="M44" s="10">
        <v>1.5530857718022726</v>
      </c>
      <c r="N44" s="10">
        <v>2.3134377568178026</v>
      </c>
      <c r="O44" s="10">
        <v>0.36076112124711857</v>
      </c>
      <c r="P44" s="10">
        <v>0.59549735489377198</v>
      </c>
      <c r="Q44" s="10">
        <v>0.76425200499700052</v>
      </c>
      <c r="R44" s="10">
        <v>0</v>
      </c>
      <c r="S44" s="10">
        <v>0</v>
      </c>
      <c r="T44" s="10">
        <v>0</v>
      </c>
      <c r="U44" s="10">
        <v>4.8814853870300448E-2</v>
      </c>
      <c r="V44" s="10">
        <v>0</v>
      </c>
      <c r="W44" s="10">
        <v>3.2143355571245244E-2</v>
      </c>
      <c r="X44" s="10">
        <v>2.877033966772484E-2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0.3947963841172335</v>
      </c>
      <c r="I48" s="10">
        <v>0.41716452120087699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62.942943988161552</v>
      </c>
      <c r="D51" s="37">
        <v>52.887685930787043</v>
      </c>
      <c r="E51" s="37">
        <v>40.92806689816539</v>
      </c>
      <c r="F51" s="37">
        <v>54.373194852289103</v>
      </c>
      <c r="G51" s="37">
        <v>81.512958755002742</v>
      </c>
      <c r="H51" s="37">
        <v>65.353277560019919</v>
      </c>
      <c r="I51" s="37">
        <v>61.999334804618542</v>
      </c>
      <c r="J51" s="37">
        <v>83.147470897022572</v>
      </c>
      <c r="K51" s="37">
        <v>66.759832097381619</v>
      </c>
      <c r="L51" s="37">
        <v>88.729276309157456</v>
      </c>
      <c r="M51" s="37">
        <v>85.430576585776421</v>
      </c>
      <c r="N51" s="37">
        <v>69.372443863783616</v>
      </c>
      <c r="O51" s="37">
        <v>37.579374720130858</v>
      </c>
      <c r="P51" s="37">
        <v>30.583237088274409</v>
      </c>
      <c r="Q51" s="37">
        <v>38.864184946399867</v>
      </c>
      <c r="R51" s="37">
        <v>41.191889644437587</v>
      </c>
      <c r="S51" s="37">
        <v>41.165101373131883</v>
      </c>
      <c r="T51" s="37">
        <v>57.238403461220436</v>
      </c>
      <c r="U51" s="37">
        <v>52.134625551562095</v>
      </c>
      <c r="V51" s="37">
        <v>53.949999004059563</v>
      </c>
      <c r="W51" s="37">
        <v>39.92405869805885</v>
      </c>
      <c r="X51" s="37">
        <v>25.587681318874498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2.6935718707198658E-2</v>
      </c>
      <c r="J52" s="37">
        <f t="shared" si="16"/>
        <v>1.3001033449232247E-2</v>
      </c>
      <c r="K52" s="37">
        <f t="shared" si="16"/>
        <v>1.1638182524856542E-2</v>
      </c>
      <c r="L52" s="37">
        <f t="shared" si="16"/>
        <v>2.7574584006953399E-2</v>
      </c>
      <c r="M52" s="37">
        <f t="shared" si="16"/>
        <v>1.2985379388923884E-2</v>
      </c>
      <c r="N52" s="37">
        <f t="shared" si="16"/>
        <v>1.1626063890725773E-2</v>
      </c>
      <c r="O52" s="37">
        <f t="shared" si="16"/>
        <v>9.0834920032954822E-3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1.2307124119562665E-3</v>
      </c>
      <c r="V52" s="37">
        <f t="shared" si="16"/>
        <v>2.3535149447873639E-3</v>
      </c>
      <c r="W52" s="37">
        <f t="shared" si="16"/>
        <v>1.6371481967184405E-3</v>
      </c>
      <c r="X52" s="37">
        <f t="shared" si="16"/>
        <v>1.4755102619742285E-3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2.6935718707198658E-2</v>
      </c>
      <c r="J59" s="10">
        <v>1.3001033449232247E-2</v>
      </c>
      <c r="K59" s="10">
        <v>1.1638182524856542E-2</v>
      </c>
      <c r="L59" s="10">
        <v>2.7574584006953399E-2</v>
      </c>
      <c r="M59" s="10">
        <v>1.2985379388923884E-2</v>
      </c>
      <c r="N59" s="10">
        <v>1.1626063890725773E-2</v>
      </c>
      <c r="O59" s="10">
        <v>9.0834920032954822E-3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1.2307124119562665E-3</v>
      </c>
      <c r="V59" s="10">
        <v>2.3535149447873639E-3</v>
      </c>
      <c r="W59" s="10">
        <v>1.6371481967184405E-3</v>
      </c>
      <c r="X59" s="10">
        <v>1.4755102619742285E-3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1.70045991440452</v>
      </c>
      <c r="D75" s="37">
        <v>1.7158696579733328</v>
      </c>
      <c r="E75" s="37">
        <v>1.8564871603804245</v>
      </c>
      <c r="F75" s="37">
        <v>2.2287678717920252</v>
      </c>
      <c r="G75" s="37">
        <v>2.1500969489573802</v>
      </c>
      <c r="H75" s="37">
        <v>1.8455619145575555</v>
      </c>
      <c r="I75" s="37">
        <v>1.9711520193498182</v>
      </c>
      <c r="J75" s="37">
        <v>2.0798379877255608</v>
      </c>
      <c r="K75" s="37">
        <v>1.9478466061745512</v>
      </c>
      <c r="L75" s="37">
        <v>2.1575128202418949</v>
      </c>
      <c r="M75" s="37">
        <v>2.0685055426586527</v>
      </c>
      <c r="N75" s="37">
        <v>1.8508860995530267</v>
      </c>
      <c r="O75" s="37">
        <v>1.3662486857043075</v>
      </c>
      <c r="P75" s="37">
        <v>1.1361235495042294</v>
      </c>
      <c r="Q75" s="37">
        <v>1.4606125535967773</v>
      </c>
      <c r="R75" s="37">
        <v>1.7665900526997667</v>
      </c>
      <c r="S75" s="37">
        <v>2.1091676822783469</v>
      </c>
      <c r="T75" s="37">
        <v>2.8225532586459448</v>
      </c>
      <c r="U75" s="37">
        <v>3.0042129515999605</v>
      </c>
      <c r="V75" s="37">
        <v>3.6012981360505205</v>
      </c>
      <c r="W75" s="37">
        <v>3.6502850176868096</v>
      </c>
      <c r="X75" s="37">
        <v>3.8885755534454036</v>
      </c>
    </row>
    <row r="76" spans="1:24" ht="11.25" customHeight="1" x14ac:dyDescent="0.2">
      <c r="A76" s="38" t="s">
        <v>139</v>
      </c>
      <c r="B76" s="39" t="s">
        <v>140</v>
      </c>
      <c r="C76" s="40">
        <v>25.243067941194564</v>
      </c>
      <c r="D76" s="40">
        <v>23.323018020394098</v>
      </c>
      <c r="E76" s="40">
        <v>22.019838832311073</v>
      </c>
      <c r="F76" s="40">
        <v>25.440837307214963</v>
      </c>
      <c r="G76" s="40">
        <v>22.084505999838633</v>
      </c>
      <c r="H76" s="40">
        <v>21.194942644315752</v>
      </c>
      <c r="I76" s="40">
        <v>22.012737835662957</v>
      </c>
      <c r="J76" s="40">
        <v>26.974162191198051</v>
      </c>
      <c r="K76" s="40">
        <v>19.802223011899329</v>
      </c>
      <c r="L76" s="40">
        <v>21.770847026713952</v>
      </c>
      <c r="M76" s="40">
        <v>21.976549235729916</v>
      </c>
      <c r="N76" s="40">
        <v>16.781000775350002</v>
      </c>
      <c r="O76" s="40">
        <v>8.2345863371807084</v>
      </c>
      <c r="P76" s="40">
        <v>7.1047541039497579</v>
      </c>
      <c r="Q76" s="40">
        <v>9.339268690328721</v>
      </c>
      <c r="R76" s="40">
        <v>11.266586317692212</v>
      </c>
      <c r="S76" s="40">
        <v>11.370609425088391</v>
      </c>
      <c r="T76" s="40">
        <v>13.762440917977274</v>
      </c>
      <c r="U76" s="40">
        <v>14.286808214291217</v>
      </c>
      <c r="V76" s="40">
        <v>13.325274833947468</v>
      </c>
      <c r="W76" s="40">
        <v>9.495355054910009</v>
      </c>
      <c r="X76" s="40">
        <v>7.9726943265303065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36.313885249996105</v>
      </c>
      <c r="D2" s="31">
        <f t="shared" ref="D2:W2" si="1">SUM(D3,D17,D22,D25,D26,D51,D52,D71,D74,D75,D76)</f>
        <v>37.071519526820211</v>
      </c>
      <c r="E2" s="31">
        <f t="shared" si="1"/>
        <v>29.559817241656845</v>
      </c>
      <c r="F2" s="31">
        <f t="shared" si="1"/>
        <v>26.535506142990297</v>
      </c>
      <c r="G2" s="31">
        <f t="shared" si="1"/>
        <v>25.886331152712906</v>
      </c>
      <c r="H2" s="31">
        <f t="shared" si="1"/>
        <v>23.375886775585261</v>
      </c>
      <c r="I2" s="31">
        <f t="shared" si="1"/>
        <v>16.809736294285397</v>
      </c>
      <c r="J2" s="31">
        <f t="shared" si="1"/>
        <v>18.838425518491459</v>
      </c>
      <c r="K2" s="31">
        <f t="shared" si="1"/>
        <v>25.003527482280553</v>
      </c>
      <c r="L2" s="31">
        <f t="shared" si="1"/>
        <v>19.920713551381866</v>
      </c>
      <c r="M2" s="31">
        <f t="shared" si="1"/>
        <v>24.123975089702995</v>
      </c>
      <c r="N2" s="31">
        <f t="shared" si="1"/>
        <v>23.017568350546618</v>
      </c>
      <c r="O2" s="31">
        <f t="shared" si="1"/>
        <v>25.669196647972726</v>
      </c>
      <c r="P2" s="31">
        <f t="shared" si="1"/>
        <v>25.650963896864134</v>
      </c>
      <c r="Q2" s="31">
        <f t="shared" si="1"/>
        <v>27.534154963271341</v>
      </c>
      <c r="R2" s="31">
        <f t="shared" si="1"/>
        <v>33.579344606935486</v>
      </c>
      <c r="S2" s="31">
        <f t="shared" si="1"/>
        <v>36.354733925731352</v>
      </c>
      <c r="T2" s="31">
        <f t="shared" si="1"/>
        <v>39.13251170351392</v>
      </c>
      <c r="U2" s="31">
        <f t="shared" si="1"/>
        <v>43.42218400694221</v>
      </c>
      <c r="V2" s="31">
        <f t="shared" si="1"/>
        <v>21.48753224423152</v>
      </c>
      <c r="W2" s="31">
        <f t="shared" si="1"/>
        <v>18.308732206013641</v>
      </c>
      <c r="X2" s="31">
        <f t="shared" ref="X2" si="2">SUM(X3,X17,X22,X25,X26,X51,X52,X71,X74,X75,X76)</f>
        <v>17.811722000758451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9.7927816897744921E-2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7.5462825892845434E-2</v>
      </c>
      <c r="H3" s="34">
        <f t="shared" si="4"/>
        <v>1.2579980226345258E-2</v>
      </c>
      <c r="I3" s="34">
        <f t="shared" si="4"/>
        <v>0</v>
      </c>
      <c r="J3" s="34">
        <f t="shared" si="4"/>
        <v>0.14061445115907167</v>
      </c>
      <c r="K3" s="34">
        <f t="shared" si="4"/>
        <v>0</v>
      </c>
      <c r="L3" s="34">
        <f t="shared" si="4"/>
        <v>0</v>
      </c>
      <c r="M3" s="34">
        <f t="shared" si="4"/>
        <v>7.51324591964566E-2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8.6672785091819003E-3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7.5462825892845434E-2</v>
      </c>
      <c r="H4" s="29">
        <f t="shared" si="7"/>
        <v>1.2579980226345258E-2</v>
      </c>
      <c r="I4" s="29">
        <f t="shared" si="7"/>
        <v>0</v>
      </c>
      <c r="J4" s="29">
        <f t="shared" si="7"/>
        <v>0.14061445115907167</v>
      </c>
      <c r="K4" s="29">
        <f t="shared" si="7"/>
        <v>0</v>
      </c>
      <c r="L4" s="29">
        <f t="shared" si="7"/>
        <v>0</v>
      </c>
      <c r="M4" s="29">
        <f t="shared" si="7"/>
        <v>7.51324591964566E-2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8.6672785091819003E-3</v>
      </c>
      <c r="D5" s="10">
        <v>0</v>
      </c>
      <c r="E5" s="10">
        <v>0</v>
      </c>
      <c r="F5" s="10">
        <v>0</v>
      </c>
      <c r="G5" s="10">
        <v>0</v>
      </c>
      <c r="H5" s="10">
        <v>1.2579980226345258E-2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7.5462825892845434E-2</v>
      </c>
      <c r="H7" s="10">
        <v>0</v>
      </c>
      <c r="I7" s="10">
        <v>0</v>
      </c>
      <c r="J7" s="10">
        <v>0.14061445115907167</v>
      </c>
      <c r="K7" s="10">
        <v>0</v>
      </c>
      <c r="L7" s="10">
        <v>0</v>
      </c>
      <c r="M7" s="10">
        <v>7.51324591964566E-2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8.9260538388563015E-2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8.9260538388563015E-2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11.942380602671888</v>
      </c>
      <c r="D26" s="37">
        <f t="shared" si="13"/>
        <v>13.752213396668136</v>
      </c>
      <c r="E26" s="37">
        <f t="shared" si="13"/>
        <v>10.022961380189779</v>
      </c>
      <c r="F26" s="37">
        <f t="shared" si="13"/>
        <v>8.5891716254455748</v>
      </c>
      <c r="G26" s="37">
        <f t="shared" si="13"/>
        <v>8.2358064509202755</v>
      </c>
      <c r="H26" s="37">
        <f t="shared" si="13"/>
        <v>5.3734206868408609</v>
      </c>
      <c r="I26" s="37">
        <f t="shared" si="13"/>
        <v>6.0307613134460265</v>
      </c>
      <c r="J26" s="37">
        <f t="shared" si="13"/>
        <v>3.422397236632603</v>
      </c>
      <c r="K26" s="37">
        <f t="shared" si="13"/>
        <v>4.8189850605385187</v>
      </c>
      <c r="L26" s="37">
        <f t="shared" si="13"/>
        <v>1.8999970848744376</v>
      </c>
      <c r="M26" s="37">
        <f t="shared" si="13"/>
        <v>0.41916184505309534</v>
      </c>
      <c r="N26" s="37">
        <f t="shared" si="13"/>
        <v>0.65299988335172809</v>
      </c>
      <c r="O26" s="37">
        <f t="shared" si="13"/>
        <v>0.29243116646739531</v>
      </c>
      <c r="P26" s="37">
        <f t="shared" si="13"/>
        <v>0.54270520371469055</v>
      </c>
      <c r="Q26" s="37">
        <f t="shared" si="13"/>
        <v>0.78495967412268519</v>
      </c>
      <c r="R26" s="37">
        <f t="shared" si="13"/>
        <v>0.96280682338419288</v>
      </c>
      <c r="S26" s="37">
        <f t="shared" si="13"/>
        <v>1.0399837134248178</v>
      </c>
      <c r="T26" s="37">
        <f t="shared" si="13"/>
        <v>0.6993037432804563</v>
      </c>
      <c r="U26" s="37">
        <f t="shared" si="13"/>
        <v>1.0129986101949</v>
      </c>
      <c r="V26" s="37">
        <f t="shared" si="13"/>
        <v>0.27984757832684287</v>
      </c>
      <c r="W26" s="37">
        <f t="shared" si="13"/>
        <v>0.21748972136316855</v>
      </c>
      <c r="X26" s="37">
        <f t="shared" si="13"/>
        <v>0.31856389099209159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11.942380602671888</v>
      </c>
      <c r="D33" s="29">
        <f t="shared" si="15"/>
        <v>13.752213396668136</v>
      </c>
      <c r="E33" s="29">
        <f t="shared" si="15"/>
        <v>10.022961380189779</v>
      </c>
      <c r="F33" s="29">
        <f t="shared" si="15"/>
        <v>8.5891716254455748</v>
      </c>
      <c r="G33" s="29">
        <f t="shared" si="15"/>
        <v>8.2358064509202755</v>
      </c>
      <c r="H33" s="29">
        <f t="shared" si="15"/>
        <v>5.3734206868408609</v>
      </c>
      <c r="I33" s="29">
        <f t="shared" si="15"/>
        <v>6.0307613134460265</v>
      </c>
      <c r="J33" s="29">
        <f t="shared" si="15"/>
        <v>3.422397236632603</v>
      </c>
      <c r="K33" s="29">
        <f t="shared" si="15"/>
        <v>4.8189850605385187</v>
      </c>
      <c r="L33" s="29">
        <f t="shared" si="15"/>
        <v>1.8999970848744376</v>
      </c>
      <c r="M33" s="29">
        <f t="shared" si="15"/>
        <v>0.41916184505309534</v>
      </c>
      <c r="N33" s="29">
        <f t="shared" si="15"/>
        <v>0.65299988335172809</v>
      </c>
      <c r="O33" s="29">
        <f t="shared" si="15"/>
        <v>0.29243116646739531</v>
      </c>
      <c r="P33" s="29">
        <f t="shared" si="15"/>
        <v>0.54270520371469055</v>
      </c>
      <c r="Q33" s="29">
        <f t="shared" si="15"/>
        <v>0.78495967412268519</v>
      </c>
      <c r="R33" s="29">
        <f t="shared" si="15"/>
        <v>0.96280682338419288</v>
      </c>
      <c r="S33" s="29">
        <f t="shared" si="15"/>
        <v>1.0399837134248178</v>
      </c>
      <c r="T33" s="29">
        <f t="shared" si="15"/>
        <v>0.6993037432804563</v>
      </c>
      <c r="U33" s="29">
        <f t="shared" si="15"/>
        <v>1.0129986101949</v>
      </c>
      <c r="V33" s="29">
        <f t="shared" si="15"/>
        <v>0.27984757832684287</v>
      </c>
      <c r="W33" s="29">
        <f t="shared" si="15"/>
        <v>0.21748972136316855</v>
      </c>
      <c r="X33" s="29">
        <f t="shared" si="15"/>
        <v>0.31856389099209159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1.0302987197844322</v>
      </c>
      <c r="D36" s="10">
        <v>0.94742559861137465</v>
      </c>
      <c r="E36" s="10">
        <v>0.79058135960810161</v>
      </c>
      <c r="F36" s="10">
        <v>0.60838434694248511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0.20458832966822529</v>
      </c>
      <c r="R41" s="10">
        <v>0.72111704471437754</v>
      </c>
      <c r="S41" s="10">
        <v>1.039193391175409</v>
      </c>
      <c r="T41" s="10">
        <v>0.64887407942825581</v>
      </c>
      <c r="U41" s="10">
        <v>0.86410555899678521</v>
      </c>
      <c r="V41" s="10">
        <v>0.2227439765264195</v>
      </c>
      <c r="W41" s="10">
        <v>0.16619166598388732</v>
      </c>
      <c r="X41" s="10">
        <v>0.25018347963985477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0.28509441201150287</v>
      </c>
      <c r="D43" s="10">
        <v>1.3766771548553689</v>
      </c>
      <c r="E43" s="10">
        <v>0.1503463614033507</v>
      </c>
      <c r="F43" s="10">
        <v>0.1181073838690711</v>
      </c>
      <c r="G43" s="10">
        <v>8.8693034256118311E-2</v>
      </c>
      <c r="H43" s="10">
        <v>0.10290495400961043</v>
      </c>
      <c r="I43" s="10">
        <v>6.6052151111054891E-2</v>
      </c>
      <c r="J43" s="10">
        <v>2.1420842387156384E-4</v>
      </c>
      <c r="K43" s="10">
        <v>0.10523120973916723</v>
      </c>
      <c r="L43" s="10">
        <v>2.6569701632623367E-4</v>
      </c>
      <c r="M43" s="10">
        <v>0.11266911468024871</v>
      </c>
      <c r="N43" s="10">
        <v>0.11808656931272909</v>
      </c>
      <c r="O43" s="10">
        <v>0.1164454847550216</v>
      </c>
      <c r="P43" s="10">
        <v>0.19270339827285199</v>
      </c>
      <c r="Q43" s="10">
        <v>0.20595589151611671</v>
      </c>
      <c r="R43" s="10">
        <v>0.24168977866981531</v>
      </c>
      <c r="S43" s="10">
        <v>7.9032224940878007E-4</v>
      </c>
      <c r="T43" s="10">
        <v>5.0429663852200504E-2</v>
      </c>
      <c r="U43" s="10">
        <v>0.1214812274253893</v>
      </c>
      <c r="V43" s="10">
        <v>5.7103601800423377E-2</v>
      </c>
      <c r="W43" s="10">
        <v>4.1205797268391818E-2</v>
      </c>
      <c r="X43" s="10">
        <v>5.5799552895988987E-2</v>
      </c>
    </row>
    <row r="44" spans="1:24" ht="11.25" customHeight="1" x14ac:dyDescent="0.2">
      <c r="A44" s="41" t="s">
        <v>75</v>
      </c>
      <c r="B44" s="9" t="s">
        <v>76</v>
      </c>
      <c r="C44" s="10">
        <v>10.626987470875953</v>
      </c>
      <c r="D44" s="10">
        <v>11.428110643201393</v>
      </c>
      <c r="E44" s="10">
        <v>9.0820336591783271</v>
      </c>
      <c r="F44" s="10">
        <v>7.8626798946340193</v>
      </c>
      <c r="G44" s="10">
        <v>8.1471134166641566</v>
      </c>
      <c r="H44" s="10">
        <v>5.1997470289410455</v>
      </c>
      <c r="I44" s="10">
        <v>5.92008808417454</v>
      </c>
      <c r="J44" s="10">
        <v>3.4221830282087313</v>
      </c>
      <c r="K44" s="10">
        <v>4.7137538507993515</v>
      </c>
      <c r="L44" s="10">
        <v>1.8997313878581115</v>
      </c>
      <c r="M44" s="10">
        <v>0.30649273037284663</v>
      </c>
      <c r="N44" s="10">
        <v>0.534913314038999</v>
      </c>
      <c r="O44" s="10">
        <v>0.17598568171237372</v>
      </c>
      <c r="P44" s="10">
        <v>0.35000180544183856</v>
      </c>
      <c r="Q44" s="10">
        <v>0.37441545293834322</v>
      </c>
      <c r="R44" s="10">
        <v>0</v>
      </c>
      <c r="S44" s="10">
        <v>0</v>
      </c>
      <c r="T44" s="10">
        <v>0</v>
      </c>
      <c r="U44" s="10">
        <v>2.7411823772725344E-2</v>
      </c>
      <c r="V44" s="10">
        <v>0</v>
      </c>
      <c r="W44" s="10">
        <v>1.0092258110889414E-2</v>
      </c>
      <c r="X44" s="10">
        <v>1.258085845624783E-2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7.0768703890204607E-2</v>
      </c>
      <c r="I48" s="10">
        <v>4.4621078160430816E-2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19.007516084536114</v>
      </c>
      <c r="D51" s="37">
        <v>17.889700044079127</v>
      </c>
      <c r="E51" s="37">
        <v>14.079461454600354</v>
      </c>
      <c r="F51" s="37">
        <v>13.431322371252641</v>
      </c>
      <c r="G51" s="37">
        <v>14.776550428935183</v>
      </c>
      <c r="H51" s="37">
        <v>14.56424656962422</v>
      </c>
      <c r="I51" s="37">
        <v>8.6512337689385426</v>
      </c>
      <c r="J51" s="37">
        <v>12.35396342231012</v>
      </c>
      <c r="K51" s="37">
        <v>16.553087154756021</v>
      </c>
      <c r="L51" s="37">
        <v>15.21010163204001</v>
      </c>
      <c r="M51" s="37">
        <v>19.743913259271249</v>
      </c>
      <c r="N51" s="37">
        <v>18.83831931577723</v>
      </c>
      <c r="O51" s="37">
        <v>21.521277771575861</v>
      </c>
      <c r="P51" s="37">
        <v>21.12043147829645</v>
      </c>
      <c r="Q51" s="37">
        <v>22.391642828994151</v>
      </c>
      <c r="R51" s="37">
        <v>27.417534831839156</v>
      </c>
      <c r="S51" s="37">
        <v>29.331234071333089</v>
      </c>
      <c r="T51" s="37">
        <v>32.573731217712002</v>
      </c>
      <c r="U51" s="37">
        <v>34.40742127864425</v>
      </c>
      <c r="V51" s="37">
        <v>17.401158008507391</v>
      </c>
      <c r="W51" s="37">
        <v>14.77641669568702</v>
      </c>
      <c r="X51" s="37">
        <v>13.217278453718791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2.8811194352804017E-3</v>
      </c>
      <c r="J52" s="37">
        <f t="shared" si="16"/>
        <v>1.5737271234427686E-3</v>
      </c>
      <c r="K52" s="37">
        <f t="shared" si="16"/>
        <v>2.3437773954930819E-3</v>
      </c>
      <c r="L52" s="37">
        <f t="shared" si="16"/>
        <v>3.9257856244294302E-3</v>
      </c>
      <c r="M52" s="37">
        <f t="shared" si="16"/>
        <v>2.5348732678385768E-3</v>
      </c>
      <c r="N52" s="37">
        <f t="shared" si="16"/>
        <v>2.6590305723953752E-3</v>
      </c>
      <c r="O52" s="37">
        <f t="shared" si="16"/>
        <v>4.3825956028564457E-3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6.8324171613887901E-4</v>
      </c>
      <c r="V52" s="37">
        <f t="shared" si="16"/>
        <v>6.3843088778173284E-4</v>
      </c>
      <c r="W52" s="37">
        <f t="shared" si="16"/>
        <v>5.0809266228627468E-4</v>
      </c>
      <c r="X52" s="37">
        <f t="shared" si="16"/>
        <v>6.3741013920982112E-4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2.8811194352804017E-3</v>
      </c>
      <c r="J59" s="10">
        <v>1.5737271234427686E-3</v>
      </c>
      <c r="K59" s="10">
        <v>2.3437773954930819E-3</v>
      </c>
      <c r="L59" s="10">
        <v>3.9257856244294302E-3</v>
      </c>
      <c r="M59" s="10">
        <v>2.5348732678385768E-3</v>
      </c>
      <c r="N59" s="10">
        <v>2.6590305723953752E-3</v>
      </c>
      <c r="O59" s="10">
        <v>4.3825956028564457E-3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6.8324171613887901E-4</v>
      </c>
      <c r="V59" s="10">
        <v>6.3843088778173284E-4</v>
      </c>
      <c r="W59" s="10">
        <v>5.0809266228627468E-4</v>
      </c>
      <c r="X59" s="10">
        <v>6.3741013920982112E-4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0.39955087430330866</v>
      </c>
      <c r="D75" s="37">
        <v>0.4455755998780509</v>
      </c>
      <c r="E75" s="37">
        <v>0.49714097771896021</v>
      </c>
      <c r="F75" s="37">
        <v>0.43020168626764538</v>
      </c>
      <c r="G75" s="37">
        <v>0.30274622536053919</v>
      </c>
      <c r="H75" s="37">
        <v>0.33082376104938988</v>
      </c>
      <c r="I75" s="37">
        <v>0.21083990572426081</v>
      </c>
      <c r="J75" s="37">
        <v>0.25175671352831019</v>
      </c>
      <c r="K75" s="37">
        <v>0.39227077214928813</v>
      </c>
      <c r="L75" s="37">
        <v>0.30716448204955671</v>
      </c>
      <c r="M75" s="37">
        <v>0.40379254601785453</v>
      </c>
      <c r="N75" s="37">
        <v>0.42332149306861344</v>
      </c>
      <c r="O75" s="37">
        <v>0.65918651992028587</v>
      </c>
      <c r="P75" s="37">
        <v>0.66044852928038245</v>
      </c>
      <c r="Q75" s="37">
        <v>0.70767356224113531</v>
      </c>
      <c r="R75" s="37">
        <v>0.99009155673843408</v>
      </c>
      <c r="S75" s="37">
        <v>1.2640994868701774</v>
      </c>
      <c r="T75" s="37">
        <v>1.3506202884820402</v>
      </c>
      <c r="U75" s="37">
        <v>1.6678174305848659</v>
      </c>
      <c r="V75" s="37">
        <v>0.97691326382172605</v>
      </c>
      <c r="W75" s="37">
        <v>1.1328742483165455</v>
      </c>
      <c r="X75" s="37">
        <v>1.6798375102679104</v>
      </c>
    </row>
    <row r="76" spans="1:24" ht="11.25" customHeight="1" x14ac:dyDescent="0.2">
      <c r="A76" s="38" t="s">
        <v>139</v>
      </c>
      <c r="B76" s="39" t="s">
        <v>140</v>
      </c>
      <c r="C76" s="40">
        <v>4.866509871587045</v>
      </c>
      <c r="D76" s="40">
        <v>4.9840304861948965</v>
      </c>
      <c r="E76" s="40">
        <v>4.9602534291477518</v>
      </c>
      <c r="F76" s="40">
        <v>4.084810460024439</v>
      </c>
      <c r="G76" s="40">
        <v>2.4957652216040649</v>
      </c>
      <c r="H76" s="40">
        <v>3.0948157778444454</v>
      </c>
      <c r="I76" s="40">
        <v>1.9140201867412872</v>
      </c>
      <c r="J76" s="40">
        <v>2.6681199677379124</v>
      </c>
      <c r="K76" s="40">
        <v>3.2368407174412313</v>
      </c>
      <c r="L76" s="40">
        <v>2.4995245667934336</v>
      </c>
      <c r="M76" s="40">
        <v>3.4794401068965009</v>
      </c>
      <c r="N76" s="40">
        <v>3.1002686277766505</v>
      </c>
      <c r="O76" s="40">
        <v>3.191918594406328</v>
      </c>
      <c r="P76" s="40">
        <v>3.3273786855726124</v>
      </c>
      <c r="Q76" s="40">
        <v>3.6498788979133665</v>
      </c>
      <c r="R76" s="40">
        <v>4.2089113949737067</v>
      </c>
      <c r="S76" s="40">
        <v>4.7194166541032736</v>
      </c>
      <c r="T76" s="40">
        <v>4.5088564540394147</v>
      </c>
      <c r="U76" s="40">
        <v>6.3332634458020554</v>
      </c>
      <c r="V76" s="40">
        <v>2.8289749626877772</v>
      </c>
      <c r="W76" s="40">
        <v>2.1814434479846208</v>
      </c>
      <c r="X76" s="40">
        <v>2.5954047356404497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425.98727429062774</v>
      </c>
      <c r="D2" s="31">
        <f t="shared" ref="D2:W2" si="1">SUM(D3,D17,D22,D25,D26,D51,D52,D71,D74,D75,D76)</f>
        <v>489.50550300945827</v>
      </c>
      <c r="E2" s="31">
        <f t="shared" si="1"/>
        <v>476.24325021496134</v>
      </c>
      <c r="F2" s="31">
        <f t="shared" si="1"/>
        <v>458.91633705932924</v>
      </c>
      <c r="G2" s="31">
        <f t="shared" si="1"/>
        <v>492.97411865864143</v>
      </c>
      <c r="H2" s="31">
        <f t="shared" si="1"/>
        <v>519.54058469475501</v>
      </c>
      <c r="I2" s="31">
        <f t="shared" si="1"/>
        <v>511.08357695614768</v>
      </c>
      <c r="J2" s="31">
        <f t="shared" si="1"/>
        <v>533.56887360275141</v>
      </c>
      <c r="K2" s="31">
        <f t="shared" si="1"/>
        <v>529.95726569217538</v>
      </c>
      <c r="L2" s="31">
        <f t="shared" si="1"/>
        <v>418.48177128116942</v>
      </c>
      <c r="M2" s="31">
        <f t="shared" si="1"/>
        <v>391.58521066208078</v>
      </c>
      <c r="N2" s="31">
        <f t="shared" si="1"/>
        <v>348.44660361134987</v>
      </c>
      <c r="O2" s="31">
        <f t="shared" si="1"/>
        <v>322.81263972484953</v>
      </c>
      <c r="P2" s="31">
        <f t="shared" si="1"/>
        <v>339.46431642304378</v>
      </c>
      <c r="Q2" s="31">
        <f t="shared" si="1"/>
        <v>334.93164230438521</v>
      </c>
      <c r="R2" s="31">
        <f t="shared" si="1"/>
        <v>330.72923473774722</v>
      </c>
      <c r="S2" s="31">
        <f t="shared" si="1"/>
        <v>318.82656921754079</v>
      </c>
      <c r="T2" s="31">
        <f t="shared" si="1"/>
        <v>374.7705073086845</v>
      </c>
      <c r="U2" s="31">
        <f t="shared" si="1"/>
        <v>376.46173688736036</v>
      </c>
      <c r="V2" s="31">
        <f t="shared" si="1"/>
        <v>362.35348237317277</v>
      </c>
      <c r="W2" s="31">
        <f t="shared" si="1"/>
        <v>369.02295786758378</v>
      </c>
      <c r="X2" s="31">
        <f t="shared" ref="X2" si="2">SUM(X3,X17,X22,X25,X26,X51,X52,X71,X74,X75,X76)</f>
        <v>387.65640584694751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38.103353396388648</v>
      </c>
      <c r="D3" s="34">
        <f t="shared" ref="D3:W3" si="4">SUM(D4,D8,D11)</f>
        <v>50.510662080825462</v>
      </c>
      <c r="E3" s="34">
        <f t="shared" si="4"/>
        <v>49.497764402407554</v>
      </c>
      <c r="F3" s="34">
        <f t="shared" si="4"/>
        <v>82.856405846947538</v>
      </c>
      <c r="G3" s="34">
        <f t="shared" si="4"/>
        <v>157.71143594153051</v>
      </c>
      <c r="H3" s="34">
        <f t="shared" si="4"/>
        <v>108.60490111779879</v>
      </c>
      <c r="I3" s="34">
        <f t="shared" si="4"/>
        <v>93.551160791057612</v>
      </c>
      <c r="J3" s="34">
        <f t="shared" si="4"/>
        <v>117.24849527085122</v>
      </c>
      <c r="K3" s="34">
        <f t="shared" si="4"/>
        <v>126.59716251074808</v>
      </c>
      <c r="L3" s="34">
        <f t="shared" si="4"/>
        <v>105.23946689595871</v>
      </c>
      <c r="M3" s="34">
        <f t="shared" si="4"/>
        <v>123.22476354256233</v>
      </c>
      <c r="N3" s="34">
        <f t="shared" si="4"/>
        <v>118.18779019776437</v>
      </c>
      <c r="O3" s="34">
        <f t="shared" si="4"/>
        <v>105.9517626827171</v>
      </c>
      <c r="P3" s="34">
        <f t="shared" si="4"/>
        <v>94.329492691315551</v>
      </c>
      <c r="Q3" s="34">
        <f t="shared" si="4"/>
        <v>81.976784178847808</v>
      </c>
      <c r="R3" s="34">
        <f t="shared" si="4"/>
        <v>62.668873602751503</v>
      </c>
      <c r="S3" s="34">
        <f t="shared" si="4"/>
        <v>48.179535683576944</v>
      </c>
      <c r="T3" s="34">
        <f t="shared" si="4"/>
        <v>56.708254514187459</v>
      </c>
      <c r="U3" s="34">
        <f t="shared" si="4"/>
        <v>51.952192605331049</v>
      </c>
      <c r="V3" s="34">
        <f t="shared" si="4"/>
        <v>70.051676698194314</v>
      </c>
      <c r="W3" s="34">
        <f t="shared" si="4"/>
        <v>95.668615649183138</v>
      </c>
      <c r="X3" s="34">
        <f t="shared" ref="X3" si="5">SUM(X4,X8,X11)</f>
        <v>103.204815133276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33.227773000859848</v>
      </c>
      <c r="D4" s="29">
        <f t="shared" ref="D4:W4" si="7">SUM(D5:D7)</f>
        <v>42.97128116938952</v>
      </c>
      <c r="E4" s="29">
        <f t="shared" si="7"/>
        <v>43.86784178847806</v>
      </c>
      <c r="F4" s="29">
        <f t="shared" si="7"/>
        <v>73.556147893379176</v>
      </c>
      <c r="G4" s="29">
        <f t="shared" si="7"/>
        <v>146.31771281169389</v>
      </c>
      <c r="H4" s="29">
        <f t="shared" si="7"/>
        <v>100.96233877901977</v>
      </c>
      <c r="I4" s="29">
        <f t="shared" si="7"/>
        <v>87.72407566638006</v>
      </c>
      <c r="J4" s="29">
        <f t="shared" si="7"/>
        <v>106.75339638865002</v>
      </c>
      <c r="K4" s="29">
        <f t="shared" si="7"/>
        <v>116.38796216680998</v>
      </c>
      <c r="L4" s="29">
        <f t="shared" si="7"/>
        <v>92.599570077386062</v>
      </c>
      <c r="M4" s="29">
        <f t="shared" si="7"/>
        <v>97.93293207222699</v>
      </c>
      <c r="N4" s="29">
        <f t="shared" si="7"/>
        <v>97.661220980223533</v>
      </c>
      <c r="O4" s="29">
        <f t="shared" si="7"/>
        <v>92.241616509028361</v>
      </c>
      <c r="P4" s="29">
        <f t="shared" si="7"/>
        <v>78.896904557179681</v>
      </c>
      <c r="Q4" s="29">
        <f t="shared" si="7"/>
        <v>66.707738607050729</v>
      </c>
      <c r="R4" s="29">
        <f t="shared" si="7"/>
        <v>47.63757523645743</v>
      </c>
      <c r="S4" s="29">
        <f t="shared" si="7"/>
        <v>30.28942390369733</v>
      </c>
      <c r="T4" s="29">
        <f t="shared" si="7"/>
        <v>37.269905417024944</v>
      </c>
      <c r="U4" s="29">
        <f t="shared" si="7"/>
        <v>33.161392949269135</v>
      </c>
      <c r="V4" s="29">
        <f t="shared" si="7"/>
        <v>49.510748065348224</v>
      </c>
      <c r="W4" s="29">
        <f t="shared" si="7"/>
        <v>77.257093723129827</v>
      </c>
      <c r="X4" s="29">
        <f t="shared" ref="X4" si="8">SUM(X5:X7)</f>
        <v>83.991229578675828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6.5950128976784178E-2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0.85760963026655179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33.227773000859848</v>
      </c>
      <c r="D7" s="10">
        <f>FC_IND_NMM_CM_E!D7+FC_IND_NMM_CR_E!D7+FC_IND_NMM_GL_E!D7</f>
        <v>42.97128116938952</v>
      </c>
      <c r="E7" s="10">
        <f>FC_IND_NMM_CM_E!E7+FC_IND_NMM_CR_E!E7+FC_IND_NMM_GL_E!E7</f>
        <v>43.86784178847806</v>
      </c>
      <c r="F7" s="10">
        <f>FC_IND_NMM_CM_E!F7+FC_IND_NMM_CR_E!F7+FC_IND_NMM_GL_E!F7</f>
        <v>73.556147893379176</v>
      </c>
      <c r="G7" s="10">
        <f>FC_IND_NMM_CM_E!G7+FC_IND_NMM_CR_E!G7+FC_IND_NMM_GL_E!G7</f>
        <v>146.31771281169389</v>
      </c>
      <c r="H7" s="10">
        <f>FC_IND_NMM_CM_E!H7+FC_IND_NMM_CR_E!H7+FC_IND_NMM_GL_E!H7</f>
        <v>100.89638865004299</v>
      </c>
      <c r="I7" s="10">
        <f>FC_IND_NMM_CM_E!I7+FC_IND_NMM_CR_E!I7+FC_IND_NMM_GL_E!I7</f>
        <v>87.72407566638006</v>
      </c>
      <c r="J7" s="10">
        <f>FC_IND_NMM_CM_E!J7+FC_IND_NMM_CR_E!J7+FC_IND_NMM_GL_E!J7</f>
        <v>106.75339638865002</v>
      </c>
      <c r="K7" s="10">
        <f>FC_IND_NMM_CM_E!K7+FC_IND_NMM_CR_E!K7+FC_IND_NMM_GL_E!K7</f>
        <v>116.38796216680998</v>
      </c>
      <c r="L7" s="10">
        <f>FC_IND_NMM_CM_E!L7+FC_IND_NMM_CR_E!L7+FC_IND_NMM_GL_E!L7</f>
        <v>92.599570077386062</v>
      </c>
      <c r="M7" s="10">
        <f>FC_IND_NMM_CM_E!M7+FC_IND_NMM_CR_E!M7+FC_IND_NMM_GL_E!M7</f>
        <v>97.93293207222699</v>
      </c>
      <c r="N7" s="10">
        <f>FC_IND_NMM_CM_E!N7+FC_IND_NMM_CR_E!N7+FC_IND_NMM_GL_E!N7</f>
        <v>97.661220980223533</v>
      </c>
      <c r="O7" s="10">
        <f>FC_IND_NMM_CM_E!O7+FC_IND_NMM_CR_E!O7+FC_IND_NMM_GL_E!O7</f>
        <v>92.241616509028361</v>
      </c>
      <c r="P7" s="10">
        <f>FC_IND_NMM_CM_E!P7+FC_IND_NMM_CR_E!P7+FC_IND_NMM_GL_E!P7</f>
        <v>78.039294926913129</v>
      </c>
      <c r="Q7" s="10">
        <f>FC_IND_NMM_CM_E!Q7+FC_IND_NMM_CR_E!Q7+FC_IND_NMM_GL_E!Q7</f>
        <v>66.707738607050729</v>
      </c>
      <c r="R7" s="10">
        <f>FC_IND_NMM_CM_E!R7+FC_IND_NMM_CR_E!R7+FC_IND_NMM_GL_E!R7</f>
        <v>47.63757523645743</v>
      </c>
      <c r="S7" s="10">
        <f>FC_IND_NMM_CM_E!S7+FC_IND_NMM_CR_E!S7+FC_IND_NMM_GL_E!S7</f>
        <v>30.28942390369733</v>
      </c>
      <c r="T7" s="10">
        <f>FC_IND_NMM_CM_E!T7+FC_IND_NMM_CR_E!T7+FC_IND_NMM_GL_E!T7</f>
        <v>37.269905417024944</v>
      </c>
      <c r="U7" s="10">
        <f>FC_IND_NMM_CM_E!U7+FC_IND_NMM_CR_E!U7+FC_IND_NMM_GL_E!U7</f>
        <v>33.161392949269135</v>
      </c>
      <c r="V7" s="10">
        <f>FC_IND_NMM_CM_E!V7+FC_IND_NMM_CR_E!V7+FC_IND_NMM_GL_E!V7</f>
        <v>49.510748065348224</v>
      </c>
      <c r="W7" s="10">
        <f>FC_IND_NMM_CM_E!W7+FC_IND_NMM_CR_E!W7+FC_IND_NMM_GL_E!W7</f>
        <v>77.257093723129827</v>
      </c>
      <c r="X7" s="10">
        <f>FC_IND_NMM_CM_E!X7+FC_IND_NMM_CR_E!X7+FC_IND_NMM_GL_E!X7</f>
        <v>83.991229578675828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2.0753224419604468</v>
      </c>
      <c r="D8" s="29">
        <f t="shared" ref="D8:W8" si="10">SUM(D9:D10)</f>
        <v>1.9389509888220122</v>
      </c>
      <c r="E8" s="29">
        <f t="shared" si="10"/>
        <v>2.1296646603611351</v>
      </c>
      <c r="F8" s="29">
        <f t="shared" si="10"/>
        <v>2.299656061908856</v>
      </c>
      <c r="G8" s="29">
        <f t="shared" si="10"/>
        <v>2.2929492691315554</v>
      </c>
      <c r="H8" s="29">
        <f t="shared" si="10"/>
        <v>2.04213241616509</v>
      </c>
      <c r="I8" s="29">
        <f t="shared" si="10"/>
        <v>1.6267411865864141</v>
      </c>
      <c r="J8" s="29">
        <f t="shared" si="10"/>
        <v>0.69432502149613073</v>
      </c>
      <c r="K8" s="29">
        <f t="shared" si="10"/>
        <v>0.40842648323301817</v>
      </c>
      <c r="L8" s="29">
        <f t="shared" si="10"/>
        <v>3.8865004299226139E-2</v>
      </c>
      <c r="M8" s="29">
        <f t="shared" si="10"/>
        <v>13.390885640584695</v>
      </c>
      <c r="N8" s="29">
        <f t="shared" si="10"/>
        <v>7.2254514187446244</v>
      </c>
      <c r="O8" s="29">
        <f t="shared" si="10"/>
        <v>0.40902837489251931</v>
      </c>
      <c r="P8" s="29">
        <f t="shared" si="10"/>
        <v>2.1314703353396385</v>
      </c>
      <c r="Q8" s="29">
        <f t="shared" si="10"/>
        <v>0.56784178847807387</v>
      </c>
      <c r="R8" s="29">
        <f t="shared" si="10"/>
        <v>1.0301805674978499</v>
      </c>
      <c r="S8" s="29">
        <f t="shared" si="10"/>
        <v>1.0887360275150468</v>
      </c>
      <c r="T8" s="29">
        <f t="shared" si="10"/>
        <v>0.81685296646603611</v>
      </c>
      <c r="U8" s="29">
        <f t="shared" si="10"/>
        <v>0.44926913155631987</v>
      </c>
      <c r="V8" s="29">
        <f t="shared" si="10"/>
        <v>0.44926913155631976</v>
      </c>
      <c r="W8" s="29">
        <f t="shared" si="10"/>
        <v>0</v>
      </c>
      <c r="X8" s="29">
        <f t="shared" ref="X8" si="11">SUM(X9:X10)</f>
        <v>3.1986242476354253E-2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12.954514187446261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2.0753224419604468</v>
      </c>
      <c r="D10" s="10">
        <f>FC_IND_NMM_CM_E!D10+FC_IND_NMM_CR_E!D10+FC_IND_NMM_GL_E!D10</f>
        <v>1.9389509888220122</v>
      </c>
      <c r="E10" s="10">
        <f>FC_IND_NMM_CM_E!E10+FC_IND_NMM_CR_E!E10+FC_IND_NMM_GL_E!E10</f>
        <v>2.1296646603611351</v>
      </c>
      <c r="F10" s="10">
        <f>FC_IND_NMM_CM_E!F10+FC_IND_NMM_CR_E!F10+FC_IND_NMM_GL_E!F10</f>
        <v>2.299656061908856</v>
      </c>
      <c r="G10" s="10">
        <f>FC_IND_NMM_CM_E!G10+FC_IND_NMM_CR_E!G10+FC_IND_NMM_GL_E!G10</f>
        <v>2.2929492691315554</v>
      </c>
      <c r="H10" s="10">
        <f>FC_IND_NMM_CM_E!H10+FC_IND_NMM_CR_E!H10+FC_IND_NMM_GL_E!H10</f>
        <v>2.04213241616509</v>
      </c>
      <c r="I10" s="10">
        <f>FC_IND_NMM_CM_E!I10+FC_IND_NMM_CR_E!I10+FC_IND_NMM_GL_E!I10</f>
        <v>1.6267411865864141</v>
      </c>
      <c r="J10" s="10">
        <f>FC_IND_NMM_CM_E!J10+FC_IND_NMM_CR_E!J10+FC_IND_NMM_GL_E!J10</f>
        <v>0.69432502149613073</v>
      </c>
      <c r="K10" s="10">
        <f>FC_IND_NMM_CM_E!K10+FC_IND_NMM_CR_E!K10+FC_IND_NMM_GL_E!K10</f>
        <v>0.40842648323301817</v>
      </c>
      <c r="L10" s="10">
        <f>FC_IND_NMM_CM_E!L10+FC_IND_NMM_CR_E!L10+FC_IND_NMM_GL_E!L10</f>
        <v>3.8865004299226139E-2</v>
      </c>
      <c r="M10" s="10">
        <f>FC_IND_NMM_CM_E!M10+FC_IND_NMM_CR_E!M10+FC_IND_NMM_GL_E!M10</f>
        <v>0.43637145313843506</v>
      </c>
      <c r="N10" s="10">
        <f>FC_IND_NMM_CM_E!N10+FC_IND_NMM_CR_E!N10+FC_IND_NMM_GL_E!N10</f>
        <v>7.2254514187446244</v>
      </c>
      <c r="O10" s="10">
        <f>FC_IND_NMM_CM_E!O10+FC_IND_NMM_CR_E!O10+FC_IND_NMM_GL_E!O10</f>
        <v>0.40902837489251931</v>
      </c>
      <c r="P10" s="10">
        <f>FC_IND_NMM_CM_E!P10+FC_IND_NMM_CR_E!P10+FC_IND_NMM_GL_E!P10</f>
        <v>2.1314703353396385</v>
      </c>
      <c r="Q10" s="10">
        <f>FC_IND_NMM_CM_E!Q10+FC_IND_NMM_CR_E!Q10+FC_IND_NMM_GL_E!Q10</f>
        <v>0.56784178847807387</v>
      </c>
      <c r="R10" s="10">
        <f>FC_IND_NMM_CM_E!R10+FC_IND_NMM_CR_E!R10+FC_IND_NMM_GL_E!R10</f>
        <v>1.0301805674978499</v>
      </c>
      <c r="S10" s="10">
        <f>FC_IND_NMM_CM_E!S10+FC_IND_NMM_CR_E!S10+FC_IND_NMM_GL_E!S10</f>
        <v>1.0887360275150468</v>
      </c>
      <c r="T10" s="10">
        <f>FC_IND_NMM_CM_E!T10+FC_IND_NMM_CR_E!T10+FC_IND_NMM_GL_E!T10</f>
        <v>0.81685296646603611</v>
      </c>
      <c r="U10" s="10">
        <f>FC_IND_NMM_CM_E!U10+FC_IND_NMM_CR_E!U10+FC_IND_NMM_GL_E!U10</f>
        <v>0.44926913155631987</v>
      </c>
      <c r="V10" s="10">
        <f>FC_IND_NMM_CM_E!V10+FC_IND_NMM_CR_E!V10+FC_IND_NMM_GL_E!V10</f>
        <v>0.44926913155631976</v>
      </c>
      <c r="W10" s="10">
        <f>FC_IND_NMM_CM_E!W10+FC_IND_NMM_CR_E!W10+FC_IND_NMM_GL_E!W10</f>
        <v>0</v>
      </c>
      <c r="X10" s="10">
        <f>FC_IND_NMM_CM_E!X10+FC_IND_NMM_CR_E!X10+FC_IND_NMM_GL_E!X10</f>
        <v>3.1986242476354253E-2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2.8002579535683569</v>
      </c>
      <c r="D11" s="29">
        <f t="shared" ref="D11:W11" si="13">SUM(D12:D16)</f>
        <v>5.6004299226139285</v>
      </c>
      <c r="E11" s="29">
        <f t="shared" si="13"/>
        <v>3.5002579535683567</v>
      </c>
      <c r="F11" s="29">
        <f t="shared" si="13"/>
        <v>7.0006018916595005</v>
      </c>
      <c r="G11" s="29">
        <f t="shared" si="13"/>
        <v>9.1007738607050719</v>
      </c>
      <c r="H11" s="29">
        <f t="shared" si="13"/>
        <v>5.6004299226139276</v>
      </c>
      <c r="I11" s="29">
        <f t="shared" si="13"/>
        <v>4.2003439380911436</v>
      </c>
      <c r="J11" s="29">
        <f t="shared" si="13"/>
        <v>9.8007738607050729</v>
      </c>
      <c r="K11" s="29">
        <f t="shared" si="13"/>
        <v>9.8007738607050747</v>
      </c>
      <c r="L11" s="29">
        <f t="shared" si="13"/>
        <v>12.60103181427343</v>
      </c>
      <c r="M11" s="29">
        <f t="shared" si="13"/>
        <v>11.90094582975064</v>
      </c>
      <c r="N11" s="29">
        <f t="shared" si="13"/>
        <v>13.30111779879622</v>
      </c>
      <c r="O11" s="29">
        <f t="shared" si="13"/>
        <v>13.301117798796222</v>
      </c>
      <c r="P11" s="29">
        <f t="shared" si="13"/>
        <v>13.30111779879622</v>
      </c>
      <c r="Q11" s="29">
        <f t="shared" si="13"/>
        <v>14.701203783319</v>
      </c>
      <c r="R11" s="29">
        <f t="shared" si="13"/>
        <v>14.001117798796219</v>
      </c>
      <c r="S11" s="29">
        <f t="shared" si="13"/>
        <v>16.801375752364571</v>
      </c>
      <c r="T11" s="29">
        <f t="shared" si="13"/>
        <v>18.621496130696475</v>
      </c>
      <c r="U11" s="29">
        <f t="shared" si="13"/>
        <v>18.341530524505593</v>
      </c>
      <c r="V11" s="29">
        <f t="shared" si="13"/>
        <v>20.091659501289769</v>
      </c>
      <c r="W11" s="29">
        <f t="shared" si="13"/>
        <v>18.411521926053311</v>
      </c>
      <c r="X11" s="29">
        <f t="shared" ref="X11" si="14">SUM(X12:X16)</f>
        <v>19.181599312123819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2.8002579535683569</v>
      </c>
      <c r="D13" s="10">
        <f>FC_IND_NMM_CM_E!D13+FC_IND_NMM_CR_E!D13+FC_IND_NMM_GL_E!D13</f>
        <v>5.6004299226139285</v>
      </c>
      <c r="E13" s="10">
        <f>FC_IND_NMM_CM_E!E13+FC_IND_NMM_CR_E!E13+FC_IND_NMM_GL_E!E13</f>
        <v>3.5002579535683567</v>
      </c>
      <c r="F13" s="10">
        <f>FC_IND_NMM_CM_E!F13+FC_IND_NMM_CR_E!F13+FC_IND_NMM_GL_E!F13</f>
        <v>7.0006018916595005</v>
      </c>
      <c r="G13" s="10">
        <f>FC_IND_NMM_CM_E!G13+FC_IND_NMM_CR_E!G13+FC_IND_NMM_GL_E!G13</f>
        <v>9.1007738607050719</v>
      </c>
      <c r="H13" s="10">
        <f>FC_IND_NMM_CM_E!H13+FC_IND_NMM_CR_E!H13+FC_IND_NMM_GL_E!H13</f>
        <v>5.6004299226139276</v>
      </c>
      <c r="I13" s="10">
        <f>FC_IND_NMM_CM_E!I13+FC_IND_NMM_CR_E!I13+FC_IND_NMM_GL_E!I13</f>
        <v>4.2003439380911436</v>
      </c>
      <c r="J13" s="10">
        <f>FC_IND_NMM_CM_E!J13+FC_IND_NMM_CR_E!J13+FC_IND_NMM_GL_E!J13</f>
        <v>9.8007738607050729</v>
      </c>
      <c r="K13" s="10">
        <f>FC_IND_NMM_CM_E!K13+FC_IND_NMM_CR_E!K13+FC_IND_NMM_GL_E!K13</f>
        <v>9.8007738607050747</v>
      </c>
      <c r="L13" s="10">
        <f>FC_IND_NMM_CM_E!L13+FC_IND_NMM_CR_E!L13+FC_IND_NMM_GL_E!L13</f>
        <v>12.60103181427343</v>
      </c>
      <c r="M13" s="10">
        <f>FC_IND_NMM_CM_E!M13+FC_IND_NMM_CR_E!M13+FC_IND_NMM_GL_E!M13</f>
        <v>11.90094582975064</v>
      </c>
      <c r="N13" s="10">
        <f>FC_IND_NMM_CM_E!N13+FC_IND_NMM_CR_E!N13+FC_IND_NMM_GL_E!N13</f>
        <v>13.30111779879622</v>
      </c>
      <c r="O13" s="10">
        <f>FC_IND_NMM_CM_E!O13+FC_IND_NMM_CR_E!O13+FC_IND_NMM_GL_E!O13</f>
        <v>13.301117798796222</v>
      </c>
      <c r="P13" s="10">
        <f>FC_IND_NMM_CM_E!P13+FC_IND_NMM_CR_E!P13+FC_IND_NMM_GL_E!P13</f>
        <v>13.30111779879622</v>
      </c>
      <c r="Q13" s="10">
        <f>FC_IND_NMM_CM_E!Q13+FC_IND_NMM_CR_E!Q13+FC_IND_NMM_GL_E!Q13</f>
        <v>14.701203783319</v>
      </c>
      <c r="R13" s="10">
        <f>FC_IND_NMM_CM_E!R13+FC_IND_NMM_CR_E!R13+FC_IND_NMM_GL_E!R13</f>
        <v>14.001117798796219</v>
      </c>
      <c r="S13" s="10">
        <f>FC_IND_NMM_CM_E!S13+FC_IND_NMM_CR_E!S13+FC_IND_NMM_GL_E!S13</f>
        <v>16.801375752364571</v>
      </c>
      <c r="T13" s="10">
        <f>FC_IND_NMM_CM_E!T13+FC_IND_NMM_CR_E!T13+FC_IND_NMM_GL_E!T13</f>
        <v>18.621496130696475</v>
      </c>
      <c r="U13" s="10">
        <f>FC_IND_NMM_CM_E!U13+FC_IND_NMM_CR_E!U13+FC_IND_NMM_GL_E!U13</f>
        <v>18.341530524505593</v>
      </c>
      <c r="V13" s="10">
        <f>FC_IND_NMM_CM_E!V13+FC_IND_NMM_CR_E!V13+FC_IND_NMM_GL_E!V13</f>
        <v>20.091659501289769</v>
      </c>
      <c r="W13" s="10">
        <f>FC_IND_NMM_CM_E!W13+FC_IND_NMM_CR_E!W13+FC_IND_NMM_GL_E!W13</f>
        <v>18.411521926053311</v>
      </c>
      <c r="X13" s="10">
        <f>FC_IND_NMM_CM_E!X13+FC_IND_NMM_CR_E!X13+FC_IND_NMM_GL_E!X13</f>
        <v>19.181599312123819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1.5262252794496991</v>
      </c>
      <c r="D17" s="37">
        <f t="shared" ref="D17:W17" si="16">SUM(D18:D21)</f>
        <v>1.1607910576096301</v>
      </c>
      <c r="E17" s="37">
        <f t="shared" si="16"/>
        <v>1.6552020636285467</v>
      </c>
      <c r="F17" s="37">
        <f t="shared" si="16"/>
        <v>0.34393809114359414</v>
      </c>
      <c r="G17" s="37">
        <f t="shared" si="16"/>
        <v>0.40842648323301817</v>
      </c>
      <c r="H17" s="37">
        <f t="shared" si="16"/>
        <v>0.55889939810834033</v>
      </c>
      <c r="I17" s="37">
        <f t="shared" si="16"/>
        <v>0.64488392089423885</v>
      </c>
      <c r="J17" s="37">
        <f t="shared" si="16"/>
        <v>0.64488392089423896</v>
      </c>
      <c r="K17" s="37">
        <f t="shared" si="16"/>
        <v>0.45141874462596737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1.5262252794496991</v>
      </c>
      <c r="D18" s="10">
        <f>FC_IND_NMM_CM_E!D18+FC_IND_NMM_CR_E!D18+FC_IND_NMM_GL_E!D18</f>
        <v>1.1607910576096301</v>
      </c>
      <c r="E18" s="10">
        <f>FC_IND_NMM_CM_E!E18+FC_IND_NMM_CR_E!E18+FC_IND_NMM_GL_E!E18</f>
        <v>1.6552020636285467</v>
      </c>
      <c r="F18" s="10">
        <f>FC_IND_NMM_CM_E!F18+FC_IND_NMM_CR_E!F18+FC_IND_NMM_GL_E!F18</f>
        <v>0.34393809114359414</v>
      </c>
      <c r="G18" s="10">
        <f>FC_IND_NMM_CM_E!G18+FC_IND_NMM_CR_E!G18+FC_IND_NMM_GL_E!G18</f>
        <v>0.40842648323301817</v>
      </c>
      <c r="H18" s="10">
        <f>FC_IND_NMM_CM_E!H18+FC_IND_NMM_CR_E!H18+FC_IND_NMM_GL_E!H18</f>
        <v>0.55889939810834033</v>
      </c>
      <c r="I18" s="10">
        <f>FC_IND_NMM_CM_E!I18+FC_IND_NMM_CR_E!I18+FC_IND_NMM_GL_E!I18</f>
        <v>0.64488392089423885</v>
      </c>
      <c r="J18" s="10">
        <f>FC_IND_NMM_CM_E!J18+FC_IND_NMM_CR_E!J18+FC_IND_NMM_GL_E!J18</f>
        <v>0.64488392089423896</v>
      </c>
      <c r="K18" s="10">
        <f>FC_IND_NMM_CM_E!K18+FC_IND_NMM_CR_E!K18+FC_IND_NMM_GL_E!K18</f>
        <v>0.45141874462596737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161.32906276870165</v>
      </c>
      <c r="D26" s="37">
        <f t="shared" ref="D26:W26" si="22">SUM(D27,D33)</f>
        <v>187.84780739466893</v>
      </c>
      <c r="E26" s="37">
        <f t="shared" si="22"/>
        <v>186.55425623387788</v>
      </c>
      <c r="F26" s="37">
        <f t="shared" si="22"/>
        <v>146.60920034393806</v>
      </c>
      <c r="G26" s="37">
        <f t="shared" si="22"/>
        <v>121.55752364574377</v>
      </c>
      <c r="H26" s="37">
        <f t="shared" si="22"/>
        <v>188.77257093723131</v>
      </c>
      <c r="I26" s="37">
        <f t="shared" si="22"/>
        <v>199.69690455717964</v>
      </c>
      <c r="J26" s="37">
        <f t="shared" si="22"/>
        <v>185.87205503009454</v>
      </c>
      <c r="K26" s="37">
        <f t="shared" si="22"/>
        <v>174.74832330180564</v>
      </c>
      <c r="L26" s="37">
        <f t="shared" si="22"/>
        <v>124.95382631126398</v>
      </c>
      <c r="M26" s="37">
        <f t="shared" si="22"/>
        <v>98.358469475494402</v>
      </c>
      <c r="N26" s="37">
        <f t="shared" si="22"/>
        <v>79.744196044711927</v>
      </c>
      <c r="O26" s="37">
        <f t="shared" si="22"/>
        <v>80.560017196904539</v>
      </c>
      <c r="P26" s="37">
        <f t="shared" si="22"/>
        <v>117.3033533963886</v>
      </c>
      <c r="Q26" s="37">
        <f t="shared" si="22"/>
        <v>124.83207222699917</v>
      </c>
      <c r="R26" s="37">
        <f t="shared" si="22"/>
        <v>133.85193465176269</v>
      </c>
      <c r="S26" s="37">
        <f t="shared" si="22"/>
        <v>138.11126397248495</v>
      </c>
      <c r="T26" s="37">
        <f t="shared" si="22"/>
        <v>158.77377472055031</v>
      </c>
      <c r="U26" s="37">
        <f t="shared" si="22"/>
        <v>153.06878761822878</v>
      </c>
      <c r="V26" s="37">
        <f t="shared" si="22"/>
        <v>113.87979363714526</v>
      </c>
      <c r="W26" s="37">
        <f t="shared" si="22"/>
        <v>85.708684436801377</v>
      </c>
      <c r="X26" s="37">
        <f t="shared" ref="X26" si="23">SUM(X27,X33)</f>
        <v>77.289595872742908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161.32906276870165</v>
      </c>
      <c r="D33" s="29">
        <f t="shared" ref="D33:W33" si="28">SUM(D34:D50)</f>
        <v>187.84780739466893</v>
      </c>
      <c r="E33" s="29">
        <f t="shared" si="28"/>
        <v>186.55425623387788</v>
      </c>
      <c r="F33" s="29">
        <f t="shared" si="28"/>
        <v>146.60920034393806</v>
      </c>
      <c r="G33" s="29">
        <f t="shared" si="28"/>
        <v>121.55752364574377</v>
      </c>
      <c r="H33" s="29">
        <f t="shared" si="28"/>
        <v>188.77257093723131</v>
      </c>
      <c r="I33" s="29">
        <f t="shared" si="28"/>
        <v>199.69690455717964</v>
      </c>
      <c r="J33" s="29">
        <f t="shared" si="28"/>
        <v>185.87205503009454</v>
      </c>
      <c r="K33" s="29">
        <f t="shared" si="28"/>
        <v>174.74832330180564</v>
      </c>
      <c r="L33" s="29">
        <f t="shared" si="28"/>
        <v>124.95382631126398</v>
      </c>
      <c r="M33" s="29">
        <f t="shared" si="28"/>
        <v>98.358469475494402</v>
      </c>
      <c r="N33" s="29">
        <f t="shared" si="28"/>
        <v>79.744196044711927</v>
      </c>
      <c r="O33" s="29">
        <f t="shared" si="28"/>
        <v>80.560017196904539</v>
      </c>
      <c r="P33" s="29">
        <f t="shared" si="28"/>
        <v>117.3033533963886</v>
      </c>
      <c r="Q33" s="29">
        <f t="shared" si="28"/>
        <v>124.83207222699917</v>
      </c>
      <c r="R33" s="29">
        <f t="shared" si="28"/>
        <v>133.85193465176269</v>
      </c>
      <c r="S33" s="29">
        <f t="shared" si="28"/>
        <v>138.11126397248495</v>
      </c>
      <c r="T33" s="29">
        <f t="shared" si="28"/>
        <v>158.77377472055031</v>
      </c>
      <c r="U33" s="29">
        <f t="shared" si="28"/>
        <v>153.06878761822878</v>
      </c>
      <c r="V33" s="29">
        <f t="shared" si="28"/>
        <v>113.87979363714526</v>
      </c>
      <c r="W33" s="29">
        <f t="shared" si="28"/>
        <v>85.708684436801377</v>
      </c>
      <c r="X33" s="29">
        <f t="shared" ref="X33" si="29">SUM(X34:X50)</f>
        <v>77.289595872742908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6.7196904557179709</v>
      </c>
      <c r="D36" s="10">
        <f>FC_IND_NMM_CM_E!D36+FC_IND_NMM_CR_E!D36+FC_IND_NMM_GL_E!D36</f>
        <v>7.8396388650042992</v>
      </c>
      <c r="E36" s="10">
        <f>FC_IND_NMM_CM_E!E36+FC_IND_NMM_CR_E!E36+FC_IND_NMM_GL_E!E36</f>
        <v>6.831728288907998</v>
      </c>
      <c r="F36" s="10">
        <f>FC_IND_NMM_CM_E!F36+FC_IND_NMM_CR_E!F36+FC_IND_NMM_GL_E!F36</f>
        <v>7.8396388650042974</v>
      </c>
      <c r="G36" s="10">
        <f>FC_IND_NMM_CM_E!G36+FC_IND_NMM_CR_E!G36+FC_IND_NMM_GL_E!G36</f>
        <v>6.6077386070507291</v>
      </c>
      <c r="H36" s="10">
        <f>FC_IND_NMM_CM_E!H36+FC_IND_NMM_CR_E!H36+FC_IND_NMM_GL_E!H36</f>
        <v>6.7196904557179709</v>
      </c>
      <c r="I36" s="10">
        <f>FC_IND_NMM_CM_E!I36+FC_IND_NMM_CR_E!I36+FC_IND_NMM_GL_E!I36</f>
        <v>10.079535683576951</v>
      </c>
      <c r="J36" s="10">
        <f>FC_IND_NMM_CM_E!J36+FC_IND_NMM_CR_E!J36+FC_IND_NMM_GL_E!J36</f>
        <v>12.31943250214961</v>
      </c>
      <c r="K36" s="10">
        <f>FC_IND_NMM_CM_E!K36+FC_IND_NMM_CR_E!K36+FC_IND_NMM_GL_E!K36</f>
        <v>11.19948409286328</v>
      </c>
      <c r="L36" s="10">
        <f>FC_IND_NMM_CM_E!L36+FC_IND_NMM_CR_E!L36+FC_IND_NMM_GL_E!L36</f>
        <v>6.7196904557179709</v>
      </c>
      <c r="M36" s="10">
        <f>FC_IND_NMM_CM_E!M36+FC_IND_NMM_CR_E!M36+FC_IND_NMM_GL_E!M36</f>
        <v>4.4797936371453133</v>
      </c>
      <c r="N36" s="10">
        <f>FC_IND_NMM_CM_E!N36+FC_IND_NMM_CR_E!N36+FC_IND_NMM_GL_E!N36</f>
        <v>3.359845227858985</v>
      </c>
      <c r="O36" s="10">
        <f>FC_IND_NMM_CM_E!O36+FC_IND_NMM_CR_E!O36+FC_IND_NMM_GL_E!O36</f>
        <v>3.359845227858985</v>
      </c>
      <c r="P36" s="10">
        <f>FC_IND_NMM_CM_E!P36+FC_IND_NMM_CR_E!P36+FC_IND_NMM_GL_E!P36</f>
        <v>3.359845227858985</v>
      </c>
      <c r="Q36" s="10">
        <f>FC_IND_NMM_CM_E!Q36+FC_IND_NMM_CR_E!Q36+FC_IND_NMM_GL_E!Q36</f>
        <v>2.2398968185726571</v>
      </c>
      <c r="R36" s="10">
        <f>FC_IND_NMM_CM_E!R36+FC_IND_NMM_CR_E!R36+FC_IND_NMM_GL_E!R36</f>
        <v>2.2398968185726571</v>
      </c>
      <c r="S36" s="10">
        <f>FC_IND_NMM_CM_E!S36+FC_IND_NMM_CR_E!S36+FC_IND_NMM_GL_E!S36</f>
        <v>2.2398968185726571</v>
      </c>
      <c r="T36" s="10">
        <f>FC_IND_NMM_CM_E!T36+FC_IND_NMM_CR_E!T36+FC_IND_NMM_GL_E!T36</f>
        <v>1.7919174548581247</v>
      </c>
      <c r="U36" s="10">
        <f>FC_IND_NMM_CM_E!U36+FC_IND_NMM_CR_E!U36+FC_IND_NMM_GL_E!U36</f>
        <v>1.7919174548581249</v>
      </c>
      <c r="V36" s="10">
        <f>FC_IND_NMM_CM_E!V36+FC_IND_NMM_CR_E!V36+FC_IND_NMM_GL_E!V36</f>
        <v>1.5679277730008598</v>
      </c>
      <c r="W36" s="10">
        <f>FC_IND_NMM_CM_E!W36+FC_IND_NMM_CR_E!W36+FC_IND_NMM_GL_E!W36</f>
        <v>0.89595872742906268</v>
      </c>
      <c r="X36" s="10">
        <f>FC_IND_NMM_CM_E!X36+FC_IND_NMM_CR_E!X36+FC_IND_NMM_GL_E!X36</f>
        <v>1.6799656061908861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0.1000859845227859</v>
      </c>
      <c r="D37" s="10">
        <f>FC_IND_NMM_CM_E!D37+FC_IND_NMM_CR_E!D37+FC_IND_NMM_GL_E!D37</f>
        <v>9.6904557179707654E-2</v>
      </c>
      <c r="E37" s="10">
        <f>FC_IND_NMM_CM_E!E37+FC_IND_NMM_CR_E!E37+FC_IND_NMM_GL_E!E37</f>
        <v>9.690455717970764E-2</v>
      </c>
      <c r="F37" s="10">
        <f>FC_IND_NMM_CM_E!F37+FC_IND_NMM_CR_E!F37+FC_IND_NMM_GL_E!F37</f>
        <v>9.690455717970764E-2</v>
      </c>
      <c r="G37" s="10">
        <f>FC_IND_NMM_CM_E!G37+FC_IND_NMM_CR_E!G37+FC_IND_NMM_GL_E!G37</f>
        <v>9.2691315563198623E-2</v>
      </c>
      <c r="H37" s="10">
        <f>FC_IND_NMM_CM_E!H37+FC_IND_NMM_CR_E!H37+FC_IND_NMM_GL_E!H37</f>
        <v>9.157351676698193E-2</v>
      </c>
      <c r="I37" s="10">
        <f>FC_IND_NMM_CM_E!I37+FC_IND_NMM_CR_E!I37+FC_IND_NMM_GL_E!I37</f>
        <v>9.157351676698193E-2</v>
      </c>
      <c r="J37" s="10">
        <f>FC_IND_NMM_CM_E!J37+FC_IND_NMM_CR_E!J37+FC_IND_NMM_GL_E!J37</f>
        <v>9.2691315563198623E-2</v>
      </c>
      <c r="K37" s="10">
        <f>FC_IND_NMM_CM_E!K37+FC_IND_NMM_CR_E!K37+FC_IND_NMM_GL_E!K37</f>
        <v>8.9423903697334467E-2</v>
      </c>
      <c r="L37" s="10">
        <f>FC_IND_NMM_CM_E!L37+FC_IND_NMM_CR_E!L37+FC_IND_NMM_GL_E!L37</f>
        <v>8.8392089423903697E-2</v>
      </c>
      <c r="M37" s="10">
        <f>FC_IND_NMM_CM_E!M37+FC_IND_NMM_CR_E!M37+FC_IND_NMM_GL_E!M37</f>
        <v>8.417884780739468E-2</v>
      </c>
      <c r="N37" s="10">
        <f>FC_IND_NMM_CM_E!N37+FC_IND_NMM_CR_E!N37+FC_IND_NMM_GL_E!N37</f>
        <v>8.2029234737747203E-2</v>
      </c>
      <c r="O37" s="10">
        <f>FC_IND_NMM_CM_E!O37+FC_IND_NMM_CR_E!O37+FC_IND_NMM_GL_E!O37</f>
        <v>7.5580395528804814E-2</v>
      </c>
      <c r="P37" s="10">
        <f>FC_IND_NMM_CM_E!P37+FC_IND_NMM_CR_E!P37+FC_IND_NMM_GL_E!P37</f>
        <v>7.454858125537403E-2</v>
      </c>
      <c r="Q37" s="10">
        <f>FC_IND_NMM_CM_E!Q37+FC_IND_NMM_CR_E!Q37+FC_IND_NMM_GL_E!Q37</f>
        <v>6.8185726569217536E-2</v>
      </c>
      <c r="R37" s="10">
        <f>FC_IND_NMM_CM_E!R37+FC_IND_NMM_CR_E!R37+FC_IND_NMM_GL_E!R37</f>
        <v>6.8185726569217536E-2</v>
      </c>
      <c r="S37" s="10">
        <f>FC_IND_NMM_CM_E!S37+FC_IND_NMM_CR_E!S37+FC_IND_NMM_GL_E!S37</f>
        <v>6.8185726569217536E-2</v>
      </c>
      <c r="T37" s="10">
        <f>FC_IND_NMM_CM_E!T37+FC_IND_NMM_CR_E!T37+FC_IND_NMM_GL_E!T37</f>
        <v>1.0318142734307822E-3</v>
      </c>
      <c r="U37" s="10">
        <f>FC_IND_NMM_CM_E!U37+FC_IND_NMM_CR_E!U37+FC_IND_NMM_GL_E!U37</f>
        <v>0.1288907996560619</v>
      </c>
      <c r="V37" s="10">
        <f>FC_IND_NMM_CM_E!V37+FC_IND_NMM_CR_E!V37+FC_IND_NMM_GL_E!V37</f>
        <v>0.23533963886500431</v>
      </c>
      <c r="W37" s="10">
        <f>FC_IND_NMM_CM_E!W37+FC_IND_NMM_CR_E!W37+FC_IND_NMM_GL_E!W37</f>
        <v>0.16509028374892523</v>
      </c>
      <c r="X37" s="10">
        <f>FC_IND_NMM_CM_E!X37+FC_IND_NMM_CR_E!X37+FC_IND_NMM_GL_E!X37</f>
        <v>0.1309544282029235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24.918228718830608</v>
      </c>
      <c r="D43" s="10">
        <f>FC_IND_NMM_CM_E!D43+FC_IND_NMM_CR_E!D43+FC_IND_NMM_GL_E!D43</f>
        <v>12.709544282029229</v>
      </c>
      <c r="E43" s="10">
        <f>FC_IND_NMM_CM_E!E43+FC_IND_NMM_CR_E!E43+FC_IND_NMM_GL_E!E43</f>
        <v>7.6661220980223552</v>
      </c>
      <c r="F43" s="10">
        <f>FC_IND_NMM_CM_E!F43+FC_IND_NMM_CR_E!F43+FC_IND_NMM_GL_E!F43</f>
        <v>8.7882201203783303</v>
      </c>
      <c r="G43" s="10">
        <f>FC_IND_NMM_CM_E!G43+FC_IND_NMM_CR_E!G43+FC_IND_NMM_GL_E!G43</f>
        <v>9.8613929492691312</v>
      </c>
      <c r="H43" s="10">
        <f>FC_IND_NMM_CM_E!H43+FC_IND_NMM_CR_E!H43+FC_IND_NMM_GL_E!H43</f>
        <v>7.8742046431642301</v>
      </c>
      <c r="I43" s="10">
        <f>FC_IND_NMM_CM_E!I43+FC_IND_NMM_CR_E!I43+FC_IND_NMM_GL_E!I43</f>
        <v>6.9224419604471183</v>
      </c>
      <c r="J43" s="10">
        <f>FC_IND_NMM_CM_E!J43+FC_IND_NMM_CR_E!J43+FC_IND_NMM_GL_E!J43</f>
        <v>5.9859845227858983</v>
      </c>
      <c r="K43" s="10">
        <f>FC_IND_NMM_CM_E!K43+FC_IND_NMM_CR_E!K43+FC_IND_NMM_GL_E!K43</f>
        <v>3.9294926913155628</v>
      </c>
      <c r="L43" s="10">
        <f>FC_IND_NMM_CM_E!L43+FC_IND_NMM_CR_E!L43+FC_IND_NMM_GL_E!L43</f>
        <v>2.907308684436801</v>
      </c>
      <c r="M43" s="10">
        <f>FC_IND_NMM_CM_E!M43+FC_IND_NMM_CR_E!M43+FC_IND_NMM_GL_E!M43</f>
        <v>1.8913155631986243</v>
      </c>
      <c r="N43" s="10">
        <f>FC_IND_NMM_CM_E!N43+FC_IND_NMM_CR_E!N43+FC_IND_NMM_GL_E!N43</f>
        <v>1.8779879621668101</v>
      </c>
      <c r="O43" s="10">
        <f>FC_IND_NMM_CM_E!O43+FC_IND_NMM_CR_E!O43+FC_IND_NMM_GL_E!O43</f>
        <v>2.7002579535683569</v>
      </c>
      <c r="P43" s="10">
        <f>FC_IND_NMM_CM_E!P43+FC_IND_NMM_CR_E!P43+FC_IND_NMM_GL_E!P43</f>
        <v>1.907566638005159</v>
      </c>
      <c r="Q43" s="10">
        <f>FC_IND_NMM_CM_E!Q43+FC_IND_NMM_CR_E!Q43+FC_IND_NMM_GL_E!Q43</f>
        <v>2.9338779019776444</v>
      </c>
      <c r="R43" s="10">
        <f>FC_IND_NMM_CM_E!R43+FC_IND_NMM_CR_E!R43+FC_IND_NMM_GL_E!R43</f>
        <v>4.0335339638864998</v>
      </c>
      <c r="S43" s="10">
        <f>FC_IND_NMM_CM_E!S43+FC_IND_NMM_CR_E!S43+FC_IND_NMM_GL_E!S43</f>
        <v>3.0450558899398112</v>
      </c>
      <c r="T43" s="10">
        <f>FC_IND_NMM_CM_E!T43+FC_IND_NMM_CR_E!T43+FC_IND_NMM_GL_E!T43</f>
        <v>4.4242476354256226</v>
      </c>
      <c r="U43" s="10">
        <f>FC_IND_NMM_CM_E!U43+FC_IND_NMM_CR_E!U43+FC_IND_NMM_GL_E!U43</f>
        <v>3.8417024935511606</v>
      </c>
      <c r="V43" s="10">
        <f>FC_IND_NMM_CM_E!V43+FC_IND_NMM_CR_E!V43+FC_IND_NMM_GL_E!V43</f>
        <v>3.9610490111779879</v>
      </c>
      <c r="W43" s="10">
        <f>FC_IND_NMM_CM_E!W43+FC_IND_NMM_CR_E!W43+FC_IND_NMM_GL_E!W43</f>
        <v>8.2537403267411857</v>
      </c>
      <c r="X43" s="10">
        <f>FC_IND_NMM_CM_E!X43+FC_IND_NMM_CR_E!X43+FC_IND_NMM_GL_E!X43</f>
        <v>7.5488392089423915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129.5910576096303</v>
      </c>
      <c r="D44" s="10">
        <f>FC_IND_NMM_CM_E!D44+FC_IND_NMM_CR_E!D44+FC_IND_NMM_GL_E!D44</f>
        <v>155.35494411006016</v>
      </c>
      <c r="E44" s="10">
        <f>FC_IND_NMM_CM_E!E44+FC_IND_NMM_CR_E!E44+FC_IND_NMM_GL_E!E44</f>
        <v>163.07446259673256</v>
      </c>
      <c r="F44" s="10">
        <f>FC_IND_NMM_CM_E!F44+FC_IND_NMM_CR_E!F44+FC_IND_NMM_GL_E!F44</f>
        <v>125.4418744625967</v>
      </c>
      <c r="G44" s="10">
        <f>FC_IND_NMM_CM_E!G44+FC_IND_NMM_CR_E!G44+FC_IND_NMM_GL_E!G44</f>
        <v>55.387446259673254</v>
      </c>
      <c r="H44" s="10">
        <f>FC_IND_NMM_CM_E!H44+FC_IND_NMM_CR_E!H44+FC_IND_NMM_GL_E!H44</f>
        <v>47.474892519346511</v>
      </c>
      <c r="I44" s="10">
        <f>FC_IND_NMM_CM_E!I44+FC_IND_NMM_CR_E!I44+FC_IND_NMM_GL_E!I44</f>
        <v>27.114703353396386</v>
      </c>
      <c r="J44" s="10">
        <f>FC_IND_NMM_CM_E!J44+FC_IND_NMM_CR_E!J44+FC_IND_NMM_GL_E!J44</f>
        <v>26.053310404127259</v>
      </c>
      <c r="K44" s="10">
        <f>FC_IND_NMM_CM_E!K44+FC_IND_NMM_CR_E!K44+FC_IND_NMM_GL_E!K44</f>
        <v>17.368873602751499</v>
      </c>
      <c r="L44" s="10">
        <f>FC_IND_NMM_CM_E!L44+FC_IND_NMM_CR_E!L44+FC_IND_NMM_GL_E!L44</f>
        <v>11.5792777300086</v>
      </c>
      <c r="M44" s="10">
        <f>FC_IND_NMM_CM_E!M44+FC_IND_NMM_CR_E!M44+FC_IND_NMM_GL_E!M44</f>
        <v>6.7546001719690461</v>
      </c>
      <c r="N44" s="10">
        <f>FC_IND_NMM_CM_E!N44+FC_IND_NMM_CR_E!N44+FC_IND_NMM_GL_E!N44</f>
        <v>4.8246775580395527</v>
      </c>
      <c r="O44" s="10">
        <f>FC_IND_NMM_CM_E!O44+FC_IND_NMM_CR_E!O44+FC_IND_NMM_GL_E!O44</f>
        <v>4.8246775580395527</v>
      </c>
      <c r="P44" s="10">
        <f>FC_IND_NMM_CM_E!P44+FC_IND_NMM_CR_E!P44+FC_IND_NMM_GL_E!P44</f>
        <v>3.8597592433362</v>
      </c>
      <c r="Q44" s="10">
        <f>FC_IND_NMM_CM_E!Q44+FC_IND_NMM_CR_E!Q44+FC_IND_NMM_GL_E!Q44</f>
        <v>4.8246775580395536</v>
      </c>
      <c r="R44" s="10">
        <f>FC_IND_NMM_CM_E!R44+FC_IND_NMM_CR_E!R44+FC_IND_NMM_GL_E!R44</f>
        <v>3.8597592433362</v>
      </c>
      <c r="S44" s="10">
        <f>FC_IND_NMM_CM_E!S44+FC_IND_NMM_CR_E!S44+FC_IND_NMM_GL_E!S44</f>
        <v>3.1842648323301814</v>
      </c>
      <c r="T44" s="10">
        <f>FC_IND_NMM_CM_E!T44+FC_IND_NMM_CR_E!T44+FC_IND_NMM_GL_E!T44</f>
        <v>2.9913155631986235</v>
      </c>
      <c r="U44" s="10">
        <f>FC_IND_NMM_CM_E!U44+FC_IND_NMM_CR_E!U44+FC_IND_NMM_GL_E!U44</f>
        <v>2.701805674978504</v>
      </c>
      <c r="V44" s="10">
        <f>FC_IND_NMM_CM_E!V44+FC_IND_NMM_CR_E!V44+FC_IND_NMM_GL_E!V44</f>
        <v>2.6053310404127261</v>
      </c>
      <c r="W44" s="10">
        <f>FC_IND_NMM_CM_E!W44+FC_IND_NMM_CR_E!W44+FC_IND_NMM_GL_E!W44</f>
        <v>1.8333619948409288</v>
      </c>
      <c r="X44" s="10">
        <f>FC_IND_NMM_CM_E!X44+FC_IND_NMM_CR_E!X44+FC_IND_NMM_GL_E!X44</f>
        <v>1.4398968185726571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0</v>
      </c>
      <c r="D48" s="10">
        <f>FC_IND_NMM_CM_E!D48+FC_IND_NMM_CR_E!D48+FC_IND_NMM_GL_E!D48</f>
        <v>11.846775580395532</v>
      </c>
      <c r="E48" s="10">
        <f>FC_IND_NMM_CM_E!E48+FC_IND_NMM_CR_E!E48+FC_IND_NMM_GL_E!E48</f>
        <v>8.8850386930352521</v>
      </c>
      <c r="F48" s="10">
        <f>FC_IND_NMM_CM_E!F48+FC_IND_NMM_CR_E!F48+FC_IND_NMM_GL_E!F48</f>
        <v>4.4425623387790196</v>
      </c>
      <c r="G48" s="10">
        <f>FC_IND_NMM_CM_E!G48+FC_IND_NMM_CR_E!G48+FC_IND_NMM_GL_E!G48</f>
        <v>49.608254514187443</v>
      </c>
      <c r="H48" s="10">
        <f>FC_IND_NMM_CM_E!H48+FC_IND_NMM_CR_E!H48+FC_IND_NMM_GL_E!H48</f>
        <v>126.61220980223561</v>
      </c>
      <c r="I48" s="10">
        <f>FC_IND_NMM_CM_E!I48+FC_IND_NMM_CR_E!I48+FC_IND_NMM_GL_E!I48</f>
        <v>155.48865004299219</v>
      </c>
      <c r="J48" s="10">
        <f>FC_IND_NMM_CM_E!J48+FC_IND_NMM_CR_E!J48+FC_IND_NMM_GL_E!J48</f>
        <v>141.42063628546859</v>
      </c>
      <c r="K48" s="10">
        <f>FC_IND_NMM_CM_E!K48+FC_IND_NMM_CR_E!K48+FC_IND_NMM_GL_E!K48</f>
        <v>142.16104901117797</v>
      </c>
      <c r="L48" s="10">
        <f>FC_IND_NMM_CM_E!L48+FC_IND_NMM_CR_E!L48+FC_IND_NMM_GL_E!L48</f>
        <v>103.6591573516767</v>
      </c>
      <c r="M48" s="10">
        <f>FC_IND_NMM_CM_E!M48+FC_IND_NMM_CR_E!M48+FC_IND_NMM_GL_E!M48</f>
        <v>85.148581255374026</v>
      </c>
      <c r="N48" s="10">
        <f>FC_IND_NMM_CM_E!N48+FC_IND_NMM_CR_E!N48+FC_IND_NMM_GL_E!N48</f>
        <v>69.599656061908831</v>
      </c>
      <c r="O48" s="10">
        <f>FC_IND_NMM_CM_E!O48+FC_IND_NMM_CR_E!O48+FC_IND_NMM_GL_E!O48</f>
        <v>69.599656061908846</v>
      </c>
      <c r="P48" s="10">
        <f>FC_IND_NMM_CM_E!P48+FC_IND_NMM_CR_E!P48+FC_IND_NMM_GL_E!P48</f>
        <v>108.10163370593288</v>
      </c>
      <c r="Q48" s="10">
        <f>FC_IND_NMM_CM_E!Q48+FC_IND_NMM_CR_E!Q48+FC_IND_NMM_GL_E!Q48</f>
        <v>114.7654342218401</v>
      </c>
      <c r="R48" s="10">
        <f>FC_IND_NMM_CM_E!R48+FC_IND_NMM_CR_E!R48+FC_IND_NMM_GL_E!R48</f>
        <v>123.65055889939811</v>
      </c>
      <c r="S48" s="10">
        <f>FC_IND_NMM_CM_E!S48+FC_IND_NMM_CR_E!S48+FC_IND_NMM_GL_E!S48</f>
        <v>129.57386070507309</v>
      </c>
      <c r="T48" s="10">
        <f>FC_IND_NMM_CM_E!T48+FC_IND_NMM_CR_E!T48+FC_IND_NMM_GL_E!T48</f>
        <v>149.5652622527945</v>
      </c>
      <c r="U48" s="10">
        <f>FC_IND_NMM_CM_E!U48+FC_IND_NMM_CR_E!U48+FC_IND_NMM_GL_E!U48</f>
        <v>144.60447119518494</v>
      </c>
      <c r="V48" s="10">
        <f>FC_IND_NMM_CM_E!V48+FC_IND_NMM_CR_E!V48+FC_IND_NMM_GL_E!V48</f>
        <v>105.51014617368868</v>
      </c>
      <c r="W48" s="10">
        <f>FC_IND_NMM_CM_E!W48+FC_IND_NMM_CR_E!W48+FC_IND_NMM_GL_E!W48</f>
        <v>74.560533104041269</v>
      </c>
      <c r="X48" s="10">
        <f>FC_IND_NMM_CM_E!X48+FC_IND_NMM_CR_E!X48+FC_IND_NMM_GL_E!X48</f>
        <v>66.489939810834045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173.81771281169392</v>
      </c>
      <c r="D51" s="37">
        <f>FC_IND_NMM_CM_E!D51+FC_IND_NMM_CR_E!D51+FC_IND_NMM_GL_E!D51</f>
        <v>191.96044711951851</v>
      </c>
      <c r="E51" s="37">
        <f>FC_IND_NMM_CM_E!E51+FC_IND_NMM_CR_E!E51+FC_IND_NMM_GL_E!E51</f>
        <v>180.61049011177991</v>
      </c>
      <c r="F51" s="37">
        <f>FC_IND_NMM_CM_E!F51+FC_IND_NMM_CR_E!F51+FC_IND_NMM_GL_E!F51</f>
        <v>165.64918314703351</v>
      </c>
      <c r="G51" s="37">
        <f>FC_IND_NMM_CM_E!G51+FC_IND_NMM_CR_E!G51+FC_IND_NMM_GL_E!G51</f>
        <v>152.66552020636288</v>
      </c>
      <c r="H51" s="37">
        <f>FC_IND_NMM_CM_E!H51+FC_IND_NMM_CR_E!H51+FC_IND_NMM_GL_E!H51</f>
        <v>158.4653482373173</v>
      </c>
      <c r="I51" s="37">
        <f>FC_IND_NMM_CM_E!I51+FC_IND_NMM_CR_E!I51+FC_IND_NMM_GL_E!I51</f>
        <v>150.38693035253647</v>
      </c>
      <c r="J51" s="37">
        <f>FC_IND_NMM_CM_E!J51+FC_IND_NMM_CR_E!J51+FC_IND_NMM_GL_E!J51</f>
        <v>160.189165950129</v>
      </c>
      <c r="K51" s="37">
        <f>FC_IND_NMM_CM_E!K51+FC_IND_NMM_CR_E!K51+FC_IND_NMM_GL_E!K51</f>
        <v>155.48151332760099</v>
      </c>
      <c r="L51" s="37">
        <f>FC_IND_NMM_CM_E!L51+FC_IND_NMM_CR_E!L51+FC_IND_NMM_GL_E!L51</f>
        <v>124.33361994840928</v>
      </c>
      <c r="M51" s="37">
        <f>FC_IND_NMM_CM_E!M51+FC_IND_NMM_CR_E!M51+FC_IND_NMM_GL_E!M51</f>
        <v>107.3516766981943</v>
      </c>
      <c r="N51" s="37">
        <f>FC_IND_NMM_CM_E!N51+FC_IND_NMM_CR_E!N51+FC_IND_NMM_GL_E!N51</f>
        <v>98.344797936371464</v>
      </c>
      <c r="O51" s="37">
        <f>FC_IND_NMM_CM_E!O51+FC_IND_NMM_CR_E!O51+FC_IND_NMM_GL_E!O51</f>
        <v>82.674118658641433</v>
      </c>
      <c r="P51" s="37">
        <f>FC_IND_NMM_CM_E!P51+FC_IND_NMM_CR_E!P51+FC_IND_NMM_GL_E!P51</f>
        <v>72.527944969905406</v>
      </c>
      <c r="Q51" s="37">
        <f>FC_IND_NMM_CM_E!Q51+FC_IND_NMM_CR_E!Q51+FC_IND_NMM_GL_E!Q51</f>
        <v>70.077386070507302</v>
      </c>
      <c r="R51" s="37">
        <f>FC_IND_NMM_CM_E!R51+FC_IND_NMM_CR_E!R51+FC_IND_NMM_GL_E!R51</f>
        <v>68.099742046431643</v>
      </c>
      <c r="S51" s="37">
        <f>FC_IND_NMM_CM_E!S51+FC_IND_NMM_CR_E!S51+FC_IND_NMM_GL_E!S51</f>
        <v>71.67687016337058</v>
      </c>
      <c r="T51" s="37">
        <f>FC_IND_NMM_CM_E!T51+FC_IND_NMM_CR_E!T51+FC_IND_NMM_GL_E!T51</f>
        <v>87.437919174548597</v>
      </c>
      <c r="U51" s="37">
        <f>FC_IND_NMM_CM_E!U51+FC_IND_NMM_CR_E!U51+FC_IND_NMM_GL_E!U51</f>
        <v>89.355116079105755</v>
      </c>
      <c r="V51" s="37">
        <f>FC_IND_NMM_CM_E!V51+FC_IND_NMM_CR_E!V51+FC_IND_NMM_GL_E!V51</f>
        <v>89.603353396388627</v>
      </c>
      <c r="W51" s="37">
        <f>FC_IND_NMM_CM_E!W51+FC_IND_NMM_CR_E!W51+FC_IND_NMM_GL_E!W51</f>
        <v>82.2993121238177</v>
      </c>
      <c r="X51" s="37">
        <f>FC_IND_NMM_CM_E!X51+FC_IND_NMM_CR_E!X51+FC_IND_NMM_GL_E!X51</f>
        <v>95.383061049011175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4.7807394668959599E-2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9.5528804815133261E-2</v>
      </c>
      <c r="J52" s="37">
        <f t="shared" si="31"/>
        <v>4.7807394668959585E-2</v>
      </c>
      <c r="K52" s="37">
        <f t="shared" si="31"/>
        <v>0.26276870163370591</v>
      </c>
      <c r="L52" s="37">
        <f t="shared" si="31"/>
        <v>1.4808254514187453</v>
      </c>
      <c r="M52" s="37">
        <f t="shared" si="31"/>
        <v>1.2897678417884779</v>
      </c>
      <c r="N52" s="37">
        <f t="shared" si="31"/>
        <v>0.85984522785898532</v>
      </c>
      <c r="O52" s="37">
        <f t="shared" si="31"/>
        <v>0.5970765262252794</v>
      </c>
      <c r="P52" s="37">
        <f t="shared" si="31"/>
        <v>0.64488392089423896</v>
      </c>
      <c r="Q52" s="37">
        <f t="shared" si="31"/>
        <v>0.42992261392949271</v>
      </c>
      <c r="R52" s="37">
        <f t="shared" si="31"/>
        <v>7.0937231298366292</v>
      </c>
      <c r="S52" s="37">
        <f t="shared" si="31"/>
        <v>1.2658641444539978</v>
      </c>
      <c r="T52" s="37">
        <f t="shared" si="31"/>
        <v>2.1090283748925196</v>
      </c>
      <c r="U52" s="37">
        <f t="shared" si="31"/>
        <v>3.7236457437661206</v>
      </c>
      <c r="V52" s="37">
        <f t="shared" si="31"/>
        <v>2.732416165090283</v>
      </c>
      <c r="W52" s="37">
        <f t="shared" si="31"/>
        <v>4.7339638865004297</v>
      </c>
      <c r="X52" s="37">
        <f t="shared" ref="X52" si="32">SUM(X53:X70)</f>
        <v>3.1002579535683576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4.7807394668959599E-2</v>
      </c>
      <c r="D59" s="10">
        <f>FC_IND_NMM_CM_E!D59+FC_IND_NMM_CR_E!D59+FC_IND_NMM_GL_E!D59</f>
        <v>0</v>
      </c>
      <c r="E59" s="10">
        <f>FC_IND_NMM_CM_E!E59+FC_IND_NMM_CR_E!E59+FC_IND_NMM_GL_E!E59</f>
        <v>0</v>
      </c>
      <c r="F59" s="10">
        <f>FC_IND_NMM_CM_E!F59+FC_IND_NMM_CR_E!F59+FC_IND_NMM_GL_E!F59</f>
        <v>0</v>
      </c>
      <c r="G59" s="10">
        <f>FC_IND_NMM_CM_E!G59+FC_IND_NMM_CR_E!G59+FC_IND_NMM_GL_E!G59</f>
        <v>0</v>
      </c>
      <c r="H59" s="10">
        <f>FC_IND_NMM_CM_E!H59+FC_IND_NMM_CR_E!H59+FC_IND_NMM_GL_E!H59</f>
        <v>0</v>
      </c>
      <c r="I59" s="10">
        <f>FC_IND_NMM_CM_E!I59+FC_IND_NMM_CR_E!I59+FC_IND_NMM_GL_E!I59</f>
        <v>9.5528804815133261E-2</v>
      </c>
      <c r="J59" s="10">
        <f>FC_IND_NMM_CM_E!J59+FC_IND_NMM_CR_E!J59+FC_IND_NMM_GL_E!J59</f>
        <v>4.7807394668959585E-2</v>
      </c>
      <c r="K59" s="10">
        <f>FC_IND_NMM_CM_E!K59+FC_IND_NMM_CR_E!K59+FC_IND_NMM_GL_E!K59</f>
        <v>0.26276870163370591</v>
      </c>
      <c r="L59" s="10">
        <f>FC_IND_NMM_CM_E!L59+FC_IND_NMM_CR_E!L59+FC_IND_NMM_GL_E!L59</f>
        <v>1.4808254514187453</v>
      </c>
      <c r="M59" s="10">
        <f>FC_IND_NMM_CM_E!M59+FC_IND_NMM_CR_E!M59+FC_IND_NMM_GL_E!M59</f>
        <v>1.2897678417884779</v>
      </c>
      <c r="N59" s="10">
        <f>FC_IND_NMM_CM_E!N59+FC_IND_NMM_CR_E!N59+FC_IND_NMM_GL_E!N59</f>
        <v>0.85984522785898532</v>
      </c>
      <c r="O59" s="10">
        <f>FC_IND_NMM_CM_E!O59+FC_IND_NMM_CR_E!O59+FC_IND_NMM_GL_E!O59</f>
        <v>0.5970765262252794</v>
      </c>
      <c r="P59" s="10">
        <f>FC_IND_NMM_CM_E!P59+FC_IND_NMM_CR_E!P59+FC_IND_NMM_GL_E!P59</f>
        <v>0.64488392089423896</v>
      </c>
      <c r="Q59" s="10">
        <f>FC_IND_NMM_CM_E!Q59+FC_IND_NMM_CR_E!Q59+FC_IND_NMM_GL_E!Q59</f>
        <v>0.42992261392949271</v>
      </c>
      <c r="R59" s="10">
        <f>FC_IND_NMM_CM_E!R59+FC_IND_NMM_CR_E!R59+FC_IND_NMM_GL_E!R59</f>
        <v>7.0937231298366292</v>
      </c>
      <c r="S59" s="10">
        <f>FC_IND_NMM_CM_E!S59+FC_IND_NMM_CR_E!S59+FC_IND_NMM_GL_E!S59</f>
        <v>1.2658641444539978</v>
      </c>
      <c r="T59" s="10">
        <f>FC_IND_NMM_CM_E!T59+FC_IND_NMM_CR_E!T59+FC_IND_NMM_GL_E!T59</f>
        <v>2.1090283748925196</v>
      </c>
      <c r="U59" s="10">
        <f>FC_IND_NMM_CM_E!U59+FC_IND_NMM_CR_E!U59+FC_IND_NMM_GL_E!U59</f>
        <v>3.7236457437661206</v>
      </c>
      <c r="V59" s="10">
        <f>FC_IND_NMM_CM_E!V59+FC_IND_NMM_CR_E!V59+FC_IND_NMM_GL_E!V59</f>
        <v>2.732416165090283</v>
      </c>
      <c r="W59" s="10">
        <f>FC_IND_NMM_CM_E!W59+FC_IND_NMM_CR_E!W59+FC_IND_NMM_GL_E!W59</f>
        <v>4.7339638865004297</v>
      </c>
      <c r="X59" s="10">
        <f>FC_IND_NMM_CM_E!X59+FC_IND_NMM_CR_E!X59+FC_IND_NMM_GL_E!X59</f>
        <v>3.1002579535683576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</v>
      </c>
      <c r="R62" s="10">
        <f>FC_IND_NMM_CM_E!R62+FC_IND_NMM_CR_E!R62+FC_IND_NMM_GL_E!R62</f>
        <v>0</v>
      </c>
      <c r="S62" s="10">
        <f>FC_IND_NMM_CM_E!S62+FC_IND_NMM_CR_E!S62+FC_IND_NMM_GL_E!S62</f>
        <v>0</v>
      </c>
      <c r="T62" s="10">
        <f>FC_IND_NMM_CM_E!T62+FC_IND_NMM_CR_E!T62+FC_IND_NMM_GL_E!T62</f>
        <v>0</v>
      </c>
      <c r="U62" s="10">
        <f>FC_IND_NMM_CM_E!U62+FC_IND_NMM_CR_E!U62+FC_IND_NMM_GL_E!U62</f>
        <v>0</v>
      </c>
      <c r="V62" s="10">
        <f>FC_IND_NMM_CM_E!V62+FC_IND_NMM_CR_E!V62+FC_IND_NMM_GL_E!V62</f>
        <v>0</v>
      </c>
      <c r="W62" s="10">
        <f>FC_IND_NMM_CM_E!W62+FC_IND_NMM_CR_E!W62+FC_IND_NMM_GL_E!W62</f>
        <v>0</v>
      </c>
      <c r="X62" s="10">
        <f>FC_IND_NMM_CM_E!X62+FC_IND_NMM_CR_E!X62+FC_IND_NMM_GL_E!X62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0</v>
      </c>
      <c r="V70" s="10">
        <f>FC_IND_NMM_CM_E!V70+FC_IND_NMM_CR_E!V70+FC_IND_NMM_GL_E!V70</f>
        <v>0</v>
      </c>
      <c r="W70" s="10">
        <f>FC_IND_NMM_CM_E!W70+FC_IND_NMM_CR_E!W70+FC_IND_NMM_GL_E!W70</f>
        <v>0</v>
      </c>
      <c r="X70" s="10">
        <f>FC_IND_NMM_CM_E!X70+FC_IND_NMM_CR_E!X70+FC_IND_NMM_GL_E!X70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1.3375752364574383</v>
      </c>
      <c r="D71" s="37">
        <f t="shared" ref="D71:W71" si="34">SUM(D72:D73)</f>
        <v>4.8246775580395536</v>
      </c>
      <c r="E71" s="37">
        <f t="shared" si="34"/>
        <v>4.0364574376612206</v>
      </c>
      <c r="F71" s="37">
        <f t="shared" si="34"/>
        <v>3.1049871023215818</v>
      </c>
      <c r="G71" s="37">
        <f t="shared" si="34"/>
        <v>4.2992261392949267</v>
      </c>
      <c r="H71" s="37">
        <f t="shared" si="34"/>
        <v>4.2036973344797932</v>
      </c>
      <c r="I71" s="37">
        <f t="shared" si="34"/>
        <v>4.5619948409286319</v>
      </c>
      <c r="J71" s="37">
        <f t="shared" si="34"/>
        <v>6.4249355116079094</v>
      </c>
      <c r="K71" s="37">
        <f t="shared" si="34"/>
        <v>8.5029234737747199</v>
      </c>
      <c r="L71" s="37">
        <f t="shared" si="34"/>
        <v>8.9089423903697345</v>
      </c>
      <c r="M71" s="37">
        <f t="shared" si="34"/>
        <v>7.6191745485812561</v>
      </c>
      <c r="N71" s="37">
        <f t="shared" si="34"/>
        <v>4.2753224419604479</v>
      </c>
      <c r="O71" s="37">
        <f t="shared" si="34"/>
        <v>8.1446259673258812</v>
      </c>
      <c r="P71" s="37">
        <f t="shared" si="34"/>
        <v>8.7417884780739463</v>
      </c>
      <c r="Q71" s="37">
        <f t="shared" si="34"/>
        <v>10.150988822012041</v>
      </c>
      <c r="R71" s="37">
        <f t="shared" si="34"/>
        <v>9.3149613069647454</v>
      </c>
      <c r="S71" s="37">
        <f t="shared" si="34"/>
        <v>10.150988822012039</v>
      </c>
      <c r="T71" s="37">
        <f t="shared" si="34"/>
        <v>11.52906276870163</v>
      </c>
      <c r="U71" s="37">
        <f t="shared" si="34"/>
        <v>19.530438521066209</v>
      </c>
      <c r="V71" s="37">
        <f t="shared" si="34"/>
        <v>26.963284608770415</v>
      </c>
      <c r="W71" s="37">
        <f t="shared" si="34"/>
        <v>38.755116079105747</v>
      </c>
      <c r="X71" s="37">
        <f t="shared" ref="X71" si="35">SUM(X72:X73)</f>
        <v>44.78357695614789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1.3375752364574383</v>
      </c>
      <c r="D72" s="10">
        <f>FC_IND_NMM_CM_E!D72+FC_IND_NMM_CR_E!D72+FC_IND_NMM_GL_E!D72</f>
        <v>4.8246775580395536</v>
      </c>
      <c r="E72" s="10">
        <f>FC_IND_NMM_CM_E!E72+FC_IND_NMM_CR_E!E72+FC_IND_NMM_GL_E!E72</f>
        <v>4.0364574376612206</v>
      </c>
      <c r="F72" s="10">
        <f>FC_IND_NMM_CM_E!F72+FC_IND_NMM_CR_E!F72+FC_IND_NMM_GL_E!F72</f>
        <v>3.1049871023215818</v>
      </c>
      <c r="G72" s="10">
        <f>FC_IND_NMM_CM_E!G72+FC_IND_NMM_CR_E!G72+FC_IND_NMM_GL_E!G72</f>
        <v>4.2992261392949267</v>
      </c>
      <c r="H72" s="10">
        <f>FC_IND_NMM_CM_E!H72+FC_IND_NMM_CR_E!H72+FC_IND_NMM_GL_E!H72</f>
        <v>4.2036973344797932</v>
      </c>
      <c r="I72" s="10">
        <f>FC_IND_NMM_CM_E!I72+FC_IND_NMM_CR_E!I72+FC_IND_NMM_GL_E!I72</f>
        <v>4.5619948409286319</v>
      </c>
      <c r="J72" s="10">
        <f>FC_IND_NMM_CM_E!J72+FC_IND_NMM_CR_E!J72+FC_IND_NMM_GL_E!J72</f>
        <v>6.4249355116079094</v>
      </c>
      <c r="K72" s="10">
        <f>FC_IND_NMM_CM_E!K72+FC_IND_NMM_CR_E!K72+FC_IND_NMM_GL_E!K72</f>
        <v>8.5029234737747199</v>
      </c>
      <c r="L72" s="10">
        <f>FC_IND_NMM_CM_E!L72+FC_IND_NMM_CR_E!L72+FC_IND_NMM_GL_E!L72</f>
        <v>8.9089423903697345</v>
      </c>
      <c r="M72" s="10">
        <f>FC_IND_NMM_CM_E!M72+FC_IND_NMM_CR_E!M72+FC_IND_NMM_GL_E!M72</f>
        <v>7.6191745485812561</v>
      </c>
      <c r="N72" s="10">
        <f>FC_IND_NMM_CM_E!N72+FC_IND_NMM_CR_E!N72+FC_IND_NMM_GL_E!N72</f>
        <v>4.2753224419604479</v>
      </c>
      <c r="O72" s="10">
        <f>FC_IND_NMM_CM_E!O72+FC_IND_NMM_CR_E!O72+FC_IND_NMM_GL_E!O72</f>
        <v>8.1446259673258812</v>
      </c>
      <c r="P72" s="10">
        <f>FC_IND_NMM_CM_E!P72+FC_IND_NMM_CR_E!P72+FC_IND_NMM_GL_E!P72</f>
        <v>8.7417884780739463</v>
      </c>
      <c r="Q72" s="10">
        <f>FC_IND_NMM_CM_E!Q72+FC_IND_NMM_CR_E!Q72+FC_IND_NMM_GL_E!Q72</f>
        <v>10.150988822012041</v>
      </c>
      <c r="R72" s="10">
        <f>FC_IND_NMM_CM_E!R72+FC_IND_NMM_CR_E!R72+FC_IND_NMM_GL_E!R72</f>
        <v>9.3149613069647454</v>
      </c>
      <c r="S72" s="10">
        <f>FC_IND_NMM_CM_E!S72+FC_IND_NMM_CR_E!S72+FC_IND_NMM_GL_E!S72</f>
        <v>10.150988822012039</v>
      </c>
      <c r="T72" s="10">
        <f>FC_IND_NMM_CM_E!T72+FC_IND_NMM_CR_E!T72+FC_IND_NMM_GL_E!T72</f>
        <v>11.52906276870163</v>
      </c>
      <c r="U72" s="10">
        <f>FC_IND_NMM_CM_E!U72+FC_IND_NMM_CR_E!U72+FC_IND_NMM_GL_E!U72</f>
        <v>19.530438521066209</v>
      </c>
      <c r="V72" s="10">
        <f>FC_IND_NMM_CM_E!V72+FC_IND_NMM_CR_E!V72+FC_IND_NMM_GL_E!V72</f>
        <v>26.963284608770415</v>
      </c>
      <c r="W72" s="10">
        <f>FC_IND_NMM_CM_E!W72+FC_IND_NMM_CR_E!W72+FC_IND_NMM_GL_E!W72</f>
        <v>38.755116079105747</v>
      </c>
      <c r="X72" s="10">
        <f>FC_IND_NMM_CM_E!X72+FC_IND_NMM_CR_E!X72+FC_IND_NMM_GL_E!X72</f>
        <v>44.78357695614789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0</v>
      </c>
      <c r="Q73" s="10">
        <f>FC_IND_NMM_CM_E!Q73+FC_IND_NMM_CR_E!Q73+FC_IND_NMM_GL_E!Q73</f>
        <v>0</v>
      </c>
      <c r="R73" s="10">
        <f>FC_IND_NMM_CM_E!R73+FC_IND_NMM_CR_E!R73+FC_IND_NMM_GL_E!R73</f>
        <v>0</v>
      </c>
      <c r="S73" s="10">
        <f>FC_IND_NMM_CM_E!S73+FC_IND_NMM_CR_E!S73+FC_IND_NMM_GL_E!S73</f>
        <v>0</v>
      </c>
      <c r="T73" s="10">
        <f>FC_IND_NMM_CM_E!T73+FC_IND_NMM_CR_E!T73+FC_IND_NMM_GL_E!T73</f>
        <v>0</v>
      </c>
      <c r="U73" s="10">
        <f>FC_IND_NMM_CM_E!U73+FC_IND_NMM_CR_E!U73+FC_IND_NMM_GL_E!U73</f>
        <v>0</v>
      </c>
      <c r="V73" s="10">
        <f>FC_IND_NMM_CM_E!V73+FC_IND_NMM_CR_E!V73+FC_IND_NMM_GL_E!V73</f>
        <v>0</v>
      </c>
      <c r="W73" s="10">
        <f>FC_IND_NMM_CM_E!W73+FC_IND_NMM_CR_E!W73+FC_IND_NMM_GL_E!W73</f>
        <v>0</v>
      </c>
      <c r="X73" s="10">
        <f>FC_IND_NMM_CM_E!X73+FC_IND_NMM_CR_E!X73+FC_IND_NMM_GL_E!X73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1.330266552020636</v>
      </c>
      <c r="D75" s="37">
        <f>FC_IND_NMM_CM_E!D75+FC_IND_NMM_CR_E!D75+FC_IND_NMM_GL_E!D75</f>
        <v>1.0085124677558037</v>
      </c>
      <c r="E75" s="37">
        <f>FC_IND_NMM_CM_E!E75+FC_IND_NMM_CR_E!E75+FC_IND_NMM_GL_E!E75</f>
        <v>0.49269131556319856</v>
      </c>
      <c r="F75" s="37">
        <f>FC_IND_NMM_CM_E!F75+FC_IND_NMM_CR_E!F75+FC_IND_NMM_GL_E!F75</f>
        <v>0.33542562338779008</v>
      </c>
      <c r="G75" s="37">
        <f>FC_IND_NMM_CM_E!G75+FC_IND_NMM_CR_E!G75+FC_IND_NMM_GL_E!G75</f>
        <v>9.8108340498710228E-2</v>
      </c>
      <c r="H75" s="37">
        <f>FC_IND_NMM_CM_E!H75+FC_IND_NMM_CR_E!H75+FC_IND_NMM_GL_E!H75</f>
        <v>3.576956147893378E-2</v>
      </c>
      <c r="I75" s="37">
        <f>FC_IND_NMM_CM_E!I75+FC_IND_NMM_CR_E!I75+FC_IND_NMM_GL_E!I75</f>
        <v>6.534823731728287E-2</v>
      </c>
      <c r="J75" s="37">
        <f>FC_IND_NMM_CM_E!J75+FC_IND_NMM_CR_E!J75+FC_IND_NMM_GL_E!J75</f>
        <v>0.1148753224419604</v>
      </c>
      <c r="K75" s="37">
        <f>FC_IND_NMM_CM_E!K75+FC_IND_NMM_CR_E!K75+FC_IND_NMM_GL_E!K75</f>
        <v>0.1126397248495271</v>
      </c>
      <c r="L75" s="37">
        <f>FC_IND_NMM_CM_E!L75+FC_IND_NMM_CR_E!L75+FC_IND_NMM_GL_E!L75</f>
        <v>8.2717110920034378E-2</v>
      </c>
      <c r="M75" s="37">
        <f>FC_IND_NMM_CM_E!M75+FC_IND_NMM_CR_E!M75+FC_IND_NMM_GL_E!M75</f>
        <v>1.031814273430782E-3</v>
      </c>
      <c r="N75" s="37">
        <f>FC_IND_NMM_CM_E!N75+FC_IND_NMM_CR_E!N75+FC_IND_NMM_GL_E!N75</f>
        <v>1.1177987962166811E-3</v>
      </c>
      <c r="O75" s="37">
        <f>FC_IND_NMM_CM_E!O75+FC_IND_NMM_CR_E!O75+FC_IND_NMM_GL_E!O75</f>
        <v>1.1177987962166811E-3</v>
      </c>
      <c r="P75" s="37">
        <f>FC_IND_NMM_CM_E!P75+FC_IND_NMM_CR_E!P75+FC_IND_NMM_GL_E!P75</f>
        <v>1.1177987962166811E-3</v>
      </c>
      <c r="Q75" s="37">
        <f>FC_IND_NMM_CM_E!Q75+FC_IND_NMM_CR_E!Q75+FC_IND_NMM_GL_E!Q75</f>
        <v>1.0318142734307822E-3</v>
      </c>
      <c r="R75" s="37">
        <f>FC_IND_NMM_CM_E!R75+FC_IND_NMM_CR_E!R75+FC_IND_NMM_GL_E!R75</f>
        <v>9.4582975064488384E-4</v>
      </c>
      <c r="S75" s="37">
        <f>FC_IND_NMM_CM_E!S75+FC_IND_NMM_CR_E!S75+FC_IND_NMM_GL_E!S75</f>
        <v>9.4582975064488384E-4</v>
      </c>
      <c r="T75" s="37">
        <f>FC_IND_NMM_CM_E!T75+FC_IND_NMM_CR_E!T75+FC_IND_NMM_GL_E!T75</f>
        <v>9.4582975064488384E-4</v>
      </c>
      <c r="U75" s="37">
        <f>FC_IND_NMM_CM_E!U75+FC_IND_NMM_CR_E!U75+FC_IND_NMM_GL_E!U75</f>
        <v>9.4582975064488384E-4</v>
      </c>
      <c r="V75" s="37">
        <f>FC_IND_NMM_CM_E!V75+FC_IND_NMM_CR_E!V75+FC_IND_NMM_GL_E!V75</f>
        <v>0</v>
      </c>
      <c r="W75" s="37">
        <f>FC_IND_NMM_CM_E!W75+FC_IND_NMM_CR_E!W75+FC_IND_NMM_GL_E!W75</f>
        <v>0</v>
      </c>
      <c r="X75" s="37">
        <f>FC_IND_NMM_CM_E!X75+FC_IND_NMM_CR_E!X75+FC_IND_NMM_GL_E!X75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48.495270851246772</v>
      </c>
      <c r="D76" s="40">
        <f>FC_IND_NMM_CM_E!D76+FC_IND_NMM_CR_E!D76+FC_IND_NMM_GL_E!D76</f>
        <v>52.192605331040419</v>
      </c>
      <c r="E76" s="40">
        <f>FC_IND_NMM_CM_E!E76+FC_IND_NMM_CR_E!E76+FC_IND_NMM_GL_E!E76</f>
        <v>53.396388650042987</v>
      </c>
      <c r="F76" s="40">
        <f>FC_IND_NMM_CM_E!F76+FC_IND_NMM_CR_E!F76+FC_IND_NMM_GL_E!F76</f>
        <v>60.017196904557167</v>
      </c>
      <c r="G76" s="40">
        <f>FC_IND_NMM_CM_E!G76+FC_IND_NMM_CR_E!G76+FC_IND_NMM_GL_E!G76</f>
        <v>56.233877901977642</v>
      </c>
      <c r="H76" s="40">
        <f>FC_IND_NMM_CM_E!H76+FC_IND_NMM_CR_E!H76+FC_IND_NMM_GL_E!H76</f>
        <v>58.899398108340492</v>
      </c>
      <c r="I76" s="40">
        <f>FC_IND_NMM_CM_E!I76+FC_IND_NMM_CR_E!I76+FC_IND_NMM_GL_E!I76</f>
        <v>62.080825451418747</v>
      </c>
      <c r="J76" s="40">
        <f>FC_IND_NMM_CM_E!J76+FC_IND_NMM_CR_E!J76+FC_IND_NMM_GL_E!J76</f>
        <v>63.026655202063608</v>
      </c>
      <c r="K76" s="40">
        <f>FC_IND_NMM_CM_E!K76+FC_IND_NMM_CR_E!K76+FC_IND_NMM_GL_E!K76</f>
        <v>63.800515907136713</v>
      </c>
      <c r="L76" s="40">
        <f>FC_IND_NMM_CM_E!L76+FC_IND_NMM_CR_E!L76+FC_IND_NMM_GL_E!L76</f>
        <v>53.4823731728289</v>
      </c>
      <c r="M76" s="40">
        <f>FC_IND_NMM_CM_E!M76+FC_IND_NMM_CR_E!M76+FC_IND_NMM_GL_E!M76</f>
        <v>53.7403267411866</v>
      </c>
      <c r="N76" s="40">
        <f>FC_IND_NMM_CM_E!N76+FC_IND_NMM_CR_E!N76+FC_IND_NMM_GL_E!N76</f>
        <v>47.033533963886498</v>
      </c>
      <c r="O76" s="40">
        <f>FC_IND_NMM_CM_E!O76+FC_IND_NMM_CR_E!O76+FC_IND_NMM_GL_E!O76</f>
        <v>44.88392089423904</v>
      </c>
      <c r="P76" s="40">
        <f>FC_IND_NMM_CM_E!P76+FC_IND_NMM_CR_E!P76+FC_IND_NMM_GL_E!P76</f>
        <v>45.915735167669823</v>
      </c>
      <c r="Q76" s="40">
        <f>FC_IND_NMM_CM_E!Q76+FC_IND_NMM_CR_E!Q76+FC_IND_NMM_GL_E!Q76</f>
        <v>47.463456577815997</v>
      </c>
      <c r="R76" s="40">
        <f>FC_IND_NMM_CM_E!R76+FC_IND_NMM_CR_E!R76+FC_IND_NMM_GL_E!R76</f>
        <v>49.699054170249354</v>
      </c>
      <c r="S76" s="40">
        <f>FC_IND_NMM_CM_E!S76+FC_IND_NMM_CR_E!S76+FC_IND_NMM_GL_E!S76</f>
        <v>49.441100601891662</v>
      </c>
      <c r="T76" s="40">
        <f>FC_IND_NMM_CM_E!T76+FC_IND_NMM_CR_E!T76+FC_IND_NMM_GL_E!T76</f>
        <v>58.211521926053308</v>
      </c>
      <c r="U76" s="40">
        <f>FC_IND_NMM_CM_E!U76+FC_IND_NMM_CR_E!U76+FC_IND_NMM_GL_E!U76</f>
        <v>58.830610490111773</v>
      </c>
      <c r="V76" s="40">
        <f>FC_IND_NMM_CM_E!V76+FC_IND_NMM_CR_E!V76+FC_IND_NMM_GL_E!V76</f>
        <v>59.122957867583843</v>
      </c>
      <c r="W76" s="40">
        <f>FC_IND_NMM_CM_E!W76+FC_IND_NMM_CR_E!W76+FC_IND_NMM_GL_E!W76</f>
        <v>61.857265692175396</v>
      </c>
      <c r="X76" s="40">
        <f>FC_IND_NMM_CM_E!X76+FC_IND_NMM_CR_E!X76+FC_IND_NMM_GL_E!X76</f>
        <v>63.895098882201196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295.18200000014468</v>
      </c>
      <c r="D2" s="31">
        <f t="shared" ref="D2:W2" si="1">SUM(D3,D17,D22,D25,D26,D51,D52,D71,D74,D75,D76)</f>
        <v>322.71601868849251</v>
      </c>
      <c r="E2" s="31">
        <f t="shared" si="1"/>
        <v>322.16300415925872</v>
      </c>
      <c r="F2" s="31">
        <f t="shared" si="1"/>
        <v>342.14069930982458</v>
      </c>
      <c r="G2" s="31">
        <f t="shared" si="1"/>
        <v>299.31921750030915</v>
      </c>
      <c r="H2" s="31">
        <f t="shared" si="1"/>
        <v>296.21772729904228</v>
      </c>
      <c r="I2" s="31">
        <f t="shared" si="1"/>
        <v>297.24569637932814</v>
      </c>
      <c r="J2" s="31">
        <f t="shared" si="1"/>
        <v>295.32163217463665</v>
      </c>
      <c r="K2" s="31">
        <f t="shared" si="1"/>
        <v>300.22961193995917</v>
      </c>
      <c r="L2" s="31">
        <f t="shared" si="1"/>
        <v>241.55372723389877</v>
      </c>
      <c r="M2" s="31">
        <f t="shared" si="1"/>
        <v>219.06595207515841</v>
      </c>
      <c r="N2" s="31">
        <f t="shared" si="1"/>
        <v>211.43969915659065</v>
      </c>
      <c r="O2" s="31">
        <f t="shared" si="1"/>
        <v>187.26685368359429</v>
      </c>
      <c r="P2" s="31">
        <f t="shared" si="1"/>
        <v>209.53566505438982</v>
      </c>
      <c r="Q2" s="31">
        <f t="shared" si="1"/>
        <v>212.96740075239001</v>
      </c>
      <c r="R2" s="31">
        <f t="shared" si="1"/>
        <v>201.69928446266755</v>
      </c>
      <c r="S2" s="31">
        <f t="shared" si="1"/>
        <v>199.26199881933243</v>
      </c>
      <c r="T2" s="31">
        <f t="shared" si="1"/>
        <v>209.32678569733139</v>
      </c>
      <c r="U2" s="31">
        <f t="shared" si="1"/>
        <v>241.27988792714353</v>
      </c>
      <c r="V2" s="31">
        <f t="shared" si="1"/>
        <v>239.89026895380863</v>
      </c>
      <c r="W2" s="31">
        <f t="shared" si="1"/>
        <v>239.9391350090238</v>
      </c>
      <c r="X2" s="31">
        <f t="shared" ref="X2" si="2">SUM(X3,X17,X22,X25,X26,X51,X52,X71,X74,X75,X76)</f>
        <v>245.41955867162065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27.35352976676581</v>
      </c>
      <c r="D3" s="34">
        <f t="shared" ref="D3:W3" si="4">SUM(D4,D8,D11)</f>
        <v>34.317677232895413</v>
      </c>
      <c r="E3" s="34">
        <f t="shared" si="4"/>
        <v>34.551326096844292</v>
      </c>
      <c r="F3" s="34">
        <f t="shared" si="4"/>
        <v>63.620214699121107</v>
      </c>
      <c r="G3" s="34">
        <f t="shared" si="4"/>
        <v>97.638543179618523</v>
      </c>
      <c r="H3" s="34">
        <f t="shared" si="4"/>
        <v>60.99970724942898</v>
      </c>
      <c r="I3" s="34">
        <f t="shared" si="4"/>
        <v>52.764382620765879</v>
      </c>
      <c r="J3" s="34">
        <f t="shared" si="4"/>
        <v>63.591358038877416</v>
      </c>
      <c r="K3" s="34">
        <f t="shared" si="4"/>
        <v>70.040832913452419</v>
      </c>
      <c r="L3" s="34">
        <f t="shared" si="4"/>
        <v>59.494591090809216</v>
      </c>
      <c r="M3" s="34">
        <f t="shared" si="4"/>
        <v>68.268342047259978</v>
      </c>
      <c r="N3" s="34">
        <f t="shared" si="4"/>
        <v>71.615443694983043</v>
      </c>
      <c r="O3" s="34">
        <f t="shared" si="4"/>
        <v>60.80338112137045</v>
      </c>
      <c r="P3" s="34">
        <f t="shared" si="4"/>
        <v>55.553221555546074</v>
      </c>
      <c r="Q3" s="34">
        <f t="shared" si="4"/>
        <v>49.227550844262765</v>
      </c>
      <c r="R3" s="34">
        <f t="shared" si="4"/>
        <v>35.029981137529944</v>
      </c>
      <c r="S3" s="34">
        <f t="shared" si="4"/>
        <v>27.264375428207302</v>
      </c>
      <c r="T3" s="34">
        <f t="shared" si="4"/>
        <v>28.464432113118768</v>
      </c>
      <c r="U3" s="34">
        <f t="shared" si="4"/>
        <v>30.195687335525527</v>
      </c>
      <c r="V3" s="34">
        <f t="shared" si="4"/>
        <v>44.172434595513785</v>
      </c>
      <c r="W3" s="34">
        <f t="shared" si="4"/>
        <v>60.688605068339342</v>
      </c>
      <c r="X3" s="34">
        <f t="shared" ref="X3" si="5">SUM(X4,X8,X11)</f>
        <v>64.248929433205461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23.853461620742817</v>
      </c>
      <c r="D4" s="29">
        <f t="shared" ref="D4:W4" si="7">SUM(D5:D7)</f>
        <v>29.195312369799897</v>
      </c>
      <c r="E4" s="29">
        <f t="shared" si="7"/>
        <v>30.621425535023878</v>
      </c>
      <c r="F4" s="29">
        <f t="shared" si="7"/>
        <v>56.479132465163389</v>
      </c>
      <c r="G4" s="29">
        <f t="shared" si="7"/>
        <v>90.584733028516965</v>
      </c>
      <c r="H4" s="29">
        <f t="shared" si="7"/>
        <v>56.707137940836063</v>
      </c>
      <c r="I4" s="29">
        <f t="shared" si="7"/>
        <v>49.477811438939888</v>
      </c>
      <c r="J4" s="29">
        <f t="shared" si="7"/>
        <v>57.899194662880568</v>
      </c>
      <c r="K4" s="29">
        <f t="shared" si="7"/>
        <v>64.392515990006217</v>
      </c>
      <c r="L4" s="29">
        <f t="shared" si="7"/>
        <v>52.348930676219275</v>
      </c>
      <c r="M4" s="29">
        <f t="shared" si="7"/>
        <v>54.256293233531714</v>
      </c>
      <c r="N4" s="29">
        <f t="shared" si="7"/>
        <v>59.177446846153089</v>
      </c>
      <c r="O4" s="29">
        <f t="shared" si="7"/>
        <v>52.935430443429759</v>
      </c>
      <c r="P4" s="29">
        <f t="shared" si="7"/>
        <v>46.464547766144143</v>
      </c>
      <c r="Q4" s="29">
        <f t="shared" si="7"/>
        <v>40.058397348449574</v>
      </c>
      <c r="R4" s="29">
        <f t="shared" si="7"/>
        <v>26.627945677605105</v>
      </c>
      <c r="S4" s="29">
        <f t="shared" si="7"/>
        <v>17.140518543768781</v>
      </c>
      <c r="T4" s="29">
        <f t="shared" si="7"/>
        <v>18.70744747292218</v>
      </c>
      <c r="U4" s="29">
        <f t="shared" si="7"/>
        <v>19.274086480112882</v>
      </c>
      <c r="V4" s="29">
        <f t="shared" si="7"/>
        <v>31.219956234793859</v>
      </c>
      <c r="W4" s="29">
        <f t="shared" si="7"/>
        <v>49.009021588478873</v>
      </c>
      <c r="X4" s="29">
        <f t="shared" ref="X4" si="8">SUM(X5:X7)</f>
        <v>52.287740404745662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3.7041961451467272E-2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0.50506979778079486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23.853461620742817</v>
      </c>
      <c r="D7" s="10">
        <v>29.195312369799897</v>
      </c>
      <c r="E7" s="10">
        <v>30.621425535023878</v>
      </c>
      <c r="F7" s="10">
        <v>56.479132465163389</v>
      </c>
      <c r="G7" s="10">
        <v>90.584733028516965</v>
      </c>
      <c r="H7" s="10">
        <v>56.670095979384598</v>
      </c>
      <c r="I7" s="10">
        <v>49.477811438939888</v>
      </c>
      <c r="J7" s="10">
        <v>57.899194662880568</v>
      </c>
      <c r="K7" s="10">
        <v>64.392515990006217</v>
      </c>
      <c r="L7" s="10">
        <v>52.348930676219275</v>
      </c>
      <c r="M7" s="10">
        <v>54.256293233531714</v>
      </c>
      <c r="N7" s="10">
        <v>59.177446846153089</v>
      </c>
      <c r="O7" s="10">
        <v>52.935430443429759</v>
      </c>
      <c r="P7" s="10">
        <v>45.959477968363352</v>
      </c>
      <c r="Q7" s="10">
        <v>40.058397348449574</v>
      </c>
      <c r="R7" s="10">
        <v>26.627945677605105</v>
      </c>
      <c r="S7" s="10">
        <v>17.140518543768781</v>
      </c>
      <c r="T7" s="10">
        <v>18.70744747292218</v>
      </c>
      <c r="U7" s="10">
        <v>19.274086480112882</v>
      </c>
      <c r="V7" s="10">
        <v>31.219956234793859</v>
      </c>
      <c r="W7" s="10">
        <v>49.009021588478873</v>
      </c>
      <c r="X7" s="10">
        <v>52.287740404745662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1.4898267247308072</v>
      </c>
      <c r="D8" s="29">
        <f t="shared" si="9"/>
        <v>1.3173514553882046</v>
      </c>
      <c r="E8" s="29">
        <f t="shared" si="9"/>
        <v>1.4865871023759545</v>
      </c>
      <c r="F8" s="29">
        <f t="shared" si="9"/>
        <v>1.7657610283389653</v>
      </c>
      <c r="G8" s="29">
        <f t="shared" si="9"/>
        <v>1.4195560701493888</v>
      </c>
      <c r="H8" s="29">
        <f t="shared" si="9"/>
        <v>1.1469968506810271</v>
      </c>
      <c r="I8" s="29">
        <f t="shared" si="9"/>
        <v>0.91750859816385066</v>
      </c>
      <c r="J8" s="29">
        <f t="shared" si="9"/>
        <v>0.37657686723667877</v>
      </c>
      <c r="K8" s="29">
        <f t="shared" si="9"/>
        <v>0.22596502561519982</v>
      </c>
      <c r="L8" s="29">
        <f t="shared" si="9"/>
        <v>2.1971391595996329E-2</v>
      </c>
      <c r="M8" s="29">
        <f t="shared" si="9"/>
        <v>7.4187487558977461</v>
      </c>
      <c r="N8" s="29">
        <f t="shared" si="9"/>
        <v>4.3782349122873185</v>
      </c>
      <c r="O8" s="29">
        <f t="shared" si="9"/>
        <v>0.23473236818646626</v>
      </c>
      <c r="P8" s="29">
        <f t="shared" si="9"/>
        <v>1.2552812529765516</v>
      </c>
      <c r="Q8" s="29">
        <f t="shared" si="9"/>
        <v>0.34099240161477595</v>
      </c>
      <c r="R8" s="29">
        <f t="shared" si="9"/>
        <v>0.57583938840916316</v>
      </c>
      <c r="S8" s="29">
        <f t="shared" si="9"/>
        <v>0.61610614081745119</v>
      </c>
      <c r="T8" s="29">
        <f t="shared" si="9"/>
        <v>0.41001536741983646</v>
      </c>
      <c r="U8" s="29">
        <f t="shared" si="9"/>
        <v>0.26112449822927497</v>
      </c>
      <c r="V8" s="29">
        <f t="shared" si="9"/>
        <v>0.28329530804744257</v>
      </c>
      <c r="W8" s="29">
        <f t="shared" si="9"/>
        <v>0</v>
      </c>
      <c r="X8" s="29">
        <f t="shared" si="9"/>
        <v>1.991265458925346E-2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7.1769925149760514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1.4898267247308072</v>
      </c>
      <c r="D10" s="10">
        <v>1.3173514553882046</v>
      </c>
      <c r="E10" s="10">
        <v>1.4865871023759545</v>
      </c>
      <c r="F10" s="10">
        <v>1.7657610283389653</v>
      </c>
      <c r="G10" s="10">
        <v>1.4195560701493888</v>
      </c>
      <c r="H10" s="10">
        <v>1.1469968506810271</v>
      </c>
      <c r="I10" s="10">
        <v>0.91750859816385066</v>
      </c>
      <c r="J10" s="10">
        <v>0.37657686723667877</v>
      </c>
      <c r="K10" s="10">
        <v>0.22596502561519982</v>
      </c>
      <c r="L10" s="10">
        <v>2.1971391595996329E-2</v>
      </c>
      <c r="M10" s="10">
        <v>0.24175624092169479</v>
      </c>
      <c r="N10" s="10">
        <v>4.3782349122873185</v>
      </c>
      <c r="O10" s="10">
        <v>0.23473236818646626</v>
      </c>
      <c r="P10" s="10">
        <v>1.2552812529765516</v>
      </c>
      <c r="Q10" s="10">
        <v>0.34099240161477595</v>
      </c>
      <c r="R10" s="10">
        <v>0.57583938840916316</v>
      </c>
      <c r="S10" s="10">
        <v>0.61610614081745119</v>
      </c>
      <c r="T10" s="10">
        <v>0.41001536741983646</v>
      </c>
      <c r="U10" s="10">
        <v>0.26112449822927497</v>
      </c>
      <c r="V10" s="10">
        <v>0.28329530804744257</v>
      </c>
      <c r="W10" s="10">
        <v>0</v>
      </c>
      <c r="X10" s="10">
        <v>1.991265458925346E-2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2.0102414212921857</v>
      </c>
      <c r="D11" s="29">
        <f t="shared" si="10"/>
        <v>3.805013407707313</v>
      </c>
      <c r="E11" s="29">
        <f t="shared" si="10"/>
        <v>2.4433134594444583</v>
      </c>
      <c r="F11" s="29">
        <f t="shared" si="10"/>
        <v>5.3753212056187536</v>
      </c>
      <c r="G11" s="29">
        <f t="shared" si="10"/>
        <v>5.6342540809521742</v>
      </c>
      <c r="H11" s="29">
        <f t="shared" si="10"/>
        <v>3.1455724579118871</v>
      </c>
      <c r="I11" s="29">
        <f t="shared" si="10"/>
        <v>2.3690625836621448</v>
      </c>
      <c r="J11" s="29">
        <f t="shared" si="10"/>
        <v>5.3155865087601688</v>
      </c>
      <c r="K11" s="29">
        <f t="shared" si="10"/>
        <v>5.4223518978310139</v>
      </c>
      <c r="L11" s="29">
        <f t="shared" si="10"/>
        <v>7.1236890229939416</v>
      </c>
      <c r="M11" s="29">
        <f t="shared" si="10"/>
        <v>6.5933000578305254</v>
      </c>
      <c r="N11" s="29">
        <f t="shared" si="10"/>
        <v>8.0597619365426283</v>
      </c>
      <c r="O11" s="29">
        <f t="shared" si="10"/>
        <v>7.6332183097542261</v>
      </c>
      <c r="P11" s="29">
        <f t="shared" si="10"/>
        <v>7.8333925364253814</v>
      </c>
      <c r="Q11" s="29">
        <f t="shared" si="10"/>
        <v>8.8281610941984141</v>
      </c>
      <c r="R11" s="29">
        <f t="shared" si="10"/>
        <v>7.8261960715156773</v>
      </c>
      <c r="S11" s="29">
        <f t="shared" si="10"/>
        <v>9.5077507436210684</v>
      </c>
      <c r="T11" s="29">
        <f t="shared" si="10"/>
        <v>9.3469692727767502</v>
      </c>
      <c r="U11" s="29">
        <f t="shared" si="10"/>
        <v>10.660476357183372</v>
      </c>
      <c r="V11" s="29">
        <f t="shared" si="10"/>
        <v>12.669183052672484</v>
      </c>
      <c r="W11" s="29">
        <f t="shared" si="10"/>
        <v>11.679583479860465</v>
      </c>
      <c r="X11" s="29">
        <f t="shared" si="10"/>
        <v>11.941276373870542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2.0102414212921857</v>
      </c>
      <c r="D13" s="10">
        <v>3.805013407707313</v>
      </c>
      <c r="E13" s="10">
        <v>2.4433134594444583</v>
      </c>
      <c r="F13" s="10">
        <v>5.3753212056187536</v>
      </c>
      <c r="G13" s="10">
        <v>5.6342540809521742</v>
      </c>
      <c r="H13" s="10">
        <v>3.1455724579118871</v>
      </c>
      <c r="I13" s="10">
        <v>2.3690625836621448</v>
      </c>
      <c r="J13" s="10">
        <v>5.3155865087601688</v>
      </c>
      <c r="K13" s="10">
        <v>5.4223518978310139</v>
      </c>
      <c r="L13" s="10">
        <v>7.1236890229939416</v>
      </c>
      <c r="M13" s="10">
        <v>6.5933000578305254</v>
      </c>
      <c r="N13" s="10">
        <v>8.0597619365426283</v>
      </c>
      <c r="O13" s="10">
        <v>7.6332183097542261</v>
      </c>
      <c r="P13" s="10">
        <v>7.8333925364253814</v>
      </c>
      <c r="Q13" s="10">
        <v>8.8281610941984141</v>
      </c>
      <c r="R13" s="10">
        <v>7.8261960715156773</v>
      </c>
      <c r="S13" s="10">
        <v>9.5077507436210684</v>
      </c>
      <c r="T13" s="10">
        <v>9.3469692727767502</v>
      </c>
      <c r="U13" s="10">
        <v>10.660476357183372</v>
      </c>
      <c r="V13" s="10">
        <v>12.669183052672484</v>
      </c>
      <c r="W13" s="10">
        <v>11.679583479860465</v>
      </c>
      <c r="X13" s="10">
        <v>11.941276373870542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0.19396280378730471</v>
      </c>
      <c r="D17" s="37">
        <f t="shared" si="11"/>
        <v>0.12577522927974483</v>
      </c>
      <c r="E17" s="37">
        <f t="shared" si="11"/>
        <v>0.19436793085799792</v>
      </c>
      <c r="F17" s="37">
        <f t="shared" si="11"/>
        <v>5.6772144747654671E-2</v>
      </c>
      <c r="G17" s="37">
        <f t="shared" si="11"/>
        <v>3.6037946533740206E-2</v>
      </c>
      <c r="H17" s="37">
        <f t="shared" si="11"/>
        <v>4.2289244575934526E-2</v>
      </c>
      <c r="I17" s="37">
        <f t="shared" si="11"/>
        <v>5.0667034845600312E-2</v>
      </c>
      <c r="J17" s="37">
        <f t="shared" si="11"/>
        <v>4.4837898709621869E-2</v>
      </c>
      <c r="K17" s="37">
        <f t="shared" si="11"/>
        <v>3.3604043659075697E-2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0.19396280378730471</v>
      </c>
      <c r="D18" s="10">
        <v>0.12577522927974483</v>
      </c>
      <c r="E18" s="10">
        <v>0.19436793085799792</v>
      </c>
      <c r="F18" s="10">
        <v>5.6772144747654671E-2</v>
      </c>
      <c r="G18" s="10">
        <v>3.6037946533740206E-2</v>
      </c>
      <c r="H18" s="10">
        <v>4.2289244575934526E-2</v>
      </c>
      <c r="I18" s="10">
        <v>5.0667034845600312E-2</v>
      </c>
      <c r="J18" s="10">
        <v>4.4837898709621869E-2</v>
      </c>
      <c r="K18" s="10">
        <v>3.3604043659075697E-2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115.77936100223685</v>
      </c>
      <c r="D26" s="37">
        <f t="shared" si="13"/>
        <v>128.48623169222853</v>
      </c>
      <c r="E26" s="37">
        <f t="shared" si="13"/>
        <v>130.85387549235921</v>
      </c>
      <c r="F26" s="37">
        <f t="shared" si="13"/>
        <v>112.84967775508146</v>
      </c>
      <c r="G26" s="37">
        <f t="shared" si="13"/>
        <v>79.626109401425779</v>
      </c>
      <c r="H26" s="37">
        <f t="shared" si="13"/>
        <v>119.95246504518641</v>
      </c>
      <c r="I26" s="37">
        <f t="shared" si="13"/>
        <v>130.77848427895168</v>
      </c>
      <c r="J26" s="37">
        <f t="shared" si="13"/>
        <v>116.22341941936546</v>
      </c>
      <c r="K26" s="37">
        <f t="shared" si="13"/>
        <v>112.96290336566972</v>
      </c>
      <c r="L26" s="37">
        <f t="shared" si="13"/>
        <v>83.006089153569462</v>
      </c>
      <c r="M26" s="37">
        <f t="shared" si="13"/>
        <v>64.424525969515798</v>
      </c>
      <c r="N26" s="37">
        <f t="shared" si="13"/>
        <v>56.174696477645519</v>
      </c>
      <c r="O26" s="37">
        <f t="shared" si="13"/>
        <v>54.691306997769438</v>
      </c>
      <c r="P26" s="37">
        <f t="shared" si="13"/>
        <v>84.10718640948474</v>
      </c>
      <c r="Q26" s="37">
        <f t="shared" si="13"/>
        <v>91.802162428560777</v>
      </c>
      <c r="R26" s="37">
        <f t="shared" si="13"/>
        <v>94.943137211707409</v>
      </c>
      <c r="S26" s="37">
        <f t="shared" si="13"/>
        <v>100.59747654780013</v>
      </c>
      <c r="T26" s="37">
        <f t="shared" si="13"/>
        <v>105.0925571726835</v>
      </c>
      <c r="U26" s="37">
        <f t="shared" si="13"/>
        <v>113.97295815524377</v>
      </c>
      <c r="V26" s="37">
        <f t="shared" si="13"/>
        <v>86.863722709445639</v>
      </c>
      <c r="W26" s="37">
        <f t="shared" si="13"/>
        <v>63.723905760196622</v>
      </c>
      <c r="X26" s="37">
        <f t="shared" si="13"/>
        <v>56.085345282557626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115.77936100223685</v>
      </c>
      <c r="D33" s="29">
        <f t="shared" si="15"/>
        <v>128.48623169222853</v>
      </c>
      <c r="E33" s="29">
        <f t="shared" si="15"/>
        <v>130.85387549235921</v>
      </c>
      <c r="F33" s="29">
        <f t="shared" si="15"/>
        <v>112.84967775508146</v>
      </c>
      <c r="G33" s="29">
        <f t="shared" si="15"/>
        <v>79.626109401425779</v>
      </c>
      <c r="H33" s="29">
        <f t="shared" si="15"/>
        <v>119.95246504518641</v>
      </c>
      <c r="I33" s="29">
        <f t="shared" si="15"/>
        <v>130.77848427895168</v>
      </c>
      <c r="J33" s="29">
        <f t="shared" si="15"/>
        <v>116.22341941936546</v>
      </c>
      <c r="K33" s="29">
        <f t="shared" si="15"/>
        <v>112.96290336566972</v>
      </c>
      <c r="L33" s="29">
        <f t="shared" si="15"/>
        <v>83.006089153569462</v>
      </c>
      <c r="M33" s="29">
        <f t="shared" si="15"/>
        <v>64.424525969515798</v>
      </c>
      <c r="N33" s="29">
        <f t="shared" si="15"/>
        <v>56.174696477645519</v>
      </c>
      <c r="O33" s="29">
        <f t="shared" si="15"/>
        <v>54.691306997769438</v>
      </c>
      <c r="P33" s="29">
        <f t="shared" si="15"/>
        <v>84.10718640948474</v>
      </c>
      <c r="Q33" s="29">
        <f t="shared" si="15"/>
        <v>91.802162428560777</v>
      </c>
      <c r="R33" s="29">
        <f t="shared" si="15"/>
        <v>94.943137211707409</v>
      </c>
      <c r="S33" s="29">
        <f t="shared" si="15"/>
        <v>100.59747654780013</v>
      </c>
      <c r="T33" s="29">
        <f t="shared" si="15"/>
        <v>105.0925571726835</v>
      </c>
      <c r="U33" s="29">
        <f t="shared" si="15"/>
        <v>113.97295815524377</v>
      </c>
      <c r="V33" s="29">
        <f t="shared" si="15"/>
        <v>86.863722709445639</v>
      </c>
      <c r="W33" s="29">
        <f t="shared" si="15"/>
        <v>63.723905760196622</v>
      </c>
      <c r="X33" s="29">
        <f t="shared" si="15"/>
        <v>56.085345282557626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4.8239127667265747</v>
      </c>
      <c r="D36" s="10">
        <v>5.32636447649754</v>
      </c>
      <c r="E36" s="10">
        <v>4.7688067282411462</v>
      </c>
      <c r="F36" s="10">
        <v>6.0195648442252816</v>
      </c>
      <c r="G36" s="10">
        <v>4.0908255476371638</v>
      </c>
      <c r="H36" s="10">
        <v>3.7742233212935696</v>
      </c>
      <c r="I36" s="10">
        <v>5.6850227506611013</v>
      </c>
      <c r="J36" s="10">
        <v>6.6816161799795841</v>
      </c>
      <c r="K36" s="10">
        <v>6.1961988602904761</v>
      </c>
      <c r="L36" s="10">
        <v>3.7988147195290112</v>
      </c>
      <c r="M36" s="10">
        <v>2.4818719511370047</v>
      </c>
      <c r="N36" s="10">
        <v>2.0358854864531009</v>
      </c>
      <c r="O36" s="10">
        <v>1.9281411155951587</v>
      </c>
      <c r="P36" s="10">
        <v>1.9787048674839145</v>
      </c>
      <c r="Q36" s="10">
        <v>1.3450714812333306</v>
      </c>
      <c r="R36" s="10">
        <v>1.2520337257373098</v>
      </c>
      <c r="S36" s="10">
        <v>1.2675379061992267</v>
      </c>
      <c r="T36" s="10">
        <v>0.89944423758204095</v>
      </c>
      <c r="U36" s="10">
        <v>1.0414994340857586</v>
      </c>
      <c r="V36" s="10">
        <v>0.98868707028614666</v>
      </c>
      <c r="W36" s="10">
        <v>0.56836283244513064</v>
      </c>
      <c r="X36" s="10">
        <v>1.0458425950667589</v>
      </c>
    </row>
    <row r="37" spans="1:24" ht="11.25" customHeight="1" x14ac:dyDescent="0.2">
      <c r="A37" s="41" t="s">
        <v>61</v>
      </c>
      <c r="B37" s="9" t="s">
        <v>62</v>
      </c>
      <c r="C37" s="10">
        <v>7.8699603175859584E-2</v>
      </c>
      <c r="D37" s="10">
        <v>7.3020479689321127E-2</v>
      </c>
      <c r="E37" s="10">
        <v>7.4624515220943502E-2</v>
      </c>
      <c r="F37" s="10">
        <v>8.0625031935777761E-2</v>
      </c>
      <c r="G37" s="10">
        <v>6.5579467115048501E-2</v>
      </c>
      <c r="H37" s="10">
        <v>6.1510864331532952E-2</v>
      </c>
      <c r="I37" s="10">
        <v>6.2337899263329208E-2</v>
      </c>
      <c r="J37" s="10">
        <v>6.0376636797670413E-2</v>
      </c>
      <c r="K37" s="10">
        <v>5.9715322531115805E-2</v>
      </c>
      <c r="L37" s="10">
        <v>6.0511534909557158E-2</v>
      </c>
      <c r="M37" s="10">
        <v>5.6449988299148532E-2</v>
      </c>
      <c r="N37" s="10">
        <v>5.895566647718032E-2</v>
      </c>
      <c r="O37" s="10">
        <v>5.2556841750439919E-2</v>
      </c>
      <c r="P37" s="10">
        <v>5.4260002872502079E-2</v>
      </c>
      <c r="Q37" s="10">
        <v>5.0948029700545135E-2</v>
      </c>
      <c r="R37" s="10">
        <v>4.9207967356756928E-2</v>
      </c>
      <c r="S37" s="10">
        <v>5.0390806984246021E-2</v>
      </c>
      <c r="T37" s="10">
        <v>6.9315891107473338E-4</v>
      </c>
      <c r="U37" s="10">
        <v>9.7186760815355822E-2</v>
      </c>
      <c r="V37" s="10">
        <v>0.1819132472770143</v>
      </c>
      <c r="W37" s="10">
        <v>0.12541708545476313</v>
      </c>
      <c r="X37" s="10">
        <v>9.7211704513507122E-2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17.846279241478904</v>
      </c>
      <c r="D43" s="10">
        <v>8.6095425289315468</v>
      </c>
      <c r="E43" s="10">
        <v>5.3360401120156418</v>
      </c>
      <c r="F43" s="10">
        <v>6.7343423503873083</v>
      </c>
      <c r="G43" s="10">
        <v>6.0815160515334972</v>
      </c>
      <c r="H43" s="10">
        <v>4.4049746552971589</v>
      </c>
      <c r="I43" s="10">
        <v>3.8904008645414456</v>
      </c>
      <c r="J43" s="10">
        <v>3.2334407346955647</v>
      </c>
      <c r="K43" s="10">
        <v>2.1654970823737729</v>
      </c>
      <c r="L43" s="10">
        <v>1.637620071455677</v>
      </c>
      <c r="M43" s="10">
        <v>1.0437680526150133</v>
      </c>
      <c r="N43" s="10">
        <v>1.1340221914915087</v>
      </c>
      <c r="O43" s="10">
        <v>1.5438577248262391</v>
      </c>
      <c r="P43" s="10">
        <v>1.1195934311455009</v>
      </c>
      <c r="Q43" s="10">
        <v>1.7567436433751054</v>
      </c>
      <c r="R43" s="10">
        <v>2.2488311231736819</v>
      </c>
      <c r="S43" s="10">
        <v>1.7195622428856845</v>
      </c>
      <c r="T43" s="10">
        <v>2.2150177577423631</v>
      </c>
      <c r="U43" s="10">
        <v>2.2286798683315627</v>
      </c>
      <c r="V43" s="10">
        <v>2.4928626491606458</v>
      </c>
      <c r="W43" s="10">
        <v>5.2243769804203746</v>
      </c>
      <c r="X43" s="10">
        <v>4.6882690724093585</v>
      </c>
    </row>
    <row r="44" spans="1:24" ht="11.25" customHeight="1" x14ac:dyDescent="0.2">
      <c r="A44" s="41" t="s">
        <v>75</v>
      </c>
      <c r="B44" s="9" t="s">
        <v>76</v>
      </c>
      <c r="C44" s="10">
        <v>93.030469390855515</v>
      </c>
      <c r="D44" s="10">
        <v>105.55040478329886</v>
      </c>
      <c r="E44" s="10">
        <v>113.8321902670272</v>
      </c>
      <c r="F44" s="10">
        <v>96.318913474384175</v>
      </c>
      <c r="G44" s="10">
        <v>34.290154870182242</v>
      </c>
      <c r="H44" s="10">
        <v>26.665044722402836</v>
      </c>
      <c r="I44" s="10">
        <v>15.293135545186397</v>
      </c>
      <c r="J44" s="10">
        <v>14.130376566280328</v>
      </c>
      <c r="K44" s="10">
        <v>9.6094600366884908</v>
      </c>
      <c r="L44" s="10">
        <v>6.5460650266770752</v>
      </c>
      <c r="M44" s="10">
        <v>3.7421484259792428</v>
      </c>
      <c r="N44" s="10">
        <v>2.9234950871495831</v>
      </c>
      <c r="O44" s="10">
        <v>2.7687761007590517</v>
      </c>
      <c r="P44" s="10">
        <v>2.2731179218550337</v>
      </c>
      <c r="Q44" s="10">
        <v>2.8972478266212445</v>
      </c>
      <c r="R44" s="10">
        <v>2.1574872136131327</v>
      </c>
      <c r="S44" s="10">
        <v>1.8019474579760446</v>
      </c>
      <c r="T44" s="10">
        <v>1.5014762754914408</v>
      </c>
      <c r="U44" s="10">
        <v>1.5703452599732592</v>
      </c>
      <c r="V44" s="10">
        <v>1.6428416906866052</v>
      </c>
      <c r="W44" s="10">
        <v>1.1630165367941534</v>
      </c>
      <c r="X44" s="10">
        <v>0.8963906283646198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8.9268994238112587</v>
      </c>
      <c r="E48" s="10">
        <v>6.8422138698542634</v>
      </c>
      <c r="F48" s="10">
        <v>3.6962320541489175</v>
      </c>
      <c r="G48" s="10">
        <v>35.09803346495783</v>
      </c>
      <c r="H48" s="10">
        <v>85.046711481861308</v>
      </c>
      <c r="I48" s="10">
        <v>105.8475872192994</v>
      </c>
      <c r="J48" s="10">
        <v>92.117609301612305</v>
      </c>
      <c r="K48" s="10">
        <v>94.932032063785854</v>
      </c>
      <c r="L48" s="10">
        <v>70.963077800998136</v>
      </c>
      <c r="M48" s="10">
        <v>57.100287551485394</v>
      </c>
      <c r="N48" s="10">
        <v>50.022338046074147</v>
      </c>
      <c r="O48" s="10">
        <v>48.397975214838546</v>
      </c>
      <c r="P48" s="10">
        <v>78.681510186127781</v>
      </c>
      <c r="Q48" s="10">
        <v>85.752151447630553</v>
      </c>
      <c r="R48" s="10">
        <v>89.235577181826528</v>
      </c>
      <c r="S48" s="10">
        <v>95.758038133754923</v>
      </c>
      <c r="T48" s="10">
        <v>100.47592574295658</v>
      </c>
      <c r="U48" s="10">
        <v>109.03524683203784</v>
      </c>
      <c r="V48" s="10">
        <v>81.557418052035231</v>
      </c>
      <c r="W48" s="10">
        <v>56.6427323250822</v>
      </c>
      <c r="X48" s="10">
        <v>49.357631282203378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124.48715656937952</v>
      </c>
      <c r="D51" s="37">
        <v>130.03547544069281</v>
      </c>
      <c r="E51" s="37">
        <v>125.71477567985529</v>
      </c>
      <c r="F51" s="37">
        <v>126.93563589598708</v>
      </c>
      <c r="G51" s="37">
        <v>94.148749210882798</v>
      </c>
      <c r="H51" s="37">
        <v>88.648425378962088</v>
      </c>
      <c r="I51" s="37">
        <v>84.517204651500307</v>
      </c>
      <c r="J51" s="37">
        <v>86.52915363686796</v>
      </c>
      <c r="K51" s="37">
        <v>85.684028428935989</v>
      </c>
      <c r="L51" s="37">
        <v>70.034266630927164</v>
      </c>
      <c r="M51" s="37">
        <v>59.244608732944336</v>
      </c>
      <c r="N51" s="37">
        <v>59.385462273632761</v>
      </c>
      <c r="O51" s="37">
        <v>47.268475430532078</v>
      </c>
      <c r="P51" s="37">
        <v>42.568269514141534</v>
      </c>
      <c r="Q51" s="37">
        <v>41.960847259772883</v>
      </c>
      <c r="R51" s="37">
        <v>37.967901290845383</v>
      </c>
      <c r="S51" s="37">
        <v>40.476380098096577</v>
      </c>
      <c r="T51" s="37">
        <v>43.776153513846964</v>
      </c>
      <c r="U51" s="37">
        <v>51.837420693618036</v>
      </c>
      <c r="V51" s="37">
        <v>56.39133782264679</v>
      </c>
      <c r="W51" s="37">
        <v>52.09306505210423</v>
      </c>
      <c r="X51" s="37">
        <v>59.238439549497812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3.7591906671630537E-2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6.5030428245595087E-2</v>
      </c>
      <c r="J52" s="37">
        <f t="shared" si="16"/>
        <v>3.1140454600653757E-2</v>
      </c>
      <c r="K52" s="37">
        <f t="shared" si="16"/>
        <v>0.17547117851450952</v>
      </c>
      <c r="L52" s="37">
        <f t="shared" si="16"/>
        <v>1.0137447998175038</v>
      </c>
      <c r="M52" s="37">
        <f t="shared" si="16"/>
        <v>0.86491299743332783</v>
      </c>
      <c r="N52" s="37">
        <f t="shared" si="16"/>
        <v>0.61798392533731994</v>
      </c>
      <c r="O52" s="37">
        <f t="shared" si="16"/>
        <v>0.41519307066559141</v>
      </c>
      <c r="P52" s="37">
        <f t="shared" si="16"/>
        <v>0.46937718747839169</v>
      </c>
      <c r="Q52" s="37">
        <f t="shared" si="16"/>
        <v>0.32123600063395424</v>
      </c>
      <c r="R52" s="37">
        <f t="shared" si="16"/>
        <v>5.1193660869261617</v>
      </c>
      <c r="S52" s="37">
        <f t="shared" si="16"/>
        <v>0.9355024721589783</v>
      </c>
      <c r="T52" s="37">
        <f t="shared" si="16"/>
        <v>1.4168168142367559</v>
      </c>
      <c r="U52" s="37">
        <f t="shared" si="16"/>
        <v>2.8077183881719798</v>
      </c>
      <c r="V52" s="37">
        <f t="shared" si="16"/>
        <v>2.1121078450745192</v>
      </c>
      <c r="W52" s="37">
        <f t="shared" si="16"/>
        <v>3.5963349254153316</v>
      </c>
      <c r="X52" s="37">
        <f t="shared" si="16"/>
        <v>2.301421679539732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3.7591906671630537E-2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6.5030428245595087E-2</v>
      </c>
      <c r="J59" s="10">
        <v>3.1140454600653757E-2</v>
      </c>
      <c r="K59" s="10">
        <v>0.17547117851450952</v>
      </c>
      <c r="L59" s="10">
        <v>1.0137447998175038</v>
      </c>
      <c r="M59" s="10">
        <v>0.86491299743332783</v>
      </c>
      <c r="N59" s="10">
        <v>0.61798392533731994</v>
      </c>
      <c r="O59" s="10">
        <v>0.41519307066559141</v>
      </c>
      <c r="P59" s="10">
        <v>0.46937718747839169</v>
      </c>
      <c r="Q59" s="10">
        <v>0.32123600063395424</v>
      </c>
      <c r="R59" s="10">
        <v>5.1193660869261617</v>
      </c>
      <c r="S59" s="10">
        <v>0.9355024721589783</v>
      </c>
      <c r="T59" s="10">
        <v>1.4168168142367559</v>
      </c>
      <c r="U59" s="10">
        <v>2.8077183881719798</v>
      </c>
      <c r="V59" s="10">
        <v>2.1121078450745192</v>
      </c>
      <c r="W59" s="10">
        <v>3.5963349254153316</v>
      </c>
      <c r="X59" s="10">
        <v>2.301421679539732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1.0517620506904402</v>
      </c>
      <c r="D71" s="37">
        <f t="shared" si="17"/>
        <v>3.6355387185869548</v>
      </c>
      <c r="E71" s="37">
        <f t="shared" si="17"/>
        <v>3.1084057165323618</v>
      </c>
      <c r="F71" s="37">
        <f t="shared" si="17"/>
        <v>2.5833633790886168</v>
      </c>
      <c r="G71" s="37">
        <f t="shared" si="17"/>
        <v>3.0417192539447355</v>
      </c>
      <c r="H71" s="37">
        <f t="shared" si="17"/>
        <v>2.8236663345580419</v>
      </c>
      <c r="I71" s="37">
        <f t="shared" si="17"/>
        <v>3.1055395148499483</v>
      </c>
      <c r="J71" s="37">
        <f t="shared" si="17"/>
        <v>4.1850306630756293</v>
      </c>
      <c r="K71" s="37">
        <f t="shared" si="17"/>
        <v>5.6780658940187605</v>
      </c>
      <c r="L71" s="37">
        <f t="shared" si="17"/>
        <v>6.0988916765701626</v>
      </c>
      <c r="M71" s="37">
        <f t="shared" si="17"/>
        <v>5.1093870410376416</v>
      </c>
      <c r="N71" s="37">
        <f t="shared" si="17"/>
        <v>3.0727396735622228</v>
      </c>
      <c r="O71" s="37">
        <f t="shared" si="17"/>
        <v>5.6635826669910934</v>
      </c>
      <c r="P71" s="37">
        <f t="shared" si="17"/>
        <v>6.3626894025820873</v>
      </c>
      <c r="Q71" s="37">
        <f t="shared" si="17"/>
        <v>7.5847674581684217</v>
      </c>
      <c r="R71" s="37">
        <f t="shared" si="17"/>
        <v>6.7223792278178411</v>
      </c>
      <c r="S71" s="37">
        <f t="shared" si="17"/>
        <v>7.5018122437984243</v>
      </c>
      <c r="T71" s="37">
        <f t="shared" si="17"/>
        <v>7.7450688561361245</v>
      </c>
      <c r="U71" s="37">
        <f t="shared" si="17"/>
        <v>14.726420056597135</v>
      </c>
      <c r="V71" s="37">
        <f t="shared" si="17"/>
        <v>20.842127081062465</v>
      </c>
      <c r="W71" s="37">
        <f t="shared" si="17"/>
        <v>29.441791453302976</v>
      </c>
      <c r="X71" s="37">
        <f t="shared" si="17"/>
        <v>33.244296583639816</v>
      </c>
    </row>
    <row r="72" spans="1:24" ht="11.25" customHeight="1" x14ac:dyDescent="0.2">
      <c r="A72" s="42" t="s">
        <v>131</v>
      </c>
      <c r="B72" s="9" t="s">
        <v>132</v>
      </c>
      <c r="C72" s="10">
        <v>1.0517620506904402</v>
      </c>
      <c r="D72" s="10">
        <v>3.6355387185869548</v>
      </c>
      <c r="E72" s="10">
        <v>3.1084057165323618</v>
      </c>
      <c r="F72" s="10">
        <v>2.5833633790886168</v>
      </c>
      <c r="G72" s="10">
        <v>3.0417192539447355</v>
      </c>
      <c r="H72" s="10">
        <v>2.8236663345580419</v>
      </c>
      <c r="I72" s="10">
        <v>3.1055395148499483</v>
      </c>
      <c r="J72" s="10">
        <v>4.1850306630756293</v>
      </c>
      <c r="K72" s="10">
        <v>5.6780658940187605</v>
      </c>
      <c r="L72" s="10">
        <v>6.0988916765701626</v>
      </c>
      <c r="M72" s="10">
        <v>5.1093870410376416</v>
      </c>
      <c r="N72" s="10">
        <v>3.0727396735622228</v>
      </c>
      <c r="O72" s="10">
        <v>5.6635826669910934</v>
      </c>
      <c r="P72" s="10">
        <v>6.3626894025820873</v>
      </c>
      <c r="Q72" s="10">
        <v>7.5847674581684217</v>
      </c>
      <c r="R72" s="10">
        <v>6.7223792278178411</v>
      </c>
      <c r="S72" s="10">
        <v>7.5018122437984243</v>
      </c>
      <c r="T72" s="10">
        <v>7.7450688561361245</v>
      </c>
      <c r="U72" s="10">
        <v>14.726420056597135</v>
      </c>
      <c r="V72" s="10">
        <v>20.842127081062465</v>
      </c>
      <c r="W72" s="10">
        <v>29.441791453302976</v>
      </c>
      <c r="X72" s="10">
        <v>33.244296583639816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0.1690590725292051</v>
      </c>
      <c r="D75" s="37">
        <v>0.10927538253497235</v>
      </c>
      <c r="E75" s="37">
        <v>5.785601266578326E-2</v>
      </c>
      <c r="F75" s="37">
        <v>5.5367034165150208E-2</v>
      </c>
      <c r="G75" s="37">
        <v>8.6566941042100116E-3</v>
      </c>
      <c r="H75" s="37">
        <v>2.70651165285981E-3</v>
      </c>
      <c r="I75" s="37">
        <v>5.1342595310208319E-3</v>
      </c>
      <c r="J75" s="37">
        <v>7.9871243568073094E-3</v>
      </c>
      <c r="K75" s="37">
        <v>8.3850089892169889E-3</v>
      </c>
      <c r="L75" s="37">
        <v>6.6183420460556204E-3</v>
      </c>
      <c r="M75" s="37">
        <v>7.7849401900774562E-5</v>
      </c>
      <c r="N75" s="37">
        <v>1.0385229304344062E-4</v>
      </c>
      <c r="O75" s="37">
        <v>9.3709757885616861E-5</v>
      </c>
      <c r="P75" s="37">
        <v>1.0823147772242316E-4</v>
      </c>
      <c r="Q75" s="37">
        <v>1.092980194482862E-4</v>
      </c>
      <c r="R75" s="37">
        <v>8.9053023879844909E-5</v>
      </c>
      <c r="S75" s="37">
        <v>9.6419133207980263E-5</v>
      </c>
      <c r="T75" s="37">
        <v>7.171872325293933E-5</v>
      </c>
      <c r="U75" s="37">
        <v>1.0350528086015995E-4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26.109576828083913</v>
      </c>
      <c r="D76" s="40">
        <v>26.00604499227417</v>
      </c>
      <c r="E76" s="40">
        <v>27.682397230143735</v>
      </c>
      <c r="F76" s="40">
        <v>36.039668401633548</v>
      </c>
      <c r="G76" s="40">
        <v>24.81940181379932</v>
      </c>
      <c r="H76" s="40">
        <v>23.748467534678039</v>
      </c>
      <c r="I76" s="40">
        <v>25.959253590638085</v>
      </c>
      <c r="J76" s="40">
        <v>24.708704938783104</v>
      </c>
      <c r="K76" s="40">
        <v>25.646321106719459</v>
      </c>
      <c r="L76" s="40">
        <v>21.899525540159178</v>
      </c>
      <c r="M76" s="40">
        <v>21.154097437565426</v>
      </c>
      <c r="N76" s="40">
        <v>20.573269259136776</v>
      </c>
      <c r="O76" s="40">
        <v>18.424820686507765</v>
      </c>
      <c r="P76" s="40">
        <v>20.474812753679274</v>
      </c>
      <c r="Q76" s="40">
        <v>22.07072746297176</v>
      </c>
      <c r="R76" s="40">
        <v>21.916430454816922</v>
      </c>
      <c r="S76" s="40">
        <v>22.486355610137814</v>
      </c>
      <c r="T76" s="40">
        <v>22.831685508585995</v>
      </c>
      <c r="U76" s="40">
        <v>27.739579792706195</v>
      </c>
      <c r="V76" s="40">
        <v>29.508538900065407</v>
      </c>
      <c r="W76" s="40">
        <v>30.395432749665265</v>
      </c>
      <c r="X76" s="40">
        <v>30.301126143180174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117.52154122974451</v>
      </c>
      <c r="D2" s="31">
        <f t="shared" ref="D2:W2" si="1">SUM(D3,D17,D22,D25,D26,D51,D52,D71,D74,D75,D76)</f>
        <v>152.02744168094944</v>
      </c>
      <c r="E2" s="31">
        <f t="shared" si="1"/>
        <v>139.31175344696746</v>
      </c>
      <c r="F2" s="31">
        <f t="shared" si="1"/>
        <v>100.71746375045242</v>
      </c>
      <c r="G2" s="31">
        <f t="shared" si="1"/>
        <v>176.12928531126721</v>
      </c>
      <c r="H2" s="31">
        <f t="shared" si="1"/>
        <v>204.79342581138957</v>
      </c>
      <c r="I2" s="31">
        <f t="shared" si="1"/>
        <v>198.17756393173886</v>
      </c>
      <c r="J2" s="31">
        <f t="shared" si="1"/>
        <v>224.20308066322139</v>
      </c>
      <c r="K2" s="31">
        <f t="shared" si="1"/>
        <v>211.91863181554046</v>
      </c>
      <c r="L2" s="31">
        <f t="shared" si="1"/>
        <v>158.23170721722809</v>
      </c>
      <c r="M2" s="31">
        <f t="shared" si="1"/>
        <v>153.74855580158504</v>
      </c>
      <c r="N2" s="31">
        <f t="shared" si="1"/>
        <v>118.4528156399401</v>
      </c>
      <c r="O2" s="31">
        <f t="shared" si="1"/>
        <v>117.37312641819241</v>
      </c>
      <c r="P2" s="31">
        <f t="shared" si="1"/>
        <v>111.65908938181254</v>
      </c>
      <c r="Q2" s="31">
        <f t="shared" si="1"/>
        <v>103.08626744029627</v>
      </c>
      <c r="R2" s="31">
        <f t="shared" si="1"/>
        <v>111.38769316412842</v>
      </c>
      <c r="S2" s="31">
        <f t="shared" si="1"/>
        <v>100.99543851973583</v>
      </c>
      <c r="T2" s="31">
        <f t="shared" si="1"/>
        <v>146.15534279990376</v>
      </c>
      <c r="U2" s="31">
        <f t="shared" si="1"/>
        <v>113.20033123180337</v>
      </c>
      <c r="V2" s="31">
        <f t="shared" si="1"/>
        <v>102.48422958996139</v>
      </c>
      <c r="W2" s="31">
        <f t="shared" si="1"/>
        <v>110.97373535830577</v>
      </c>
      <c r="X2" s="31">
        <f t="shared" ref="X2" si="2">SUM(X3,X17,X22,X25,X26,X51,X52,X71,X74,X75,X76)</f>
        <v>124.31880525891769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9.7699574840460883</v>
      </c>
      <c r="D3" s="34">
        <f t="shared" ref="D3:W3" si="4">SUM(D4,D8,D11)</f>
        <v>14.870091491713218</v>
      </c>
      <c r="E3" s="34">
        <f t="shared" si="4"/>
        <v>13.639694570865609</v>
      </c>
      <c r="F3" s="34">
        <f t="shared" si="4"/>
        <v>16.911589749865058</v>
      </c>
      <c r="G3" s="34">
        <f t="shared" si="4"/>
        <v>54.751436463135569</v>
      </c>
      <c r="H3" s="34">
        <f t="shared" si="4"/>
        <v>43.076539770224592</v>
      </c>
      <c r="I3" s="34">
        <f t="shared" si="4"/>
        <v>37.119361501252321</v>
      </c>
      <c r="J3" s="34">
        <f t="shared" si="4"/>
        <v>49.915393370623214</v>
      </c>
      <c r="K3" s="34">
        <f t="shared" si="4"/>
        <v>51.35004496530351</v>
      </c>
      <c r="L3" s="34">
        <f t="shared" si="4"/>
        <v>40.149238410773236</v>
      </c>
      <c r="M3" s="34">
        <f t="shared" si="4"/>
        <v>48.318867833959246</v>
      </c>
      <c r="N3" s="34">
        <f t="shared" si="4"/>
        <v>39.813503356565448</v>
      </c>
      <c r="O3" s="34">
        <f t="shared" si="4"/>
        <v>38.442524422789432</v>
      </c>
      <c r="P3" s="34">
        <f t="shared" si="4"/>
        <v>31.981251866881024</v>
      </c>
      <c r="Q3" s="34">
        <f t="shared" si="4"/>
        <v>26.267450166229942</v>
      </c>
      <c r="R3" s="34">
        <f t="shared" si="4"/>
        <v>22.430063800571457</v>
      </c>
      <c r="S3" s="34">
        <f t="shared" si="4"/>
        <v>16.363881737467111</v>
      </c>
      <c r="T3" s="34">
        <f t="shared" si="4"/>
        <v>23.533634196386686</v>
      </c>
      <c r="U3" s="34">
        <f t="shared" si="4"/>
        <v>16.809659011625229</v>
      </c>
      <c r="V3" s="34">
        <f t="shared" si="4"/>
        <v>20.579673349988113</v>
      </c>
      <c r="W3" s="34">
        <f t="shared" si="4"/>
        <v>29.204655423572575</v>
      </c>
      <c r="X3" s="34">
        <f t="shared" ref="X3" si="5">SUM(X4,X8,X11)</f>
        <v>33.323446766747388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8.5198256996116069</v>
      </c>
      <c r="D4" s="29">
        <f t="shared" ref="D4:W4" si="7">SUM(D5:D7)</f>
        <v>12.650534682805587</v>
      </c>
      <c r="E4" s="29">
        <f t="shared" si="7"/>
        <v>12.088302789060762</v>
      </c>
      <c r="F4" s="29">
        <f t="shared" si="7"/>
        <v>15.013340055457611</v>
      </c>
      <c r="G4" s="29">
        <f t="shared" si="7"/>
        <v>50.795967385718235</v>
      </c>
      <c r="H4" s="29">
        <f t="shared" si="7"/>
        <v>40.045229607014271</v>
      </c>
      <c r="I4" s="29">
        <f t="shared" si="7"/>
        <v>34.80728244833103</v>
      </c>
      <c r="J4" s="29">
        <f t="shared" si="7"/>
        <v>45.447387295504754</v>
      </c>
      <c r="K4" s="29">
        <f t="shared" si="7"/>
        <v>47.209012999626516</v>
      </c>
      <c r="L4" s="29">
        <f t="shared" si="7"/>
        <v>35.327071919202616</v>
      </c>
      <c r="M4" s="29">
        <f t="shared" si="7"/>
        <v>38.401440305913759</v>
      </c>
      <c r="N4" s="29">
        <f t="shared" si="7"/>
        <v>32.89879049939254</v>
      </c>
      <c r="O4" s="29">
        <f t="shared" si="7"/>
        <v>33.468066086495838</v>
      </c>
      <c r="P4" s="29">
        <f t="shared" si="7"/>
        <v>26.74902306977781</v>
      </c>
      <c r="Q4" s="29">
        <f t="shared" si="7"/>
        <v>21.374858956893839</v>
      </c>
      <c r="R4" s="29">
        <f t="shared" si="7"/>
        <v>17.050152498853109</v>
      </c>
      <c r="S4" s="29">
        <f t="shared" si="7"/>
        <v>10.287615761001751</v>
      </c>
      <c r="T4" s="29">
        <f t="shared" si="7"/>
        <v>15.466819215864962</v>
      </c>
      <c r="U4" s="29">
        <f t="shared" si="7"/>
        <v>10.729705136074021</v>
      </c>
      <c r="V4" s="29">
        <f t="shared" si="7"/>
        <v>14.54519107213156</v>
      </c>
      <c r="W4" s="29">
        <f t="shared" si="7"/>
        <v>23.584189923729948</v>
      </c>
      <c r="X4" s="29">
        <f t="shared" ref="X4" si="8">SUM(X5:X7)</f>
        <v>27.119638401796131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2.6158150548274847E-2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0.29076197492942119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8.5198256996116069</v>
      </c>
      <c r="D7" s="10">
        <v>12.650534682805587</v>
      </c>
      <c r="E7" s="10">
        <v>12.088302789060762</v>
      </c>
      <c r="F7" s="10">
        <v>15.013340055457611</v>
      </c>
      <c r="G7" s="10">
        <v>50.795967385718235</v>
      </c>
      <c r="H7" s="10">
        <v>40.019071456465994</v>
      </c>
      <c r="I7" s="10">
        <v>34.80728244833103</v>
      </c>
      <c r="J7" s="10">
        <v>45.447387295504754</v>
      </c>
      <c r="K7" s="10">
        <v>47.209012999626516</v>
      </c>
      <c r="L7" s="10">
        <v>35.327071919202616</v>
      </c>
      <c r="M7" s="10">
        <v>38.401440305913759</v>
      </c>
      <c r="N7" s="10">
        <v>32.89879049939254</v>
      </c>
      <c r="O7" s="10">
        <v>33.468066086495838</v>
      </c>
      <c r="P7" s="10">
        <v>26.458261094848389</v>
      </c>
      <c r="Q7" s="10">
        <v>21.374858956893839</v>
      </c>
      <c r="R7" s="10">
        <v>17.050152498853109</v>
      </c>
      <c r="S7" s="10">
        <v>10.287615761001751</v>
      </c>
      <c r="T7" s="10">
        <v>15.466819215864962</v>
      </c>
      <c r="U7" s="10">
        <v>10.729705136074021</v>
      </c>
      <c r="V7" s="10">
        <v>14.54519107213156</v>
      </c>
      <c r="W7" s="10">
        <v>23.584189923729948</v>
      </c>
      <c r="X7" s="10">
        <v>27.119638401796131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0.53212670844771282</v>
      </c>
      <c r="D8" s="29">
        <f t="shared" si="9"/>
        <v>0.57081767321906274</v>
      </c>
      <c r="E8" s="29">
        <f t="shared" si="9"/>
        <v>0.58685429243909937</v>
      </c>
      <c r="F8" s="29">
        <f t="shared" si="9"/>
        <v>0.46937638058585429</v>
      </c>
      <c r="G8" s="29">
        <f t="shared" si="9"/>
        <v>0.7960251295194134</v>
      </c>
      <c r="H8" s="29">
        <f t="shared" si="9"/>
        <v>0.80998184553002295</v>
      </c>
      <c r="I8" s="29">
        <f t="shared" si="9"/>
        <v>0.64546066198730934</v>
      </c>
      <c r="J8" s="29">
        <f t="shared" si="9"/>
        <v>0.29559020348180004</v>
      </c>
      <c r="K8" s="29">
        <f t="shared" si="9"/>
        <v>0.16566499487897829</v>
      </c>
      <c r="L8" s="29">
        <f t="shared" si="9"/>
        <v>1.4827140135439792E-2</v>
      </c>
      <c r="M8" s="29">
        <f t="shared" si="9"/>
        <v>5.2508312034503284</v>
      </c>
      <c r="N8" s="29">
        <f t="shared" si="9"/>
        <v>2.4340122937532609</v>
      </c>
      <c r="O8" s="29">
        <f t="shared" si="9"/>
        <v>0.14840794426900522</v>
      </c>
      <c r="P8" s="29">
        <f t="shared" si="9"/>
        <v>0.72264874639316445</v>
      </c>
      <c r="Q8" s="29">
        <f t="shared" si="9"/>
        <v>0.18195097588372283</v>
      </c>
      <c r="R8" s="29">
        <f t="shared" si="9"/>
        <v>0.36871599131584137</v>
      </c>
      <c r="S8" s="29">
        <f t="shared" si="9"/>
        <v>0.36978246769714973</v>
      </c>
      <c r="T8" s="29">
        <f t="shared" si="9"/>
        <v>0.3389897832287469</v>
      </c>
      <c r="U8" s="29">
        <f t="shared" si="9"/>
        <v>0.14536558568917421</v>
      </c>
      <c r="V8" s="29">
        <f t="shared" si="9"/>
        <v>0.13198559134417154</v>
      </c>
      <c r="W8" s="29">
        <f t="shared" si="9"/>
        <v>0</v>
      </c>
      <c r="X8" s="29">
        <f t="shared" si="9"/>
        <v>1.032792750079151E-2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5.0797213228992009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0.53212670844771282</v>
      </c>
      <c r="D10" s="10">
        <v>0.57081767321906274</v>
      </c>
      <c r="E10" s="10">
        <v>0.58685429243909937</v>
      </c>
      <c r="F10" s="10">
        <v>0.46937638058585429</v>
      </c>
      <c r="G10" s="10">
        <v>0.7960251295194134</v>
      </c>
      <c r="H10" s="10">
        <v>0.80998184553002295</v>
      </c>
      <c r="I10" s="10">
        <v>0.64546066198730934</v>
      </c>
      <c r="J10" s="10">
        <v>0.29559020348180004</v>
      </c>
      <c r="K10" s="10">
        <v>0.16566499487897829</v>
      </c>
      <c r="L10" s="10">
        <v>1.4827140135439792E-2</v>
      </c>
      <c r="M10" s="10">
        <v>0.17110988055112764</v>
      </c>
      <c r="N10" s="10">
        <v>2.4340122937532609</v>
      </c>
      <c r="O10" s="10">
        <v>0.14840794426900522</v>
      </c>
      <c r="P10" s="10">
        <v>0.72264874639316445</v>
      </c>
      <c r="Q10" s="10">
        <v>0.18195097588372283</v>
      </c>
      <c r="R10" s="10">
        <v>0.36871599131584137</v>
      </c>
      <c r="S10" s="10">
        <v>0.36978246769714973</v>
      </c>
      <c r="T10" s="10">
        <v>0.3389897832287469</v>
      </c>
      <c r="U10" s="10">
        <v>0.14536558568917421</v>
      </c>
      <c r="V10" s="10">
        <v>0.13198559134417154</v>
      </c>
      <c r="W10" s="10">
        <v>0</v>
      </c>
      <c r="X10" s="10">
        <v>1.032792750079151E-2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0.7180050759867691</v>
      </c>
      <c r="D11" s="29">
        <f t="shared" si="10"/>
        <v>1.6487391356885679</v>
      </c>
      <c r="E11" s="29">
        <f t="shared" si="10"/>
        <v>0.96453748936574812</v>
      </c>
      <c r="F11" s="29">
        <f t="shared" si="10"/>
        <v>1.4288733138215932</v>
      </c>
      <c r="G11" s="29">
        <f t="shared" si="10"/>
        <v>3.159443947897917</v>
      </c>
      <c r="H11" s="29">
        <f t="shared" si="10"/>
        <v>2.2213283176802938</v>
      </c>
      <c r="I11" s="29">
        <f t="shared" si="10"/>
        <v>1.6666183909339853</v>
      </c>
      <c r="J11" s="29">
        <f t="shared" si="10"/>
        <v>4.1724158716366579</v>
      </c>
      <c r="K11" s="29">
        <f t="shared" si="10"/>
        <v>3.9753669707980164</v>
      </c>
      <c r="L11" s="29">
        <f t="shared" si="10"/>
        <v>4.8073393514351803</v>
      </c>
      <c r="M11" s="29">
        <f t="shared" si="10"/>
        <v>4.6665963245951652</v>
      </c>
      <c r="N11" s="29">
        <f t="shared" si="10"/>
        <v>4.4807005634196448</v>
      </c>
      <c r="O11" s="29">
        <f t="shared" si="10"/>
        <v>4.8260503920245883</v>
      </c>
      <c r="P11" s="29">
        <f t="shared" si="10"/>
        <v>4.5095800507100501</v>
      </c>
      <c r="Q11" s="29">
        <f t="shared" si="10"/>
        <v>4.7106402334523789</v>
      </c>
      <c r="R11" s="29">
        <f t="shared" si="10"/>
        <v>5.0111953104025071</v>
      </c>
      <c r="S11" s="29">
        <f t="shared" si="10"/>
        <v>5.7064835087682093</v>
      </c>
      <c r="T11" s="29">
        <f t="shared" si="10"/>
        <v>7.7278251972929741</v>
      </c>
      <c r="U11" s="29">
        <f t="shared" si="10"/>
        <v>5.9345882898620355</v>
      </c>
      <c r="V11" s="29">
        <f t="shared" si="10"/>
        <v>5.9024966865123805</v>
      </c>
      <c r="W11" s="29">
        <f t="shared" si="10"/>
        <v>5.6204654998426262</v>
      </c>
      <c r="X11" s="29">
        <f t="shared" si="10"/>
        <v>6.1934804374504635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0.7180050759867691</v>
      </c>
      <c r="D13" s="10">
        <v>1.6487391356885679</v>
      </c>
      <c r="E13" s="10">
        <v>0.96453748936574812</v>
      </c>
      <c r="F13" s="10">
        <v>1.4288733138215932</v>
      </c>
      <c r="G13" s="10">
        <v>3.159443947897917</v>
      </c>
      <c r="H13" s="10">
        <v>2.2213283176802938</v>
      </c>
      <c r="I13" s="10">
        <v>1.6666183909339853</v>
      </c>
      <c r="J13" s="10">
        <v>4.1724158716366579</v>
      </c>
      <c r="K13" s="10">
        <v>3.9753669707980164</v>
      </c>
      <c r="L13" s="10">
        <v>4.8073393514351803</v>
      </c>
      <c r="M13" s="10">
        <v>4.6665963245951652</v>
      </c>
      <c r="N13" s="10">
        <v>4.4807005634196448</v>
      </c>
      <c r="O13" s="10">
        <v>4.8260503920245883</v>
      </c>
      <c r="P13" s="10">
        <v>4.5095800507100501</v>
      </c>
      <c r="Q13" s="10">
        <v>4.7106402334523789</v>
      </c>
      <c r="R13" s="10">
        <v>5.0111953104025071</v>
      </c>
      <c r="S13" s="10">
        <v>5.7064835087682093</v>
      </c>
      <c r="T13" s="10">
        <v>7.7278251972929741</v>
      </c>
      <c r="U13" s="10">
        <v>5.9345882898620355</v>
      </c>
      <c r="V13" s="10">
        <v>5.9024966865123805</v>
      </c>
      <c r="W13" s="10">
        <v>5.6204654998426262</v>
      </c>
      <c r="X13" s="10">
        <v>6.1934804374504635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1.3322624756623944</v>
      </c>
      <c r="D17" s="37">
        <f t="shared" si="11"/>
        <v>1.0350158283298851</v>
      </c>
      <c r="E17" s="37">
        <f t="shared" si="11"/>
        <v>1.4608341327705487</v>
      </c>
      <c r="F17" s="37">
        <f t="shared" si="11"/>
        <v>0.28716594639593945</v>
      </c>
      <c r="G17" s="37">
        <f t="shared" si="11"/>
        <v>0.37238853669927796</v>
      </c>
      <c r="H17" s="37">
        <f t="shared" si="11"/>
        <v>0.5166101535324058</v>
      </c>
      <c r="I17" s="37">
        <f t="shared" si="11"/>
        <v>0.59421688604863854</v>
      </c>
      <c r="J17" s="37">
        <f t="shared" si="11"/>
        <v>0.60004602218461711</v>
      </c>
      <c r="K17" s="37">
        <f t="shared" si="11"/>
        <v>0.41781470096689166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1.3322624756623944</v>
      </c>
      <c r="D18" s="10">
        <v>1.0350158283298851</v>
      </c>
      <c r="E18" s="10">
        <v>1.4608341327705487</v>
      </c>
      <c r="F18" s="10">
        <v>0.28716594639593945</v>
      </c>
      <c r="G18" s="10">
        <v>0.37238853669927796</v>
      </c>
      <c r="H18" s="10">
        <v>0.5166101535324058</v>
      </c>
      <c r="I18" s="10">
        <v>0.59421688604863854</v>
      </c>
      <c r="J18" s="10">
        <v>0.60004602218461711</v>
      </c>
      <c r="K18" s="10">
        <v>0.41781470096689166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41.398717627216143</v>
      </c>
      <c r="D26" s="37">
        <f t="shared" si="13"/>
        <v>54.752048954085708</v>
      </c>
      <c r="E26" s="37">
        <f t="shared" si="13"/>
        <v>51.01083699539663</v>
      </c>
      <c r="F26" s="37">
        <f t="shared" si="13"/>
        <v>29.77163597308957</v>
      </c>
      <c r="G26" s="37">
        <f t="shared" si="13"/>
        <v>39.504678143796603</v>
      </c>
      <c r="H26" s="37">
        <f t="shared" si="13"/>
        <v>66.231025046450355</v>
      </c>
      <c r="I26" s="37">
        <f t="shared" si="13"/>
        <v>67.188597393695659</v>
      </c>
      <c r="J26" s="37">
        <f t="shared" si="13"/>
        <v>68.232649381794687</v>
      </c>
      <c r="K26" s="37">
        <f t="shared" si="13"/>
        <v>60.448646463778886</v>
      </c>
      <c r="L26" s="37">
        <f t="shared" si="13"/>
        <v>40.819855302739285</v>
      </c>
      <c r="M26" s="37">
        <f t="shared" si="13"/>
        <v>33.226646282057239</v>
      </c>
      <c r="N26" s="37">
        <f t="shared" si="13"/>
        <v>22.993649052599221</v>
      </c>
      <c r="O26" s="37">
        <f t="shared" si="13"/>
        <v>25.179301203853321</v>
      </c>
      <c r="P26" s="37">
        <f t="shared" si="13"/>
        <v>32.538570859369038</v>
      </c>
      <c r="Q26" s="37">
        <f t="shared" si="13"/>
        <v>32.239290176262557</v>
      </c>
      <c r="R26" s="37">
        <f t="shared" si="13"/>
        <v>38.066974614252558</v>
      </c>
      <c r="S26" s="37">
        <f t="shared" si="13"/>
        <v>36.714158503713819</v>
      </c>
      <c r="T26" s="37">
        <f t="shared" si="13"/>
        <v>52.917112599145952</v>
      </c>
      <c r="U26" s="37">
        <f t="shared" si="13"/>
        <v>38.30263101489539</v>
      </c>
      <c r="V26" s="37">
        <f t="shared" si="13"/>
        <v>26.400622972539857</v>
      </c>
      <c r="W26" s="37">
        <f t="shared" si="13"/>
        <v>21.321170342910339</v>
      </c>
      <c r="X26" s="37">
        <f t="shared" si="13"/>
        <v>20.621369842996135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41.398717627216143</v>
      </c>
      <c r="D33" s="29">
        <f t="shared" si="15"/>
        <v>54.752048954085708</v>
      </c>
      <c r="E33" s="29">
        <f t="shared" si="15"/>
        <v>51.01083699539663</v>
      </c>
      <c r="F33" s="29">
        <f t="shared" si="15"/>
        <v>29.77163597308957</v>
      </c>
      <c r="G33" s="29">
        <f t="shared" si="15"/>
        <v>39.504678143796603</v>
      </c>
      <c r="H33" s="29">
        <f t="shared" si="15"/>
        <v>66.231025046450355</v>
      </c>
      <c r="I33" s="29">
        <f t="shared" si="15"/>
        <v>67.188597393695659</v>
      </c>
      <c r="J33" s="29">
        <f t="shared" si="15"/>
        <v>68.232649381794687</v>
      </c>
      <c r="K33" s="29">
        <f t="shared" si="15"/>
        <v>60.448646463778886</v>
      </c>
      <c r="L33" s="29">
        <f t="shared" si="15"/>
        <v>40.819855302739285</v>
      </c>
      <c r="M33" s="29">
        <f t="shared" si="15"/>
        <v>33.226646282057239</v>
      </c>
      <c r="N33" s="29">
        <f t="shared" si="15"/>
        <v>22.993649052599221</v>
      </c>
      <c r="O33" s="29">
        <f t="shared" si="15"/>
        <v>25.179301203853321</v>
      </c>
      <c r="P33" s="29">
        <f t="shared" si="15"/>
        <v>32.538570859369038</v>
      </c>
      <c r="Q33" s="29">
        <f t="shared" si="15"/>
        <v>32.239290176262557</v>
      </c>
      <c r="R33" s="29">
        <f t="shared" si="15"/>
        <v>38.066974614252558</v>
      </c>
      <c r="S33" s="29">
        <f t="shared" si="15"/>
        <v>36.714158503713819</v>
      </c>
      <c r="T33" s="29">
        <f t="shared" si="15"/>
        <v>52.917112599145952</v>
      </c>
      <c r="U33" s="29">
        <f t="shared" si="15"/>
        <v>38.30263101489539</v>
      </c>
      <c r="V33" s="29">
        <f t="shared" si="15"/>
        <v>26.400622972539857</v>
      </c>
      <c r="W33" s="29">
        <f t="shared" si="15"/>
        <v>21.321170342910339</v>
      </c>
      <c r="X33" s="29">
        <f t="shared" si="15"/>
        <v>20.621369842996135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1.7229740746266478</v>
      </c>
      <c r="D36" s="10">
        <v>2.3079512796340604</v>
      </c>
      <c r="E36" s="10">
        <v>1.8825635536645586</v>
      </c>
      <c r="F36" s="10">
        <v>1.6001268087461311</v>
      </c>
      <c r="G36" s="10">
        <v>2.2939565437922482</v>
      </c>
      <c r="H36" s="10">
        <v>2.6652665780282656</v>
      </c>
      <c r="I36" s="10">
        <v>3.9993723823385121</v>
      </c>
      <c r="J36" s="10">
        <v>5.2446670469170131</v>
      </c>
      <c r="K36" s="10">
        <v>4.5427085437867172</v>
      </c>
      <c r="L36" s="10">
        <v>2.563586286691637</v>
      </c>
      <c r="M36" s="10">
        <v>1.7566157195495076</v>
      </c>
      <c r="N36" s="10">
        <v>1.1318191924315582</v>
      </c>
      <c r="O36" s="10">
        <v>1.2190541144232452</v>
      </c>
      <c r="P36" s="10">
        <v>1.1391141137324172</v>
      </c>
      <c r="Q36" s="10">
        <v>0.71772000632510324</v>
      </c>
      <c r="R36" s="10">
        <v>0.80169030746829761</v>
      </c>
      <c r="S36" s="10">
        <v>0.76076712079535291</v>
      </c>
      <c r="T36" s="10">
        <v>0.74363653499864024</v>
      </c>
      <c r="U36" s="10">
        <v>0.57979307287318449</v>
      </c>
      <c r="V36" s="10">
        <v>0.46062339869109442</v>
      </c>
      <c r="W36" s="10">
        <v>0.27350835726796452</v>
      </c>
      <c r="X36" s="10">
        <v>0.54243829975931335</v>
      </c>
    </row>
    <row r="37" spans="1:24" ht="11.25" customHeight="1" x14ac:dyDescent="0.2">
      <c r="A37" s="41" t="s">
        <v>61</v>
      </c>
      <c r="B37" s="9" t="s">
        <v>62</v>
      </c>
      <c r="C37" s="10">
        <v>2.1386381346926314E-2</v>
      </c>
      <c r="D37" s="10">
        <v>2.3884077490386523E-2</v>
      </c>
      <c r="E37" s="10">
        <v>2.2280041958764141E-2</v>
      </c>
      <c r="F37" s="10">
        <v>1.6279525243929876E-2</v>
      </c>
      <c r="G37" s="10">
        <v>2.7111848448150129E-2</v>
      </c>
      <c r="H37" s="10">
        <v>3.0062652435448978E-2</v>
      </c>
      <c r="I37" s="10">
        <v>2.9235617503652719E-2</v>
      </c>
      <c r="J37" s="10">
        <v>3.231467876552821E-2</v>
      </c>
      <c r="K37" s="10">
        <v>2.9708581166218669E-2</v>
      </c>
      <c r="L37" s="10">
        <v>2.7880554514346539E-2</v>
      </c>
      <c r="M37" s="10">
        <v>2.7728859508246141E-2</v>
      </c>
      <c r="N37" s="10">
        <v>2.307356826056688E-2</v>
      </c>
      <c r="O37" s="10">
        <v>2.3023553778364892E-2</v>
      </c>
      <c r="P37" s="10">
        <v>2.0288578382871944E-2</v>
      </c>
      <c r="Q37" s="10">
        <v>1.7237696868672398E-2</v>
      </c>
      <c r="R37" s="10">
        <v>1.8977759212460608E-2</v>
      </c>
      <c r="S37" s="10">
        <v>1.7794919584971508E-2</v>
      </c>
      <c r="T37" s="10">
        <v>3.3865536235604869E-4</v>
      </c>
      <c r="U37" s="10">
        <v>3.1704038840706078E-2</v>
      </c>
      <c r="V37" s="10">
        <v>5.3426391587989994E-2</v>
      </c>
      <c r="W37" s="10">
        <v>3.9673198294162097E-2</v>
      </c>
      <c r="X37" s="10">
        <v>3.3742723689416367E-2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6.4263336430390599</v>
      </c>
      <c r="D43" s="10">
        <v>3.7646028956589608</v>
      </c>
      <c r="E43" s="10">
        <v>2.12607113428253</v>
      </c>
      <c r="F43" s="10">
        <v>1.8053084591051769</v>
      </c>
      <c r="G43" s="10">
        <v>3.44496543271593</v>
      </c>
      <c r="H43" s="10">
        <v>3.1399782822216782</v>
      </c>
      <c r="I43" s="10">
        <v>2.7603163373933266</v>
      </c>
      <c r="J43" s="10">
        <v>2.5611444920718953</v>
      </c>
      <c r="K43" s="10">
        <v>1.6020905039488531</v>
      </c>
      <c r="L43" s="10">
        <v>1.114772449307692</v>
      </c>
      <c r="M43" s="10">
        <v>0.74539562934250492</v>
      </c>
      <c r="N43" s="10">
        <v>0.63616619145238507</v>
      </c>
      <c r="O43" s="10">
        <v>0.98500281873105555</v>
      </c>
      <c r="P43" s="10">
        <v>0.65044084831020921</v>
      </c>
      <c r="Q43" s="10">
        <v>0.94510009137717255</v>
      </c>
      <c r="R43" s="10">
        <v>1.4498631711923851</v>
      </c>
      <c r="S43" s="10">
        <v>1.0382580077767702</v>
      </c>
      <c r="T43" s="10">
        <v>1.84242031276337</v>
      </c>
      <c r="U43" s="10">
        <v>1.2477129020391537</v>
      </c>
      <c r="V43" s="10">
        <v>1.168454932812409</v>
      </c>
      <c r="W43" s="10">
        <v>2.530519563699356</v>
      </c>
      <c r="X43" s="10">
        <v>2.4479569739053058</v>
      </c>
    </row>
    <row r="44" spans="1:24" ht="11.25" customHeight="1" x14ac:dyDescent="0.2">
      <c r="A44" s="41" t="s">
        <v>75</v>
      </c>
      <c r="B44" s="9" t="s">
        <v>76</v>
      </c>
      <c r="C44" s="10">
        <v>33.228023528203508</v>
      </c>
      <c r="D44" s="10">
        <v>45.735734544718028</v>
      </c>
      <c r="E44" s="10">
        <v>44.937097442309792</v>
      </c>
      <c r="F44" s="10">
        <v>25.603590895364231</v>
      </c>
      <c r="G44" s="10">
        <v>19.228423269610659</v>
      </c>
      <c r="H44" s="10">
        <v>18.830219213390663</v>
      </c>
      <c r="I44" s="10">
        <v>10.758610232767381</v>
      </c>
      <c r="J44" s="10">
        <v>11.091496180183956</v>
      </c>
      <c r="K44" s="10">
        <v>7.0451218874849681</v>
      </c>
      <c r="L44" s="10">
        <v>4.4175364615470594</v>
      </c>
      <c r="M44" s="10">
        <v>2.648612369768351</v>
      </c>
      <c r="N44" s="10">
        <v>1.6252720846200173</v>
      </c>
      <c r="O44" s="10">
        <v>1.7505398698503578</v>
      </c>
      <c r="P44" s="10">
        <v>1.3086037991384394</v>
      </c>
      <c r="Q44" s="10">
        <v>1.545949607482068</v>
      </c>
      <c r="R44" s="10">
        <v>1.3814616588078465</v>
      </c>
      <c r="S44" s="10">
        <v>1.081515884238553</v>
      </c>
      <c r="T44" s="10">
        <v>1.2413805861836709</v>
      </c>
      <c r="U44" s="10">
        <v>0.87419663799525971</v>
      </c>
      <c r="V44" s="10">
        <v>0.76539012779490911</v>
      </c>
      <c r="W44" s="10">
        <v>0.55966844468978305</v>
      </c>
      <c r="X44" s="10">
        <v>0.4649233170114373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2.9198761565842726</v>
      </c>
      <c r="E48" s="10">
        <v>2.0428248231809891</v>
      </c>
      <c r="F48" s="10">
        <v>0.74633028463010198</v>
      </c>
      <c r="G48" s="10">
        <v>14.510221049229616</v>
      </c>
      <c r="H48" s="10">
        <v>41.565498320374296</v>
      </c>
      <c r="I48" s="10">
        <v>49.641062823692785</v>
      </c>
      <c r="J48" s="10">
        <v>49.303026983856292</v>
      </c>
      <c r="K48" s="10">
        <v>47.229016947392125</v>
      </c>
      <c r="L48" s="10">
        <v>32.696079550678554</v>
      </c>
      <c r="M48" s="10">
        <v>28.048293703888628</v>
      </c>
      <c r="N48" s="10">
        <v>19.577318015834692</v>
      </c>
      <c r="O48" s="10">
        <v>21.201680847070296</v>
      </c>
      <c r="P48" s="10">
        <v>29.420123519805102</v>
      </c>
      <c r="Q48" s="10">
        <v>29.013282774209543</v>
      </c>
      <c r="R48" s="10">
        <v>34.414981717571571</v>
      </c>
      <c r="S48" s="10">
        <v>33.815822571318172</v>
      </c>
      <c r="T48" s="10">
        <v>49.089336509837914</v>
      </c>
      <c r="U48" s="10">
        <v>35.569224363147086</v>
      </c>
      <c r="V48" s="10">
        <v>23.952728121653454</v>
      </c>
      <c r="W48" s="10">
        <v>17.917800778959073</v>
      </c>
      <c r="X48" s="10">
        <v>17.132308528630663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44.827047227228029</v>
      </c>
      <c r="D51" s="37">
        <v>56.859226345348382</v>
      </c>
      <c r="E51" s="37">
        <v>50.089307822834492</v>
      </c>
      <c r="F51" s="37">
        <v>34.028263685130412</v>
      </c>
      <c r="G51" s="37">
        <v>53.331962592312493</v>
      </c>
      <c r="H51" s="37">
        <v>63.190858569040337</v>
      </c>
      <c r="I51" s="37">
        <v>59.966627839480878</v>
      </c>
      <c r="J51" s="37">
        <v>68.53803221526266</v>
      </c>
      <c r="K51" s="37">
        <v>63.391250629442276</v>
      </c>
      <c r="L51" s="37">
        <v>47.67422695193784</v>
      </c>
      <c r="M51" s="37">
        <v>42.308894491458325</v>
      </c>
      <c r="N51" s="37">
        <v>33.314183483982674</v>
      </c>
      <c r="O51" s="37">
        <v>30.157948357212781</v>
      </c>
      <c r="P51" s="37">
        <v>24.730532141071055</v>
      </c>
      <c r="Q51" s="37">
        <v>22.574267297921971</v>
      </c>
      <c r="R51" s="37">
        <v>24.47861077775249</v>
      </c>
      <c r="S51" s="37">
        <v>24.439316422847781</v>
      </c>
      <c r="T51" s="37">
        <v>36.412382775100291</v>
      </c>
      <c r="U51" s="37">
        <v>29.020865458024765</v>
      </c>
      <c r="V51" s="37">
        <v>26.431755824553036</v>
      </c>
      <c r="W51" s="37">
        <v>25.232199119904632</v>
      </c>
      <c r="X51" s="37">
        <v>30.931064104632778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1.0215487997329064E-2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3.0498376569538174E-2</v>
      </c>
      <c r="J52" s="37">
        <f t="shared" si="16"/>
        <v>1.6666940068305831E-2</v>
      </c>
      <c r="K52" s="37">
        <f t="shared" si="16"/>
        <v>8.7297523119196377E-2</v>
      </c>
      <c r="L52" s="37">
        <f t="shared" si="16"/>
        <v>0.46708065160124151</v>
      </c>
      <c r="M52" s="37">
        <f t="shared" si="16"/>
        <v>0.4248548443551502</v>
      </c>
      <c r="N52" s="37">
        <f t="shared" si="16"/>
        <v>0.24186130252166541</v>
      </c>
      <c r="O52" s="37">
        <f t="shared" si="16"/>
        <v>0.18188345555968802</v>
      </c>
      <c r="P52" s="37">
        <f t="shared" si="16"/>
        <v>0.17550673341584722</v>
      </c>
      <c r="Q52" s="37">
        <f t="shared" si="16"/>
        <v>0.10868661329553847</v>
      </c>
      <c r="R52" s="37">
        <f t="shared" si="16"/>
        <v>1.9743570429104673</v>
      </c>
      <c r="S52" s="37">
        <f t="shared" si="16"/>
        <v>0.33036167229501956</v>
      </c>
      <c r="T52" s="37">
        <f t="shared" si="16"/>
        <v>0.69221156065576372</v>
      </c>
      <c r="U52" s="37">
        <f t="shared" si="16"/>
        <v>0.91592735559414085</v>
      </c>
      <c r="V52" s="37">
        <f t="shared" si="16"/>
        <v>0.62030832001576375</v>
      </c>
      <c r="W52" s="37">
        <f t="shared" si="16"/>
        <v>1.1376289610850978</v>
      </c>
      <c r="X52" s="37">
        <f t="shared" si="16"/>
        <v>0.79883627402862545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1.0215487997329064E-2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3.0498376569538174E-2</v>
      </c>
      <c r="J59" s="10">
        <v>1.6666940068305831E-2</v>
      </c>
      <c r="K59" s="10">
        <v>8.7297523119196377E-2</v>
      </c>
      <c r="L59" s="10">
        <v>0.46708065160124151</v>
      </c>
      <c r="M59" s="10">
        <v>0.4248548443551502</v>
      </c>
      <c r="N59" s="10">
        <v>0.24186130252166541</v>
      </c>
      <c r="O59" s="10">
        <v>0.18188345555968802</v>
      </c>
      <c r="P59" s="10">
        <v>0.17550673341584722</v>
      </c>
      <c r="Q59" s="10">
        <v>0.10868661329553847</v>
      </c>
      <c r="R59" s="10">
        <v>1.9743570429104673</v>
      </c>
      <c r="S59" s="10">
        <v>0.33036167229501956</v>
      </c>
      <c r="T59" s="10">
        <v>0.69221156065576372</v>
      </c>
      <c r="U59" s="10">
        <v>0.91592735559414085</v>
      </c>
      <c r="V59" s="10">
        <v>0.62030832001576375</v>
      </c>
      <c r="W59" s="10">
        <v>1.1376289610850978</v>
      </c>
      <c r="X59" s="10">
        <v>0.79883627402862545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0.2858131857669981</v>
      </c>
      <c r="D71" s="37">
        <f t="shared" si="17"/>
        <v>1.1891388394525988</v>
      </c>
      <c r="E71" s="37">
        <f t="shared" si="17"/>
        <v>0.92805172112885892</v>
      </c>
      <c r="F71" s="37">
        <f t="shared" si="17"/>
        <v>0.52162372323296502</v>
      </c>
      <c r="G71" s="37">
        <f t="shared" si="17"/>
        <v>1.2575068853501912</v>
      </c>
      <c r="H71" s="37">
        <f t="shared" si="17"/>
        <v>1.380030999921751</v>
      </c>
      <c r="I71" s="37">
        <f t="shared" si="17"/>
        <v>1.4564553260786834</v>
      </c>
      <c r="J71" s="37">
        <f t="shared" si="17"/>
        <v>2.2399048485322806</v>
      </c>
      <c r="K71" s="37">
        <f t="shared" si="17"/>
        <v>2.824857579755959</v>
      </c>
      <c r="L71" s="37">
        <f t="shared" si="17"/>
        <v>2.8100507137995714</v>
      </c>
      <c r="M71" s="37">
        <f t="shared" si="17"/>
        <v>2.5097875075436145</v>
      </c>
      <c r="N71" s="37">
        <f t="shared" si="17"/>
        <v>1.2025827683982249</v>
      </c>
      <c r="O71" s="37">
        <f t="shared" si="17"/>
        <v>2.4810433003347878</v>
      </c>
      <c r="P71" s="37">
        <f t="shared" si="17"/>
        <v>2.3790990754918591</v>
      </c>
      <c r="Q71" s="37">
        <f t="shared" si="17"/>
        <v>2.5662213638436184</v>
      </c>
      <c r="R71" s="37">
        <f t="shared" si="17"/>
        <v>2.5925820791469047</v>
      </c>
      <c r="S71" s="37">
        <f t="shared" si="17"/>
        <v>2.6491765782136154</v>
      </c>
      <c r="T71" s="37">
        <f t="shared" si="17"/>
        <v>3.783993912565506</v>
      </c>
      <c r="U71" s="37">
        <f t="shared" si="17"/>
        <v>4.8040184644690722</v>
      </c>
      <c r="V71" s="37">
        <f t="shared" si="17"/>
        <v>6.1211575277079513</v>
      </c>
      <c r="W71" s="37">
        <f t="shared" si="17"/>
        <v>9.3133246258027693</v>
      </c>
      <c r="X71" s="37">
        <f t="shared" si="17"/>
        <v>11.539280372508074</v>
      </c>
    </row>
    <row r="72" spans="1:24" ht="11.25" customHeight="1" x14ac:dyDescent="0.2">
      <c r="A72" s="42" t="s">
        <v>131</v>
      </c>
      <c r="B72" s="9" t="s">
        <v>132</v>
      </c>
      <c r="C72" s="10">
        <v>0.2858131857669981</v>
      </c>
      <c r="D72" s="10">
        <v>1.1891388394525988</v>
      </c>
      <c r="E72" s="10">
        <v>0.92805172112885892</v>
      </c>
      <c r="F72" s="10">
        <v>0.52162372323296502</v>
      </c>
      <c r="G72" s="10">
        <v>1.2575068853501912</v>
      </c>
      <c r="H72" s="10">
        <v>1.380030999921751</v>
      </c>
      <c r="I72" s="10">
        <v>1.4564553260786834</v>
      </c>
      <c r="J72" s="10">
        <v>2.2399048485322806</v>
      </c>
      <c r="K72" s="10">
        <v>2.824857579755959</v>
      </c>
      <c r="L72" s="10">
        <v>2.8100507137995714</v>
      </c>
      <c r="M72" s="10">
        <v>2.5097875075436145</v>
      </c>
      <c r="N72" s="10">
        <v>1.2025827683982249</v>
      </c>
      <c r="O72" s="10">
        <v>2.4810433003347878</v>
      </c>
      <c r="P72" s="10">
        <v>2.3790990754918591</v>
      </c>
      <c r="Q72" s="10">
        <v>2.5662213638436184</v>
      </c>
      <c r="R72" s="10">
        <v>2.5925820791469047</v>
      </c>
      <c r="S72" s="10">
        <v>2.6491765782136154</v>
      </c>
      <c r="T72" s="10">
        <v>3.783993912565506</v>
      </c>
      <c r="U72" s="10">
        <v>4.8040184644690722</v>
      </c>
      <c r="V72" s="10">
        <v>6.1211575277079513</v>
      </c>
      <c r="W72" s="10">
        <v>9.3133246258027693</v>
      </c>
      <c r="X72" s="10">
        <v>11.539280372508074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1.1612074794914309</v>
      </c>
      <c r="D75" s="37">
        <v>0.89923708522083146</v>
      </c>
      <c r="E75" s="37">
        <v>0.43483530289741529</v>
      </c>
      <c r="F75" s="37">
        <v>0.28005858922263988</v>
      </c>
      <c r="G75" s="37">
        <v>8.945164639450022E-2</v>
      </c>
      <c r="H75" s="37">
        <v>3.306304982607397E-2</v>
      </c>
      <c r="I75" s="37">
        <v>6.0213977786262043E-2</v>
      </c>
      <c r="J75" s="37">
        <v>0.1068881980851531</v>
      </c>
      <c r="K75" s="37">
        <v>0.10425471586031011</v>
      </c>
      <c r="L75" s="37">
        <v>7.6098768873978762E-2</v>
      </c>
      <c r="M75" s="37">
        <v>9.5396487153000741E-4</v>
      </c>
      <c r="N75" s="37">
        <v>1.0139465031732404E-3</v>
      </c>
      <c r="O75" s="37">
        <v>1.0240890383310642E-3</v>
      </c>
      <c r="P75" s="37">
        <v>1.0095673184942579E-3</v>
      </c>
      <c r="Q75" s="37">
        <v>9.2251625398249591E-4</v>
      </c>
      <c r="R75" s="37">
        <v>8.5677672676503895E-4</v>
      </c>
      <c r="S75" s="37">
        <v>8.4941061743690357E-4</v>
      </c>
      <c r="T75" s="37">
        <v>8.7411102739194451E-4</v>
      </c>
      <c r="U75" s="37">
        <v>8.4232446978472391E-4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18.736320262336093</v>
      </c>
      <c r="D76" s="40">
        <v>22.422683136798849</v>
      </c>
      <c r="E76" s="40">
        <v>21.748192901073907</v>
      </c>
      <c r="F76" s="40">
        <v>18.917126083515861</v>
      </c>
      <c r="G76" s="40">
        <v>26.821861043578572</v>
      </c>
      <c r="H76" s="40">
        <v>30.36529822239406</v>
      </c>
      <c r="I76" s="40">
        <v>31.761592630826851</v>
      </c>
      <c r="J76" s="40">
        <v>34.553499686670449</v>
      </c>
      <c r="K76" s="40">
        <v>33.294465237313439</v>
      </c>
      <c r="L76" s="40">
        <v>26.235156417502953</v>
      </c>
      <c r="M76" s="40">
        <v>26.958550877339952</v>
      </c>
      <c r="N76" s="40">
        <v>20.886021729369673</v>
      </c>
      <c r="O76" s="40">
        <v>20.929401589404083</v>
      </c>
      <c r="P76" s="40">
        <v>19.853119138265228</v>
      </c>
      <c r="Q76" s="40">
        <v>19.32942930648866</v>
      </c>
      <c r="R76" s="40">
        <v>21.844248072767765</v>
      </c>
      <c r="S76" s="40">
        <v>20.497694194581044</v>
      </c>
      <c r="T76" s="40">
        <v>28.815133645022161</v>
      </c>
      <c r="U76" s="40">
        <v>23.346387602725009</v>
      </c>
      <c r="V76" s="40">
        <v>22.330711595156668</v>
      </c>
      <c r="W76" s="40">
        <v>24.764756885030369</v>
      </c>
      <c r="X76" s="40">
        <v>27.10480789800468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13.283733060738568</v>
      </c>
      <c r="D2" s="31">
        <f t="shared" ref="D2:W2" si="1">SUM(D3,D17,D22,D25,D26,D51,D52,D71,D74,D75,D76)</f>
        <v>14.762042640016244</v>
      </c>
      <c r="E2" s="31">
        <f t="shared" si="1"/>
        <v>14.768492608735182</v>
      </c>
      <c r="F2" s="31">
        <f t="shared" si="1"/>
        <v>16.058173999052194</v>
      </c>
      <c r="G2" s="31">
        <f t="shared" si="1"/>
        <v>17.525615847065147</v>
      </c>
      <c r="H2" s="31">
        <f t="shared" si="1"/>
        <v>18.529431584323039</v>
      </c>
      <c r="I2" s="31">
        <f t="shared" si="1"/>
        <v>15.660316645080783</v>
      </c>
      <c r="J2" s="31">
        <f t="shared" si="1"/>
        <v>14.04416076489345</v>
      </c>
      <c r="K2" s="31">
        <f t="shared" si="1"/>
        <v>17.809021936675723</v>
      </c>
      <c r="L2" s="31">
        <f t="shared" si="1"/>
        <v>18.696336830042529</v>
      </c>
      <c r="M2" s="31">
        <f t="shared" si="1"/>
        <v>18.770702785337299</v>
      </c>
      <c r="N2" s="31">
        <f t="shared" si="1"/>
        <v>18.554088814819167</v>
      </c>
      <c r="O2" s="31">
        <f t="shared" si="1"/>
        <v>18.17265962306276</v>
      </c>
      <c r="P2" s="31">
        <f t="shared" si="1"/>
        <v>18.269561986841417</v>
      </c>
      <c r="Q2" s="31">
        <f t="shared" si="1"/>
        <v>18.877974111698947</v>
      </c>
      <c r="R2" s="31">
        <f t="shared" si="1"/>
        <v>17.642257110951242</v>
      </c>
      <c r="S2" s="31">
        <f t="shared" si="1"/>
        <v>18.569131878472589</v>
      </c>
      <c r="T2" s="31">
        <f t="shared" si="1"/>
        <v>19.288378811449327</v>
      </c>
      <c r="U2" s="31">
        <f t="shared" si="1"/>
        <v>21.981517728413419</v>
      </c>
      <c r="V2" s="31">
        <f t="shared" si="1"/>
        <v>19.97898382940275</v>
      </c>
      <c r="W2" s="31">
        <f t="shared" si="1"/>
        <v>18.110087500254242</v>
      </c>
      <c r="X2" s="31">
        <f t="shared" ref="X2" si="2">SUM(X3,X17,X22,X25,X26,X51,X52,X71,X74,X75,X76)</f>
        <v>17.918041916409219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0.97986614557675744</v>
      </c>
      <c r="D3" s="34">
        <f t="shared" ref="D3:W3" si="4">SUM(D4,D8,D11)</f>
        <v>1.3228933562168268</v>
      </c>
      <c r="E3" s="34">
        <f t="shared" si="4"/>
        <v>1.3067437346976554</v>
      </c>
      <c r="F3" s="34">
        <f t="shared" si="4"/>
        <v>2.324601397961378</v>
      </c>
      <c r="G3" s="34">
        <f t="shared" si="4"/>
        <v>5.3214562987764245</v>
      </c>
      <c r="H3" s="34">
        <f t="shared" si="4"/>
        <v>4.5286540981452283</v>
      </c>
      <c r="I3" s="34">
        <f t="shared" si="4"/>
        <v>3.6674166690394028</v>
      </c>
      <c r="J3" s="34">
        <f t="shared" si="4"/>
        <v>3.7417438613505984</v>
      </c>
      <c r="K3" s="34">
        <f t="shared" si="4"/>
        <v>5.2062846319921379</v>
      </c>
      <c r="L3" s="34">
        <f t="shared" si="4"/>
        <v>5.5956373943762738</v>
      </c>
      <c r="M3" s="34">
        <f t="shared" si="4"/>
        <v>6.6375536613430803</v>
      </c>
      <c r="N3" s="34">
        <f t="shared" si="4"/>
        <v>6.7588431462159022</v>
      </c>
      <c r="O3" s="34">
        <f t="shared" si="4"/>
        <v>6.7058571385572048</v>
      </c>
      <c r="P3" s="34">
        <f t="shared" si="4"/>
        <v>6.7950192688884421</v>
      </c>
      <c r="Q3" s="34">
        <f t="shared" si="4"/>
        <v>6.4817831683550926</v>
      </c>
      <c r="R3" s="34">
        <f t="shared" si="4"/>
        <v>5.208828664650099</v>
      </c>
      <c r="S3" s="34">
        <f t="shared" si="4"/>
        <v>4.5512785179025359</v>
      </c>
      <c r="T3" s="34">
        <f t="shared" si="4"/>
        <v>4.7101882046820007</v>
      </c>
      <c r="U3" s="34">
        <f t="shared" si="4"/>
        <v>4.9468462581802859</v>
      </c>
      <c r="V3" s="34">
        <f t="shared" si="4"/>
        <v>5.2995687526924149</v>
      </c>
      <c r="W3" s="34">
        <f t="shared" si="4"/>
        <v>5.7753551572712203</v>
      </c>
      <c r="X3" s="34">
        <f t="shared" ref="X3" si="5">SUM(X4,X8,X11)</f>
        <v>5.6324389333231526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0.85448568050542839</v>
      </c>
      <c r="D4" s="29">
        <f t="shared" ref="D4:W4" si="7">SUM(D5:D7)</f>
        <v>1.1254341167840347</v>
      </c>
      <c r="E4" s="29">
        <f t="shared" si="7"/>
        <v>1.1581134643934237</v>
      </c>
      <c r="F4" s="29">
        <f t="shared" si="7"/>
        <v>2.0636753727581874</v>
      </c>
      <c r="G4" s="29">
        <f t="shared" si="7"/>
        <v>4.937012397458691</v>
      </c>
      <c r="H4" s="29">
        <f t="shared" si="7"/>
        <v>4.2099712311694413</v>
      </c>
      <c r="I4" s="29">
        <f t="shared" si="7"/>
        <v>3.4389817791091351</v>
      </c>
      <c r="J4" s="29">
        <f t="shared" si="7"/>
        <v>3.4068144302646997</v>
      </c>
      <c r="K4" s="29">
        <f t="shared" si="7"/>
        <v>4.7864331771772548</v>
      </c>
      <c r="L4" s="29">
        <f t="shared" si="7"/>
        <v>4.9235674819641755</v>
      </c>
      <c r="M4" s="29">
        <f t="shared" si="7"/>
        <v>5.275198532781511</v>
      </c>
      <c r="N4" s="29">
        <f t="shared" si="7"/>
        <v>5.5849836346779114</v>
      </c>
      <c r="O4" s="29">
        <f t="shared" si="7"/>
        <v>5.8381199791027507</v>
      </c>
      <c r="P4" s="29">
        <f t="shared" si="7"/>
        <v>5.6833337212577311</v>
      </c>
      <c r="Q4" s="29">
        <f t="shared" si="7"/>
        <v>5.2744823017073106</v>
      </c>
      <c r="R4" s="29">
        <f t="shared" si="7"/>
        <v>3.9594770599992191</v>
      </c>
      <c r="S4" s="29">
        <f t="shared" si="7"/>
        <v>2.8612895989267977</v>
      </c>
      <c r="T4" s="29">
        <f t="shared" si="7"/>
        <v>3.0956387282377995</v>
      </c>
      <c r="U4" s="29">
        <f t="shared" si="7"/>
        <v>3.1576013330822312</v>
      </c>
      <c r="V4" s="29">
        <f t="shared" si="7"/>
        <v>3.7456007584228068</v>
      </c>
      <c r="W4" s="29">
        <f t="shared" si="7"/>
        <v>4.6638822109210025</v>
      </c>
      <c r="X4" s="29">
        <f t="shared" ref="X4" si="8">SUM(X5:X7)</f>
        <v>4.5838507721340287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2.7500169770420524E-3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6.177785755633583E-2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0.85448568050542839</v>
      </c>
      <c r="D7" s="10">
        <v>1.1254341167840347</v>
      </c>
      <c r="E7" s="10">
        <v>1.1581134643934237</v>
      </c>
      <c r="F7" s="10">
        <v>2.0636753727581874</v>
      </c>
      <c r="G7" s="10">
        <v>4.937012397458691</v>
      </c>
      <c r="H7" s="10">
        <v>4.2072212141923995</v>
      </c>
      <c r="I7" s="10">
        <v>3.4389817791091351</v>
      </c>
      <c r="J7" s="10">
        <v>3.4068144302646997</v>
      </c>
      <c r="K7" s="10">
        <v>4.7864331771772548</v>
      </c>
      <c r="L7" s="10">
        <v>4.9235674819641755</v>
      </c>
      <c r="M7" s="10">
        <v>5.275198532781511</v>
      </c>
      <c r="N7" s="10">
        <v>5.5849836346779114</v>
      </c>
      <c r="O7" s="10">
        <v>5.8381199791027507</v>
      </c>
      <c r="P7" s="10">
        <v>5.6215558637013956</v>
      </c>
      <c r="Q7" s="10">
        <v>5.2744823017073106</v>
      </c>
      <c r="R7" s="10">
        <v>3.9594770599992191</v>
      </c>
      <c r="S7" s="10">
        <v>2.8612895989267977</v>
      </c>
      <c r="T7" s="10">
        <v>3.0956387282377995</v>
      </c>
      <c r="U7" s="10">
        <v>3.1576013330822312</v>
      </c>
      <c r="V7" s="10">
        <v>3.7456007584228068</v>
      </c>
      <c r="W7" s="10">
        <v>4.6638822109210025</v>
      </c>
      <c r="X7" s="10">
        <v>4.5838507721340287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5.3369008781926804E-2</v>
      </c>
      <c r="D8" s="29">
        <f t="shared" si="9"/>
        <v>5.0781860214744755E-2</v>
      </c>
      <c r="E8" s="29">
        <f t="shared" si="9"/>
        <v>5.6223265546081161E-2</v>
      </c>
      <c r="F8" s="29">
        <f t="shared" si="9"/>
        <v>6.4518652984036279E-2</v>
      </c>
      <c r="G8" s="29">
        <f t="shared" si="9"/>
        <v>7.7368069462753403E-2</v>
      </c>
      <c r="H8" s="29">
        <f t="shared" si="9"/>
        <v>8.5153719954040072E-2</v>
      </c>
      <c r="I8" s="29">
        <f t="shared" si="9"/>
        <v>6.3771926435254089E-2</v>
      </c>
      <c r="J8" s="29">
        <f t="shared" si="9"/>
        <v>2.2157950777651869E-2</v>
      </c>
      <c r="K8" s="29">
        <f t="shared" si="9"/>
        <v>1.6796462738840032E-2</v>
      </c>
      <c r="L8" s="29">
        <f t="shared" si="9"/>
        <v>2.0664725677900179E-3</v>
      </c>
      <c r="M8" s="29">
        <f t="shared" si="9"/>
        <v>0.72130568123662075</v>
      </c>
      <c r="N8" s="29">
        <f t="shared" si="9"/>
        <v>0.41320421270404489</v>
      </c>
      <c r="O8" s="29">
        <f t="shared" si="9"/>
        <v>2.5888062437047818E-2</v>
      </c>
      <c r="P8" s="29">
        <f t="shared" si="9"/>
        <v>0.1535403359699227</v>
      </c>
      <c r="Q8" s="29">
        <f t="shared" si="9"/>
        <v>4.4898410979575018E-2</v>
      </c>
      <c r="R8" s="29">
        <f t="shared" si="9"/>
        <v>8.5625187772845321E-2</v>
      </c>
      <c r="S8" s="29">
        <f t="shared" si="9"/>
        <v>0.102847419000446</v>
      </c>
      <c r="T8" s="29">
        <f t="shared" si="9"/>
        <v>6.7847815817452778E-2</v>
      </c>
      <c r="U8" s="29">
        <f t="shared" si="9"/>
        <v>4.2779047637870639E-2</v>
      </c>
      <c r="V8" s="29">
        <f t="shared" si="9"/>
        <v>3.3988232164705659E-2</v>
      </c>
      <c r="W8" s="29">
        <f t="shared" si="9"/>
        <v>0</v>
      </c>
      <c r="X8" s="29">
        <f t="shared" si="9"/>
        <v>1.7456603863092806E-3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0.69780034957100812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5.3369008781926804E-2</v>
      </c>
      <c r="D10" s="10">
        <v>5.0781860214744755E-2</v>
      </c>
      <c r="E10" s="10">
        <v>5.6223265546081161E-2</v>
      </c>
      <c r="F10" s="10">
        <v>6.4518652984036279E-2</v>
      </c>
      <c r="G10" s="10">
        <v>7.7368069462753403E-2</v>
      </c>
      <c r="H10" s="10">
        <v>8.5153719954040072E-2</v>
      </c>
      <c r="I10" s="10">
        <v>6.3771926435254089E-2</v>
      </c>
      <c r="J10" s="10">
        <v>2.2157950777651869E-2</v>
      </c>
      <c r="K10" s="10">
        <v>1.6796462738840032E-2</v>
      </c>
      <c r="L10" s="10">
        <v>2.0664725677900179E-3</v>
      </c>
      <c r="M10" s="10">
        <v>2.3505331665612642E-2</v>
      </c>
      <c r="N10" s="10">
        <v>0.41320421270404489</v>
      </c>
      <c r="O10" s="10">
        <v>2.5888062437047818E-2</v>
      </c>
      <c r="P10" s="10">
        <v>0.1535403359699227</v>
      </c>
      <c r="Q10" s="10">
        <v>4.4898410979575018E-2</v>
      </c>
      <c r="R10" s="10">
        <v>8.5625187772845321E-2</v>
      </c>
      <c r="S10" s="10">
        <v>0.102847419000446</v>
      </c>
      <c r="T10" s="10">
        <v>6.7847815817452778E-2</v>
      </c>
      <c r="U10" s="10">
        <v>4.2779047637870639E-2</v>
      </c>
      <c r="V10" s="10">
        <v>3.3988232164705659E-2</v>
      </c>
      <c r="W10" s="10">
        <v>0</v>
      </c>
      <c r="X10" s="10">
        <v>1.7456603863092806E-3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7.2011456289402143E-2</v>
      </c>
      <c r="D11" s="29">
        <f t="shared" si="10"/>
        <v>0.14667737921804741</v>
      </c>
      <c r="E11" s="29">
        <f t="shared" si="10"/>
        <v>9.2407004758150502E-2</v>
      </c>
      <c r="F11" s="29">
        <f t="shared" si="10"/>
        <v>0.19640737221915436</v>
      </c>
      <c r="G11" s="29">
        <f t="shared" si="10"/>
        <v>0.30707583185497977</v>
      </c>
      <c r="H11" s="29">
        <f t="shared" si="10"/>
        <v>0.23352914702174701</v>
      </c>
      <c r="I11" s="29">
        <f t="shared" si="10"/>
        <v>0.16466296349501364</v>
      </c>
      <c r="J11" s="29">
        <f t="shared" si="10"/>
        <v>0.31277148030824686</v>
      </c>
      <c r="K11" s="29">
        <f t="shared" si="10"/>
        <v>0.40305499207604278</v>
      </c>
      <c r="L11" s="29">
        <f t="shared" si="10"/>
        <v>0.67000343984430777</v>
      </c>
      <c r="M11" s="29">
        <f t="shared" si="10"/>
        <v>0.6410494473249484</v>
      </c>
      <c r="N11" s="29">
        <f t="shared" si="10"/>
        <v>0.76065529883394589</v>
      </c>
      <c r="O11" s="29">
        <f t="shared" si="10"/>
        <v>0.84184909701740651</v>
      </c>
      <c r="P11" s="29">
        <f t="shared" si="10"/>
        <v>0.95814521166078859</v>
      </c>
      <c r="Q11" s="29">
        <f t="shared" si="10"/>
        <v>1.1624024556682071</v>
      </c>
      <c r="R11" s="29">
        <f t="shared" si="10"/>
        <v>1.1637264168780344</v>
      </c>
      <c r="S11" s="29">
        <f t="shared" si="10"/>
        <v>1.587141499975292</v>
      </c>
      <c r="T11" s="29">
        <f t="shared" si="10"/>
        <v>1.5467016606267485</v>
      </c>
      <c r="U11" s="29">
        <f t="shared" si="10"/>
        <v>1.7464658774601844</v>
      </c>
      <c r="V11" s="29">
        <f t="shared" si="10"/>
        <v>1.5199797621049023</v>
      </c>
      <c r="W11" s="29">
        <f t="shared" si="10"/>
        <v>1.1114729463502178</v>
      </c>
      <c r="X11" s="29">
        <f t="shared" si="10"/>
        <v>1.0468425008028146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7.2011456289402143E-2</v>
      </c>
      <c r="D13" s="10">
        <v>0.14667737921804741</v>
      </c>
      <c r="E13" s="10">
        <v>9.2407004758150502E-2</v>
      </c>
      <c r="F13" s="10">
        <v>0.19640737221915436</v>
      </c>
      <c r="G13" s="10">
        <v>0.30707583185497977</v>
      </c>
      <c r="H13" s="10">
        <v>0.23352914702174701</v>
      </c>
      <c r="I13" s="10">
        <v>0.16466296349501364</v>
      </c>
      <c r="J13" s="10">
        <v>0.31277148030824686</v>
      </c>
      <c r="K13" s="10">
        <v>0.40305499207604278</v>
      </c>
      <c r="L13" s="10">
        <v>0.67000343984430777</v>
      </c>
      <c r="M13" s="10">
        <v>0.6410494473249484</v>
      </c>
      <c r="N13" s="10">
        <v>0.76065529883394589</v>
      </c>
      <c r="O13" s="10">
        <v>0.84184909701740651</v>
      </c>
      <c r="P13" s="10">
        <v>0.95814521166078859</v>
      </c>
      <c r="Q13" s="10">
        <v>1.1624024556682071</v>
      </c>
      <c r="R13" s="10">
        <v>1.1637264168780344</v>
      </c>
      <c r="S13" s="10">
        <v>1.587141499975292</v>
      </c>
      <c r="T13" s="10">
        <v>1.5467016606267485</v>
      </c>
      <c r="U13" s="10">
        <v>1.7464658774601844</v>
      </c>
      <c r="V13" s="10">
        <v>1.5199797621049023</v>
      </c>
      <c r="W13" s="10">
        <v>1.1114729463502178</v>
      </c>
      <c r="X13" s="10">
        <v>1.0468425008028146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4.1509841392486715</v>
      </c>
      <c r="D26" s="37">
        <f t="shared" si="13"/>
        <v>4.6095267483547024</v>
      </c>
      <c r="E26" s="37">
        <f t="shared" si="13"/>
        <v>4.6895437461220464</v>
      </c>
      <c r="F26" s="37">
        <f t="shared" si="13"/>
        <v>3.9878866157670245</v>
      </c>
      <c r="G26" s="37">
        <f t="shared" si="13"/>
        <v>2.426736100521377</v>
      </c>
      <c r="H26" s="37">
        <f t="shared" si="13"/>
        <v>2.5890808455945389</v>
      </c>
      <c r="I26" s="37">
        <f t="shared" si="13"/>
        <v>1.7298228845322952</v>
      </c>
      <c r="J26" s="37">
        <f t="shared" si="13"/>
        <v>1.4159862289344249</v>
      </c>
      <c r="K26" s="37">
        <f t="shared" si="13"/>
        <v>1.3367734723570632</v>
      </c>
      <c r="L26" s="37">
        <f t="shared" si="13"/>
        <v>1.1278818549552203</v>
      </c>
      <c r="M26" s="37">
        <f t="shared" si="13"/>
        <v>0.70729722392135908</v>
      </c>
      <c r="N26" s="37">
        <f t="shared" si="13"/>
        <v>0.5758505144671946</v>
      </c>
      <c r="O26" s="37">
        <f t="shared" si="13"/>
        <v>0.68940899528178612</v>
      </c>
      <c r="P26" s="37">
        <f t="shared" si="13"/>
        <v>0.65759612753482921</v>
      </c>
      <c r="Q26" s="37">
        <f t="shared" si="13"/>
        <v>0.79061962217583037</v>
      </c>
      <c r="R26" s="37">
        <f t="shared" si="13"/>
        <v>0.84182282580270251</v>
      </c>
      <c r="S26" s="37">
        <f t="shared" si="13"/>
        <v>0.79962892097101745</v>
      </c>
      <c r="T26" s="37">
        <f t="shared" si="13"/>
        <v>0.76410494872084533</v>
      </c>
      <c r="U26" s="37">
        <f t="shared" si="13"/>
        <v>0.79319844808961082</v>
      </c>
      <c r="V26" s="37">
        <f t="shared" si="13"/>
        <v>0.61544795515976347</v>
      </c>
      <c r="W26" s="37">
        <f t="shared" si="13"/>
        <v>0.66360833369441541</v>
      </c>
      <c r="X26" s="37">
        <f t="shared" si="13"/>
        <v>0.58288074718914062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4.1509841392486715</v>
      </c>
      <c r="D33" s="29">
        <f t="shared" si="15"/>
        <v>4.6095267483547024</v>
      </c>
      <c r="E33" s="29">
        <f t="shared" si="15"/>
        <v>4.6895437461220464</v>
      </c>
      <c r="F33" s="29">
        <f t="shared" si="15"/>
        <v>3.9878866157670245</v>
      </c>
      <c r="G33" s="29">
        <f t="shared" si="15"/>
        <v>2.426736100521377</v>
      </c>
      <c r="H33" s="29">
        <f t="shared" si="15"/>
        <v>2.5890808455945389</v>
      </c>
      <c r="I33" s="29">
        <f t="shared" si="15"/>
        <v>1.7298228845322952</v>
      </c>
      <c r="J33" s="29">
        <f t="shared" si="15"/>
        <v>1.4159862289344249</v>
      </c>
      <c r="K33" s="29">
        <f t="shared" si="15"/>
        <v>1.3367734723570632</v>
      </c>
      <c r="L33" s="29">
        <f t="shared" si="15"/>
        <v>1.1278818549552203</v>
      </c>
      <c r="M33" s="29">
        <f t="shared" si="15"/>
        <v>0.70729722392135908</v>
      </c>
      <c r="N33" s="29">
        <f t="shared" si="15"/>
        <v>0.5758505144671946</v>
      </c>
      <c r="O33" s="29">
        <f t="shared" si="15"/>
        <v>0.68940899528178612</v>
      </c>
      <c r="P33" s="29">
        <f t="shared" si="15"/>
        <v>0.65759612753482921</v>
      </c>
      <c r="Q33" s="29">
        <f t="shared" si="15"/>
        <v>0.79061962217583037</v>
      </c>
      <c r="R33" s="29">
        <f t="shared" si="15"/>
        <v>0.84182282580270251</v>
      </c>
      <c r="S33" s="29">
        <f t="shared" si="15"/>
        <v>0.79962892097101745</v>
      </c>
      <c r="T33" s="29">
        <f t="shared" si="15"/>
        <v>0.76410494872084533</v>
      </c>
      <c r="U33" s="29">
        <f t="shared" si="15"/>
        <v>0.79319844808961082</v>
      </c>
      <c r="V33" s="29">
        <f t="shared" si="15"/>
        <v>0.61544795515976347</v>
      </c>
      <c r="W33" s="29">
        <f t="shared" si="15"/>
        <v>0.66360833369441541</v>
      </c>
      <c r="X33" s="29">
        <f t="shared" si="15"/>
        <v>0.58288074718914062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0.17280361436474886</v>
      </c>
      <c r="D36" s="10">
        <v>0.20532310887269845</v>
      </c>
      <c r="E36" s="10">
        <v>0.18035800700229276</v>
      </c>
      <c r="F36" s="10">
        <v>0.21994721203288484</v>
      </c>
      <c r="G36" s="10">
        <v>0.22295651562131752</v>
      </c>
      <c r="H36" s="10">
        <v>0.28020055639613606</v>
      </c>
      <c r="I36" s="10">
        <v>0.39514055057733793</v>
      </c>
      <c r="J36" s="10">
        <v>0.39314927525301174</v>
      </c>
      <c r="K36" s="10">
        <v>0.46057668878608721</v>
      </c>
      <c r="L36" s="10">
        <v>0.35728944949732289</v>
      </c>
      <c r="M36" s="10">
        <v>0.24130596645880165</v>
      </c>
      <c r="N36" s="10">
        <v>0.19214054897432578</v>
      </c>
      <c r="O36" s="10">
        <v>0.21264999784058095</v>
      </c>
      <c r="P36" s="10">
        <v>0.24202624664265296</v>
      </c>
      <c r="Q36" s="10">
        <v>0.17710533101422307</v>
      </c>
      <c r="R36" s="10">
        <v>0.18617278536704965</v>
      </c>
      <c r="S36" s="10">
        <v>0.21159179157807767</v>
      </c>
      <c r="T36" s="10">
        <v>0.1488366822774437</v>
      </c>
      <c r="U36" s="10">
        <v>0.17062494789918173</v>
      </c>
      <c r="V36" s="10">
        <v>0.11861730402361877</v>
      </c>
      <c r="W36" s="10">
        <v>5.4087537715967533E-2</v>
      </c>
      <c r="X36" s="10">
        <v>9.168471136481382E-2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0.64561583431264791</v>
      </c>
      <c r="D43" s="10">
        <v>0.335398857438723</v>
      </c>
      <c r="E43" s="10">
        <v>0.20401085172418409</v>
      </c>
      <c r="F43" s="10">
        <v>0.24856931088584491</v>
      </c>
      <c r="G43" s="10">
        <v>0.33491146501970448</v>
      </c>
      <c r="H43" s="10">
        <v>0.32925170564539308</v>
      </c>
      <c r="I43" s="10">
        <v>0.27172475851234573</v>
      </c>
      <c r="J43" s="10">
        <v>0.19139929601843916</v>
      </c>
      <c r="K43" s="10">
        <v>0.16190510499293681</v>
      </c>
      <c r="L43" s="10">
        <v>0.15491616367343211</v>
      </c>
      <c r="M43" s="10">
        <v>0.10215188124110602</v>
      </c>
      <c r="N43" s="10">
        <v>0.10779957922291629</v>
      </c>
      <c r="O43" s="10">
        <v>0.17139741001106221</v>
      </c>
      <c r="P43" s="10">
        <v>0.13753235854944909</v>
      </c>
      <c r="Q43" s="10">
        <v>0.23203416722536666</v>
      </c>
      <c r="R43" s="10">
        <v>0.33483966952043231</v>
      </c>
      <c r="S43" s="10">
        <v>0.28723563927735635</v>
      </c>
      <c r="T43" s="10">
        <v>0.36680956491988959</v>
      </c>
      <c r="U43" s="10">
        <v>0.36530972318044413</v>
      </c>
      <c r="V43" s="10">
        <v>0.29973142920493279</v>
      </c>
      <c r="W43" s="10">
        <v>0.4988437826214554</v>
      </c>
      <c r="X43" s="10">
        <v>0.41261316262772668</v>
      </c>
    </row>
    <row r="44" spans="1:24" ht="11.25" customHeight="1" x14ac:dyDescent="0.2">
      <c r="A44" s="41" t="s">
        <v>75</v>
      </c>
      <c r="B44" s="9" t="s">
        <v>76</v>
      </c>
      <c r="C44" s="10">
        <v>3.3325646905712745</v>
      </c>
      <c r="D44" s="10">
        <v>4.0688047820432809</v>
      </c>
      <c r="E44" s="10">
        <v>4.3051748873955695</v>
      </c>
      <c r="F44" s="10">
        <v>3.5193700928482947</v>
      </c>
      <c r="G44" s="10">
        <v>1.8688681198803547</v>
      </c>
      <c r="H44" s="10">
        <v>1.9796285835530096</v>
      </c>
      <c r="I44" s="10">
        <v>1.0629575754426115</v>
      </c>
      <c r="J44" s="10">
        <v>0.83143765766297406</v>
      </c>
      <c r="K44" s="10">
        <v>0.71429167857803932</v>
      </c>
      <c r="L44" s="10">
        <v>0.61567624178446545</v>
      </c>
      <c r="M44" s="10">
        <v>0.36383937622145146</v>
      </c>
      <c r="N44" s="10">
        <v>0.27591038626995251</v>
      </c>
      <c r="O44" s="10">
        <v>0.30536158743014297</v>
      </c>
      <c r="P44" s="10">
        <v>0.27803752234272716</v>
      </c>
      <c r="Q44" s="10">
        <v>0.3814801239362407</v>
      </c>
      <c r="R44" s="10">
        <v>0.32081037091522052</v>
      </c>
      <c r="S44" s="10">
        <v>0.30080149011558349</v>
      </c>
      <c r="T44" s="10">
        <v>0.24845870152351204</v>
      </c>
      <c r="U44" s="10">
        <v>0.25726377700998493</v>
      </c>
      <c r="V44" s="10">
        <v>0.1970992219312119</v>
      </c>
      <c r="W44" s="10">
        <v>0.11067701335699237</v>
      </c>
      <c r="X44" s="10">
        <v>7.8582873196600081E-2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4.5035090150863795</v>
      </c>
      <c r="D51" s="37">
        <v>5.0657453334773193</v>
      </c>
      <c r="E51" s="37">
        <v>4.8064066090901312</v>
      </c>
      <c r="F51" s="37">
        <v>4.6852835659160341</v>
      </c>
      <c r="G51" s="37">
        <v>5.1848084031675974</v>
      </c>
      <c r="H51" s="37">
        <v>6.6260642893148818</v>
      </c>
      <c r="I51" s="37">
        <v>5.903097861555282</v>
      </c>
      <c r="J51" s="37">
        <v>5.1219800979983638</v>
      </c>
      <c r="K51" s="37">
        <v>6.4062342692227103</v>
      </c>
      <c r="L51" s="37">
        <v>6.6251263655442703</v>
      </c>
      <c r="M51" s="37">
        <v>5.7981734737916355</v>
      </c>
      <c r="N51" s="37">
        <v>5.6451521787560281</v>
      </c>
      <c r="O51" s="37">
        <v>5.2476948708965816</v>
      </c>
      <c r="P51" s="37">
        <v>5.2291433146928235</v>
      </c>
      <c r="Q51" s="37">
        <v>5.5422715128124542</v>
      </c>
      <c r="R51" s="37">
        <v>5.6532299778337762</v>
      </c>
      <c r="S51" s="37">
        <v>6.7611736424262316</v>
      </c>
      <c r="T51" s="37">
        <v>7.2493828856013307</v>
      </c>
      <c r="U51" s="37">
        <v>8.4968299274629562</v>
      </c>
      <c r="V51" s="37">
        <v>6.7802597491888079</v>
      </c>
      <c r="W51" s="37">
        <v>4.9740479518088403</v>
      </c>
      <c r="X51" s="37">
        <v>5.2135573948805787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3.64937376082676</v>
      </c>
      <c r="D76" s="40">
        <v>3.7638772019673965</v>
      </c>
      <c r="E76" s="40">
        <v>3.965798518825348</v>
      </c>
      <c r="F76" s="40">
        <v>5.060402419407759</v>
      </c>
      <c r="G76" s="40">
        <v>4.5926150445997473</v>
      </c>
      <c r="H76" s="40">
        <v>4.7856323512683892</v>
      </c>
      <c r="I76" s="40">
        <v>4.3599792299538054</v>
      </c>
      <c r="J76" s="40">
        <v>3.7644505766100624</v>
      </c>
      <c r="K76" s="40">
        <v>4.8597295631038113</v>
      </c>
      <c r="L76" s="40">
        <v>5.3476912151667655</v>
      </c>
      <c r="M76" s="40">
        <v>5.6276784262812232</v>
      </c>
      <c r="N76" s="40">
        <v>5.5742429753800433</v>
      </c>
      <c r="O76" s="40">
        <v>5.5296986183271892</v>
      </c>
      <c r="P76" s="40">
        <v>5.5878032757253244</v>
      </c>
      <c r="Q76" s="40">
        <v>6.0632998083555707</v>
      </c>
      <c r="R76" s="40">
        <v>5.9383756426646643</v>
      </c>
      <c r="S76" s="40">
        <v>6.4570507971728039</v>
      </c>
      <c r="T76" s="40">
        <v>6.5647027724451501</v>
      </c>
      <c r="U76" s="40">
        <v>7.7446430946805664</v>
      </c>
      <c r="V76" s="40">
        <v>7.2837073723617651</v>
      </c>
      <c r="W76" s="40">
        <v>6.697076057479765</v>
      </c>
      <c r="X76" s="40">
        <v>6.4891648410163478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72.461650902837476</v>
      </c>
      <c r="D2" s="31">
        <f t="shared" ref="D2:W2" si="1">SUM(D3,D17,D22,D25,D26,D51,D52,D71,D74,D75,D76)</f>
        <v>74.376268271711083</v>
      </c>
      <c r="E2" s="31">
        <f t="shared" si="1"/>
        <v>82.617024935511608</v>
      </c>
      <c r="F2" s="31">
        <f t="shared" si="1"/>
        <v>85.019862424763545</v>
      </c>
      <c r="G2" s="31">
        <f t="shared" si="1"/>
        <v>92.217540842648305</v>
      </c>
      <c r="H2" s="31">
        <f t="shared" si="1"/>
        <v>89.740326741186578</v>
      </c>
      <c r="I2" s="31">
        <f t="shared" si="1"/>
        <v>93.906276870163339</v>
      </c>
      <c r="J2" s="31">
        <f t="shared" si="1"/>
        <v>91.079879621668084</v>
      </c>
      <c r="K2" s="31">
        <f t="shared" si="1"/>
        <v>84.439896818572663</v>
      </c>
      <c r="L2" s="31">
        <f t="shared" si="1"/>
        <v>85.294926913155621</v>
      </c>
      <c r="M2" s="31">
        <f t="shared" si="1"/>
        <v>92.771023215821145</v>
      </c>
      <c r="N2" s="31">
        <f t="shared" si="1"/>
        <v>86.077042132416153</v>
      </c>
      <c r="O2" s="31">
        <f t="shared" si="1"/>
        <v>81.001117798796201</v>
      </c>
      <c r="P2" s="31">
        <f t="shared" si="1"/>
        <v>56.030954428202918</v>
      </c>
      <c r="Q2" s="31">
        <f t="shared" si="1"/>
        <v>53.301461736887362</v>
      </c>
      <c r="R2" s="31">
        <f t="shared" si="1"/>
        <v>57.403439380911422</v>
      </c>
      <c r="S2" s="31">
        <f t="shared" si="1"/>
        <v>75.540412725709373</v>
      </c>
      <c r="T2" s="31">
        <f t="shared" si="1"/>
        <v>68.575408426483222</v>
      </c>
      <c r="U2" s="31">
        <f t="shared" si="1"/>
        <v>68.424419604471183</v>
      </c>
      <c r="V2" s="31">
        <f t="shared" si="1"/>
        <v>71.94789337919174</v>
      </c>
      <c r="W2" s="31">
        <f t="shared" si="1"/>
        <v>79.042046431642291</v>
      </c>
      <c r="X2" s="31">
        <f t="shared" ref="X2" si="2">SUM(X3,X17,X22,X25,X26,X51,X52,X71,X74,X75,X76)</f>
        <v>80.743680137575225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0</v>
      </c>
      <c r="D7" s="10">
        <f>FC_IND_PPP_PU_E!D7+FC_IND_PPP_PA_E!D7+FC_IND_PPP_PR_E!D7</f>
        <v>0</v>
      </c>
      <c r="E7" s="10">
        <f>FC_IND_PPP_PU_E!E7+FC_IND_PPP_PA_E!E7+FC_IND_PPP_PR_E!E7</f>
        <v>0</v>
      </c>
      <c r="F7" s="10">
        <f>FC_IND_PPP_PU_E!F7+FC_IND_PPP_PA_E!F7+FC_IND_PPP_PR_E!F7</f>
        <v>0</v>
      </c>
      <c r="G7" s="10">
        <f>FC_IND_PPP_PU_E!G7+FC_IND_PPP_PA_E!G7+FC_IND_PPP_PR_E!G7</f>
        <v>0</v>
      </c>
      <c r="H7" s="10">
        <f>FC_IND_PPP_PU_E!H7+FC_IND_PPP_PA_E!H7+FC_IND_PPP_PR_E!H7</f>
        <v>0</v>
      </c>
      <c r="I7" s="10">
        <f>FC_IND_PPP_PU_E!I7+FC_IND_PPP_PA_E!I7+FC_IND_PPP_PR_E!I7</f>
        <v>0</v>
      </c>
      <c r="J7" s="10">
        <f>FC_IND_PPP_PU_E!J7+FC_IND_PPP_PA_E!J7+FC_IND_PPP_PR_E!J7</f>
        <v>0</v>
      </c>
      <c r="K7" s="10">
        <f>FC_IND_PPP_PU_E!K7+FC_IND_PPP_PA_E!K7+FC_IND_PPP_PR_E!K7</f>
        <v>0</v>
      </c>
      <c r="L7" s="10">
        <f>FC_IND_PPP_PU_E!L7+FC_IND_PPP_PA_E!L7+FC_IND_PPP_PR_E!L7</f>
        <v>0</v>
      </c>
      <c r="M7" s="10">
        <f>FC_IND_PPP_PU_E!M7+FC_IND_PPP_PA_E!M7+FC_IND_PPP_PR_E!M7</f>
        <v>0</v>
      </c>
      <c r="N7" s="10">
        <f>FC_IND_PPP_PU_E!N7+FC_IND_PPP_PA_E!N7+FC_IND_PPP_PR_E!N7</f>
        <v>0</v>
      </c>
      <c r="O7" s="10">
        <f>FC_IND_PPP_PU_E!O7+FC_IND_PPP_PA_E!O7+FC_IND_PPP_PR_E!O7</f>
        <v>0</v>
      </c>
      <c r="P7" s="10">
        <f>FC_IND_PPP_PU_E!P7+FC_IND_PPP_PA_E!P7+FC_IND_PPP_PR_E!P7</f>
        <v>0</v>
      </c>
      <c r="Q7" s="10">
        <f>FC_IND_PPP_PU_E!Q7+FC_IND_PPP_PA_E!Q7+FC_IND_PPP_PR_E!Q7</f>
        <v>0</v>
      </c>
      <c r="R7" s="10">
        <f>FC_IND_PPP_PU_E!R7+FC_IND_PPP_PA_E!R7+FC_IND_PPP_PR_E!R7</f>
        <v>0</v>
      </c>
      <c r="S7" s="10">
        <f>FC_IND_PPP_PU_E!S7+FC_IND_PPP_PA_E!S7+FC_IND_PPP_PR_E!S7</f>
        <v>0</v>
      </c>
      <c r="T7" s="10">
        <f>FC_IND_PPP_PU_E!T7+FC_IND_PPP_PA_E!T7+FC_IND_PPP_PR_E!T7</f>
        <v>0</v>
      </c>
      <c r="U7" s="10">
        <f>FC_IND_PPP_PU_E!U7+FC_IND_PPP_PA_E!U7+FC_IND_PPP_PR_E!U7</f>
        <v>0</v>
      </c>
      <c r="V7" s="10">
        <f>FC_IND_PPP_PU_E!V7+FC_IND_PPP_PA_E!V7+FC_IND_PPP_PR_E!V7</f>
        <v>0</v>
      </c>
      <c r="W7" s="10">
        <f>FC_IND_PPP_PU_E!W7+FC_IND_PPP_PA_E!W7+FC_IND_PPP_PR_E!W7</f>
        <v>0</v>
      </c>
      <c r="X7" s="10">
        <f>FC_IND_PPP_PU_E!X7+FC_IND_PPP_PA_E!X7+FC_IND_PPP_PR_E!X7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2.149613069647463E-2</v>
      </c>
      <c r="I17" s="37">
        <f t="shared" si="16"/>
        <v>2.149613069647463E-2</v>
      </c>
      <c r="J17" s="37">
        <f t="shared" si="16"/>
        <v>2.149613069647463E-2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2.149613069647463E-2</v>
      </c>
      <c r="I18" s="10">
        <f>FC_IND_PPP_PU_E!I18+FC_IND_PPP_PA_E!I18+FC_IND_PPP_PR_E!I18</f>
        <v>2.149613069647463E-2</v>
      </c>
      <c r="J18" s="10">
        <f>FC_IND_PPP_PU_E!J18+FC_IND_PPP_PA_E!J18+FC_IND_PPP_PR_E!J18</f>
        <v>2.149613069647463E-2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3.342046431642304</v>
      </c>
      <c r="D26" s="37">
        <f t="shared" ref="D26:W26" si="22">SUM(D27,D33)</f>
        <v>2.9560619088564057</v>
      </c>
      <c r="E26" s="37">
        <f t="shared" si="22"/>
        <v>3.9220980223559763</v>
      </c>
      <c r="F26" s="37">
        <f t="shared" si="22"/>
        <v>5.8529664660361131</v>
      </c>
      <c r="G26" s="37">
        <f t="shared" si="22"/>
        <v>15.282803095442816</v>
      </c>
      <c r="H26" s="37">
        <f t="shared" si="22"/>
        <v>15.575752364574369</v>
      </c>
      <c r="I26" s="37">
        <f t="shared" si="22"/>
        <v>12.282115219260529</v>
      </c>
      <c r="J26" s="37">
        <f t="shared" si="22"/>
        <v>12.920636285468614</v>
      </c>
      <c r="K26" s="37">
        <f t="shared" si="22"/>
        <v>11.955717970765262</v>
      </c>
      <c r="L26" s="37">
        <f t="shared" si="22"/>
        <v>13.982115219260528</v>
      </c>
      <c r="M26" s="37">
        <f t="shared" si="22"/>
        <v>13.07566638005159</v>
      </c>
      <c r="N26" s="37">
        <f t="shared" si="22"/>
        <v>8.9059329320722256</v>
      </c>
      <c r="O26" s="37">
        <f t="shared" si="22"/>
        <v>5.2969905417024927</v>
      </c>
      <c r="P26" s="37">
        <f t="shared" si="22"/>
        <v>3.0610490111779871</v>
      </c>
      <c r="Q26" s="37">
        <f t="shared" si="22"/>
        <v>2.0961306964746336</v>
      </c>
      <c r="R26" s="37">
        <f t="shared" si="22"/>
        <v>5.9569217540842647</v>
      </c>
      <c r="S26" s="37">
        <f t="shared" si="22"/>
        <v>7.171023215821152</v>
      </c>
      <c r="T26" s="37">
        <f t="shared" si="22"/>
        <v>4.539552880481514</v>
      </c>
      <c r="U26" s="37">
        <f t="shared" si="22"/>
        <v>2.9889079965606191</v>
      </c>
      <c r="V26" s="37">
        <f t="shared" si="22"/>
        <v>3.0828030954428201</v>
      </c>
      <c r="W26" s="37">
        <f t="shared" si="22"/>
        <v>2.3771281169389513</v>
      </c>
      <c r="X26" s="37">
        <f t="shared" ref="X26" si="23">SUM(X27,X33)</f>
        <v>3.273946689595872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3.342046431642304</v>
      </c>
      <c r="D33" s="29">
        <f t="shared" ref="D33:W33" si="28">SUM(D34:D50)</f>
        <v>2.9560619088564057</v>
      </c>
      <c r="E33" s="29">
        <f t="shared" si="28"/>
        <v>3.9220980223559763</v>
      </c>
      <c r="F33" s="29">
        <f t="shared" si="28"/>
        <v>5.8529664660361131</v>
      </c>
      <c r="G33" s="29">
        <f t="shared" si="28"/>
        <v>15.282803095442816</v>
      </c>
      <c r="H33" s="29">
        <f t="shared" si="28"/>
        <v>15.575752364574369</v>
      </c>
      <c r="I33" s="29">
        <f t="shared" si="28"/>
        <v>12.282115219260529</v>
      </c>
      <c r="J33" s="29">
        <f t="shared" si="28"/>
        <v>12.920636285468614</v>
      </c>
      <c r="K33" s="29">
        <f t="shared" si="28"/>
        <v>11.955717970765262</v>
      </c>
      <c r="L33" s="29">
        <f t="shared" si="28"/>
        <v>13.982115219260528</v>
      </c>
      <c r="M33" s="29">
        <f t="shared" si="28"/>
        <v>13.07566638005159</v>
      </c>
      <c r="N33" s="29">
        <f t="shared" si="28"/>
        <v>8.9059329320722256</v>
      </c>
      <c r="O33" s="29">
        <f t="shared" si="28"/>
        <v>5.2969905417024927</v>
      </c>
      <c r="P33" s="29">
        <f t="shared" si="28"/>
        <v>3.0610490111779871</v>
      </c>
      <c r="Q33" s="29">
        <f t="shared" si="28"/>
        <v>2.0961306964746336</v>
      </c>
      <c r="R33" s="29">
        <f t="shared" si="28"/>
        <v>5.9569217540842647</v>
      </c>
      <c r="S33" s="29">
        <f t="shared" si="28"/>
        <v>7.171023215821152</v>
      </c>
      <c r="T33" s="29">
        <f t="shared" si="28"/>
        <v>4.539552880481514</v>
      </c>
      <c r="U33" s="29">
        <f t="shared" si="28"/>
        <v>2.9889079965606191</v>
      </c>
      <c r="V33" s="29">
        <f t="shared" si="28"/>
        <v>3.0828030954428201</v>
      </c>
      <c r="W33" s="29">
        <f t="shared" si="28"/>
        <v>2.3771281169389513</v>
      </c>
      <c r="X33" s="29">
        <f t="shared" ref="X33" si="29">SUM(X34:X50)</f>
        <v>3.273946689595872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0</v>
      </c>
      <c r="D36" s="10">
        <f>FC_IND_PPP_PU_E!D36+FC_IND_PPP_PA_E!D36+FC_IND_PPP_PR_E!D36</f>
        <v>0</v>
      </c>
      <c r="E36" s="10">
        <f>FC_IND_PPP_PU_E!E36+FC_IND_PPP_PA_E!E36+FC_IND_PPP_PR_E!E36</f>
        <v>0</v>
      </c>
      <c r="F36" s="10">
        <f>FC_IND_PPP_PU_E!F36+FC_IND_PPP_PA_E!F36+FC_IND_PPP_PR_E!F36</f>
        <v>0</v>
      </c>
      <c r="G36" s="10">
        <f>FC_IND_PPP_PU_E!G36+FC_IND_PPP_PA_E!G36+FC_IND_PPP_PR_E!G36</f>
        <v>1.7919174548581247</v>
      </c>
      <c r="H36" s="10">
        <f>FC_IND_PPP_PU_E!H36+FC_IND_PPP_PA_E!H36+FC_IND_PPP_PR_E!H36</f>
        <v>1.1199484092863279</v>
      </c>
      <c r="I36" s="10">
        <f>FC_IND_PPP_PU_E!I36+FC_IND_PPP_PA_E!I36+FC_IND_PPP_PR_E!I36</f>
        <v>1.1199484092863279</v>
      </c>
      <c r="J36" s="10">
        <f>FC_IND_PPP_PU_E!J36+FC_IND_PPP_PA_E!J36+FC_IND_PPP_PR_E!J36</f>
        <v>2.2398968185726571</v>
      </c>
      <c r="K36" s="10">
        <f>FC_IND_PPP_PU_E!K36+FC_IND_PPP_PA_E!K36+FC_IND_PPP_PR_E!K36</f>
        <v>2.2398968185726571</v>
      </c>
      <c r="L36" s="10">
        <f>FC_IND_PPP_PU_E!L36+FC_IND_PPP_PA_E!L36+FC_IND_PPP_PR_E!L36</f>
        <v>2.2398968185726571</v>
      </c>
      <c r="M36" s="10">
        <f>FC_IND_PPP_PU_E!M36+FC_IND_PPP_PA_E!M36+FC_IND_PPP_PR_E!M36</f>
        <v>3.359845227858985</v>
      </c>
      <c r="N36" s="10">
        <f>FC_IND_PPP_PU_E!N36+FC_IND_PPP_PA_E!N36+FC_IND_PPP_PR_E!N36</f>
        <v>1.1199484092863279</v>
      </c>
      <c r="O36" s="10">
        <f>FC_IND_PPP_PU_E!O36+FC_IND_PPP_PA_E!O36+FC_IND_PPP_PR_E!O36</f>
        <v>1.1199484092863279</v>
      </c>
      <c r="P36" s="10">
        <f>FC_IND_PPP_PU_E!P36+FC_IND_PPP_PA_E!P36+FC_IND_PPP_PR_E!P36</f>
        <v>1.1199484092863279</v>
      </c>
      <c r="Q36" s="10">
        <f>FC_IND_PPP_PU_E!Q36+FC_IND_PPP_PA_E!Q36+FC_IND_PPP_PR_E!Q36</f>
        <v>1.1199484092863279</v>
      </c>
      <c r="R36" s="10">
        <f>FC_IND_PPP_PU_E!R36+FC_IND_PPP_PA_E!R36+FC_IND_PPP_PR_E!R36</f>
        <v>1.1199484092863283</v>
      </c>
      <c r="S36" s="10">
        <f>FC_IND_PPP_PU_E!S36+FC_IND_PPP_PA_E!S36+FC_IND_PPP_PR_E!S36</f>
        <v>1.1199484092863283</v>
      </c>
      <c r="T36" s="10">
        <f>FC_IND_PPP_PU_E!T36+FC_IND_PPP_PA_E!T36+FC_IND_PPP_PR_E!T36</f>
        <v>1.6799656061908861</v>
      </c>
      <c r="U36" s="10">
        <f>FC_IND_PPP_PU_E!U36+FC_IND_PPP_PA_E!U36+FC_IND_PPP_PR_E!U36</f>
        <v>1.6799656061908861</v>
      </c>
      <c r="V36" s="10">
        <f>FC_IND_PPP_PU_E!V36+FC_IND_PPP_PA_E!V36+FC_IND_PPP_PR_E!V36</f>
        <v>1.6799656061908859</v>
      </c>
      <c r="W36" s="10">
        <f>FC_IND_PPP_PU_E!W36+FC_IND_PPP_PA_E!W36+FC_IND_PPP_PR_E!W36</f>
        <v>1.007996560619089</v>
      </c>
      <c r="X36" s="10">
        <f>FC_IND_PPP_PU_E!X36+FC_IND_PPP_PA_E!X36+FC_IND_PPP_PR_E!X36</f>
        <v>1.7919174548581251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1.031814273430782E-3</v>
      </c>
      <c r="D37" s="10">
        <f>FC_IND_PPP_PU_E!D37+FC_IND_PPP_PA_E!D37+FC_IND_PPP_PR_E!D37</f>
        <v>1.031814273430782E-3</v>
      </c>
      <c r="E37" s="10">
        <f>FC_IND_PPP_PU_E!E37+FC_IND_PPP_PA_E!E37+FC_IND_PPP_PR_E!E37</f>
        <v>1.0318142734307822E-3</v>
      </c>
      <c r="F37" s="10">
        <f>FC_IND_PPP_PU_E!F37+FC_IND_PPP_PA_E!F37+FC_IND_PPP_PR_E!F37</f>
        <v>1.0318142734307817E-3</v>
      </c>
      <c r="G37" s="10">
        <f>FC_IND_PPP_PU_E!G37+FC_IND_PPP_PA_E!G37+FC_IND_PPP_PR_E!G37</f>
        <v>1.0318142734307822E-3</v>
      </c>
      <c r="H37" s="10">
        <f>FC_IND_PPP_PU_E!H37+FC_IND_PPP_PA_E!H37+FC_IND_PPP_PR_E!H37</f>
        <v>1.031814273430782E-3</v>
      </c>
      <c r="I37" s="10">
        <f>FC_IND_PPP_PU_E!I37+FC_IND_PPP_PA_E!I37+FC_IND_PPP_PR_E!I37</f>
        <v>1.031814273430782E-3</v>
      </c>
      <c r="J37" s="10">
        <f>FC_IND_PPP_PU_E!J37+FC_IND_PPP_PA_E!J37+FC_IND_PPP_PR_E!J37</f>
        <v>1.031814273430782E-3</v>
      </c>
      <c r="K37" s="10">
        <f>FC_IND_PPP_PU_E!K37+FC_IND_PPP_PA_E!K37+FC_IND_PPP_PR_E!K37</f>
        <v>1.031814273430782E-3</v>
      </c>
      <c r="L37" s="10">
        <f>FC_IND_PPP_PU_E!L37+FC_IND_PPP_PA_E!L37+FC_IND_PPP_PR_E!L37</f>
        <v>1.0318142734307822E-3</v>
      </c>
      <c r="M37" s="10">
        <f>FC_IND_PPP_PU_E!M37+FC_IND_PPP_PA_E!M37+FC_IND_PPP_PR_E!M37</f>
        <v>1.0318142734307817E-3</v>
      </c>
      <c r="N37" s="10">
        <f>FC_IND_PPP_PU_E!N37+FC_IND_PPP_PA_E!N37+FC_IND_PPP_PR_E!N37</f>
        <v>1.0318142734307822E-3</v>
      </c>
      <c r="O37" s="10">
        <f>FC_IND_PPP_PU_E!O37+FC_IND_PPP_PA_E!O37+FC_IND_PPP_PR_E!O37</f>
        <v>1.0318142734307817E-3</v>
      </c>
      <c r="P37" s="10">
        <f>FC_IND_PPP_PU_E!P37+FC_IND_PPP_PA_E!P37+FC_IND_PPP_PR_E!P37</f>
        <v>1.031814273430782E-3</v>
      </c>
      <c r="Q37" s="10">
        <f>FC_IND_PPP_PU_E!Q37+FC_IND_PPP_PA_E!Q37+FC_IND_PPP_PR_E!Q37</f>
        <v>1.031814273430782E-3</v>
      </c>
      <c r="R37" s="10">
        <f>FC_IND_PPP_PU_E!R37+FC_IND_PPP_PA_E!R37+FC_IND_PPP_PR_E!R37</f>
        <v>1.031814273430782E-3</v>
      </c>
      <c r="S37" s="10">
        <f>FC_IND_PPP_PU_E!S37+FC_IND_PPP_PA_E!S37+FC_IND_PPP_PR_E!S37</f>
        <v>1.0318142734307817E-3</v>
      </c>
      <c r="T37" s="10">
        <f>FC_IND_PPP_PU_E!T37+FC_IND_PPP_PA_E!T37+FC_IND_PPP_PR_E!T37</f>
        <v>1.031814273430782E-3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1.025193465176268</v>
      </c>
      <c r="D43" s="10">
        <f>FC_IND_PPP_PU_E!D43+FC_IND_PPP_PA_E!D43+FC_IND_PPP_PR_E!D43</f>
        <v>1.025193465176268</v>
      </c>
      <c r="E43" s="10">
        <f>FC_IND_PPP_PU_E!E43+FC_IND_PPP_PA_E!E43+FC_IND_PPP_PR_E!E43</f>
        <v>1.0262252794496991</v>
      </c>
      <c r="F43" s="10">
        <f>FC_IND_PPP_PU_E!F43+FC_IND_PPP_PA_E!F43+FC_IND_PPP_PR_E!F43</f>
        <v>1.02725709372313</v>
      </c>
      <c r="G43" s="10">
        <f>FC_IND_PPP_PU_E!G43+FC_IND_PPP_PA_E!G43+FC_IND_PPP_PR_E!G43</f>
        <v>3.0685296646603613</v>
      </c>
      <c r="H43" s="10">
        <f>FC_IND_PPP_PU_E!H43+FC_IND_PPP_PA_E!H43+FC_IND_PPP_PR_E!H43</f>
        <v>3.0685296646603608</v>
      </c>
      <c r="I43" s="10">
        <f>FC_IND_PPP_PU_E!I43+FC_IND_PPP_PA_E!I43+FC_IND_PPP_PR_E!I43</f>
        <v>1.0293207222699909</v>
      </c>
      <c r="J43" s="10">
        <f>FC_IND_PPP_PU_E!J43+FC_IND_PPP_PA_E!J43+FC_IND_PPP_PR_E!J43</f>
        <v>1.0303525365434218</v>
      </c>
      <c r="K43" s="10">
        <f>FC_IND_PPP_PU_E!K43+FC_IND_PPP_PA_E!K43+FC_IND_PPP_PR_E!K43</f>
        <v>1.0303525365434223</v>
      </c>
      <c r="L43" s="10">
        <f>FC_IND_PPP_PU_E!L43+FC_IND_PPP_PA_E!L43+FC_IND_PPP_PR_E!L43</f>
        <v>1.0303525365434221</v>
      </c>
      <c r="M43" s="10">
        <f>FC_IND_PPP_PU_E!M43+FC_IND_PPP_PA_E!M43+FC_IND_PPP_PR_E!M43</f>
        <v>1.0303525365434221</v>
      </c>
      <c r="N43" s="10">
        <f>FC_IND_PPP_PU_E!N43+FC_IND_PPP_PA_E!N43+FC_IND_PPP_PR_E!N43</f>
        <v>1.0303525365434221</v>
      </c>
      <c r="O43" s="10">
        <f>FC_IND_PPP_PU_E!O43+FC_IND_PPP_PA_E!O43+FC_IND_PPP_PR_E!O43</f>
        <v>0.3162510748065348</v>
      </c>
      <c r="P43" s="10">
        <f>FC_IND_PPP_PU_E!P43+FC_IND_PPP_PA_E!P43+FC_IND_PPP_PR_E!P43</f>
        <v>1.023215821152192E-2</v>
      </c>
      <c r="Q43" s="10">
        <f>FC_IND_PPP_PU_E!Q43+FC_IND_PPP_PA_E!Q43+FC_IND_PPP_PR_E!Q43</f>
        <v>1.023215821152192E-2</v>
      </c>
      <c r="R43" s="10">
        <f>FC_IND_PPP_PU_E!R43+FC_IND_PPP_PA_E!R43+FC_IND_PPP_PR_E!R43</f>
        <v>1.1263972484952711E-2</v>
      </c>
      <c r="S43" s="10">
        <f>FC_IND_PPP_PU_E!S43+FC_IND_PPP_PA_E!S43+FC_IND_PPP_PR_E!S43</f>
        <v>1.032330180567498</v>
      </c>
      <c r="T43" s="10">
        <f>FC_IND_PPP_PU_E!T43+FC_IND_PPP_PA_E!T43+FC_IND_PPP_PR_E!T43</f>
        <v>1.025193465176268</v>
      </c>
      <c r="U43" s="10">
        <f>FC_IND_PPP_PU_E!U43+FC_IND_PPP_PA_E!U43+FC_IND_PPP_PR_E!U43</f>
        <v>0.63344797936371444</v>
      </c>
      <c r="V43" s="10">
        <f>FC_IND_PPP_PU_E!V43+FC_IND_PPP_PA_E!V43+FC_IND_PPP_PR_E!V43</f>
        <v>0.72734307824591571</v>
      </c>
      <c r="W43" s="10">
        <f>FC_IND_PPP_PU_E!W43+FC_IND_PPP_PA_E!W43+FC_IND_PPP_PR_E!W43</f>
        <v>0.69363714531384346</v>
      </c>
      <c r="X43" s="10">
        <f>FC_IND_PPP_PU_E!X43+FC_IND_PPP_PA_E!X43+FC_IND_PPP_PR_E!X43</f>
        <v>0.71410146173688727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2.3158211521926053</v>
      </c>
      <c r="D44" s="10">
        <f>FC_IND_PPP_PU_E!D44+FC_IND_PPP_PA_E!D44+FC_IND_PPP_PR_E!D44</f>
        <v>1.9298366294067071</v>
      </c>
      <c r="E44" s="10">
        <f>FC_IND_PPP_PU_E!E44+FC_IND_PPP_PA_E!E44+FC_IND_PPP_PR_E!E44</f>
        <v>2.8948409286328465</v>
      </c>
      <c r="F44" s="10">
        <f>FC_IND_PPP_PU_E!F44+FC_IND_PPP_PA_E!F44+FC_IND_PPP_PR_E!F44</f>
        <v>4.8246775580395527</v>
      </c>
      <c r="G44" s="10">
        <f>FC_IND_PPP_PU_E!G44+FC_IND_PPP_PA_E!G44+FC_IND_PPP_PR_E!G44</f>
        <v>10.421324161650899</v>
      </c>
      <c r="H44" s="10">
        <f>FC_IND_PPP_PU_E!H44+FC_IND_PPP_PA_E!H44+FC_IND_PPP_PR_E!H44</f>
        <v>11.38624247635425</v>
      </c>
      <c r="I44" s="10">
        <f>FC_IND_PPP_PU_E!I44+FC_IND_PPP_PA_E!I44+FC_IND_PPP_PR_E!I44</f>
        <v>10.131814273430779</v>
      </c>
      <c r="J44" s="10">
        <f>FC_IND_PPP_PU_E!J44+FC_IND_PPP_PA_E!J44+FC_IND_PPP_PR_E!J44</f>
        <v>9.6493551160791053</v>
      </c>
      <c r="K44" s="10">
        <f>FC_IND_PPP_PU_E!K44+FC_IND_PPP_PA_E!K44+FC_IND_PPP_PR_E!K44</f>
        <v>8.6844368013757514</v>
      </c>
      <c r="L44" s="10">
        <f>FC_IND_PPP_PU_E!L44+FC_IND_PPP_PA_E!L44+FC_IND_PPP_PR_E!L44</f>
        <v>10.71083404987102</v>
      </c>
      <c r="M44" s="10">
        <f>FC_IND_PPP_PU_E!M44+FC_IND_PPP_PA_E!M44+FC_IND_PPP_PR_E!M44</f>
        <v>8.6844368013757514</v>
      </c>
      <c r="N44" s="10">
        <f>FC_IND_PPP_PU_E!N44+FC_IND_PPP_PA_E!N44+FC_IND_PPP_PR_E!N44</f>
        <v>6.7546001719690452</v>
      </c>
      <c r="O44" s="10">
        <f>FC_IND_PPP_PU_E!O44+FC_IND_PPP_PA_E!O44+FC_IND_PPP_PR_E!O44</f>
        <v>3.8597592433361996</v>
      </c>
      <c r="P44" s="10">
        <f>FC_IND_PPP_PU_E!P44+FC_IND_PPP_PA_E!P44+FC_IND_PPP_PR_E!P44</f>
        <v>1.9298366294067069</v>
      </c>
      <c r="Q44" s="10">
        <f>FC_IND_PPP_PU_E!Q44+FC_IND_PPP_PA_E!Q44+FC_IND_PPP_PR_E!Q44</f>
        <v>0.96491831470335321</v>
      </c>
      <c r="R44" s="10">
        <f>FC_IND_PPP_PU_E!R44+FC_IND_PPP_PA_E!R44+FC_IND_PPP_PR_E!R44</f>
        <v>4.8246775580395527</v>
      </c>
      <c r="S44" s="10">
        <f>FC_IND_PPP_PU_E!S44+FC_IND_PPP_PA_E!S44+FC_IND_PPP_PR_E!S44</f>
        <v>5.0177128116938947</v>
      </c>
      <c r="T44" s="10">
        <f>FC_IND_PPP_PU_E!T44+FC_IND_PPP_PA_E!T44+FC_IND_PPP_PR_E!T44</f>
        <v>1.833361994840929</v>
      </c>
      <c r="U44" s="10">
        <f>FC_IND_PPP_PU_E!U44+FC_IND_PPP_PA_E!U44+FC_IND_PPP_PR_E!U44</f>
        <v>0.67549441100601881</v>
      </c>
      <c r="V44" s="10">
        <f>FC_IND_PPP_PU_E!V44+FC_IND_PPP_PA_E!V44+FC_IND_PPP_PR_E!V44</f>
        <v>0.67549441100601881</v>
      </c>
      <c r="W44" s="10">
        <f>FC_IND_PPP_PU_E!W44+FC_IND_PPP_PA_E!W44+FC_IND_PPP_PR_E!W44</f>
        <v>0.67549441100601881</v>
      </c>
      <c r="X44" s="10">
        <f>FC_IND_PPP_PU_E!X44+FC_IND_PPP_PA_E!X44+FC_IND_PPP_PR_E!X44</f>
        <v>0.76792777300085968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42.067927773000847</v>
      </c>
      <c r="D51" s="37">
        <f>FC_IND_PPP_PU_E!D51+FC_IND_PPP_PA_E!D51+FC_IND_PPP_PR_E!D51</f>
        <v>43.374892519346517</v>
      </c>
      <c r="E51" s="37">
        <f>FC_IND_PPP_PU_E!E51+FC_IND_PPP_PA_E!E51+FC_IND_PPP_PR_E!E51</f>
        <v>46.388650042992261</v>
      </c>
      <c r="F51" s="37">
        <f>FC_IND_PPP_PU_E!F51+FC_IND_PPP_PA_E!F51+FC_IND_PPP_PR_E!F51</f>
        <v>45.335339638864994</v>
      </c>
      <c r="G51" s="37">
        <f>FC_IND_PPP_PU_E!G51+FC_IND_PPP_PA_E!G51+FC_IND_PPP_PR_E!G51</f>
        <v>39.789337919174542</v>
      </c>
      <c r="H51" s="37">
        <f>FC_IND_PPP_PU_E!H51+FC_IND_PPP_PA_E!H51+FC_IND_PPP_PR_E!H51</f>
        <v>42.230180567497854</v>
      </c>
      <c r="I51" s="37">
        <f>FC_IND_PPP_PU_E!I51+FC_IND_PPP_PA_E!I51+FC_IND_PPP_PR_E!I51</f>
        <v>48.022355975924313</v>
      </c>
      <c r="J51" s="37">
        <f>FC_IND_PPP_PU_E!J51+FC_IND_PPP_PA_E!J51+FC_IND_PPP_PR_E!J51</f>
        <v>45.249355116079101</v>
      </c>
      <c r="K51" s="37">
        <f>FC_IND_PPP_PU_E!K51+FC_IND_PPP_PA_E!K51+FC_IND_PPP_PR_E!K51</f>
        <v>40.692175408426479</v>
      </c>
      <c r="L51" s="37">
        <f>FC_IND_PPP_PU_E!L51+FC_IND_PPP_PA_E!L51+FC_IND_PPP_PR_E!L51</f>
        <v>39.552880481513334</v>
      </c>
      <c r="M51" s="37">
        <f>FC_IND_PPP_PU_E!M51+FC_IND_PPP_PA_E!M51+FC_IND_PPP_PR_E!M51</f>
        <v>45.464316423043847</v>
      </c>
      <c r="N51" s="37">
        <f>FC_IND_PPP_PU_E!N51+FC_IND_PPP_PA_E!N51+FC_IND_PPP_PR_E!N51</f>
        <v>44.90541702493551</v>
      </c>
      <c r="O51" s="37">
        <f>FC_IND_PPP_PU_E!O51+FC_IND_PPP_PA_E!O51+FC_IND_PPP_PR_E!O51</f>
        <v>41.487532244196039</v>
      </c>
      <c r="P51" s="37">
        <f>FC_IND_PPP_PU_E!P51+FC_IND_PPP_PA_E!P51+FC_IND_PPP_PR_E!P51</f>
        <v>29.729148753224422</v>
      </c>
      <c r="Q51" s="37">
        <f>FC_IND_PPP_PU_E!Q51+FC_IND_PPP_PA_E!Q51+FC_IND_PPP_PR_E!Q51</f>
        <v>29.170249355116081</v>
      </c>
      <c r="R51" s="37">
        <f>FC_IND_PPP_PU_E!R51+FC_IND_PPP_PA_E!R51+FC_IND_PPP_PR_E!R51</f>
        <v>26.69819432502149</v>
      </c>
      <c r="S51" s="37">
        <f>FC_IND_PPP_PU_E!S51+FC_IND_PPP_PA_E!S51+FC_IND_PPP_PR_E!S51</f>
        <v>41.483576956147893</v>
      </c>
      <c r="T51" s="37">
        <f>FC_IND_PPP_PU_E!T51+FC_IND_PPP_PA_E!T51+FC_IND_PPP_PR_E!T51</f>
        <v>34.643594153052447</v>
      </c>
      <c r="U51" s="37">
        <f>FC_IND_PPP_PU_E!U51+FC_IND_PPP_PA_E!U51+FC_IND_PPP_PR_E!U51</f>
        <v>35.493809114359408</v>
      </c>
      <c r="V51" s="37">
        <f>FC_IND_PPP_PU_E!V51+FC_IND_PPP_PA_E!V51+FC_IND_PPP_PR_E!V51</f>
        <v>42.278159931212379</v>
      </c>
      <c r="W51" s="37">
        <f>FC_IND_PPP_PU_E!W51+FC_IND_PPP_PA_E!W51+FC_IND_PPP_PR_E!W51</f>
        <v>43.599570077386069</v>
      </c>
      <c r="X51" s="37">
        <f>FC_IND_PPP_PU_E!X51+FC_IND_PPP_PA_E!X51+FC_IND_PPP_PR_E!X51</f>
        <v>46.228632846087699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2.3903697334479789E-2</v>
      </c>
      <c r="D52" s="37">
        <f t="shared" ref="D52:W52" si="31">SUM(D53:D70)</f>
        <v>0</v>
      </c>
      <c r="E52" s="37">
        <f t="shared" si="31"/>
        <v>4.0603611349956994</v>
      </c>
      <c r="F52" s="37">
        <f t="shared" si="31"/>
        <v>4.5619948409286319</v>
      </c>
      <c r="G52" s="37">
        <f t="shared" si="31"/>
        <v>10.294239036973341</v>
      </c>
      <c r="H52" s="37">
        <f t="shared" si="31"/>
        <v>3.176612209802236</v>
      </c>
      <c r="I52" s="37">
        <f t="shared" si="31"/>
        <v>3.7259673258813413</v>
      </c>
      <c r="J52" s="37">
        <f t="shared" si="31"/>
        <v>2.603439380911436</v>
      </c>
      <c r="K52" s="37">
        <f t="shared" si="31"/>
        <v>2.6273430782459162</v>
      </c>
      <c r="L52" s="37">
        <f t="shared" si="31"/>
        <v>3.415477214101462</v>
      </c>
      <c r="M52" s="37">
        <f t="shared" si="31"/>
        <v>5.9233877901977632</v>
      </c>
      <c r="N52" s="37">
        <f t="shared" si="31"/>
        <v>3.9171109200343932</v>
      </c>
      <c r="O52" s="37">
        <f t="shared" si="31"/>
        <v>9.1</v>
      </c>
      <c r="P52" s="37">
        <f t="shared" si="31"/>
        <v>1.5047291487532239</v>
      </c>
      <c r="Q52" s="37">
        <f t="shared" si="31"/>
        <v>0.14333619948409276</v>
      </c>
      <c r="R52" s="37">
        <f t="shared" si="31"/>
        <v>0.52545141874462586</v>
      </c>
      <c r="S52" s="37">
        <f t="shared" si="31"/>
        <v>4.7807394668959592E-2</v>
      </c>
      <c r="T52" s="37">
        <f t="shared" si="31"/>
        <v>1.2324161650902841</v>
      </c>
      <c r="U52" s="37">
        <f t="shared" si="31"/>
        <v>2.3908856405846954</v>
      </c>
      <c r="V52" s="37">
        <f t="shared" si="31"/>
        <v>1.927515047291487</v>
      </c>
      <c r="W52" s="37">
        <f t="shared" si="31"/>
        <v>4.6288048151332752</v>
      </c>
      <c r="X52" s="37">
        <f t="shared" ref="X52" si="32">SUM(X53:X70)</f>
        <v>2.259501289767841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2.3903697334479789E-2</v>
      </c>
      <c r="D59" s="10">
        <f>FC_IND_PPP_PU_E!D59+FC_IND_PPP_PA_E!D59+FC_IND_PPP_PR_E!D59</f>
        <v>0</v>
      </c>
      <c r="E59" s="10">
        <f>FC_IND_PPP_PU_E!E59+FC_IND_PPP_PA_E!E59+FC_IND_PPP_PR_E!E59</f>
        <v>4.0603611349956994</v>
      </c>
      <c r="F59" s="10">
        <f>FC_IND_PPP_PU_E!F59+FC_IND_PPP_PA_E!F59+FC_IND_PPP_PR_E!F59</f>
        <v>4.5619948409286319</v>
      </c>
      <c r="G59" s="10">
        <f>FC_IND_PPP_PU_E!G59+FC_IND_PPP_PA_E!G59+FC_IND_PPP_PR_E!G59</f>
        <v>10.294239036973341</v>
      </c>
      <c r="H59" s="10">
        <f>FC_IND_PPP_PU_E!H59+FC_IND_PPP_PA_E!H59+FC_IND_PPP_PR_E!H59</f>
        <v>3.176612209802236</v>
      </c>
      <c r="I59" s="10">
        <f>FC_IND_PPP_PU_E!I59+FC_IND_PPP_PA_E!I59+FC_IND_PPP_PR_E!I59</f>
        <v>3.7259673258813413</v>
      </c>
      <c r="J59" s="10">
        <f>FC_IND_PPP_PU_E!J59+FC_IND_PPP_PA_E!J59+FC_IND_PPP_PR_E!J59</f>
        <v>2.603439380911436</v>
      </c>
      <c r="K59" s="10">
        <f>FC_IND_PPP_PU_E!K59+FC_IND_PPP_PA_E!K59+FC_IND_PPP_PR_E!K59</f>
        <v>2.6273430782459162</v>
      </c>
      <c r="L59" s="10">
        <f>FC_IND_PPP_PU_E!L59+FC_IND_PPP_PA_E!L59+FC_IND_PPP_PR_E!L59</f>
        <v>3.415477214101462</v>
      </c>
      <c r="M59" s="10">
        <f>FC_IND_PPP_PU_E!M59+FC_IND_PPP_PA_E!M59+FC_IND_PPP_PR_E!M59</f>
        <v>5.9233877901977632</v>
      </c>
      <c r="N59" s="10">
        <f>FC_IND_PPP_PU_E!N59+FC_IND_PPP_PA_E!N59+FC_IND_PPP_PR_E!N59</f>
        <v>3.9171109200343932</v>
      </c>
      <c r="O59" s="10">
        <f>FC_IND_PPP_PU_E!O59+FC_IND_PPP_PA_E!O59+FC_IND_PPP_PR_E!O59</f>
        <v>9.1</v>
      </c>
      <c r="P59" s="10">
        <f>FC_IND_PPP_PU_E!P59+FC_IND_PPP_PA_E!P59+FC_IND_PPP_PR_E!P59</f>
        <v>1.5047291487532239</v>
      </c>
      <c r="Q59" s="10">
        <f>FC_IND_PPP_PU_E!Q59+FC_IND_PPP_PA_E!Q59+FC_IND_PPP_PR_E!Q59</f>
        <v>0.14333619948409276</v>
      </c>
      <c r="R59" s="10">
        <f>FC_IND_PPP_PU_E!R59+FC_IND_PPP_PA_E!R59+FC_IND_PPP_PR_E!R59</f>
        <v>0.52545141874462586</v>
      </c>
      <c r="S59" s="10">
        <f>FC_IND_PPP_PU_E!S59+FC_IND_PPP_PA_E!S59+FC_IND_PPP_PR_E!S59</f>
        <v>4.7807394668959592E-2</v>
      </c>
      <c r="T59" s="10">
        <f>FC_IND_PPP_PU_E!T59+FC_IND_PPP_PA_E!T59+FC_IND_PPP_PR_E!T59</f>
        <v>1.2324161650902841</v>
      </c>
      <c r="U59" s="10">
        <f>FC_IND_PPP_PU_E!U59+FC_IND_PPP_PA_E!U59+FC_IND_PPP_PR_E!U59</f>
        <v>2.3908856405846954</v>
      </c>
      <c r="V59" s="10">
        <f>FC_IND_PPP_PU_E!V59+FC_IND_PPP_PA_E!V59+FC_IND_PPP_PR_E!V59</f>
        <v>1.927515047291487</v>
      </c>
      <c r="W59" s="10">
        <f>FC_IND_PPP_PU_E!W59+FC_IND_PPP_PA_E!W59+FC_IND_PPP_PR_E!W59</f>
        <v>4.6288048151332752</v>
      </c>
      <c r="X59" s="10">
        <f>FC_IND_PPP_PU_E!X59+FC_IND_PPP_PA_E!X59+FC_IND_PPP_PR_E!X59</f>
        <v>2.259501289767841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</v>
      </c>
      <c r="L61" s="10">
        <f>FC_IND_PPP_PU_E!L61+FC_IND_PPP_PA_E!L61+FC_IND_PPP_PR_E!L61</f>
        <v>0</v>
      </c>
      <c r="M61" s="10">
        <f>FC_IND_PPP_PU_E!M61+FC_IND_PPP_PA_E!M61+FC_IND_PPP_PR_E!M61</f>
        <v>0</v>
      </c>
      <c r="N61" s="10">
        <f>FC_IND_PPP_PU_E!N61+FC_IND_PPP_PA_E!N61+FC_IND_PPP_PR_E!N61</f>
        <v>0</v>
      </c>
      <c r="O61" s="10">
        <f>FC_IND_PPP_PU_E!O61+FC_IND_PPP_PA_E!O61+FC_IND_PPP_PR_E!O61</f>
        <v>0</v>
      </c>
      <c r="P61" s="10">
        <f>FC_IND_PPP_PU_E!P61+FC_IND_PPP_PA_E!P61+FC_IND_PPP_PR_E!P61</f>
        <v>0</v>
      </c>
      <c r="Q61" s="10">
        <f>FC_IND_PPP_PU_E!Q61+FC_IND_PPP_PA_E!Q61+FC_IND_PPP_PR_E!Q61</f>
        <v>0</v>
      </c>
      <c r="R61" s="10">
        <f>FC_IND_PPP_PU_E!R61+FC_IND_PPP_PA_E!R61+FC_IND_PPP_PR_E!R61</f>
        <v>0</v>
      </c>
      <c r="S61" s="10">
        <f>FC_IND_PPP_PU_E!S61+FC_IND_PPP_PA_E!S61+FC_IND_PPP_PR_E!S61</f>
        <v>0</v>
      </c>
      <c r="T61" s="10">
        <f>FC_IND_PPP_PU_E!T61+FC_IND_PPP_PA_E!T61+FC_IND_PPP_PR_E!T61</f>
        <v>0</v>
      </c>
      <c r="U61" s="10">
        <f>FC_IND_PPP_PU_E!U61+FC_IND_PPP_PA_E!U61+FC_IND_PPP_PR_E!U61</f>
        <v>0</v>
      </c>
      <c r="V61" s="10">
        <f>FC_IND_PPP_PU_E!V61+FC_IND_PPP_PA_E!V61+FC_IND_PPP_PR_E!V61</f>
        <v>0</v>
      </c>
      <c r="W61" s="10">
        <f>FC_IND_PPP_PU_E!W61+FC_IND_PPP_PA_E!W61+FC_IND_PPP_PR_E!W61</f>
        <v>0</v>
      </c>
      <c r="X61" s="10">
        <f>FC_IND_PPP_PU_E!X61+FC_IND_PPP_PA_E!X61+FC_IND_PPP_PR_E!X61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0</v>
      </c>
      <c r="V70" s="10">
        <f>FC_IND_PPP_PU_E!V70+FC_IND_PPP_PA_E!V70+FC_IND_PPP_PR_E!V70</f>
        <v>0</v>
      </c>
      <c r="W70" s="10">
        <f>FC_IND_PPP_PU_E!W70+FC_IND_PPP_PA_E!W70+FC_IND_PPP_PR_E!W70</f>
        <v>0</v>
      </c>
      <c r="X70" s="10">
        <f>FC_IND_PPP_PU_E!X70+FC_IND_PPP_PA_E!X70+FC_IND_PPP_PR_E!X70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</v>
      </c>
      <c r="Q72" s="10">
        <f>FC_IND_PPP_PU_E!Q72+FC_IND_PPP_PA_E!Q72+FC_IND_PPP_PR_E!Q72</f>
        <v>0</v>
      </c>
      <c r="R72" s="10">
        <f>FC_IND_PPP_PU_E!R72+FC_IND_PPP_PA_E!R72+FC_IND_PPP_PR_E!R72</f>
        <v>0</v>
      </c>
      <c r="S72" s="10">
        <f>FC_IND_PPP_PU_E!S72+FC_IND_PPP_PA_E!S72+FC_IND_PPP_PR_E!S72</f>
        <v>0</v>
      </c>
      <c r="T72" s="10">
        <f>FC_IND_PPP_PU_E!T72+FC_IND_PPP_PA_E!T72+FC_IND_PPP_PR_E!T72</f>
        <v>0</v>
      </c>
      <c r="U72" s="10">
        <f>FC_IND_PPP_PU_E!U72+FC_IND_PPP_PA_E!U72+FC_IND_PPP_PR_E!U72</f>
        <v>0</v>
      </c>
      <c r="V72" s="10">
        <f>FC_IND_PPP_PU_E!V72+FC_IND_PPP_PA_E!V72+FC_IND_PPP_PR_E!V72</f>
        <v>0</v>
      </c>
      <c r="W72" s="10">
        <f>FC_IND_PPP_PU_E!W72+FC_IND_PPP_PA_E!W72+FC_IND_PPP_PR_E!W72</f>
        <v>0</v>
      </c>
      <c r="X72" s="10">
        <f>FC_IND_PPP_PU_E!X72+FC_IND_PPP_PA_E!X72+FC_IND_PPP_PR_E!X72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2.8661220980223558</v>
      </c>
      <c r="D75" s="37">
        <f>FC_IND_PPP_PU_E!D75+FC_IND_PPP_PA_E!D75+FC_IND_PPP_PR_E!D75</f>
        <v>2.937833190025795</v>
      </c>
      <c r="E75" s="37">
        <f>FC_IND_PPP_PU_E!E75+FC_IND_PPP_PA_E!E75+FC_IND_PPP_PR_E!E75</f>
        <v>1.7626827171109198</v>
      </c>
      <c r="F75" s="37">
        <f>FC_IND_PPP_PU_E!F75+FC_IND_PPP_PA_E!F75+FC_IND_PPP_PR_E!F75</f>
        <v>1.582545141874462</v>
      </c>
      <c r="G75" s="37">
        <f>FC_IND_PPP_PU_E!G75+FC_IND_PPP_PA_E!G75+FC_IND_PPP_PR_E!G75</f>
        <v>1.743680137575236</v>
      </c>
      <c r="H75" s="37">
        <f>FC_IND_PPP_PU_E!H75+FC_IND_PPP_PA_E!H75+FC_IND_PPP_PR_E!H75</f>
        <v>1.9091143594153051</v>
      </c>
      <c r="I75" s="37">
        <f>FC_IND_PPP_PU_E!I75+FC_IND_PPP_PA_E!I75+FC_IND_PPP_PR_E!I75</f>
        <v>1.823387790197764</v>
      </c>
      <c r="J75" s="37">
        <f>FC_IND_PPP_PU_E!J75+FC_IND_PPP_PA_E!J75+FC_IND_PPP_PR_E!J75</f>
        <v>1.7380911435941528</v>
      </c>
      <c r="K75" s="37">
        <f>FC_IND_PPP_PU_E!K75+FC_IND_PPP_PA_E!K75+FC_IND_PPP_PR_E!K75</f>
        <v>1.6496130696474629</v>
      </c>
      <c r="L75" s="37">
        <f>FC_IND_PPP_PU_E!L75+FC_IND_PPP_PA_E!L75+FC_IND_PPP_PR_E!L75</f>
        <v>1.087360275150473</v>
      </c>
      <c r="M75" s="37">
        <f>FC_IND_PPP_PU_E!M75+FC_IND_PPP_PA_E!M75+FC_IND_PPP_PR_E!M75</f>
        <v>0.6206362854686156</v>
      </c>
      <c r="N75" s="37">
        <f>FC_IND_PPP_PU_E!N75+FC_IND_PPP_PA_E!N75+FC_IND_PPP_PR_E!N75</f>
        <v>0.57558039552880491</v>
      </c>
      <c r="O75" s="37">
        <f>FC_IND_PPP_PU_E!O75+FC_IND_PPP_PA_E!O75+FC_IND_PPP_PR_E!O75</f>
        <v>0.6110060189165949</v>
      </c>
      <c r="P75" s="37">
        <f>FC_IND_PPP_PU_E!P75+FC_IND_PPP_PA_E!P75+FC_IND_PPP_PR_E!P75</f>
        <v>0.23989681857265691</v>
      </c>
      <c r="Q75" s="37">
        <f>FC_IND_PPP_PU_E!Q75+FC_IND_PPP_PA_E!Q75+FC_IND_PPP_PR_E!Q75</f>
        <v>0.30963026655202058</v>
      </c>
      <c r="R75" s="37">
        <f>FC_IND_PPP_PU_E!R75+FC_IND_PPP_PA_E!R75+FC_IND_PPP_PR_E!R75</f>
        <v>0.23319002579535678</v>
      </c>
      <c r="S75" s="37">
        <f>FC_IND_PPP_PU_E!S75+FC_IND_PPP_PA_E!S75+FC_IND_PPP_PR_E!S75</f>
        <v>0.26878761822871883</v>
      </c>
      <c r="T75" s="37">
        <f>FC_IND_PPP_PU_E!T75+FC_IND_PPP_PA_E!T75+FC_IND_PPP_PR_E!T75</f>
        <v>0.26646603611349962</v>
      </c>
      <c r="U75" s="37">
        <f>FC_IND_PPP_PU_E!U75+FC_IND_PPP_PA_E!U75+FC_IND_PPP_PR_E!U75</f>
        <v>0.25932932072226994</v>
      </c>
      <c r="V75" s="37">
        <f>FC_IND_PPP_PU_E!V75+FC_IND_PPP_PA_E!V75+FC_IND_PPP_PR_E!V75</f>
        <v>0.21401547721410141</v>
      </c>
      <c r="W75" s="37">
        <f>FC_IND_PPP_PU_E!W75+FC_IND_PPP_PA_E!W75+FC_IND_PPP_PR_E!W75</f>
        <v>0.20782459157351671</v>
      </c>
      <c r="X75" s="37">
        <f>FC_IND_PPP_PU_E!X75+FC_IND_PPP_PA_E!X75+FC_IND_PPP_PR_E!X75</f>
        <v>0.21977644024075671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24.161650902837494</v>
      </c>
      <c r="D76" s="40">
        <f>FC_IND_PPP_PU_E!D76+FC_IND_PPP_PA_E!D76+FC_IND_PPP_PR_E!D76</f>
        <v>25.107480653482369</v>
      </c>
      <c r="E76" s="40">
        <f>FC_IND_PPP_PU_E!E76+FC_IND_PPP_PA_E!E76+FC_IND_PPP_PR_E!E76</f>
        <v>26.483233018056751</v>
      </c>
      <c r="F76" s="40">
        <f>FC_IND_PPP_PU_E!F76+FC_IND_PPP_PA_E!F76+FC_IND_PPP_PR_E!F76</f>
        <v>27.687016337059333</v>
      </c>
      <c r="G76" s="40">
        <f>FC_IND_PPP_PU_E!G76+FC_IND_PPP_PA_E!G76+FC_IND_PPP_PR_E!G76</f>
        <v>25.107480653482369</v>
      </c>
      <c r="H76" s="40">
        <f>FC_IND_PPP_PU_E!H76+FC_IND_PPP_PA_E!H76+FC_IND_PPP_PR_E!H76</f>
        <v>26.827171109200343</v>
      </c>
      <c r="I76" s="40">
        <f>FC_IND_PPP_PU_E!I76+FC_IND_PPP_PA_E!I76+FC_IND_PPP_PR_E!I76</f>
        <v>28.030954428202921</v>
      </c>
      <c r="J76" s="40">
        <f>FC_IND_PPP_PU_E!J76+FC_IND_PPP_PA_E!J76+FC_IND_PPP_PR_E!J76</f>
        <v>28.546861564918309</v>
      </c>
      <c r="K76" s="40">
        <f>FC_IND_PPP_PU_E!K76+FC_IND_PPP_PA_E!K76+FC_IND_PPP_PR_E!K76</f>
        <v>27.515047291487534</v>
      </c>
      <c r="L76" s="40">
        <f>FC_IND_PPP_PU_E!L76+FC_IND_PPP_PA_E!L76+FC_IND_PPP_PR_E!L76</f>
        <v>27.257093723129827</v>
      </c>
      <c r="M76" s="40">
        <f>FC_IND_PPP_PU_E!M76+FC_IND_PPP_PA_E!M76+FC_IND_PPP_PR_E!M76</f>
        <v>27.687016337059326</v>
      </c>
      <c r="N76" s="40">
        <f>FC_IND_PPP_PU_E!N76+FC_IND_PPP_PA_E!N76+FC_IND_PPP_PR_E!N76</f>
        <v>27.773000859845226</v>
      </c>
      <c r="O76" s="40">
        <f>FC_IND_PPP_PU_E!O76+FC_IND_PPP_PA_E!O76+FC_IND_PPP_PR_E!O76</f>
        <v>24.505588993981078</v>
      </c>
      <c r="P76" s="40">
        <f>FC_IND_PPP_PU_E!P76+FC_IND_PPP_PA_E!P76+FC_IND_PPP_PR_E!P76</f>
        <v>21.49613069647463</v>
      </c>
      <c r="Q76" s="40">
        <f>FC_IND_PPP_PU_E!Q76+FC_IND_PPP_PA_E!Q76+FC_IND_PPP_PR_E!Q76</f>
        <v>21.58211521926053</v>
      </c>
      <c r="R76" s="40">
        <f>FC_IND_PPP_PU_E!R76+FC_IND_PPP_PA_E!R76+FC_IND_PPP_PR_E!R76</f>
        <v>23.98968185726569</v>
      </c>
      <c r="S76" s="40">
        <f>FC_IND_PPP_PU_E!S76+FC_IND_PPP_PA_E!S76+FC_IND_PPP_PR_E!S76</f>
        <v>26.569217540842651</v>
      </c>
      <c r="T76" s="40">
        <f>FC_IND_PPP_PU_E!T76+FC_IND_PPP_PA_E!T76+FC_IND_PPP_PR_E!T76</f>
        <v>27.893379191745481</v>
      </c>
      <c r="U76" s="40">
        <f>FC_IND_PPP_PU_E!U76+FC_IND_PPP_PA_E!U76+FC_IND_PPP_PR_E!U76</f>
        <v>27.29148753224419</v>
      </c>
      <c r="V76" s="40">
        <f>FC_IND_PPP_PU_E!V76+FC_IND_PPP_PA_E!V76+FC_IND_PPP_PR_E!V76</f>
        <v>24.445399828030951</v>
      </c>
      <c r="W76" s="40">
        <f>FC_IND_PPP_PU_E!W76+FC_IND_PPP_PA_E!W76+FC_IND_PPP_PR_E!W76</f>
        <v>28.228718830610489</v>
      </c>
      <c r="X76" s="40">
        <f>FC_IND_PPP_PU_E!X76+FC_IND_PPP_PA_E!X76+FC_IND_PPP_PR_E!X76</f>
        <v>28.761822871883059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15.019757562310865</v>
      </c>
      <c r="D2" s="31">
        <f t="shared" ref="D2:W2" si="1">SUM(D3,D17,D22,D25,D26,D51,D52,D71,D74,D75,D76)</f>
        <v>13.558736305322862</v>
      </c>
      <c r="E2" s="31">
        <f t="shared" si="1"/>
        <v>15.066298184870361</v>
      </c>
      <c r="F2" s="31">
        <f t="shared" si="1"/>
        <v>15.349487610232115</v>
      </c>
      <c r="G2" s="31">
        <f t="shared" si="1"/>
        <v>15.782863225037834</v>
      </c>
      <c r="H2" s="31">
        <f t="shared" si="1"/>
        <v>12.554001469182895</v>
      </c>
      <c r="I2" s="31">
        <f t="shared" si="1"/>
        <v>14.749969986168852</v>
      </c>
      <c r="J2" s="31">
        <f t="shared" si="1"/>
        <v>13.570538035033131</v>
      </c>
      <c r="K2" s="31">
        <f t="shared" si="1"/>
        <v>12.499124635160312</v>
      </c>
      <c r="L2" s="31">
        <f t="shared" si="1"/>
        <v>11.671166971494738</v>
      </c>
      <c r="M2" s="31">
        <f t="shared" si="1"/>
        <v>13.970696393981157</v>
      </c>
      <c r="N2" s="31">
        <f t="shared" si="1"/>
        <v>12.917595353930835</v>
      </c>
      <c r="O2" s="31">
        <f t="shared" si="1"/>
        <v>10.030382188145907</v>
      </c>
      <c r="P2" s="31">
        <f t="shared" si="1"/>
        <v>6.1628752165173859</v>
      </c>
      <c r="Q2" s="31">
        <f t="shared" si="1"/>
        <v>5.1503521885445416</v>
      </c>
      <c r="R2" s="31">
        <f t="shared" si="1"/>
        <v>5.0287107073833495</v>
      </c>
      <c r="S2" s="31">
        <f t="shared" si="1"/>
        <v>6.2149411204534593</v>
      </c>
      <c r="T2" s="31">
        <f t="shared" si="1"/>
        <v>6.2302924850875021</v>
      </c>
      <c r="U2" s="31">
        <f t="shared" si="1"/>
        <v>6.3623467760203773</v>
      </c>
      <c r="V2" s="31">
        <f t="shared" si="1"/>
        <v>7.7867910272570526</v>
      </c>
      <c r="W2" s="31">
        <f t="shared" si="1"/>
        <v>8.4339551711733272</v>
      </c>
      <c r="X2" s="31">
        <f t="shared" ref="X2" si="2">SUM(X3,X17,X22,X25,X26,X51,X52,X71,X74,X75,X76)</f>
        <v>8.4353035701626737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2.8589618698341506E-3</v>
      </c>
      <c r="I17" s="37">
        <f t="shared" si="14"/>
        <v>3.2100880386729761E-3</v>
      </c>
      <c r="J17" s="37">
        <f t="shared" si="14"/>
        <v>3.1219290537664824E-3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2.8589618698341506E-3</v>
      </c>
      <c r="I18" s="10">
        <v>3.2100880386729761E-3</v>
      </c>
      <c r="J18" s="10">
        <v>3.1219290537664824E-3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0.67866004904766453</v>
      </c>
      <c r="D26" s="37">
        <f t="shared" ref="D26:X26" si="18">SUM(D27,D33)</f>
        <v>0.51384170377437333</v>
      </c>
      <c r="E26" s="37">
        <f t="shared" si="18"/>
        <v>0.68376148939573389</v>
      </c>
      <c r="F26" s="37">
        <f t="shared" si="18"/>
        <v>1.0484819052475147</v>
      </c>
      <c r="G26" s="37">
        <f t="shared" si="18"/>
        <v>2.6087744103654029</v>
      </c>
      <c r="H26" s="37">
        <f t="shared" si="18"/>
        <v>2.0521472225910307</v>
      </c>
      <c r="I26" s="37">
        <f t="shared" si="18"/>
        <v>1.8271699798602536</v>
      </c>
      <c r="J26" s="37">
        <f t="shared" si="18"/>
        <v>1.8685528304436589</v>
      </c>
      <c r="K26" s="37">
        <f t="shared" si="18"/>
        <v>1.7960118486150927</v>
      </c>
      <c r="L26" s="37">
        <f t="shared" si="18"/>
        <v>1.8517773414925687</v>
      </c>
      <c r="M26" s="37">
        <f t="shared" si="18"/>
        <v>1.89540187310411</v>
      </c>
      <c r="N26" s="37">
        <f t="shared" si="18"/>
        <v>1.2945892689428868</v>
      </c>
      <c r="O26" s="37">
        <f t="shared" si="18"/>
        <v>0.63977278616789413</v>
      </c>
      <c r="P26" s="37">
        <f t="shared" si="18"/>
        <v>0.34494704332036574</v>
      </c>
      <c r="Q26" s="37">
        <f t="shared" si="18"/>
        <v>0.21394446635932965</v>
      </c>
      <c r="R26" s="37">
        <f t="shared" si="18"/>
        <v>0.59171199581032974</v>
      </c>
      <c r="S26" s="37">
        <f t="shared" si="18"/>
        <v>0.59613472444925297</v>
      </c>
      <c r="T26" s="37">
        <f t="shared" si="18"/>
        <v>0.44272600575664589</v>
      </c>
      <c r="U26" s="37">
        <f t="shared" si="18"/>
        <v>0.2865345340424949</v>
      </c>
      <c r="V26" s="37">
        <f t="shared" si="18"/>
        <v>0.35768024468468218</v>
      </c>
      <c r="W26" s="37">
        <f t="shared" si="18"/>
        <v>0.24964564719683652</v>
      </c>
      <c r="X26" s="37">
        <f t="shared" si="18"/>
        <v>0.34227967871390563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0.67866004904766453</v>
      </c>
      <c r="D33" s="29">
        <f t="shared" ref="D33:X33" si="22">SUM(D34:D50)</f>
        <v>0.51384170377437333</v>
      </c>
      <c r="E33" s="29">
        <f t="shared" si="22"/>
        <v>0.68376148939573389</v>
      </c>
      <c r="F33" s="29">
        <f t="shared" si="22"/>
        <v>1.0484819052475147</v>
      </c>
      <c r="G33" s="29">
        <f t="shared" si="22"/>
        <v>2.6087744103654029</v>
      </c>
      <c r="H33" s="29">
        <f t="shared" si="22"/>
        <v>2.0521472225910307</v>
      </c>
      <c r="I33" s="29">
        <f t="shared" si="22"/>
        <v>1.8271699798602536</v>
      </c>
      <c r="J33" s="29">
        <f t="shared" si="22"/>
        <v>1.8685528304436589</v>
      </c>
      <c r="K33" s="29">
        <f t="shared" si="22"/>
        <v>1.7960118486150927</v>
      </c>
      <c r="L33" s="29">
        <f t="shared" si="22"/>
        <v>1.8517773414925687</v>
      </c>
      <c r="M33" s="29">
        <f t="shared" si="22"/>
        <v>1.89540187310411</v>
      </c>
      <c r="N33" s="29">
        <f t="shared" si="22"/>
        <v>1.2945892689428868</v>
      </c>
      <c r="O33" s="29">
        <f t="shared" si="22"/>
        <v>0.63977278616789413</v>
      </c>
      <c r="P33" s="29">
        <f t="shared" si="22"/>
        <v>0.34494704332036574</v>
      </c>
      <c r="Q33" s="29">
        <f t="shared" si="22"/>
        <v>0.21394446635932965</v>
      </c>
      <c r="R33" s="29">
        <f t="shared" si="22"/>
        <v>0.59171199581032974</v>
      </c>
      <c r="S33" s="29">
        <f t="shared" si="22"/>
        <v>0.59613472444925297</v>
      </c>
      <c r="T33" s="29">
        <f t="shared" si="22"/>
        <v>0.44272600575664589</v>
      </c>
      <c r="U33" s="29">
        <f t="shared" si="22"/>
        <v>0.2865345340424949</v>
      </c>
      <c r="V33" s="29">
        <f t="shared" si="22"/>
        <v>0.35768024468468218</v>
      </c>
      <c r="W33" s="29">
        <f t="shared" si="22"/>
        <v>0.24964564719683652</v>
      </c>
      <c r="X33" s="29">
        <f t="shared" si="22"/>
        <v>0.34227967871390563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0.31041262571336298</v>
      </c>
      <c r="H36" s="10">
        <v>0.1489519134183592</v>
      </c>
      <c r="I36" s="10">
        <v>0.16724558681486193</v>
      </c>
      <c r="J36" s="10">
        <v>0.32530500740246748</v>
      </c>
      <c r="K36" s="10">
        <v>0.33844719099968973</v>
      </c>
      <c r="L36" s="10">
        <v>0.29785204654515057</v>
      </c>
      <c r="M36" s="10">
        <v>0.48903489565326985</v>
      </c>
      <c r="N36" s="10">
        <v>0.16375140561413867</v>
      </c>
      <c r="O36" s="10">
        <v>0.13572447401719787</v>
      </c>
      <c r="P36" s="10">
        <v>0.12623024862212964</v>
      </c>
      <c r="Q36" s="10">
        <v>0.11434266718638308</v>
      </c>
      <c r="R36" s="10">
        <v>0.11126427251286622</v>
      </c>
      <c r="S36" s="10">
        <v>9.3928238465063554E-2</v>
      </c>
      <c r="T36" s="10">
        <v>0.16649409000468451</v>
      </c>
      <c r="U36" s="10">
        <v>0.16312941388775989</v>
      </c>
      <c r="V36" s="10">
        <v>0.19866280222598717</v>
      </c>
      <c r="W36" s="10">
        <v>0.10755222908877825</v>
      </c>
      <c r="X36" s="10">
        <v>0.18966312895672696</v>
      </c>
    </row>
    <row r="37" spans="1:24" ht="11.25" customHeight="1" x14ac:dyDescent="0.2">
      <c r="A37" s="41" t="s">
        <v>61</v>
      </c>
      <c r="B37" s="9" t="s">
        <v>62</v>
      </c>
      <c r="C37" s="10">
        <v>2.1262320888940531E-4</v>
      </c>
      <c r="D37" s="10">
        <v>1.8199578136655803E-4</v>
      </c>
      <c r="E37" s="10">
        <v>1.8198193756926322E-4</v>
      </c>
      <c r="F37" s="10">
        <v>1.8664420942261759E-4</v>
      </c>
      <c r="G37" s="10">
        <v>1.7874047545875029E-4</v>
      </c>
      <c r="H37" s="10">
        <v>1.3723016975203913E-4</v>
      </c>
      <c r="I37" s="10">
        <v>1.5408422585630271E-4</v>
      </c>
      <c r="J37" s="10">
        <v>1.4985259458079106E-4</v>
      </c>
      <c r="K37" s="10">
        <v>1.5590657550849417E-4</v>
      </c>
      <c r="L37" s="10">
        <v>1.3720631702655688E-4</v>
      </c>
      <c r="M37" s="10">
        <v>1.5018346123708856E-4</v>
      </c>
      <c r="N37" s="10">
        <v>1.5086501860803563E-4</v>
      </c>
      <c r="O37" s="10">
        <v>1.2504366128263916E-4</v>
      </c>
      <c r="P37" s="10">
        <v>1.1629658222384306E-4</v>
      </c>
      <c r="Q37" s="10">
        <v>1.0534449184158135E-4</v>
      </c>
      <c r="R37" s="10">
        <v>1.0250835087557733E-4</v>
      </c>
      <c r="S37" s="10">
        <v>8.6536572866085352E-5</v>
      </c>
      <c r="T37" s="10">
        <v>1.0225862831693171E-4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0.20123235208724549</v>
      </c>
      <c r="D43" s="10">
        <v>0.1732669315770875</v>
      </c>
      <c r="E43" s="10">
        <v>0.17301401644613229</v>
      </c>
      <c r="F43" s="10">
        <v>0.1755624914620503</v>
      </c>
      <c r="G43" s="10">
        <v>0.49290424204320332</v>
      </c>
      <c r="H43" s="10">
        <v>0.38870028409420909</v>
      </c>
      <c r="I43" s="10">
        <v>0.14675309337572501</v>
      </c>
      <c r="J43" s="10">
        <v>0.14170148135948196</v>
      </c>
      <c r="K43" s="10">
        <v>0.14519507384340122</v>
      </c>
      <c r="L43" s="10">
        <v>0.1295064808764663</v>
      </c>
      <c r="M43" s="10">
        <v>0.14217266191077349</v>
      </c>
      <c r="N43" s="10">
        <v>0.1430742981624025</v>
      </c>
      <c r="O43" s="10">
        <v>3.6166192546381044E-2</v>
      </c>
      <c r="P43" s="10">
        <v>1.087123830017652E-3</v>
      </c>
      <c r="Q43" s="10">
        <v>9.8179739391941159E-4</v>
      </c>
      <c r="R43" s="10">
        <v>1.0247086149612037E-3</v>
      </c>
      <c r="S43" s="10">
        <v>8.129259556354991E-2</v>
      </c>
      <c r="T43" s="10">
        <v>9.4433117709176201E-2</v>
      </c>
      <c r="U43" s="10">
        <v>5.7812701508904302E-2</v>
      </c>
      <c r="V43" s="10">
        <v>7.9137466294944656E-2</v>
      </c>
      <c r="W43" s="10">
        <v>7.0018837222496438E-2</v>
      </c>
      <c r="X43" s="10">
        <v>7.1336252026251185E-2</v>
      </c>
    </row>
    <row r="44" spans="1:24" ht="11.25" customHeight="1" x14ac:dyDescent="0.2">
      <c r="A44" s="41" t="s">
        <v>75</v>
      </c>
      <c r="B44" s="9" t="s">
        <v>76</v>
      </c>
      <c r="C44" s="10">
        <v>0.47721507375152966</v>
      </c>
      <c r="D44" s="10">
        <v>0.34039277641591925</v>
      </c>
      <c r="E44" s="10">
        <v>0.5105654910120323</v>
      </c>
      <c r="F44" s="10">
        <v>0.87273276957604173</v>
      </c>
      <c r="G44" s="10">
        <v>1.8052788021333779</v>
      </c>
      <c r="H44" s="10">
        <v>1.5143577949087104</v>
      </c>
      <c r="I44" s="10">
        <v>1.5130172154438104</v>
      </c>
      <c r="J44" s="10">
        <v>1.4013964890871287</v>
      </c>
      <c r="K44" s="10">
        <v>1.3122136771964932</v>
      </c>
      <c r="L44" s="10">
        <v>1.4242816077539253</v>
      </c>
      <c r="M44" s="10">
        <v>1.2640441320788296</v>
      </c>
      <c r="N44" s="10">
        <v>0.98761270014773772</v>
      </c>
      <c r="O44" s="10">
        <v>0.46775707594303262</v>
      </c>
      <c r="P44" s="10">
        <v>0.21751337428599457</v>
      </c>
      <c r="Q44" s="10">
        <v>9.8514657287185572E-2</v>
      </c>
      <c r="R44" s="10">
        <v>0.47932050633162676</v>
      </c>
      <c r="S44" s="10">
        <v>0.42082735384777342</v>
      </c>
      <c r="T44" s="10">
        <v>0.18169653941446828</v>
      </c>
      <c r="U44" s="10">
        <v>6.5592418645830708E-2</v>
      </c>
      <c r="V44" s="10">
        <v>7.9879976163750394E-2</v>
      </c>
      <c r="W44" s="10">
        <v>7.2074580885561831E-2</v>
      </c>
      <c r="X44" s="10">
        <v>8.1280297730927459E-2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8.2573956436035303</v>
      </c>
      <c r="D51" s="37">
        <v>7.33074759993809</v>
      </c>
      <c r="E51" s="37">
        <v>7.8207844049173296</v>
      </c>
      <c r="F51" s="37">
        <v>7.7479972899778993</v>
      </c>
      <c r="G51" s="37">
        <v>6.3914433268555024</v>
      </c>
      <c r="H51" s="37">
        <v>5.3494295241734431</v>
      </c>
      <c r="I51" s="37">
        <v>6.8466796967957899</v>
      </c>
      <c r="J51" s="37">
        <v>6.2230163202392879</v>
      </c>
      <c r="K51" s="37">
        <v>5.7342542515555044</v>
      </c>
      <c r="L51" s="37">
        <v>4.9714579990965966</v>
      </c>
      <c r="M51" s="37">
        <v>6.2733701898791194</v>
      </c>
      <c r="N51" s="37">
        <v>6.2355463753079139</v>
      </c>
      <c r="O51" s="37">
        <v>4.7444774071856575</v>
      </c>
      <c r="P51" s="37">
        <v>3.1585971783916258</v>
      </c>
      <c r="Q51" s="37">
        <v>2.7989476124971482</v>
      </c>
      <c r="R51" s="37">
        <v>2.4287940835530812</v>
      </c>
      <c r="S51" s="37">
        <v>3.2666948109292768</v>
      </c>
      <c r="T51" s="37">
        <v>3.1911075476487158</v>
      </c>
      <c r="U51" s="37">
        <v>3.2394025375275057</v>
      </c>
      <c r="V51" s="37">
        <v>4.6000114067729996</v>
      </c>
      <c r="W51" s="37">
        <v>4.4011356958659613</v>
      </c>
      <c r="X51" s="37">
        <v>4.6180796150682317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4.9257710059378915E-3</v>
      </c>
      <c r="D52" s="37">
        <f t="shared" ref="D52:X52" si="24">SUM(D53:D70)</f>
        <v>0</v>
      </c>
      <c r="E52" s="37">
        <f t="shared" si="24"/>
        <v>0.71612925465797905</v>
      </c>
      <c r="F52" s="37">
        <f t="shared" si="24"/>
        <v>0.82521626459386677</v>
      </c>
      <c r="G52" s="37">
        <f t="shared" si="24"/>
        <v>1.7832639335727078</v>
      </c>
      <c r="H52" s="37">
        <f t="shared" si="24"/>
        <v>0.42248594927661126</v>
      </c>
      <c r="I52" s="37">
        <f t="shared" si="24"/>
        <v>0.55641097991926425</v>
      </c>
      <c r="J52" s="37">
        <f t="shared" si="24"/>
        <v>0.3781030715597663</v>
      </c>
      <c r="K52" s="37">
        <f t="shared" si="24"/>
        <v>0.39699011010312929</v>
      </c>
      <c r="L52" s="37">
        <f t="shared" si="24"/>
        <v>0.45417577707740792</v>
      </c>
      <c r="M52" s="37">
        <f t="shared" si="24"/>
        <v>0.86216570509681645</v>
      </c>
      <c r="N52" s="37">
        <f t="shared" si="24"/>
        <v>0.57273389897563931</v>
      </c>
      <c r="O52" s="37">
        <f t="shared" si="24"/>
        <v>1.1028121503771293</v>
      </c>
      <c r="P52" s="37">
        <f t="shared" si="24"/>
        <v>0.16959918240977115</v>
      </c>
      <c r="Q52" s="37">
        <f t="shared" si="24"/>
        <v>1.4634105658326353E-2</v>
      </c>
      <c r="R52" s="37">
        <f t="shared" si="24"/>
        <v>5.2202377683387743E-2</v>
      </c>
      <c r="S52" s="37">
        <f t="shared" si="24"/>
        <v>4.0095278761286268E-3</v>
      </c>
      <c r="T52" s="37">
        <f t="shared" si="24"/>
        <v>0.12213940997221527</v>
      </c>
      <c r="U52" s="37">
        <f t="shared" si="24"/>
        <v>0.23216176080269477</v>
      </c>
      <c r="V52" s="37">
        <f t="shared" si="24"/>
        <v>0.22793653585320681</v>
      </c>
      <c r="W52" s="37">
        <f t="shared" si="24"/>
        <v>0.49388886364720602</v>
      </c>
      <c r="X52" s="37">
        <f t="shared" si="24"/>
        <v>0.23915392047624134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4.9257710059378915E-3</v>
      </c>
      <c r="D59" s="10">
        <v>0</v>
      </c>
      <c r="E59" s="10">
        <v>0.71612925465797905</v>
      </c>
      <c r="F59" s="10">
        <v>0.82521626459386677</v>
      </c>
      <c r="G59" s="10">
        <v>1.7832639335727078</v>
      </c>
      <c r="H59" s="10">
        <v>0.42248594927661126</v>
      </c>
      <c r="I59" s="10">
        <v>0.55641097991926425</v>
      </c>
      <c r="J59" s="10">
        <v>0.3781030715597663</v>
      </c>
      <c r="K59" s="10">
        <v>0.39699011010312929</v>
      </c>
      <c r="L59" s="10">
        <v>0.45417577707740792</v>
      </c>
      <c r="M59" s="10">
        <v>0.86216570509681645</v>
      </c>
      <c r="N59" s="10">
        <v>0.57273389897563931</v>
      </c>
      <c r="O59" s="10">
        <v>1.1028121503771293</v>
      </c>
      <c r="P59" s="10">
        <v>0.16959918240977115</v>
      </c>
      <c r="Q59" s="10">
        <v>1.4634105658326353E-2</v>
      </c>
      <c r="R59" s="10">
        <v>5.2202377683387743E-2</v>
      </c>
      <c r="S59" s="10">
        <v>4.0095278761286268E-3</v>
      </c>
      <c r="T59" s="10">
        <v>0.12213940997221527</v>
      </c>
      <c r="U59" s="10">
        <v>0.23216176080269477</v>
      </c>
      <c r="V59" s="10">
        <v>0.22793653585320681</v>
      </c>
      <c r="W59" s="10">
        <v>0.49388886364720602</v>
      </c>
      <c r="X59" s="10">
        <v>0.23915392047624134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0</v>
      </c>
      <c r="P71" s="37">
        <f t="shared" si="26"/>
        <v>0</v>
      </c>
      <c r="Q71" s="37">
        <f t="shared" si="26"/>
        <v>0</v>
      </c>
      <c r="R71" s="37">
        <f t="shared" si="26"/>
        <v>0</v>
      </c>
      <c r="S71" s="37">
        <f t="shared" si="26"/>
        <v>0</v>
      </c>
      <c r="T71" s="37">
        <f t="shared" si="26"/>
        <v>0</v>
      </c>
      <c r="U71" s="37">
        <f t="shared" si="26"/>
        <v>0</v>
      </c>
      <c r="V71" s="37">
        <f t="shared" si="26"/>
        <v>0</v>
      </c>
      <c r="W71" s="37">
        <f t="shared" si="26"/>
        <v>0</v>
      </c>
      <c r="X71" s="37">
        <f t="shared" si="26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0.59061411849254586</v>
      </c>
      <c r="D75" s="37">
        <v>0.51818748849593244</v>
      </c>
      <c r="E75" s="37">
        <v>0.31088581001415816</v>
      </c>
      <c r="F75" s="37">
        <v>0.28626555620193994</v>
      </c>
      <c r="G75" s="37">
        <v>0.30205650848566651</v>
      </c>
      <c r="H75" s="37">
        <v>0.25391012158371051</v>
      </c>
      <c r="I75" s="37">
        <v>0.27229250779239644</v>
      </c>
      <c r="J75" s="37">
        <v>0.25242669557134262</v>
      </c>
      <c r="K75" s="37">
        <v>0.24925563759420508</v>
      </c>
      <c r="L75" s="37">
        <v>0.14459259042648656</v>
      </c>
      <c r="M75" s="37">
        <v>9.0335351934108812E-2</v>
      </c>
      <c r="N75" s="37">
        <v>8.4157536213515932E-2</v>
      </c>
      <c r="O75" s="37">
        <v>7.4046688089536183E-2</v>
      </c>
      <c r="P75" s="37">
        <v>2.7038955367043521E-2</v>
      </c>
      <c r="Q75" s="37">
        <v>3.1612126260127882E-2</v>
      </c>
      <c r="R75" s="37">
        <v>2.3166887297880471E-2</v>
      </c>
      <c r="S75" s="37">
        <v>2.2542777231615244E-2</v>
      </c>
      <c r="T75" s="37">
        <v>2.6408290762847633E-2</v>
      </c>
      <c r="U75" s="37">
        <v>2.5181610824315862E-2</v>
      </c>
      <c r="V75" s="37">
        <v>2.5308205278968272E-2</v>
      </c>
      <c r="W75" s="37">
        <v>2.2174676934878179E-2</v>
      </c>
      <c r="X75" s="37">
        <v>2.3261946142677261E-2</v>
      </c>
    </row>
    <row r="76" spans="1:24" ht="11.25" customHeight="1" x14ac:dyDescent="0.2">
      <c r="A76" s="38" t="s">
        <v>139</v>
      </c>
      <c r="B76" s="39" t="s">
        <v>140</v>
      </c>
      <c r="C76" s="40">
        <v>5.4881619801611858</v>
      </c>
      <c r="D76" s="40">
        <v>5.1959595131144667</v>
      </c>
      <c r="E76" s="40">
        <v>5.534737225885161</v>
      </c>
      <c r="F76" s="40">
        <v>5.4415265942108952</v>
      </c>
      <c r="G76" s="40">
        <v>4.6973250457585554</v>
      </c>
      <c r="H76" s="40">
        <v>4.4731696896882642</v>
      </c>
      <c r="I76" s="40">
        <v>5.2442067337624749</v>
      </c>
      <c r="J76" s="40">
        <v>4.8453171881653114</v>
      </c>
      <c r="K76" s="40">
        <v>4.3226127872923801</v>
      </c>
      <c r="L76" s="40">
        <v>4.2491632634016785</v>
      </c>
      <c r="M76" s="40">
        <v>4.8494232739670027</v>
      </c>
      <c r="N76" s="40">
        <v>4.7305682744908797</v>
      </c>
      <c r="O76" s="40">
        <v>3.4692731563256891</v>
      </c>
      <c r="P76" s="40">
        <v>2.4626928570285798</v>
      </c>
      <c r="Q76" s="40">
        <v>2.0912138777696101</v>
      </c>
      <c r="R76" s="40">
        <v>1.9328353630386705</v>
      </c>
      <c r="S76" s="40">
        <v>2.325559279967186</v>
      </c>
      <c r="T76" s="40">
        <v>2.4479112309470779</v>
      </c>
      <c r="U76" s="40">
        <v>2.5790663328233663</v>
      </c>
      <c r="V76" s="40">
        <v>2.5758546346671962</v>
      </c>
      <c r="W76" s="40">
        <v>3.2671102875284452</v>
      </c>
      <c r="X76" s="40">
        <v>3.2125284097616187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44.76515350237036</v>
      </c>
      <c r="D2" s="31">
        <f t="shared" ref="D2:W2" si="1">SUM(D3,D17,D22,D25,D26,D51,D52,D71,D74,D75,D76)</f>
        <v>48.099098604665514</v>
      </c>
      <c r="E2" s="31">
        <f t="shared" si="1"/>
        <v>54.319373209786193</v>
      </c>
      <c r="F2" s="31">
        <f t="shared" si="1"/>
        <v>54.366208972216441</v>
      </c>
      <c r="G2" s="31">
        <f t="shared" si="1"/>
        <v>62.262200469675392</v>
      </c>
      <c r="H2" s="31">
        <f t="shared" si="1"/>
        <v>63.896288463508952</v>
      </c>
      <c r="I2" s="31">
        <f t="shared" si="1"/>
        <v>65.64684784825829</v>
      </c>
      <c r="J2" s="31">
        <f t="shared" si="1"/>
        <v>62.319922088274417</v>
      </c>
      <c r="K2" s="31">
        <f t="shared" si="1"/>
        <v>55.413924334039955</v>
      </c>
      <c r="L2" s="31">
        <f t="shared" si="1"/>
        <v>58.973307570864868</v>
      </c>
      <c r="M2" s="31">
        <f t="shared" si="1"/>
        <v>64.621810452655112</v>
      </c>
      <c r="N2" s="31">
        <f t="shared" si="1"/>
        <v>58.314342129869146</v>
      </c>
      <c r="O2" s="31">
        <f t="shared" si="1"/>
        <v>57.380618849057086</v>
      </c>
      <c r="P2" s="31">
        <f t="shared" si="1"/>
        <v>36.26527305449958</v>
      </c>
      <c r="Q2" s="31">
        <f t="shared" si="1"/>
        <v>33.634055951770947</v>
      </c>
      <c r="R2" s="31">
        <f t="shared" si="1"/>
        <v>34.638032390424421</v>
      </c>
      <c r="S2" s="31">
        <f t="shared" si="1"/>
        <v>52.066467115402901</v>
      </c>
      <c r="T2" s="31">
        <f t="shared" si="1"/>
        <v>42.637941011158176</v>
      </c>
      <c r="U2" s="31">
        <f t="shared" si="1"/>
        <v>43.962330782476791</v>
      </c>
      <c r="V2" s="31">
        <f t="shared" si="1"/>
        <v>46.481729084004407</v>
      </c>
      <c r="W2" s="31">
        <f t="shared" si="1"/>
        <v>53.432682834439049</v>
      </c>
      <c r="X2" s="31">
        <f t="shared" ref="X2" si="2">SUM(X3,X17,X22,X25,X26,X51,X52,X71,X74,X75,X76)</f>
        <v>54.280688921424904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1.8637168826640481E-2</v>
      </c>
      <c r="I17" s="37">
        <f t="shared" si="17"/>
        <v>1.8286042657801652E-2</v>
      </c>
      <c r="J17" s="37">
        <f t="shared" si="17"/>
        <v>1.8374201642708147E-2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1.8637168826640481E-2</v>
      </c>
      <c r="I18" s="10">
        <v>1.8286042657801652E-2</v>
      </c>
      <c r="J18" s="10">
        <v>1.8374201642708147E-2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2.6117327651203546</v>
      </c>
      <c r="D26" s="37">
        <f t="shared" ref="D26" si="22">SUM(D27,D33)</f>
        <v>2.3963321031873517</v>
      </c>
      <c r="E26" s="37">
        <f t="shared" ref="E26:X26" si="23">SUM(E27,E33)</f>
        <v>3.1897830375800909</v>
      </c>
      <c r="F26" s="37">
        <f t="shared" si="23"/>
        <v>4.7444048915384025</v>
      </c>
      <c r="G26" s="37">
        <f t="shared" si="23"/>
        <v>12.437403263900716</v>
      </c>
      <c r="H26" s="37">
        <f t="shared" si="23"/>
        <v>13.365577586670211</v>
      </c>
      <c r="I26" s="37">
        <f t="shared" si="23"/>
        <v>10.404449987291621</v>
      </c>
      <c r="J26" s="37">
        <f t="shared" si="23"/>
        <v>10.993600179179346</v>
      </c>
      <c r="K26" s="37">
        <f t="shared" si="23"/>
        <v>10.086524978196408</v>
      </c>
      <c r="L26" s="37">
        <f t="shared" si="23"/>
        <v>12.069943912569556</v>
      </c>
      <c r="M26" s="37">
        <f t="shared" si="23"/>
        <v>11.122641274082678</v>
      </c>
      <c r="N26" s="37">
        <f t="shared" si="23"/>
        <v>7.5559469649162905</v>
      </c>
      <c r="O26" s="37">
        <f t="shared" si="23"/>
        <v>4.6381610755999994</v>
      </c>
      <c r="P26" s="37">
        <f t="shared" si="23"/>
        <v>2.7154850181442409</v>
      </c>
      <c r="Q26" s="37">
        <f t="shared" si="23"/>
        <v>1.8815426399069026</v>
      </c>
      <c r="R26" s="37">
        <f t="shared" si="23"/>
        <v>5.364226991768529</v>
      </c>
      <c r="S26" s="37">
        <f t="shared" si="23"/>
        <v>6.5084677661840402</v>
      </c>
      <c r="T26" s="37">
        <f t="shared" si="23"/>
        <v>4.0215813194872565</v>
      </c>
      <c r="U26" s="37">
        <f t="shared" si="23"/>
        <v>2.6625002466217573</v>
      </c>
      <c r="V26" s="37">
        <f t="shared" si="23"/>
        <v>2.6646698114726983</v>
      </c>
      <c r="W26" s="37">
        <f t="shared" si="23"/>
        <v>2.0879063852947994</v>
      </c>
      <c r="X26" s="37">
        <f t="shared" si="23"/>
        <v>2.8893454971092338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2.6117327651203546</v>
      </c>
      <c r="D33" s="29">
        <f t="shared" ref="D33" si="28">SUM(D34:D50)</f>
        <v>2.3963321031873517</v>
      </c>
      <c r="E33" s="29">
        <f t="shared" ref="E33:X33" si="29">SUM(E34:E50)</f>
        <v>3.1897830375800909</v>
      </c>
      <c r="F33" s="29">
        <f t="shared" si="29"/>
        <v>4.7444048915384025</v>
      </c>
      <c r="G33" s="29">
        <f t="shared" si="29"/>
        <v>12.437403263900716</v>
      </c>
      <c r="H33" s="29">
        <f t="shared" si="29"/>
        <v>13.365577586670211</v>
      </c>
      <c r="I33" s="29">
        <f t="shared" si="29"/>
        <v>10.404449987291621</v>
      </c>
      <c r="J33" s="29">
        <f t="shared" si="29"/>
        <v>10.993600179179346</v>
      </c>
      <c r="K33" s="29">
        <f t="shared" si="29"/>
        <v>10.086524978196408</v>
      </c>
      <c r="L33" s="29">
        <f t="shared" si="29"/>
        <v>12.069943912569556</v>
      </c>
      <c r="M33" s="29">
        <f t="shared" si="29"/>
        <v>11.122641274082678</v>
      </c>
      <c r="N33" s="29">
        <f t="shared" si="29"/>
        <v>7.5559469649162905</v>
      </c>
      <c r="O33" s="29">
        <f t="shared" si="29"/>
        <v>4.6381610755999994</v>
      </c>
      <c r="P33" s="29">
        <f t="shared" si="29"/>
        <v>2.7154850181442409</v>
      </c>
      <c r="Q33" s="29">
        <f t="shared" si="29"/>
        <v>1.8815426399069026</v>
      </c>
      <c r="R33" s="29">
        <f t="shared" si="29"/>
        <v>5.364226991768529</v>
      </c>
      <c r="S33" s="29">
        <f t="shared" si="29"/>
        <v>6.5084677661840402</v>
      </c>
      <c r="T33" s="29">
        <f t="shared" si="29"/>
        <v>4.0215813194872565</v>
      </c>
      <c r="U33" s="29">
        <f t="shared" si="29"/>
        <v>2.6625002466217573</v>
      </c>
      <c r="V33" s="29">
        <f t="shared" si="29"/>
        <v>2.6646698114726983</v>
      </c>
      <c r="W33" s="29">
        <f t="shared" si="29"/>
        <v>2.0879063852947994</v>
      </c>
      <c r="X33" s="29">
        <f t="shared" si="29"/>
        <v>2.8893454971092338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1.4815048291447617</v>
      </c>
      <c r="H36" s="10">
        <v>0.97099649586796877</v>
      </c>
      <c r="I36" s="10">
        <v>0.95270282247146598</v>
      </c>
      <c r="J36" s="10">
        <v>1.9145918111701896</v>
      </c>
      <c r="K36" s="10">
        <v>1.9014496275729675</v>
      </c>
      <c r="L36" s="10">
        <v>1.9420447720275065</v>
      </c>
      <c r="M36" s="10">
        <v>2.870810332205715</v>
      </c>
      <c r="N36" s="10">
        <v>0.95619700367218929</v>
      </c>
      <c r="O36" s="10">
        <v>0.9842239352691301</v>
      </c>
      <c r="P36" s="10">
        <v>0.99371816066419827</v>
      </c>
      <c r="Q36" s="10">
        <v>1.0056057420999449</v>
      </c>
      <c r="R36" s="10">
        <v>1.008684136773462</v>
      </c>
      <c r="S36" s="10">
        <v>1.0260201708212648</v>
      </c>
      <c r="T36" s="10">
        <v>1.5134715161862016</v>
      </c>
      <c r="U36" s="10">
        <v>1.5168361923031262</v>
      </c>
      <c r="V36" s="10">
        <v>1.4813028039648988</v>
      </c>
      <c r="W36" s="10">
        <v>0.90044433153031078</v>
      </c>
      <c r="X36" s="10">
        <v>1.6022543259013982</v>
      </c>
    </row>
    <row r="37" spans="1:24" ht="11.25" customHeight="1" x14ac:dyDescent="0.2">
      <c r="A37" s="41" t="s">
        <v>61</v>
      </c>
      <c r="B37" s="9" t="s">
        <v>62</v>
      </c>
      <c r="C37" s="10">
        <v>8.1919106454137673E-4</v>
      </c>
      <c r="D37" s="10">
        <v>8.4981849206422402E-4</v>
      </c>
      <c r="E37" s="10">
        <v>8.4983233586151895E-4</v>
      </c>
      <c r="F37" s="10">
        <v>8.4517006400816423E-4</v>
      </c>
      <c r="G37" s="10">
        <v>8.5307379797203186E-4</v>
      </c>
      <c r="H37" s="10">
        <v>8.9458410367874281E-4</v>
      </c>
      <c r="I37" s="10">
        <v>8.7773004757447926E-4</v>
      </c>
      <c r="J37" s="10">
        <v>8.8196167884999088E-4</v>
      </c>
      <c r="K37" s="10">
        <v>8.7590769792228777E-4</v>
      </c>
      <c r="L37" s="10">
        <v>8.9460795640422519E-4</v>
      </c>
      <c r="M37" s="10">
        <v>8.8163081219369327E-4</v>
      </c>
      <c r="N37" s="10">
        <v>8.8094925482274647E-4</v>
      </c>
      <c r="O37" s="10">
        <v>9.0677061214814261E-4</v>
      </c>
      <c r="P37" s="10">
        <v>9.1551769120693882E-4</v>
      </c>
      <c r="Q37" s="10">
        <v>9.2646978158920056E-4</v>
      </c>
      <c r="R37" s="10">
        <v>9.2930592255520471E-4</v>
      </c>
      <c r="S37" s="10">
        <v>9.4527770056469643E-4</v>
      </c>
      <c r="T37" s="10">
        <v>9.2955564511385024E-4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0.77230749561473744</v>
      </c>
      <c r="D43" s="10">
        <v>0.80603843170449985</v>
      </c>
      <c r="E43" s="10">
        <v>0.80465776762341534</v>
      </c>
      <c r="F43" s="10">
        <v>0.79161493301088348</v>
      </c>
      <c r="G43" s="10">
        <v>2.3390000014404624</v>
      </c>
      <c r="H43" s="10">
        <v>2.5218018252530241</v>
      </c>
      <c r="I43" s="10">
        <v>0.83207237678561219</v>
      </c>
      <c r="J43" s="10">
        <v>0.83016777933832986</v>
      </c>
      <c r="K43" s="10">
        <v>0.81197631874626008</v>
      </c>
      <c r="L43" s="10">
        <v>0.84045209046855218</v>
      </c>
      <c r="M43" s="10">
        <v>0.83055664176784672</v>
      </c>
      <c r="N43" s="10">
        <v>0.83188154016797089</v>
      </c>
      <c r="O43" s="10">
        <v>0.26102820232555368</v>
      </c>
      <c r="P43" s="10">
        <v>8.5280846681233084E-3</v>
      </c>
      <c r="Q43" s="10">
        <v>8.6067706092010799E-3</v>
      </c>
      <c r="R43" s="10">
        <v>9.2564973645860998E-3</v>
      </c>
      <c r="S43" s="10">
        <v>0.8846168598160894</v>
      </c>
      <c r="T43" s="10">
        <v>0.85551479222948013</v>
      </c>
      <c r="U43" s="10">
        <v>0.53576206195844323</v>
      </c>
      <c r="V43" s="10">
        <v>0.58775257266553116</v>
      </c>
      <c r="W43" s="10">
        <v>0.5840422236440318</v>
      </c>
      <c r="X43" s="10">
        <v>0.60044369593790348</v>
      </c>
    </row>
    <row r="44" spans="1:24" ht="11.25" customHeight="1" x14ac:dyDescent="0.2">
      <c r="A44" s="41" t="s">
        <v>75</v>
      </c>
      <c r="B44" s="9" t="s">
        <v>76</v>
      </c>
      <c r="C44" s="10">
        <v>1.8386060784410756</v>
      </c>
      <c r="D44" s="10">
        <v>1.5894438529907877</v>
      </c>
      <c r="E44" s="10">
        <v>2.384275437620814</v>
      </c>
      <c r="F44" s="10">
        <v>3.951944788463511</v>
      </c>
      <c r="G44" s="10">
        <v>8.6160453595175213</v>
      </c>
      <c r="H44" s="10">
        <v>9.8718846814455397</v>
      </c>
      <c r="I44" s="10">
        <v>8.6187970579869688</v>
      </c>
      <c r="J44" s="10">
        <v>8.2479586269919771</v>
      </c>
      <c r="K44" s="10">
        <v>7.3722231241792588</v>
      </c>
      <c r="L44" s="10">
        <v>9.2865524421170935</v>
      </c>
      <c r="M44" s="10">
        <v>7.4203926692969224</v>
      </c>
      <c r="N44" s="10">
        <v>5.7669874718213077</v>
      </c>
      <c r="O44" s="10">
        <v>3.3920021673931671</v>
      </c>
      <c r="P44" s="10">
        <v>1.7123232551207124</v>
      </c>
      <c r="Q44" s="10">
        <v>0.86640365741616765</v>
      </c>
      <c r="R44" s="10">
        <v>4.3453570517079259</v>
      </c>
      <c r="S44" s="10">
        <v>4.5968854578461213</v>
      </c>
      <c r="T44" s="10">
        <v>1.6516654554264607</v>
      </c>
      <c r="U44" s="10">
        <v>0.60990199236018805</v>
      </c>
      <c r="V44" s="10">
        <v>0.59561443484226839</v>
      </c>
      <c r="W44" s="10">
        <v>0.60341983012045697</v>
      </c>
      <c r="X44" s="10">
        <v>0.68664747526993219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31.69097058034977</v>
      </c>
      <c r="D51" s="37">
        <v>34.102666013028184</v>
      </c>
      <c r="E51" s="37">
        <v>36.373093056793678</v>
      </c>
      <c r="F51" s="37">
        <v>34.935881261403544</v>
      </c>
      <c r="G51" s="37">
        <v>30.32959482911351</v>
      </c>
      <c r="H51" s="37">
        <v>34.705920448602981</v>
      </c>
      <c r="I51" s="37">
        <v>38.819849840010399</v>
      </c>
      <c r="J51" s="37">
        <v>36.45796494006477</v>
      </c>
      <c r="K51" s="37">
        <v>32.067745376505677</v>
      </c>
      <c r="L51" s="37">
        <v>32.263036102439628</v>
      </c>
      <c r="M51" s="37">
        <v>36.648320481911789</v>
      </c>
      <c r="N51" s="37">
        <v>36.255539877553431</v>
      </c>
      <c r="O51" s="37">
        <v>34.243096145209257</v>
      </c>
      <c r="P51" s="37">
        <v>24.778027512635596</v>
      </c>
      <c r="Q51" s="37">
        <v>24.53652881656696</v>
      </c>
      <c r="R51" s="37">
        <v>21.940018562625824</v>
      </c>
      <c r="S51" s="37">
        <v>35.547804638156883</v>
      </c>
      <c r="T51" s="37">
        <v>28.909769970914937</v>
      </c>
      <c r="U51" s="37">
        <v>30.020202096105827</v>
      </c>
      <c r="V51" s="37">
        <v>34.164203950440758</v>
      </c>
      <c r="W51" s="37">
        <v>36.710822120690928</v>
      </c>
      <c r="X51" s="37">
        <v>38.87079449010939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1.8977926328541898E-2</v>
      </c>
      <c r="D52" s="37">
        <f t="shared" ref="D52" si="31">SUM(D53:D70)</f>
        <v>0</v>
      </c>
      <c r="E52" s="37">
        <f t="shared" ref="E52:X52" si="32">SUM(E53:E70)</f>
        <v>3.3442318803377202</v>
      </c>
      <c r="F52" s="37">
        <f t="shared" si="32"/>
        <v>3.7367785763347654</v>
      </c>
      <c r="G52" s="37">
        <f t="shared" si="32"/>
        <v>8.5109751034006322</v>
      </c>
      <c r="H52" s="37">
        <f t="shared" si="32"/>
        <v>2.7541262605256249</v>
      </c>
      <c r="I52" s="37">
        <f t="shared" si="32"/>
        <v>3.1695563459620768</v>
      </c>
      <c r="J52" s="37">
        <f t="shared" si="32"/>
        <v>2.2253363093516696</v>
      </c>
      <c r="K52" s="37">
        <f t="shared" si="32"/>
        <v>2.2303529681427867</v>
      </c>
      <c r="L52" s="37">
        <f t="shared" si="32"/>
        <v>2.961301437024054</v>
      </c>
      <c r="M52" s="37">
        <f t="shared" si="32"/>
        <v>5.0612220851009466</v>
      </c>
      <c r="N52" s="37">
        <f t="shared" si="32"/>
        <v>3.344377021058754</v>
      </c>
      <c r="O52" s="37">
        <f t="shared" si="32"/>
        <v>7.997187849622871</v>
      </c>
      <c r="P52" s="37">
        <f t="shared" si="32"/>
        <v>1.3351299663434528</v>
      </c>
      <c r="Q52" s="37">
        <f t="shared" si="32"/>
        <v>0.12870209382576642</v>
      </c>
      <c r="R52" s="37">
        <f t="shared" si="32"/>
        <v>0.47324904106123811</v>
      </c>
      <c r="S52" s="37">
        <f t="shared" si="32"/>
        <v>4.3797866792830965E-2</v>
      </c>
      <c r="T52" s="37">
        <f t="shared" si="32"/>
        <v>1.1102767551180688</v>
      </c>
      <c r="U52" s="37">
        <f t="shared" si="32"/>
        <v>2.1587238797820008</v>
      </c>
      <c r="V52" s="37">
        <f t="shared" si="32"/>
        <v>1.6995785114382802</v>
      </c>
      <c r="W52" s="37">
        <f t="shared" si="32"/>
        <v>4.1349159514860689</v>
      </c>
      <c r="X52" s="37">
        <f t="shared" si="32"/>
        <v>2.0203473692915996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1.8977926328541898E-2</v>
      </c>
      <c r="D59" s="10">
        <v>0</v>
      </c>
      <c r="E59" s="10">
        <v>3.3442318803377202</v>
      </c>
      <c r="F59" s="10">
        <v>3.7367785763347654</v>
      </c>
      <c r="G59" s="10">
        <v>8.5109751034006322</v>
      </c>
      <c r="H59" s="10">
        <v>2.7541262605256249</v>
      </c>
      <c r="I59" s="10">
        <v>3.1695563459620768</v>
      </c>
      <c r="J59" s="10">
        <v>2.2253363093516696</v>
      </c>
      <c r="K59" s="10">
        <v>2.2303529681427867</v>
      </c>
      <c r="L59" s="10">
        <v>2.961301437024054</v>
      </c>
      <c r="M59" s="10">
        <v>5.0612220851009466</v>
      </c>
      <c r="N59" s="10">
        <v>3.344377021058754</v>
      </c>
      <c r="O59" s="10">
        <v>7.997187849622871</v>
      </c>
      <c r="P59" s="10">
        <v>1.3351299663434528</v>
      </c>
      <c r="Q59" s="10">
        <v>0.12870209382576642</v>
      </c>
      <c r="R59" s="10">
        <v>0.47324904106123811</v>
      </c>
      <c r="S59" s="10">
        <v>4.3797866792830965E-2</v>
      </c>
      <c r="T59" s="10">
        <v>1.1102767551180688</v>
      </c>
      <c r="U59" s="10">
        <v>2.1587238797820008</v>
      </c>
      <c r="V59" s="10">
        <v>1.6995785114382802</v>
      </c>
      <c r="W59" s="10">
        <v>4.1349159514860689</v>
      </c>
      <c r="X59" s="10">
        <v>2.0203473692915996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2.2755079795298099</v>
      </c>
      <c r="D75" s="37">
        <v>2.4196457015298627</v>
      </c>
      <c r="E75" s="37">
        <v>1.4517969070967618</v>
      </c>
      <c r="F75" s="37">
        <v>1.2962795856725222</v>
      </c>
      <c r="G75" s="37">
        <v>1.4416236290895694</v>
      </c>
      <c r="H75" s="37">
        <v>1.6552042378315945</v>
      </c>
      <c r="I75" s="37">
        <v>1.5510952824053674</v>
      </c>
      <c r="J75" s="37">
        <v>1.4856644480228103</v>
      </c>
      <c r="K75" s="37">
        <v>1.4003574320532579</v>
      </c>
      <c r="L75" s="37">
        <v>0.94276768472398631</v>
      </c>
      <c r="M75" s="37">
        <v>0.5303009335345068</v>
      </c>
      <c r="N75" s="37">
        <v>0.49142285931528895</v>
      </c>
      <c r="O75" s="37">
        <v>0.53695933082705871</v>
      </c>
      <c r="P75" s="37">
        <v>0.2128578632056134</v>
      </c>
      <c r="Q75" s="37">
        <v>0.2780181402918927</v>
      </c>
      <c r="R75" s="37">
        <v>0.21002313849747631</v>
      </c>
      <c r="S75" s="37">
        <v>0.24624484099710359</v>
      </c>
      <c r="T75" s="37">
        <v>0.240057745350652</v>
      </c>
      <c r="U75" s="37">
        <v>0.23414770989795408</v>
      </c>
      <c r="V75" s="37">
        <v>0.18870727193513315</v>
      </c>
      <c r="W75" s="37">
        <v>0.18564991463863853</v>
      </c>
      <c r="X75" s="37">
        <v>0.19651449409807945</v>
      </c>
    </row>
    <row r="76" spans="1:24" ht="11.25" customHeight="1" x14ac:dyDescent="0.2">
      <c r="A76" s="38" t="s">
        <v>139</v>
      </c>
      <c r="B76" s="39" t="s">
        <v>140</v>
      </c>
      <c r="C76" s="40">
        <v>8.1679642510418873</v>
      </c>
      <c r="D76" s="40">
        <v>9.1804547869201087</v>
      </c>
      <c r="E76" s="40">
        <v>9.9604683279779387</v>
      </c>
      <c r="F76" s="40">
        <v>9.652864657267207</v>
      </c>
      <c r="G76" s="40">
        <v>9.5426036441709652</v>
      </c>
      <c r="H76" s="40">
        <v>11.396822761051901</v>
      </c>
      <c r="I76" s="40">
        <v>11.683610349931017</v>
      </c>
      <c r="J76" s="40">
        <v>11.138982010013114</v>
      </c>
      <c r="K76" s="40">
        <v>9.6289435791418239</v>
      </c>
      <c r="L76" s="40">
        <v>10.736258434107638</v>
      </c>
      <c r="M76" s="40">
        <v>11.259325678025201</v>
      </c>
      <c r="N76" s="40">
        <v>10.667055407025384</v>
      </c>
      <c r="O76" s="40">
        <v>9.9652144477979014</v>
      </c>
      <c r="P76" s="40">
        <v>7.2237726941706786</v>
      </c>
      <c r="Q76" s="40">
        <v>6.8092642611794219</v>
      </c>
      <c r="R76" s="40">
        <v>6.650514656471354</v>
      </c>
      <c r="S76" s="40">
        <v>9.7201520032720445</v>
      </c>
      <c r="T76" s="40">
        <v>8.3562552202872578</v>
      </c>
      <c r="U76" s="40">
        <v>8.8867568500692542</v>
      </c>
      <c r="V76" s="40">
        <v>7.7645695387175291</v>
      </c>
      <c r="W76" s="40">
        <v>10.313388462328609</v>
      </c>
      <c r="X76" s="40">
        <v>10.303687070816601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12.676739838156251</v>
      </c>
      <c r="D2" s="31">
        <f t="shared" ref="D2:W2" si="1">SUM(D3,D17,D22,D25,D26,D51,D52,D71,D74,D75,D76)</f>
        <v>12.718433361722715</v>
      </c>
      <c r="E2" s="31">
        <f t="shared" si="1"/>
        <v>13.23135354085505</v>
      </c>
      <c r="F2" s="31">
        <f t="shared" si="1"/>
        <v>15.304165842314978</v>
      </c>
      <c r="G2" s="31">
        <f t="shared" si="1"/>
        <v>14.172477147935078</v>
      </c>
      <c r="H2" s="31">
        <f t="shared" si="1"/>
        <v>13.290036808494735</v>
      </c>
      <c r="I2" s="31">
        <f t="shared" si="1"/>
        <v>13.509459035736214</v>
      </c>
      <c r="J2" s="31">
        <f t="shared" si="1"/>
        <v>15.189419498360531</v>
      </c>
      <c r="K2" s="31">
        <f t="shared" si="1"/>
        <v>16.526847849372384</v>
      </c>
      <c r="L2" s="31">
        <f t="shared" si="1"/>
        <v>14.650452370796021</v>
      </c>
      <c r="M2" s="31">
        <f t="shared" si="1"/>
        <v>14.178516369184862</v>
      </c>
      <c r="N2" s="31">
        <f t="shared" si="1"/>
        <v>14.845104648616175</v>
      </c>
      <c r="O2" s="31">
        <f t="shared" si="1"/>
        <v>13.590116761593217</v>
      </c>
      <c r="P2" s="31">
        <f t="shared" si="1"/>
        <v>13.602806157185952</v>
      </c>
      <c r="Q2" s="31">
        <f t="shared" si="1"/>
        <v>14.51705359657187</v>
      </c>
      <c r="R2" s="31">
        <f t="shared" si="1"/>
        <v>17.736696283103655</v>
      </c>
      <c r="S2" s="31">
        <f t="shared" si="1"/>
        <v>17.259004489853012</v>
      </c>
      <c r="T2" s="31">
        <f t="shared" si="1"/>
        <v>19.70717493023756</v>
      </c>
      <c r="U2" s="31">
        <f t="shared" si="1"/>
        <v>18.099742045974015</v>
      </c>
      <c r="V2" s="31">
        <f t="shared" si="1"/>
        <v>17.679373267930288</v>
      </c>
      <c r="W2" s="31">
        <f t="shared" si="1"/>
        <v>17.175408426029932</v>
      </c>
      <c r="X2" s="31">
        <f t="shared" ref="X2" si="2">SUM(X3,X17,X22,X25,X26,X51,X52,X71,X74,X75,X76)</f>
        <v>18.027687645987648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5.1653617474284902E-2</v>
      </c>
      <c r="D26" s="37">
        <f t="shared" ref="D26" si="22">SUM(D27,D33)</f>
        <v>4.588810189468058E-2</v>
      </c>
      <c r="E26" s="37">
        <f t="shared" ref="E26:X26" si="23">SUM(E27,E33)</f>
        <v>4.855349538015144E-2</v>
      </c>
      <c r="F26" s="37">
        <f t="shared" si="23"/>
        <v>6.0079669250196338E-2</v>
      </c>
      <c r="G26" s="37">
        <f t="shared" si="23"/>
        <v>0.23662542117669555</v>
      </c>
      <c r="H26" s="37">
        <f t="shared" si="23"/>
        <v>0.15802755531312759</v>
      </c>
      <c r="I26" s="37">
        <f t="shared" si="23"/>
        <v>5.0495252108653757E-2</v>
      </c>
      <c r="J26" s="37">
        <f t="shared" si="23"/>
        <v>5.8483275845610069E-2</v>
      </c>
      <c r="K26" s="37">
        <f t="shared" si="23"/>
        <v>7.3181143953760908E-2</v>
      </c>
      <c r="L26" s="37">
        <f t="shared" si="23"/>
        <v>6.0393965198403593E-2</v>
      </c>
      <c r="M26" s="37">
        <f t="shared" si="23"/>
        <v>5.7623232864801817E-2</v>
      </c>
      <c r="N26" s="37">
        <f t="shared" si="23"/>
        <v>5.5396698213048719E-2</v>
      </c>
      <c r="O26" s="37">
        <f t="shared" si="23"/>
        <v>1.9056679934600102E-2</v>
      </c>
      <c r="P26" s="37">
        <f t="shared" si="23"/>
        <v>6.1694971338095879E-4</v>
      </c>
      <c r="Q26" s="37">
        <f t="shared" si="23"/>
        <v>6.4359020840142815E-4</v>
      </c>
      <c r="R26" s="37">
        <f t="shared" si="23"/>
        <v>9.8276650540540648E-4</v>
      </c>
      <c r="S26" s="37">
        <f t="shared" si="23"/>
        <v>6.6420725187858701E-2</v>
      </c>
      <c r="T26" s="37">
        <f t="shared" si="23"/>
        <v>7.5245555237611783E-2</v>
      </c>
      <c r="U26" s="37">
        <f t="shared" si="23"/>
        <v>3.9873215896366977E-2</v>
      </c>
      <c r="V26" s="37">
        <f t="shared" si="23"/>
        <v>6.0453039285439832E-2</v>
      </c>
      <c r="W26" s="37">
        <f t="shared" si="23"/>
        <v>3.957608444731521E-2</v>
      </c>
      <c r="X26" s="37">
        <f t="shared" si="23"/>
        <v>4.2321513772732605E-2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5.1653617474284902E-2</v>
      </c>
      <c r="D33" s="29">
        <f t="shared" ref="D33" si="28">SUM(D34:D50)</f>
        <v>4.588810189468058E-2</v>
      </c>
      <c r="E33" s="29">
        <f t="shared" ref="E33:X33" si="29">SUM(E34:E50)</f>
        <v>4.855349538015144E-2</v>
      </c>
      <c r="F33" s="29">
        <f t="shared" si="29"/>
        <v>6.0079669250196338E-2</v>
      </c>
      <c r="G33" s="29">
        <f t="shared" si="29"/>
        <v>0.23662542117669555</v>
      </c>
      <c r="H33" s="29">
        <f t="shared" si="29"/>
        <v>0.15802755531312759</v>
      </c>
      <c r="I33" s="29">
        <f t="shared" si="29"/>
        <v>5.0495252108653757E-2</v>
      </c>
      <c r="J33" s="29">
        <f t="shared" si="29"/>
        <v>5.8483275845610069E-2</v>
      </c>
      <c r="K33" s="29">
        <f t="shared" si="29"/>
        <v>7.3181143953760908E-2</v>
      </c>
      <c r="L33" s="29">
        <f t="shared" si="29"/>
        <v>6.0393965198403593E-2</v>
      </c>
      <c r="M33" s="29">
        <f t="shared" si="29"/>
        <v>5.7623232864801817E-2</v>
      </c>
      <c r="N33" s="29">
        <f t="shared" si="29"/>
        <v>5.5396698213048719E-2</v>
      </c>
      <c r="O33" s="29">
        <f t="shared" si="29"/>
        <v>1.9056679934600102E-2</v>
      </c>
      <c r="P33" s="29">
        <f t="shared" si="29"/>
        <v>6.1694971338095879E-4</v>
      </c>
      <c r="Q33" s="29">
        <f t="shared" si="29"/>
        <v>6.4359020840142815E-4</v>
      </c>
      <c r="R33" s="29">
        <f t="shared" si="29"/>
        <v>9.8276650540540648E-4</v>
      </c>
      <c r="S33" s="29">
        <f t="shared" si="29"/>
        <v>6.6420725187858701E-2</v>
      </c>
      <c r="T33" s="29">
        <f t="shared" si="29"/>
        <v>7.5245555237611783E-2</v>
      </c>
      <c r="U33" s="29">
        <f t="shared" si="29"/>
        <v>3.9873215896366977E-2</v>
      </c>
      <c r="V33" s="29">
        <f t="shared" si="29"/>
        <v>6.0453039285439832E-2</v>
      </c>
      <c r="W33" s="29">
        <f t="shared" si="29"/>
        <v>3.957608444731521E-2</v>
      </c>
      <c r="X33" s="29">
        <f t="shared" si="29"/>
        <v>4.2321513772732605E-2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5.1653617474284902E-2</v>
      </c>
      <c r="D43" s="10">
        <v>4.588810189468058E-2</v>
      </c>
      <c r="E43" s="10">
        <v>4.855349538015144E-2</v>
      </c>
      <c r="F43" s="10">
        <v>6.0079669250196338E-2</v>
      </c>
      <c r="G43" s="10">
        <v>0.23662542117669555</v>
      </c>
      <c r="H43" s="10">
        <v>0.15802755531312759</v>
      </c>
      <c r="I43" s="10">
        <v>5.0495252108653757E-2</v>
      </c>
      <c r="J43" s="10">
        <v>5.8483275845610069E-2</v>
      </c>
      <c r="K43" s="10">
        <v>7.3181143953760908E-2</v>
      </c>
      <c r="L43" s="10">
        <v>6.0393965198403593E-2</v>
      </c>
      <c r="M43" s="10">
        <v>5.7623232864801817E-2</v>
      </c>
      <c r="N43" s="10">
        <v>5.5396698213048719E-2</v>
      </c>
      <c r="O43" s="10">
        <v>1.9056679934600102E-2</v>
      </c>
      <c r="P43" s="10">
        <v>6.1694971338095879E-4</v>
      </c>
      <c r="Q43" s="10">
        <v>6.4359020840142815E-4</v>
      </c>
      <c r="R43" s="10">
        <v>9.8276650540540648E-4</v>
      </c>
      <c r="S43" s="10">
        <v>6.6420725187858701E-2</v>
      </c>
      <c r="T43" s="10">
        <v>7.5245555237611783E-2</v>
      </c>
      <c r="U43" s="10">
        <v>3.9873215896366977E-2</v>
      </c>
      <c r="V43" s="10">
        <v>6.0453039285439832E-2</v>
      </c>
      <c r="W43" s="10">
        <v>3.957608444731521E-2</v>
      </c>
      <c r="X43" s="10">
        <v>4.2321513772732605E-2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2.119561549047547</v>
      </c>
      <c r="D51" s="37">
        <v>1.9414789063802425</v>
      </c>
      <c r="E51" s="37">
        <v>2.194772581281248</v>
      </c>
      <c r="F51" s="37">
        <v>2.6514610874835527</v>
      </c>
      <c r="G51" s="37">
        <v>3.068299763205534</v>
      </c>
      <c r="H51" s="37">
        <v>2.1748305947214277</v>
      </c>
      <c r="I51" s="37">
        <v>2.3558264391181289</v>
      </c>
      <c r="J51" s="37">
        <v>2.56837385577504</v>
      </c>
      <c r="K51" s="37">
        <v>2.8901757803652961</v>
      </c>
      <c r="L51" s="37">
        <v>2.3183863799771043</v>
      </c>
      <c r="M51" s="37">
        <v>2.5426257512529391</v>
      </c>
      <c r="N51" s="37">
        <v>2.4143307720741629</v>
      </c>
      <c r="O51" s="37">
        <v>2.4999586918011283</v>
      </c>
      <c r="P51" s="37">
        <v>1.7925240621971994</v>
      </c>
      <c r="Q51" s="37">
        <v>1.8347729260519721</v>
      </c>
      <c r="R51" s="37">
        <v>2.3293816788425845</v>
      </c>
      <c r="S51" s="37">
        <v>2.6690775070617332</v>
      </c>
      <c r="T51" s="37">
        <v>2.5427166344888015</v>
      </c>
      <c r="U51" s="37">
        <v>2.2342044807260772</v>
      </c>
      <c r="V51" s="37">
        <v>3.513944573998621</v>
      </c>
      <c r="W51" s="37">
        <v>2.48761226082918</v>
      </c>
      <c r="X51" s="37">
        <v>2.7397587409100757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0</v>
      </c>
      <c r="P52" s="37">
        <f t="shared" si="32"/>
        <v>0</v>
      </c>
      <c r="Q52" s="37">
        <f t="shared" si="32"/>
        <v>0</v>
      </c>
      <c r="R52" s="37">
        <f t="shared" si="32"/>
        <v>0</v>
      </c>
      <c r="S52" s="37">
        <f t="shared" si="32"/>
        <v>0</v>
      </c>
      <c r="T52" s="37">
        <f t="shared" si="32"/>
        <v>0</v>
      </c>
      <c r="U52" s="37">
        <f t="shared" si="32"/>
        <v>0</v>
      </c>
      <c r="V52" s="37">
        <f t="shared" si="32"/>
        <v>0</v>
      </c>
      <c r="W52" s="37">
        <f t="shared" si="32"/>
        <v>0</v>
      </c>
      <c r="X52" s="37">
        <f t="shared" si="32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10.50552467163442</v>
      </c>
      <c r="D76" s="40">
        <v>10.731066353447792</v>
      </c>
      <c r="E76" s="40">
        <v>10.98802746419365</v>
      </c>
      <c r="F76" s="40">
        <v>12.592625085581229</v>
      </c>
      <c r="G76" s="40">
        <v>10.867551963552849</v>
      </c>
      <c r="H76" s="40">
        <v>10.95717865846018</v>
      </c>
      <c r="I76" s="40">
        <v>11.103137344509431</v>
      </c>
      <c r="J76" s="40">
        <v>12.562562366739881</v>
      </c>
      <c r="K76" s="40">
        <v>13.563490925053328</v>
      </c>
      <c r="L76" s="40">
        <v>12.271672025620513</v>
      </c>
      <c r="M76" s="40">
        <v>11.578267385067122</v>
      </c>
      <c r="N76" s="40">
        <v>12.375377178328964</v>
      </c>
      <c r="O76" s="40">
        <v>11.071101389857489</v>
      </c>
      <c r="P76" s="40">
        <v>11.809665145275373</v>
      </c>
      <c r="Q76" s="40">
        <v>12.681637080311496</v>
      </c>
      <c r="R76" s="40">
        <v>15.406331837755666</v>
      </c>
      <c r="S76" s="40">
        <v>14.523506257603421</v>
      </c>
      <c r="T76" s="40">
        <v>17.089212740511147</v>
      </c>
      <c r="U76" s="40">
        <v>15.82566434935157</v>
      </c>
      <c r="V76" s="40">
        <v>14.104975654646227</v>
      </c>
      <c r="W76" s="40">
        <v>14.648220080753436</v>
      </c>
      <c r="X76" s="40">
        <v>15.245607391304839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200.19398108340499</v>
      </c>
      <c r="D2" s="31">
        <f t="shared" si="0"/>
        <v>218.85090283748926</v>
      </c>
      <c r="E2" s="31">
        <f t="shared" si="0"/>
        <v>232.13791917454859</v>
      </c>
      <c r="F2" s="31">
        <f t="shared" si="0"/>
        <v>227.38718830610492</v>
      </c>
      <c r="G2" s="31">
        <f t="shared" si="0"/>
        <v>238.28185726569214</v>
      </c>
      <c r="H2" s="31">
        <f t="shared" si="0"/>
        <v>250.25374032674117</v>
      </c>
      <c r="I2" s="31">
        <f t="shared" si="0"/>
        <v>257.19759243336193</v>
      </c>
      <c r="J2" s="31">
        <f t="shared" si="0"/>
        <v>242.09931212381767</v>
      </c>
      <c r="K2" s="31">
        <f t="shared" si="0"/>
        <v>289.70687876182291</v>
      </c>
      <c r="L2" s="31">
        <f t="shared" si="0"/>
        <v>235.69363714531383</v>
      </c>
      <c r="M2" s="31">
        <f t="shared" si="0"/>
        <v>242.10412725709372</v>
      </c>
      <c r="N2" s="31">
        <f t="shared" si="0"/>
        <v>237.32622527944963</v>
      </c>
      <c r="O2" s="31">
        <f t="shared" si="0"/>
        <v>216.4418744625967</v>
      </c>
      <c r="P2" s="31">
        <f t="shared" si="0"/>
        <v>200.78271711092003</v>
      </c>
      <c r="Q2" s="31">
        <f t="shared" si="0"/>
        <v>209.5357695614789</v>
      </c>
      <c r="R2" s="31">
        <f t="shared" si="0"/>
        <v>196.23456577815992</v>
      </c>
      <c r="S2" s="31">
        <f t="shared" si="0"/>
        <v>202.6506448839209</v>
      </c>
      <c r="T2" s="31">
        <f t="shared" si="0"/>
        <v>193.11917454858127</v>
      </c>
      <c r="U2" s="31">
        <f t="shared" si="0"/>
        <v>192.53499570077383</v>
      </c>
      <c r="V2" s="31">
        <f t="shared" si="0"/>
        <v>195.90077386070507</v>
      </c>
      <c r="W2" s="31">
        <f t="shared" si="0"/>
        <v>181.00447119518486</v>
      </c>
      <c r="X2" s="31">
        <f t="shared" ref="X2" si="1">SUM(X3,X17,X22,X25,X26,X51,X52,X71,X74,X75,X76)</f>
        <v>168.13671539122959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13.436887360275145</v>
      </c>
      <c r="D3" s="34">
        <f t="shared" si="2"/>
        <v>22.152966466036109</v>
      </c>
      <c r="E3" s="34">
        <f t="shared" si="2"/>
        <v>20.761822871883059</v>
      </c>
      <c r="F3" s="34">
        <f t="shared" si="2"/>
        <v>17.066809974204642</v>
      </c>
      <c r="G3" s="34">
        <f t="shared" si="2"/>
        <v>22.465950128976786</v>
      </c>
      <c r="H3" s="34">
        <f t="shared" si="2"/>
        <v>21.703955288048149</v>
      </c>
      <c r="I3" s="34">
        <f t="shared" si="2"/>
        <v>21.981083404987096</v>
      </c>
      <c r="J3" s="34">
        <f t="shared" si="2"/>
        <v>20.998108340498707</v>
      </c>
      <c r="K3" s="34">
        <f t="shared" si="2"/>
        <v>23.489509888220116</v>
      </c>
      <c r="L3" s="34">
        <f t="shared" si="2"/>
        <v>18.009286328460874</v>
      </c>
      <c r="M3" s="34">
        <f t="shared" si="2"/>
        <v>16.365434221840069</v>
      </c>
      <c r="N3" s="34">
        <f t="shared" si="2"/>
        <v>17.403525365434216</v>
      </c>
      <c r="O3" s="34">
        <f t="shared" si="2"/>
        <v>16.516680997420458</v>
      </c>
      <c r="P3" s="34">
        <f t="shared" si="2"/>
        <v>13.128976784178844</v>
      </c>
      <c r="Q3" s="34">
        <f t="shared" si="2"/>
        <v>13.7548581255374</v>
      </c>
      <c r="R3" s="34">
        <f t="shared" si="2"/>
        <v>12.834565778159927</v>
      </c>
      <c r="S3" s="34">
        <f t="shared" si="2"/>
        <v>15.838779019776439</v>
      </c>
      <c r="T3" s="34">
        <f t="shared" si="2"/>
        <v>15.298022355975922</v>
      </c>
      <c r="U3" s="34">
        <f t="shared" si="2"/>
        <v>11.353912295786758</v>
      </c>
      <c r="V3" s="34">
        <f t="shared" si="2"/>
        <v>8.6233877901977625</v>
      </c>
      <c r="W3" s="34">
        <f t="shared" si="2"/>
        <v>6.1085984522785886</v>
      </c>
      <c r="X3" s="34">
        <f t="shared" ref="X3" si="3">SUM(X4,X8,X11)</f>
        <v>1.3300945829750641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0.46173688736027507</v>
      </c>
      <c r="N4" s="29">
        <f t="shared" si="4"/>
        <v>0.32983662940670683</v>
      </c>
      <c r="O4" s="29">
        <f t="shared" si="4"/>
        <v>0</v>
      </c>
      <c r="P4" s="29">
        <f t="shared" si="4"/>
        <v>0.77583834909716243</v>
      </c>
      <c r="Q4" s="29">
        <f t="shared" si="4"/>
        <v>0.56319862424763534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0.46173688736027507</v>
      </c>
      <c r="N5" s="10">
        <v>0.32983662940670683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0.77583834909716243</v>
      </c>
      <c r="Q7" s="10">
        <v>0.56319862424763534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12.03680137575236</v>
      </c>
      <c r="D8" s="29">
        <f t="shared" si="6"/>
        <v>18.652708512467751</v>
      </c>
      <c r="E8" s="29">
        <f t="shared" si="6"/>
        <v>17.261564918314701</v>
      </c>
      <c r="F8" s="29">
        <f t="shared" si="6"/>
        <v>14.966638005159069</v>
      </c>
      <c r="G8" s="29">
        <f t="shared" si="6"/>
        <v>17.565520206362859</v>
      </c>
      <c r="H8" s="29">
        <f t="shared" si="6"/>
        <v>14.70335339638865</v>
      </c>
      <c r="I8" s="29">
        <f t="shared" si="6"/>
        <v>17.080653482373169</v>
      </c>
      <c r="J8" s="29">
        <f t="shared" si="6"/>
        <v>15.39767841788478</v>
      </c>
      <c r="K8" s="29">
        <f t="shared" si="6"/>
        <v>17.889079965606189</v>
      </c>
      <c r="L8" s="29">
        <f t="shared" si="6"/>
        <v>13.808942390369729</v>
      </c>
      <c r="M8" s="29">
        <f t="shared" si="6"/>
        <v>11.70335339638865</v>
      </c>
      <c r="N8" s="29">
        <f t="shared" si="6"/>
        <v>12.173258813413581</v>
      </c>
      <c r="O8" s="29">
        <f t="shared" si="6"/>
        <v>11.616251074806531</v>
      </c>
      <c r="P8" s="29">
        <f t="shared" si="6"/>
        <v>10.25296646603611</v>
      </c>
      <c r="Q8" s="29">
        <f t="shared" si="6"/>
        <v>9.6914015477214086</v>
      </c>
      <c r="R8" s="29">
        <f t="shared" si="6"/>
        <v>10.03430782459157</v>
      </c>
      <c r="S8" s="29">
        <f t="shared" si="6"/>
        <v>12.338521066208081</v>
      </c>
      <c r="T8" s="29">
        <f t="shared" si="6"/>
        <v>12.007738607050729</v>
      </c>
      <c r="U8" s="29">
        <f t="shared" si="6"/>
        <v>8.9036973344797925</v>
      </c>
      <c r="V8" s="29">
        <f t="shared" si="6"/>
        <v>6.9432502149613056</v>
      </c>
      <c r="W8" s="29">
        <f t="shared" si="6"/>
        <v>3.5883920894239032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12.03680137575236</v>
      </c>
      <c r="D10" s="10">
        <v>18.652708512467751</v>
      </c>
      <c r="E10" s="10">
        <v>17.261564918314701</v>
      </c>
      <c r="F10" s="10">
        <v>14.966638005159069</v>
      </c>
      <c r="G10" s="10">
        <v>17.565520206362859</v>
      </c>
      <c r="H10" s="10">
        <v>14.70335339638865</v>
      </c>
      <c r="I10" s="10">
        <v>17.080653482373169</v>
      </c>
      <c r="J10" s="10">
        <v>15.39767841788478</v>
      </c>
      <c r="K10" s="10">
        <v>17.889079965606189</v>
      </c>
      <c r="L10" s="10">
        <v>13.808942390369729</v>
      </c>
      <c r="M10" s="10">
        <v>11.70335339638865</v>
      </c>
      <c r="N10" s="10">
        <v>12.173258813413581</v>
      </c>
      <c r="O10" s="10">
        <v>11.616251074806531</v>
      </c>
      <c r="P10" s="10">
        <v>10.25296646603611</v>
      </c>
      <c r="Q10" s="10">
        <v>9.6914015477214086</v>
      </c>
      <c r="R10" s="10">
        <v>10.03430782459157</v>
      </c>
      <c r="S10" s="10">
        <v>12.338521066208081</v>
      </c>
      <c r="T10" s="10">
        <v>12.007738607050729</v>
      </c>
      <c r="U10" s="10">
        <v>8.9036973344797925</v>
      </c>
      <c r="V10" s="10">
        <v>6.9432502149613056</v>
      </c>
      <c r="W10" s="10">
        <v>3.5883920894239032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1.400085984522786</v>
      </c>
      <c r="D11" s="29">
        <f t="shared" si="8"/>
        <v>3.5002579535683571</v>
      </c>
      <c r="E11" s="29">
        <f t="shared" si="8"/>
        <v>3.5002579535683571</v>
      </c>
      <c r="F11" s="29">
        <f t="shared" si="8"/>
        <v>2.1001719690455718</v>
      </c>
      <c r="G11" s="29">
        <f t="shared" si="8"/>
        <v>4.9004299226139292</v>
      </c>
      <c r="H11" s="29">
        <f t="shared" si="8"/>
        <v>7.0006018916595014</v>
      </c>
      <c r="I11" s="29">
        <f t="shared" si="8"/>
        <v>4.9004299226139292</v>
      </c>
      <c r="J11" s="29">
        <f t="shared" si="8"/>
        <v>5.6004299226139276</v>
      </c>
      <c r="K11" s="29">
        <f t="shared" si="8"/>
        <v>5.6004299226139276</v>
      </c>
      <c r="L11" s="29">
        <f t="shared" si="8"/>
        <v>4.2003439380911436</v>
      </c>
      <c r="M11" s="29">
        <f t="shared" si="8"/>
        <v>4.2003439380911436</v>
      </c>
      <c r="N11" s="29">
        <f t="shared" si="8"/>
        <v>4.9004299226139292</v>
      </c>
      <c r="O11" s="29">
        <f t="shared" si="8"/>
        <v>4.9004299226139292</v>
      </c>
      <c r="P11" s="29">
        <f t="shared" si="8"/>
        <v>2.1001719690455718</v>
      </c>
      <c r="Q11" s="29">
        <f t="shared" si="8"/>
        <v>3.5002579535683571</v>
      </c>
      <c r="R11" s="29">
        <f t="shared" si="8"/>
        <v>2.8002579535683569</v>
      </c>
      <c r="S11" s="29">
        <f t="shared" si="8"/>
        <v>3.5002579535683571</v>
      </c>
      <c r="T11" s="29">
        <f t="shared" si="8"/>
        <v>3.290283748925193</v>
      </c>
      <c r="U11" s="29">
        <f t="shared" si="8"/>
        <v>2.450214961306965</v>
      </c>
      <c r="V11" s="29">
        <f t="shared" si="8"/>
        <v>1.6801375752364569</v>
      </c>
      <c r="W11" s="29">
        <f t="shared" si="8"/>
        <v>2.5202063628546858</v>
      </c>
      <c r="X11" s="29">
        <f t="shared" ref="X11" si="9">SUM(X12:X16)</f>
        <v>1.3300945829750641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1.400085984522786</v>
      </c>
      <c r="D13" s="10">
        <v>3.5002579535683571</v>
      </c>
      <c r="E13" s="10">
        <v>3.5002579535683571</v>
      </c>
      <c r="F13" s="10">
        <v>2.1001719690455718</v>
      </c>
      <c r="G13" s="10">
        <v>4.9004299226139292</v>
      </c>
      <c r="H13" s="10">
        <v>7.0006018916595014</v>
      </c>
      <c r="I13" s="10">
        <v>4.9004299226139292</v>
      </c>
      <c r="J13" s="10">
        <v>5.6004299226139276</v>
      </c>
      <c r="K13" s="10">
        <v>5.6004299226139276</v>
      </c>
      <c r="L13" s="10">
        <v>4.2003439380911436</v>
      </c>
      <c r="M13" s="10">
        <v>4.2003439380911436</v>
      </c>
      <c r="N13" s="10">
        <v>4.9004299226139292</v>
      </c>
      <c r="O13" s="10">
        <v>4.9004299226139292</v>
      </c>
      <c r="P13" s="10">
        <v>2.1001719690455718</v>
      </c>
      <c r="Q13" s="10">
        <v>3.5002579535683571</v>
      </c>
      <c r="R13" s="10">
        <v>2.8002579535683569</v>
      </c>
      <c r="S13" s="10">
        <v>3.5002579535683571</v>
      </c>
      <c r="T13" s="10">
        <v>3.290283748925193</v>
      </c>
      <c r="U13" s="10">
        <v>2.450214961306965</v>
      </c>
      <c r="V13" s="10">
        <v>1.6801375752364569</v>
      </c>
      <c r="W13" s="10">
        <v>2.5202063628546858</v>
      </c>
      <c r="X13" s="10">
        <v>1.3300945829750641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0.83834909716251071</v>
      </c>
      <c r="F17" s="37">
        <f t="shared" si="10"/>
        <v>0.53740326741186584</v>
      </c>
      <c r="G17" s="37">
        <f t="shared" si="10"/>
        <v>4.2992261392949267E-2</v>
      </c>
      <c r="H17" s="37">
        <f t="shared" si="10"/>
        <v>6.4488392089423904E-2</v>
      </c>
      <c r="I17" s="37">
        <f t="shared" si="10"/>
        <v>0.12897678417884781</v>
      </c>
      <c r="J17" s="37">
        <f t="shared" si="10"/>
        <v>2.149613069647463E-2</v>
      </c>
      <c r="K17" s="37">
        <f t="shared" si="10"/>
        <v>2.149613069647463E-2</v>
      </c>
      <c r="L17" s="37">
        <f t="shared" si="10"/>
        <v>2.149613069647463E-2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0.83834909716251071</v>
      </c>
      <c r="F18" s="10">
        <v>0.53740326741186584</v>
      </c>
      <c r="G18" s="10">
        <v>4.2992261392949267E-2</v>
      </c>
      <c r="H18" s="10">
        <v>6.4488392089423904E-2</v>
      </c>
      <c r="I18" s="10">
        <v>0.12897678417884781</v>
      </c>
      <c r="J18" s="10">
        <v>2.149613069647463E-2</v>
      </c>
      <c r="K18" s="10">
        <v>2.149613069647463E-2</v>
      </c>
      <c r="L18" s="10">
        <v>2.149613069647463E-2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56.55227858985382</v>
      </c>
      <c r="D26" s="37">
        <f t="shared" si="14"/>
        <v>50.171883061049009</v>
      </c>
      <c r="E26" s="37">
        <f t="shared" si="14"/>
        <v>57.502665520206357</v>
      </c>
      <c r="F26" s="37">
        <f t="shared" si="14"/>
        <v>50.183147033533963</v>
      </c>
      <c r="G26" s="37">
        <f t="shared" si="14"/>
        <v>32.970593293207216</v>
      </c>
      <c r="H26" s="37">
        <f t="shared" si="14"/>
        <v>47.009286328460874</v>
      </c>
      <c r="I26" s="37">
        <f t="shared" si="14"/>
        <v>42.896044711951845</v>
      </c>
      <c r="J26" s="37">
        <f t="shared" si="14"/>
        <v>44.355631986242479</v>
      </c>
      <c r="K26" s="37">
        <f t="shared" si="14"/>
        <v>44.564746345657781</v>
      </c>
      <c r="L26" s="37">
        <f t="shared" si="14"/>
        <v>39.040326741186576</v>
      </c>
      <c r="M26" s="37">
        <f t="shared" si="14"/>
        <v>34.539724849527076</v>
      </c>
      <c r="N26" s="37">
        <f t="shared" si="14"/>
        <v>36.623645743766119</v>
      </c>
      <c r="O26" s="37">
        <f t="shared" si="14"/>
        <v>24.78830610490111</v>
      </c>
      <c r="P26" s="37">
        <f t="shared" si="14"/>
        <v>20.011521926053309</v>
      </c>
      <c r="Q26" s="37">
        <f t="shared" si="14"/>
        <v>19.202665520206359</v>
      </c>
      <c r="R26" s="37">
        <f t="shared" si="14"/>
        <v>21.137575236457437</v>
      </c>
      <c r="S26" s="37">
        <f t="shared" si="14"/>
        <v>21.06723989681857</v>
      </c>
      <c r="T26" s="37">
        <f t="shared" si="14"/>
        <v>17.272742906276868</v>
      </c>
      <c r="U26" s="37">
        <f t="shared" si="14"/>
        <v>18.68383490971625</v>
      </c>
      <c r="V26" s="37">
        <f t="shared" si="14"/>
        <v>18.462338779019774</v>
      </c>
      <c r="W26" s="37">
        <f t="shared" si="14"/>
        <v>15.811607910576095</v>
      </c>
      <c r="X26" s="37">
        <f t="shared" ref="X26" si="15">SUM(X27,X33)</f>
        <v>16.115907136715393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56.55227858985382</v>
      </c>
      <c r="D33" s="29">
        <f t="shared" si="18"/>
        <v>50.171883061049009</v>
      </c>
      <c r="E33" s="29">
        <f t="shared" si="18"/>
        <v>57.502665520206357</v>
      </c>
      <c r="F33" s="29">
        <f t="shared" si="18"/>
        <v>50.183147033533963</v>
      </c>
      <c r="G33" s="29">
        <f t="shared" si="18"/>
        <v>32.970593293207216</v>
      </c>
      <c r="H33" s="29">
        <f t="shared" si="18"/>
        <v>47.009286328460874</v>
      </c>
      <c r="I33" s="29">
        <f t="shared" si="18"/>
        <v>42.896044711951845</v>
      </c>
      <c r="J33" s="29">
        <f t="shared" si="18"/>
        <v>44.355631986242479</v>
      </c>
      <c r="K33" s="29">
        <f t="shared" si="18"/>
        <v>44.564746345657781</v>
      </c>
      <c r="L33" s="29">
        <f t="shared" si="18"/>
        <v>39.040326741186576</v>
      </c>
      <c r="M33" s="29">
        <f t="shared" si="18"/>
        <v>34.539724849527076</v>
      </c>
      <c r="N33" s="29">
        <f t="shared" si="18"/>
        <v>36.623645743766119</v>
      </c>
      <c r="O33" s="29">
        <f t="shared" si="18"/>
        <v>24.78830610490111</v>
      </c>
      <c r="P33" s="29">
        <f t="shared" si="18"/>
        <v>20.011521926053309</v>
      </c>
      <c r="Q33" s="29">
        <f t="shared" si="18"/>
        <v>19.202665520206359</v>
      </c>
      <c r="R33" s="29">
        <f t="shared" si="18"/>
        <v>21.137575236457437</v>
      </c>
      <c r="S33" s="29">
        <f t="shared" si="18"/>
        <v>21.06723989681857</v>
      </c>
      <c r="T33" s="29">
        <f t="shared" si="18"/>
        <v>17.272742906276868</v>
      </c>
      <c r="U33" s="29">
        <f t="shared" si="18"/>
        <v>18.68383490971625</v>
      </c>
      <c r="V33" s="29">
        <f t="shared" si="18"/>
        <v>18.462338779019774</v>
      </c>
      <c r="W33" s="29">
        <f t="shared" si="18"/>
        <v>15.811607910576095</v>
      </c>
      <c r="X33" s="29">
        <f t="shared" ref="X33" si="19">SUM(X34:X50)</f>
        <v>16.115907136715393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1.1199484092863281</v>
      </c>
      <c r="D36" s="10">
        <v>1.1199484092863281</v>
      </c>
      <c r="E36" s="10">
        <v>0.67196904557179704</v>
      </c>
      <c r="F36" s="10">
        <v>1.1199484092863281</v>
      </c>
      <c r="G36" s="10">
        <v>1.2319862424763539</v>
      </c>
      <c r="H36" s="10">
        <v>2.2398968185726571</v>
      </c>
      <c r="I36" s="10">
        <v>3.359845227858985</v>
      </c>
      <c r="J36" s="10">
        <v>1.1199484092863281</v>
      </c>
      <c r="K36" s="10">
        <v>2.2398968185726571</v>
      </c>
      <c r="L36" s="10">
        <v>3.359845227858985</v>
      </c>
      <c r="M36" s="10">
        <v>1.1199484092863281</v>
      </c>
      <c r="N36" s="10">
        <v>2.2398968185726571</v>
      </c>
      <c r="O36" s="10">
        <v>1.1199484092863281</v>
      </c>
      <c r="P36" s="10">
        <v>1.1199484092863281</v>
      </c>
      <c r="Q36" s="10">
        <v>2.2398968185726571</v>
      </c>
      <c r="R36" s="10">
        <v>2.2398968185726571</v>
      </c>
      <c r="S36" s="10">
        <v>1.1199484092863281</v>
      </c>
      <c r="T36" s="10">
        <v>1.3439380911435941</v>
      </c>
      <c r="U36" s="10">
        <v>1.2319862424763539</v>
      </c>
      <c r="V36" s="10">
        <v>1.007996560619089</v>
      </c>
      <c r="W36" s="10">
        <v>1.1199484092863281</v>
      </c>
      <c r="X36" s="10">
        <v>1.3439380911435941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16.352364574376612</v>
      </c>
      <c r="D43" s="10">
        <v>14.31418744625967</v>
      </c>
      <c r="E43" s="10">
        <v>15.33834909716251</v>
      </c>
      <c r="F43" s="10">
        <v>14.32545141874462</v>
      </c>
      <c r="G43" s="10">
        <v>13.30834049871023</v>
      </c>
      <c r="H43" s="10">
        <v>13.31246775580396</v>
      </c>
      <c r="I43" s="10">
        <v>9.2371453138435076</v>
      </c>
      <c r="J43" s="10">
        <v>13.32261392949269</v>
      </c>
      <c r="K43" s="10">
        <v>14.341702493551161</v>
      </c>
      <c r="L43" s="10">
        <v>9.2411865864144449</v>
      </c>
      <c r="M43" s="10">
        <v>10.261306964746341</v>
      </c>
      <c r="N43" s="10">
        <v>10.260275150472911</v>
      </c>
      <c r="O43" s="10">
        <v>10.159243336199481</v>
      </c>
      <c r="P43" s="10">
        <v>9.2422184006878751</v>
      </c>
      <c r="Q43" s="10">
        <v>9.2432502149613054</v>
      </c>
      <c r="R43" s="10">
        <v>9.2483233018056747</v>
      </c>
      <c r="S43" s="10">
        <v>7.2101461736887353</v>
      </c>
      <c r="T43" s="10">
        <v>6.6654342218400684</v>
      </c>
      <c r="U43" s="10">
        <v>6.5480653482373166</v>
      </c>
      <c r="V43" s="10">
        <v>6.6470335339638869</v>
      </c>
      <c r="W43" s="10">
        <v>5.7177128116938949</v>
      </c>
      <c r="X43" s="10">
        <v>6.3246775580395527</v>
      </c>
    </row>
    <row r="44" spans="1:24" ht="11.25" customHeight="1" x14ac:dyDescent="0.2">
      <c r="A44" s="41" t="s">
        <v>75</v>
      </c>
      <c r="B44" s="9" t="s">
        <v>76</v>
      </c>
      <c r="C44" s="10">
        <v>39.079965606190882</v>
      </c>
      <c r="D44" s="10">
        <v>34.737747205503013</v>
      </c>
      <c r="E44" s="10">
        <v>41.492347377472051</v>
      </c>
      <c r="F44" s="10">
        <v>34.737747205503013</v>
      </c>
      <c r="G44" s="10">
        <v>18.43026655202063</v>
      </c>
      <c r="H44" s="10">
        <v>31.456921754084259</v>
      </c>
      <c r="I44" s="10">
        <v>30.299054170249349</v>
      </c>
      <c r="J44" s="10">
        <v>29.913069647463459</v>
      </c>
      <c r="K44" s="10">
        <v>27.98314703353396</v>
      </c>
      <c r="L44" s="10">
        <v>26.439294926913149</v>
      </c>
      <c r="M44" s="10">
        <v>23.15846947549441</v>
      </c>
      <c r="N44" s="10">
        <v>24.123473774720551</v>
      </c>
      <c r="O44" s="10">
        <v>13.5091143594153</v>
      </c>
      <c r="P44" s="10">
        <v>9.6493551160791053</v>
      </c>
      <c r="Q44" s="10">
        <v>7.7195184866723991</v>
      </c>
      <c r="R44" s="10">
        <v>9.6493551160791053</v>
      </c>
      <c r="S44" s="10">
        <v>12.737145313843509</v>
      </c>
      <c r="T44" s="10">
        <v>9.2633705932932067</v>
      </c>
      <c r="U44" s="10">
        <v>10.90378331900258</v>
      </c>
      <c r="V44" s="10">
        <v>10.8073086844368</v>
      </c>
      <c r="W44" s="10">
        <v>8.9739466895958717</v>
      </c>
      <c r="X44" s="10">
        <v>8.4472914875322438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90.434221840068787</v>
      </c>
      <c r="D51" s="37">
        <v>104.2304385210662</v>
      </c>
      <c r="E51" s="37">
        <v>108.6414445399828</v>
      </c>
      <c r="F51" s="37">
        <v>107.9965606190886</v>
      </c>
      <c r="G51" s="37">
        <v>127.6655202063628</v>
      </c>
      <c r="H51" s="37">
        <v>131.50988822012039</v>
      </c>
      <c r="I51" s="37">
        <v>138.77901977644021</v>
      </c>
      <c r="J51" s="37">
        <v>120.3138435081685</v>
      </c>
      <c r="K51" s="37">
        <v>159.5012897678418</v>
      </c>
      <c r="L51" s="37">
        <v>118.3147033533964</v>
      </c>
      <c r="M51" s="37">
        <v>127.98796216680999</v>
      </c>
      <c r="N51" s="37">
        <v>119.45399828030951</v>
      </c>
      <c r="O51" s="37">
        <v>110.8555460017197</v>
      </c>
      <c r="P51" s="37">
        <v>101.3542562338779</v>
      </c>
      <c r="Q51" s="37">
        <v>107.5236457437661</v>
      </c>
      <c r="R51" s="37">
        <v>91.981943250214954</v>
      </c>
      <c r="S51" s="37">
        <v>95.784178847807397</v>
      </c>
      <c r="T51" s="37">
        <v>89.924247635425615</v>
      </c>
      <c r="U51" s="37">
        <v>91.671711092003434</v>
      </c>
      <c r="V51" s="37">
        <v>97.876956147893367</v>
      </c>
      <c r="W51" s="37">
        <v>90.271797076526227</v>
      </c>
      <c r="X51" s="37">
        <v>79.249097162510751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4.7807394668959592E-2</v>
      </c>
      <c r="J52" s="37">
        <f t="shared" si="20"/>
        <v>4.7807394668959592E-2</v>
      </c>
      <c r="K52" s="37">
        <f t="shared" si="20"/>
        <v>7.1625107480653469E-2</v>
      </c>
      <c r="L52" s="37">
        <f t="shared" si="20"/>
        <v>9.5528804815133275E-2</v>
      </c>
      <c r="M52" s="37">
        <f t="shared" si="20"/>
        <v>9.5528804815133275E-2</v>
      </c>
      <c r="N52" s="37">
        <f t="shared" si="20"/>
        <v>0.14333619948409279</v>
      </c>
      <c r="O52" s="37">
        <f t="shared" si="20"/>
        <v>0.31049011177987962</v>
      </c>
      <c r="P52" s="37">
        <f t="shared" si="20"/>
        <v>1.1226139294926909</v>
      </c>
      <c r="Q52" s="37">
        <f t="shared" si="20"/>
        <v>2.2690455717970761</v>
      </c>
      <c r="R52" s="37">
        <f t="shared" si="20"/>
        <v>2.8900257953568351</v>
      </c>
      <c r="S52" s="37">
        <f t="shared" si="20"/>
        <v>2.3406706792777299</v>
      </c>
      <c r="T52" s="37">
        <f t="shared" si="20"/>
        <v>4.1487532244196039</v>
      </c>
      <c r="U52" s="37">
        <f t="shared" si="20"/>
        <v>5.7561478933791914</v>
      </c>
      <c r="V52" s="37">
        <f t="shared" si="20"/>
        <v>6.513327601031814</v>
      </c>
      <c r="W52" s="37">
        <f t="shared" si="20"/>
        <v>7.2632846087704204</v>
      </c>
      <c r="X52" s="37">
        <f t="shared" ref="X52" si="21">SUM(X53:X70)</f>
        <v>8.9925193465176267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4.7807394668959592E-2</v>
      </c>
      <c r="J59" s="10">
        <v>4.7807394668959592E-2</v>
      </c>
      <c r="K59" s="10">
        <v>7.1625107480653469E-2</v>
      </c>
      <c r="L59" s="10">
        <v>9.5528804815133275E-2</v>
      </c>
      <c r="M59" s="10">
        <v>9.5528804815133275E-2</v>
      </c>
      <c r="N59" s="10">
        <v>0.14333619948409279</v>
      </c>
      <c r="O59" s="10">
        <v>0.31049011177987962</v>
      </c>
      <c r="P59" s="10">
        <v>1.1226139294926909</v>
      </c>
      <c r="Q59" s="10">
        <v>2.2690455717970761</v>
      </c>
      <c r="R59" s="10">
        <v>2.8900257953568351</v>
      </c>
      <c r="S59" s="10">
        <v>2.3406706792777299</v>
      </c>
      <c r="T59" s="10">
        <v>4.1487532244196039</v>
      </c>
      <c r="U59" s="10">
        <v>5.7561478933791914</v>
      </c>
      <c r="V59" s="10">
        <v>6.513327601031814</v>
      </c>
      <c r="W59" s="10">
        <v>7.2632846087704204</v>
      </c>
      <c r="X59" s="10">
        <v>8.9925193465176267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4.2589853826311259</v>
      </c>
      <c r="D75" s="37">
        <v>4.8923473774720554</v>
      </c>
      <c r="E75" s="37">
        <v>5.2706792777300082</v>
      </c>
      <c r="F75" s="37">
        <v>6.2034393809114352</v>
      </c>
      <c r="G75" s="37">
        <v>5.0078245915735167</v>
      </c>
      <c r="H75" s="37">
        <v>4.3943250214961296</v>
      </c>
      <c r="I75" s="37">
        <v>4.6974204643164228</v>
      </c>
      <c r="J75" s="37">
        <v>5.803525365434222</v>
      </c>
      <c r="K75" s="37">
        <v>6.082287188306104</v>
      </c>
      <c r="L75" s="37">
        <v>6.128030954428203</v>
      </c>
      <c r="M75" s="37">
        <v>6.7096302665520202</v>
      </c>
      <c r="N75" s="37">
        <v>7.0379191745485814</v>
      </c>
      <c r="O75" s="37">
        <v>7.3930352536543413</v>
      </c>
      <c r="P75" s="37">
        <v>7.0398108340498711</v>
      </c>
      <c r="Q75" s="37">
        <v>6.68237317282889</v>
      </c>
      <c r="R75" s="37">
        <v>6.3414445399828034</v>
      </c>
      <c r="S75" s="37">
        <v>6.3128116938950987</v>
      </c>
      <c r="T75" s="37">
        <v>6.664574376612209</v>
      </c>
      <c r="U75" s="37">
        <v>6.6773000859845224</v>
      </c>
      <c r="V75" s="37">
        <v>5.5683576956147904</v>
      </c>
      <c r="W75" s="37">
        <v>4.5500429922613934</v>
      </c>
      <c r="X75" s="37">
        <v>4.5213241616509023</v>
      </c>
    </row>
    <row r="76" spans="1:24" ht="11.25" customHeight="1" x14ac:dyDescent="0.2">
      <c r="A76" s="38" t="s">
        <v>139</v>
      </c>
      <c r="B76" s="39" t="s">
        <v>140</v>
      </c>
      <c r="C76" s="40">
        <v>35.511607910576103</v>
      </c>
      <c r="D76" s="40">
        <v>37.403267411865862</v>
      </c>
      <c r="E76" s="40">
        <v>39.122957867583843</v>
      </c>
      <c r="F76" s="40">
        <v>45.399828030954417</v>
      </c>
      <c r="G76" s="40">
        <v>50.128976784178853</v>
      </c>
      <c r="H76" s="40">
        <v>45.571797076526217</v>
      </c>
      <c r="I76" s="40">
        <v>48.667239896818572</v>
      </c>
      <c r="J76" s="40">
        <v>50.558899398108338</v>
      </c>
      <c r="K76" s="40">
        <v>55.975924333619943</v>
      </c>
      <c r="L76" s="40">
        <v>54.084264832330177</v>
      </c>
      <c r="M76" s="40">
        <v>56.405846947549428</v>
      </c>
      <c r="N76" s="40">
        <v>56.663800515907127</v>
      </c>
      <c r="O76" s="40">
        <v>56.577815993121227</v>
      </c>
      <c r="P76" s="40">
        <v>58.125537403267408</v>
      </c>
      <c r="Q76" s="40">
        <v>60.103181427343067</v>
      </c>
      <c r="R76" s="40">
        <v>61.049011177987957</v>
      </c>
      <c r="S76" s="40">
        <v>61.306964746345663</v>
      </c>
      <c r="T76" s="40">
        <v>59.810834049871019</v>
      </c>
      <c r="U76" s="40">
        <v>58.392089423903698</v>
      </c>
      <c r="V76" s="40">
        <v>58.856405846947553</v>
      </c>
      <c r="W76" s="40">
        <v>56.999140154772142</v>
      </c>
      <c r="X76" s="40">
        <v>57.927773000859837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17.160275150472909</v>
      </c>
      <c r="D2" s="31">
        <f t="shared" si="0"/>
        <v>20.287446259673263</v>
      </c>
      <c r="E2" s="31">
        <f t="shared" si="0"/>
        <v>22.608942390369734</v>
      </c>
      <c r="F2" s="31">
        <f t="shared" si="0"/>
        <v>22.124247635425622</v>
      </c>
      <c r="G2" s="31">
        <f t="shared" si="0"/>
        <v>22.888306104901115</v>
      </c>
      <c r="H2" s="31">
        <f t="shared" si="0"/>
        <v>27.965606190885634</v>
      </c>
      <c r="I2" s="31">
        <f t="shared" si="0"/>
        <v>31.349441100601886</v>
      </c>
      <c r="J2" s="31">
        <f t="shared" si="0"/>
        <v>35.842390369733451</v>
      </c>
      <c r="K2" s="31">
        <f t="shared" si="0"/>
        <v>21.059845227858986</v>
      </c>
      <c r="L2" s="31">
        <f t="shared" si="0"/>
        <v>20.336973344797933</v>
      </c>
      <c r="M2" s="31">
        <f t="shared" si="0"/>
        <v>16.526569217540843</v>
      </c>
      <c r="N2" s="31">
        <f t="shared" si="0"/>
        <v>18.64213241616509</v>
      </c>
      <c r="O2" s="31">
        <f t="shared" si="0"/>
        <v>17.628116938950988</v>
      </c>
      <c r="P2" s="31">
        <f t="shared" si="0"/>
        <v>14.319776440240757</v>
      </c>
      <c r="Q2" s="31">
        <f t="shared" si="0"/>
        <v>10.257093723129836</v>
      </c>
      <c r="R2" s="31">
        <f t="shared" si="0"/>
        <v>12.310060189165949</v>
      </c>
      <c r="S2" s="31">
        <f t="shared" si="0"/>
        <v>12.168529664660362</v>
      </c>
      <c r="T2" s="31">
        <f t="shared" si="0"/>
        <v>12.21650902837489</v>
      </c>
      <c r="U2" s="31">
        <f t="shared" si="0"/>
        <v>12.976784178847804</v>
      </c>
      <c r="V2" s="31">
        <f t="shared" si="0"/>
        <v>8.7553740326741174</v>
      </c>
      <c r="W2" s="31">
        <f t="shared" si="0"/>
        <v>8.3566638005159071</v>
      </c>
      <c r="X2" s="31">
        <f t="shared" ref="X2" si="1">SUM(X3,X17,X22,X25,X26,X51,X52,X71,X74,X75,X76)</f>
        <v>9.8814273430782453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3.7747205503009452E-2</v>
      </c>
      <c r="D3" s="34">
        <f t="shared" si="2"/>
        <v>3.8779019776440243E-2</v>
      </c>
      <c r="E3" s="34">
        <f t="shared" si="2"/>
        <v>0.1121238177128117</v>
      </c>
      <c r="F3" s="34">
        <f t="shared" si="2"/>
        <v>7.540842648323301E-2</v>
      </c>
      <c r="G3" s="34">
        <f t="shared" si="2"/>
        <v>8.1857265692175399E-2</v>
      </c>
      <c r="H3" s="34">
        <f t="shared" si="2"/>
        <v>1.797076526225279</v>
      </c>
      <c r="I3" s="34">
        <f t="shared" si="2"/>
        <v>3.4039552880481505</v>
      </c>
      <c r="J3" s="34">
        <f t="shared" si="2"/>
        <v>1.5448839208942391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1.4838349097162511</v>
      </c>
      <c r="J4" s="29">
        <f t="shared" si="4"/>
        <v>0.23791917454858119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1.4838349097162511</v>
      </c>
      <c r="J7" s="10">
        <v>0.23791917454858119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3.7747205503009452E-2</v>
      </c>
      <c r="D8" s="29">
        <f t="shared" si="6"/>
        <v>3.8779019776440243E-2</v>
      </c>
      <c r="E8" s="29">
        <f t="shared" si="6"/>
        <v>0.1121238177128117</v>
      </c>
      <c r="F8" s="29">
        <f t="shared" si="6"/>
        <v>7.540842648323301E-2</v>
      </c>
      <c r="G8" s="29">
        <f t="shared" si="6"/>
        <v>8.1857265692175399E-2</v>
      </c>
      <c r="H8" s="29">
        <f t="shared" si="6"/>
        <v>1.797076526225279</v>
      </c>
      <c r="I8" s="29">
        <f t="shared" si="6"/>
        <v>1.220034393809114</v>
      </c>
      <c r="J8" s="29">
        <f t="shared" si="6"/>
        <v>1.306964746345658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3.7747205503009452E-2</v>
      </c>
      <c r="D10" s="10">
        <v>3.8779019776440243E-2</v>
      </c>
      <c r="E10" s="10">
        <v>0.1121238177128117</v>
      </c>
      <c r="F10" s="10">
        <v>7.540842648323301E-2</v>
      </c>
      <c r="G10" s="10">
        <v>8.1857265692175399E-2</v>
      </c>
      <c r="H10" s="10">
        <v>1.797076526225279</v>
      </c>
      <c r="I10" s="10">
        <v>1.220034393809114</v>
      </c>
      <c r="J10" s="10">
        <v>1.306964746345658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0.70008598452278581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0.70008598452278581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6.4488392089423904E-2</v>
      </c>
      <c r="H17" s="37">
        <f t="shared" si="10"/>
        <v>0</v>
      </c>
      <c r="I17" s="37">
        <f t="shared" si="10"/>
        <v>0.96732588134135844</v>
      </c>
      <c r="J17" s="37">
        <f t="shared" si="10"/>
        <v>0.68787618228718828</v>
      </c>
      <c r="K17" s="37">
        <f t="shared" si="10"/>
        <v>6.4488392089423904E-2</v>
      </c>
      <c r="L17" s="37">
        <f t="shared" si="10"/>
        <v>4.2992261392949267E-2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2.149613069647463E-2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6.4488392089423904E-2</v>
      </c>
      <c r="H18" s="10">
        <v>0</v>
      </c>
      <c r="I18" s="10">
        <v>0.96732588134135844</v>
      </c>
      <c r="J18" s="10">
        <v>0.68787618228718828</v>
      </c>
      <c r="K18" s="10">
        <v>6.4488392089423904E-2</v>
      </c>
      <c r="L18" s="10">
        <v>4.2992261392949267E-2</v>
      </c>
      <c r="M18" s="10">
        <v>0</v>
      </c>
      <c r="N18" s="10">
        <v>0</v>
      </c>
      <c r="O18" s="10">
        <v>0</v>
      </c>
      <c r="P18" s="10">
        <v>2.149613069647463E-2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3.3269131556319853</v>
      </c>
      <c r="D26" s="37">
        <f t="shared" si="14"/>
        <v>3.2396388650042987</v>
      </c>
      <c r="E26" s="37">
        <f t="shared" si="14"/>
        <v>3.7039552880481512</v>
      </c>
      <c r="F26" s="37">
        <f t="shared" si="14"/>
        <v>3.2855546001719684</v>
      </c>
      <c r="G26" s="37">
        <f t="shared" si="14"/>
        <v>4.6741186586414436</v>
      </c>
      <c r="H26" s="37">
        <f t="shared" si="14"/>
        <v>8.2568357695614782</v>
      </c>
      <c r="I26" s="37">
        <f t="shared" si="14"/>
        <v>8.8960447119518484</v>
      </c>
      <c r="J26" s="37">
        <f t="shared" si="14"/>
        <v>10.851418744625967</v>
      </c>
      <c r="K26" s="37">
        <f t="shared" si="14"/>
        <v>5.3846947549441104</v>
      </c>
      <c r="L26" s="37">
        <f t="shared" si="14"/>
        <v>4.4153912295786757</v>
      </c>
      <c r="M26" s="37">
        <f t="shared" si="14"/>
        <v>3.2997420464316423</v>
      </c>
      <c r="N26" s="37">
        <f t="shared" si="14"/>
        <v>5.4367153912295789</v>
      </c>
      <c r="O26" s="37">
        <f t="shared" si="14"/>
        <v>4.7236457437661228</v>
      </c>
      <c r="P26" s="37">
        <f t="shared" si="14"/>
        <v>3.4598452278589855</v>
      </c>
      <c r="Q26" s="37">
        <f t="shared" si="14"/>
        <v>1.2220120378331898</v>
      </c>
      <c r="R26" s="37">
        <f t="shared" si="14"/>
        <v>2.2645743766122095</v>
      </c>
      <c r="S26" s="37">
        <f t="shared" si="14"/>
        <v>2.0807394668959591</v>
      </c>
      <c r="T26" s="37">
        <f t="shared" si="14"/>
        <v>1.107824591573517</v>
      </c>
      <c r="U26" s="37">
        <f t="shared" si="14"/>
        <v>0.97609630266552017</v>
      </c>
      <c r="V26" s="37">
        <f t="shared" si="14"/>
        <v>0.65692175408426479</v>
      </c>
      <c r="W26" s="37">
        <f t="shared" si="14"/>
        <v>0.84247635425623379</v>
      </c>
      <c r="X26" s="37">
        <f t="shared" ref="X26" si="15">SUM(X27,X33)</f>
        <v>1.0312123817712811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3.3269131556319853</v>
      </c>
      <c r="D33" s="29">
        <f t="shared" si="18"/>
        <v>3.2396388650042987</v>
      </c>
      <c r="E33" s="29">
        <f t="shared" si="18"/>
        <v>3.7039552880481512</v>
      </c>
      <c r="F33" s="29">
        <f t="shared" si="18"/>
        <v>3.2855546001719684</v>
      </c>
      <c r="G33" s="29">
        <f t="shared" si="18"/>
        <v>4.6741186586414436</v>
      </c>
      <c r="H33" s="29">
        <f t="shared" si="18"/>
        <v>8.2568357695614782</v>
      </c>
      <c r="I33" s="29">
        <f t="shared" si="18"/>
        <v>8.8960447119518484</v>
      </c>
      <c r="J33" s="29">
        <f t="shared" si="18"/>
        <v>10.851418744625967</v>
      </c>
      <c r="K33" s="29">
        <f t="shared" si="18"/>
        <v>5.3846947549441104</v>
      </c>
      <c r="L33" s="29">
        <f t="shared" si="18"/>
        <v>4.4153912295786757</v>
      </c>
      <c r="M33" s="29">
        <f t="shared" si="18"/>
        <v>3.2997420464316423</v>
      </c>
      <c r="N33" s="29">
        <f t="shared" si="18"/>
        <v>5.4367153912295789</v>
      </c>
      <c r="O33" s="29">
        <f t="shared" si="18"/>
        <v>4.7236457437661228</v>
      </c>
      <c r="P33" s="29">
        <f t="shared" si="18"/>
        <v>3.4598452278589855</v>
      </c>
      <c r="Q33" s="29">
        <f t="shared" si="18"/>
        <v>1.2220120378331898</v>
      </c>
      <c r="R33" s="29">
        <f t="shared" si="18"/>
        <v>2.2645743766122095</v>
      </c>
      <c r="S33" s="29">
        <f t="shared" si="18"/>
        <v>2.0807394668959591</v>
      </c>
      <c r="T33" s="29">
        <f t="shared" si="18"/>
        <v>1.107824591573517</v>
      </c>
      <c r="U33" s="29">
        <f t="shared" si="18"/>
        <v>0.97609630266552017</v>
      </c>
      <c r="V33" s="29">
        <f t="shared" si="18"/>
        <v>0.65692175408426479</v>
      </c>
      <c r="W33" s="29">
        <f t="shared" si="18"/>
        <v>0.84247635425623379</v>
      </c>
      <c r="X33" s="29">
        <f t="shared" ref="X33" si="19">SUM(X34:X50)</f>
        <v>1.0312123817712811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1.1199484092863281</v>
      </c>
      <c r="D36" s="10">
        <v>1.1199484092863281</v>
      </c>
      <c r="E36" s="10">
        <v>1.5679277730008601</v>
      </c>
      <c r="F36" s="10">
        <v>1.1199484092863281</v>
      </c>
      <c r="G36" s="10">
        <v>1.6799656061908861</v>
      </c>
      <c r="H36" s="10">
        <v>3.359845227858985</v>
      </c>
      <c r="I36" s="10">
        <v>2.2398968185726571</v>
      </c>
      <c r="J36" s="10">
        <v>2.2398968185726571</v>
      </c>
      <c r="K36" s="10">
        <v>2.2398968185726571</v>
      </c>
      <c r="L36" s="10">
        <v>1.1199484092863281</v>
      </c>
      <c r="M36" s="10">
        <v>1.1199484092863281</v>
      </c>
      <c r="N36" s="10">
        <v>2.2398968185726571</v>
      </c>
      <c r="O36" s="10">
        <v>2.2398968185726571</v>
      </c>
      <c r="P36" s="10">
        <v>2.2398968185726571</v>
      </c>
      <c r="Q36" s="10">
        <v>0</v>
      </c>
      <c r="R36" s="10">
        <v>0</v>
      </c>
      <c r="S36" s="10">
        <v>0</v>
      </c>
      <c r="T36" s="10">
        <v>0</v>
      </c>
      <c r="U36" s="10">
        <v>0.1120378331900258</v>
      </c>
      <c r="V36" s="10">
        <v>0</v>
      </c>
      <c r="W36" s="10">
        <v>0.1120378331900258</v>
      </c>
      <c r="X36" s="10">
        <v>0.1120378331900258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1.031814273430782E-3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1.145571797076526</v>
      </c>
      <c r="D43" s="10">
        <v>1.154772141014617</v>
      </c>
      <c r="E43" s="10">
        <v>1.1711092003439381</v>
      </c>
      <c r="F43" s="10">
        <v>1.200687876182287</v>
      </c>
      <c r="G43" s="10">
        <v>0.19587274290627679</v>
      </c>
      <c r="H43" s="10">
        <v>1.230266552020636</v>
      </c>
      <c r="I43" s="10">
        <v>1.2506448839208939</v>
      </c>
      <c r="J43" s="10">
        <v>1.2741186586414439</v>
      </c>
      <c r="K43" s="10">
        <v>0.24995700773860699</v>
      </c>
      <c r="L43" s="10">
        <v>1.269045571797077</v>
      </c>
      <c r="M43" s="10">
        <v>0.24995700773860699</v>
      </c>
      <c r="N43" s="10">
        <v>1.266981943250215</v>
      </c>
      <c r="O43" s="10">
        <v>0.55391229578675838</v>
      </c>
      <c r="P43" s="10">
        <v>0.25503009458297499</v>
      </c>
      <c r="Q43" s="10">
        <v>0.25709372312983658</v>
      </c>
      <c r="R43" s="10">
        <v>1.299656061908856</v>
      </c>
      <c r="S43" s="10">
        <v>1.308770421324162</v>
      </c>
      <c r="T43" s="10">
        <v>1.107824591573517</v>
      </c>
      <c r="U43" s="10">
        <v>0.86405846947549436</v>
      </c>
      <c r="V43" s="10">
        <v>0.65692175408426479</v>
      </c>
      <c r="W43" s="10">
        <v>0.73043852106620799</v>
      </c>
      <c r="X43" s="10">
        <v>0.91814273430782456</v>
      </c>
    </row>
    <row r="44" spans="1:24" ht="11.25" customHeight="1" x14ac:dyDescent="0.2">
      <c r="A44" s="41" t="s">
        <v>75</v>
      </c>
      <c r="B44" s="9" t="s">
        <v>76</v>
      </c>
      <c r="C44" s="10">
        <v>1.061392949269131</v>
      </c>
      <c r="D44" s="10">
        <v>0.96491831470335332</v>
      </c>
      <c r="E44" s="10">
        <v>0.96491831470335332</v>
      </c>
      <c r="F44" s="10">
        <v>0.96491831470335332</v>
      </c>
      <c r="G44" s="10">
        <v>2.798280309544281</v>
      </c>
      <c r="H44" s="10">
        <v>3.6667239896818571</v>
      </c>
      <c r="I44" s="10">
        <v>3.184264832330181</v>
      </c>
      <c r="J44" s="10">
        <v>2.894840928632846</v>
      </c>
      <c r="K44" s="10">
        <v>2.894840928632846</v>
      </c>
      <c r="L44" s="10">
        <v>2.0263972484952708</v>
      </c>
      <c r="M44" s="10">
        <v>1.9298366294067071</v>
      </c>
      <c r="N44" s="10">
        <v>1.9298366294067071</v>
      </c>
      <c r="O44" s="10">
        <v>1.9298366294067071</v>
      </c>
      <c r="P44" s="10">
        <v>0.96491831470335332</v>
      </c>
      <c r="Q44" s="10">
        <v>0.96491831470335332</v>
      </c>
      <c r="R44" s="10">
        <v>0.96491831470335332</v>
      </c>
      <c r="S44" s="10">
        <v>0.77196904557179702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2.2212381771281171</v>
      </c>
      <c r="J48" s="10">
        <v>4.4425623387790196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2.1281169389509889</v>
      </c>
      <c r="D51" s="37">
        <v>2.04213241616509</v>
      </c>
      <c r="E51" s="37">
        <v>2.36457437661221</v>
      </c>
      <c r="F51" s="37">
        <v>2.36457437661221</v>
      </c>
      <c r="G51" s="37">
        <v>1.3112639724849531</v>
      </c>
      <c r="H51" s="37">
        <v>1.633705932932072</v>
      </c>
      <c r="I51" s="37">
        <v>2.1281169389509889</v>
      </c>
      <c r="J51" s="37">
        <v>5.5460017196904552</v>
      </c>
      <c r="K51" s="37">
        <v>1.1177987962166811</v>
      </c>
      <c r="L51" s="37">
        <v>4.2992261392949267</v>
      </c>
      <c r="M51" s="37">
        <v>2.1926053310404132</v>
      </c>
      <c r="N51" s="37">
        <v>2.5150472914875319</v>
      </c>
      <c r="O51" s="37">
        <v>3.3319002579535679</v>
      </c>
      <c r="P51" s="37">
        <v>3.0954428202923472</v>
      </c>
      <c r="Q51" s="37">
        <v>2.4720550300945829</v>
      </c>
      <c r="R51" s="37">
        <v>2.9664660361134989</v>
      </c>
      <c r="S51" s="37">
        <v>2.236543422184007</v>
      </c>
      <c r="T51" s="37">
        <v>2.652106620808254</v>
      </c>
      <c r="U51" s="37">
        <v>3.9713671539122948</v>
      </c>
      <c r="V51" s="37">
        <v>2.5648323301805669</v>
      </c>
      <c r="W51" s="37">
        <v>2.6575236457437659</v>
      </c>
      <c r="X51" s="37">
        <v>3.093035253654342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2.3903697334479789E-2</v>
      </c>
      <c r="K52" s="37">
        <f t="shared" si="20"/>
        <v>2.3903697334479789E-2</v>
      </c>
      <c r="L52" s="37">
        <f t="shared" si="20"/>
        <v>2.3903697334479789E-2</v>
      </c>
      <c r="M52" s="37">
        <f t="shared" si="20"/>
        <v>2.3903697334479789E-2</v>
      </c>
      <c r="N52" s="37">
        <f t="shared" si="20"/>
        <v>2.3903697334479789E-2</v>
      </c>
      <c r="O52" s="37">
        <f t="shared" si="20"/>
        <v>2.3903697334479789E-2</v>
      </c>
      <c r="P52" s="37">
        <f t="shared" si="20"/>
        <v>0</v>
      </c>
      <c r="Q52" s="37">
        <f t="shared" si="20"/>
        <v>2.3903697334479789E-2</v>
      </c>
      <c r="R52" s="37">
        <f t="shared" si="20"/>
        <v>2.3903697334479789E-2</v>
      </c>
      <c r="S52" s="37">
        <f t="shared" si="20"/>
        <v>2.3903697334479789E-2</v>
      </c>
      <c r="T52" s="37">
        <f t="shared" si="20"/>
        <v>2.6311263972484952E-2</v>
      </c>
      <c r="U52" s="37">
        <f t="shared" si="20"/>
        <v>2.8632846087704208E-2</v>
      </c>
      <c r="V52" s="37">
        <f t="shared" si="20"/>
        <v>4.815133276010318E-3</v>
      </c>
      <c r="W52" s="37">
        <f t="shared" si="20"/>
        <v>7.1367153912295783E-3</v>
      </c>
      <c r="X52" s="37">
        <f t="shared" ref="X52" si="21">SUM(X53:X70)</f>
        <v>4.815133276010318E-3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2.3903697334479789E-2</v>
      </c>
      <c r="K59" s="10">
        <v>2.3903697334479789E-2</v>
      </c>
      <c r="L59" s="10">
        <v>2.3903697334479789E-2</v>
      </c>
      <c r="M59" s="10">
        <v>2.3903697334479789E-2</v>
      </c>
      <c r="N59" s="10">
        <v>2.3903697334479789E-2</v>
      </c>
      <c r="O59" s="10">
        <v>2.3903697334479789E-2</v>
      </c>
      <c r="P59" s="10">
        <v>0</v>
      </c>
      <c r="Q59" s="10">
        <v>2.3903697334479789E-2</v>
      </c>
      <c r="R59" s="10">
        <v>2.3903697334479789E-2</v>
      </c>
      <c r="S59" s="10">
        <v>2.3903697334479789E-2</v>
      </c>
      <c r="T59" s="10">
        <v>2.6311263972484952E-2</v>
      </c>
      <c r="U59" s="10">
        <v>2.8632846087704208E-2</v>
      </c>
      <c r="V59" s="10">
        <v>4.815133276010318E-3</v>
      </c>
      <c r="W59" s="10">
        <v>7.1367153912295783E-3</v>
      </c>
      <c r="X59" s="10">
        <v>4.815133276010318E-3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0.23155631986242481</v>
      </c>
      <c r="D75" s="37">
        <v>5.5889939810834051E-3</v>
      </c>
      <c r="E75" s="37">
        <v>5.2450558899398104E-3</v>
      </c>
      <c r="F75" s="37">
        <v>6.1650902837489252E-2</v>
      </c>
      <c r="G75" s="37">
        <v>0.33353396388650042</v>
      </c>
      <c r="H75" s="37">
        <v>0.62880481513327591</v>
      </c>
      <c r="I75" s="37">
        <v>0.82072226999140152</v>
      </c>
      <c r="J75" s="37">
        <v>0.59329320722269996</v>
      </c>
      <c r="K75" s="37">
        <v>0.28151332760103182</v>
      </c>
      <c r="L75" s="37">
        <v>3.3533963886500429E-2</v>
      </c>
      <c r="M75" s="37">
        <v>4.2992261392949269E-3</v>
      </c>
      <c r="N75" s="37">
        <v>4.3852106620808247E-3</v>
      </c>
      <c r="O75" s="37">
        <v>4.3852106620808247E-3</v>
      </c>
      <c r="P75" s="37">
        <v>4.3852106620808247E-3</v>
      </c>
      <c r="Q75" s="37">
        <v>4.2992261392949269E-3</v>
      </c>
      <c r="R75" s="37">
        <v>4.3852106620808247E-3</v>
      </c>
      <c r="S75" s="37">
        <v>2.7515047291487532E-3</v>
      </c>
      <c r="T75" s="37">
        <v>3.7833190025795349E-3</v>
      </c>
      <c r="U75" s="37">
        <v>4.1272570937231296E-3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11.4359415305245</v>
      </c>
      <c r="D76" s="40">
        <v>14.961306964746351</v>
      </c>
      <c r="E76" s="40">
        <v>16.42304385210662</v>
      </c>
      <c r="F76" s="40">
        <v>16.33705932932072</v>
      </c>
      <c r="G76" s="40">
        <v>16.42304385210662</v>
      </c>
      <c r="H76" s="40">
        <v>15.649183147033529</v>
      </c>
      <c r="I76" s="40">
        <v>15.13327601031814</v>
      </c>
      <c r="J76" s="40">
        <v>16.595012897678419</v>
      </c>
      <c r="K76" s="40">
        <v>14.18744625967326</v>
      </c>
      <c r="L76" s="40">
        <v>11.5219260533104</v>
      </c>
      <c r="M76" s="40">
        <v>11.006018916595011</v>
      </c>
      <c r="N76" s="40">
        <v>10.662080825451421</v>
      </c>
      <c r="O76" s="40">
        <v>9.5442820292347363</v>
      </c>
      <c r="P76" s="40">
        <v>7.7386070507308684</v>
      </c>
      <c r="Q76" s="40">
        <v>6.5348237317282889</v>
      </c>
      <c r="R76" s="40">
        <v>7.0507308684436794</v>
      </c>
      <c r="S76" s="40">
        <v>7.8245915735167664</v>
      </c>
      <c r="T76" s="40">
        <v>8.4264832330180557</v>
      </c>
      <c r="U76" s="40">
        <v>7.9965606190885632</v>
      </c>
      <c r="V76" s="40">
        <v>5.5288048151332756</v>
      </c>
      <c r="W76" s="40">
        <v>4.8495270851246772</v>
      </c>
      <c r="X76" s="40">
        <v>5.7523645743766121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35.75434221840068</v>
      </c>
      <c r="D2" s="31">
        <f t="shared" si="0"/>
        <v>33.518572656921755</v>
      </c>
      <c r="E2" s="31">
        <f t="shared" si="0"/>
        <v>30.611263972484956</v>
      </c>
      <c r="F2" s="31">
        <f t="shared" si="0"/>
        <v>38.143336199484082</v>
      </c>
      <c r="G2" s="31">
        <f t="shared" si="0"/>
        <v>47.587704213241622</v>
      </c>
      <c r="H2" s="31">
        <f t="shared" si="0"/>
        <v>49.548495270851248</v>
      </c>
      <c r="I2" s="31">
        <f t="shared" si="0"/>
        <v>53.422871883061042</v>
      </c>
      <c r="J2" s="31">
        <f t="shared" si="0"/>
        <v>59.436973344797934</v>
      </c>
      <c r="K2" s="31">
        <f t="shared" si="0"/>
        <v>59.431040412725693</v>
      </c>
      <c r="L2" s="31">
        <f t="shared" si="0"/>
        <v>54.406534823731718</v>
      </c>
      <c r="M2" s="31">
        <f t="shared" si="0"/>
        <v>55.14342218400688</v>
      </c>
      <c r="N2" s="31">
        <f t="shared" si="0"/>
        <v>56.520808254514186</v>
      </c>
      <c r="O2" s="31">
        <f t="shared" si="0"/>
        <v>53.631298366294068</v>
      </c>
      <c r="P2" s="31">
        <f t="shared" si="0"/>
        <v>52.118314703353406</v>
      </c>
      <c r="Q2" s="31">
        <f t="shared" si="0"/>
        <v>63.155202063628536</v>
      </c>
      <c r="R2" s="31">
        <f t="shared" si="0"/>
        <v>63.713929492691314</v>
      </c>
      <c r="S2" s="31">
        <f t="shared" si="0"/>
        <v>67.853740326741189</v>
      </c>
      <c r="T2" s="31">
        <f t="shared" si="0"/>
        <v>71.280395528804803</v>
      </c>
      <c r="U2" s="31">
        <f t="shared" si="0"/>
        <v>64.0006018916595</v>
      </c>
      <c r="V2" s="31">
        <f t="shared" si="0"/>
        <v>63.334307824591569</v>
      </c>
      <c r="W2" s="31">
        <f t="shared" si="0"/>
        <v>59.864058469475495</v>
      </c>
      <c r="X2" s="31">
        <f t="shared" ref="X2" si="1">SUM(X3,X17,X22,X25,X26,X51,X52,X71,X74,X75,X76)</f>
        <v>64.312467755803951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0.70008598452278581</v>
      </c>
      <c r="E3" s="34">
        <f t="shared" si="2"/>
        <v>0</v>
      </c>
      <c r="F3" s="34">
        <f t="shared" si="2"/>
        <v>0.70008598452278581</v>
      </c>
      <c r="G3" s="34">
        <f t="shared" si="2"/>
        <v>0</v>
      </c>
      <c r="H3" s="34">
        <f t="shared" si="2"/>
        <v>0</v>
      </c>
      <c r="I3" s="34">
        <f t="shared" si="2"/>
        <v>0.35614789337919173</v>
      </c>
      <c r="J3" s="34">
        <f t="shared" si="2"/>
        <v>0.70008598452278581</v>
      </c>
      <c r="K3" s="34">
        <f t="shared" si="2"/>
        <v>0.70008598452278581</v>
      </c>
      <c r="L3" s="34">
        <f t="shared" si="2"/>
        <v>0.99389509888220107</v>
      </c>
      <c r="M3" s="34">
        <f t="shared" si="2"/>
        <v>0</v>
      </c>
      <c r="N3" s="34">
        <f t="shared" si="2"/>
        <v>0.19793637145313839</v>
      </c>
      <c r="O3" s="34">
        <f t="shared" si="2"/>
        <v>0.1896818572656922</v>
      </c>
      <c r="P3" s="34">
        <f t="shared" si="2"/>
        <v>0.12932072226999139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0.19742046431642299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0.35614789337919173</v>
      </c>
      <c r="J4" s="29">
        <f t="shared" si="4"/>
        <v>0</v>
      </c>
      <c r="K4" s="29">
        <f t="shared" si="4"/>
        <v>0</v>
      </c>
      <c r="L4" s="29">
        <f t="shared" si="4"/>
        <v>0.29380911435941531</v>
      </c>
      <c r="M4" s="29">
        <f t="shared" si="4"/>
        <v>0</v>
      </c>
      <c r="N4" s="29">
        <f t="shared" si="4"/>
        <v>0.19793637145313839</v>
      </c>
      <c r="O4" s="29">
        <f t="shared" si="4"/>
        <v>0.1896818572656922</v>
      </c>
      <c r="P4" s="29">
        <f t="shared" si="4"/>
        <v>0.12932072226999139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0.19742046431642299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0.19793637145313839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0.19742046431642299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0.35614789337919173</v>
      </c>
      <c r="J7" s="10">
        <v>0</v>
      </c>
      <c r="K7" s="10">
        <v>0</v>
      </c>
      <c r="L7" s="10">
        <v>0.29380911435941531</v>
      </c>
      <c r="M7" s="10">
        <v>0</v>
      </c>
      <c r="N7" s="10">
        <v>0</v>
      </c>
      <c r="O7" s="10">
        <v>0.1896818572656922</v>
      </c>
      <c r="P7" s="10">
        <v>0.12932072226999139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0.70008598452278581</v>
      </c>
      <c r="E11" s="29">
        <f t="shared" si="8"/>
        <v>0</v>
      </c>
      <c r="F11" s="29">
        <f t="shared" si="8"/>
        <v>0.70008598452278581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0.70008598452278581</v>
      </c>
      <c r="K11" s="29">
        <f t="shared" si="8"/>
        <v>0.70008598452278581</v>
      </c>
      <c r="L11" s="29">
        <f t="shared" si="8"/>
        <v>0.70008598452278581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0.70008598452278581</v>
      </c>
      <c r="E13" s="10">
        <v>0</v>
      </c>
      <c r="F13" s="10">
        <v>0.70008598452278581</v>
      </c>
      <c r="G13" s="10">
        <v>0</v>
      </c>
      <c r="H13" s="10">
        <v>0</v>
      </c>
      <c r="I13" s="10">
        <v>0</v>
      </c>
      <c r="J13" s="10">
        <v>0.70008598452278581</v>
      </c>
      <c r="K13" s="10">
        <v>0.70008598452278581</v>
      </c>
      <c r="L13" s="10">
        <v>0.70008598452278581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6.4488392089423904E-2</v>
      </c>
      <c r="I17" s="37">
        <f t="shared" si="10"/>
        <v>0.1719690455717971</v>
      </c>
      <c r="J17" s="37">
        <f t="shared" si="10"/>
        <v>6.4488392089423904E-2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4.2992261392949267E-2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6.4488392089423904E-2</v>
      </c>
      <c r="I18" s="10">
        <v>0.1719690455717971</v>
      </c>
      <c r="J18" s="10">
        <v>6.4488392089423904E-2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4.2992261392949267E-2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6.3064488392089428</v>
      </c>
      <c r="D26" s="37">
        <f t="shared" si="14"/>
        <v>5.1895958727429061</v>
      </c>
      <c r="E26" s="37">
        <f t="shared" si="14"/>
        <v>5.4217540842648333</v>
      </c>
      <c r="F26" s="37">
        <f t="shared" si="14"/>
        <v>6.1760103181427333</v>
      </c>
      <c r="G26" s="37">
        <f t="shared" si="14"/>
        <v>7.7387790197764392</v>
      </c>
      <c r="H26" s="37">
        <f t="shared" si="14"/>
        <v>7.7871883061048992</v>
      </c>
      <c r="I26" s="37">
        <f t="shared" si="14"/>
        <v>6.7034393809114361</v>
      </c>
      <c r="J26" s="37">
        <f t="shared" si="14"/>
        <v>7.898452278589855</v>
      </c>
      <c r="K26" s="37">
        <f t="shared" si="14"/>
        <v>5.3944969905417013</v>
      </c>
      <c r="L26" s="37">
        <f t="shared" si="14"/>
        <v>5.5875322441960442</v>
      </c>
      <c r="M26" s="37">
        <f t="shared" si="14"/>
        <v>5.3923473774720545</v>
      </c>
      <c r="N26" s="37">
        <f t="shared" si="14"/>
        <v>5.3902837489251931</v>
      </c>
      <c r="O26" s="37">
        <f t="shared" si="14"/>
        <v>4.6750644883920893</v>
      </c>
      <c r="P26" s="37">
        <f t="shared" si="14"/>
        <v>4.3699054170249356</v>
      </c>
      <c r="Q26" s="37">
        <f t="shared" si="14"/>
        <v>7.5736887360275151</v>
      </c>
      <c r="R26" s="37">
        <f t="shared" si="14"/>
        <v>6.4650042992261394</v>
      </c>
      <c r="S26" s="37">
        <f t="shared" si="14"/>
        <v>5.311177987962167</v>
      </c>
      <c r="T26" s="37">
        <f t="shared" si="14"/>
        <v>6.7611349957007718</v>
      </c>
      <c r="U26" s="37">
        <f t="shared" si="14"/>
        <v>6.1073086844368021</v>
      </c>
      <c r="V26" s="37">
        <f t="shared" si="14"/>
        <v>4.8858985382631115</v>
      </c>
      <c r="W26" s="37">
        <f t="shared" si="14"/>
        <v>4.2659501289767841</v>
      </c>
      <c r="X26" s="37">
        <f t="shared" ref="X26" si="15">SUM(X27,X33)</f>
        <v>4.6827171109200343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6.3064488392089428</v>
      </c>
      <c r="D33" s="29">
        <f t="shared" si="18"/>
        <v>5.1895958727429061</v>
      </c>
      <c r="E33" s="29">
        <f t="shared" si="18"/>
        <v>5.4217540842648333</v>
      </c>
      <c r="F33" s="29">
        <f t="shared" si="18"/>
        <v>6.1760103181427333</v>
      </c>
      <c r="G33" s="29">
        <f t="shared" si="18"/>
        <v>7.7387790197764392</v>
      </c>
      <c r="H33" s="29">
        <f t="shared" si="18"/>
        <v>7.7871883061048992</v>
      </c>
      <c r="I33" s="29">
        <f t="shared" si="18"/>
        <v>6.7034393809114361</v>
      </c>
      <c r="J33" s="29">
        <f t="shared" si="18"/>
        <v>7.898452278589855</v>
      </c>
      <c r="K33" s="29">
        <f t="shared" si="18"/>
        <v>5.3944969905417013</v>
      </c>
      <c r="L33" s="29">
        <f t="shared" si="18"/>
        <v>5.5875322441960442</v>
      </c>
      <c r="M33" s="29">
        <f t="shared" si="18"/>
        <v>5.3923473774720545</v>
      </c>
      <c r="N33" s="29">
        <f t="shared" si="18"/>
        <v>5.3902837489251931</v>
      </c>
      <c r="O33" s="29">
        <f t="shared" si="18"/>
        <v>4.6750644883920893</v>
      </c>
      <c r="P33" s="29">
        <f t="shared" si="18"/>
        <v>4.3699054170249356</v>
      </c>
      <c r="Q33" s="29">
        <f t="shared" si="18"/>
        <v>7.5736887360275151</v>
      </c>
      <c r="R33" s="29">
        <f t="shared" si="18"/>
        <v>6.4650042992261394</v>
      </c>
      <c r="S33" s="29">
        <f t="shared" si="18"/>
        <v>5.311177987962167</v>
      </c>
      <c r="T33" s="29">
        <f t="shared" si="18"/>
        <v>6.7611349957007718</v>
      </c>
      <c r="U33" s="29">
        <f t="shared" si="18"/>
        <v>6.1073086844368021</v>
      </c>
      <c r="V33" s="29">
        <f t="shared" si="18"/>
        <v>4.8858985382631115</v>
      </c>
      <c r="W33" s="29">
        <f t="shared" si="18"/>
        <v>4.2659501289767841</v>
      </c>
      <c r="X33" s="29">
        <f t="shared" ref="X33" si="19">SUM(X34:X50)</f>
        <v>4.6827171109200343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2.2398968185726571</v>
      </c>
      <c r="D36" s="10">
        <v>1.1199484092863281</v>
      </c>
      <c r="E36" s="10">
        <v>1.3439380911435941</v>
      </c>
      <c r="F36" s="10">
        <v>1.1199484092863281</v>
      </c>
      <c r="G36" s="10">
        <v>1.1199484092863281</v>
      </c>
      <c r="H36" s="10">
        <v>1.1199484092863281</v>
      </c>
      <c r="I36" s="10">
        <v>1.1199484092863281</v>
      </c>
      <c r="J36" s="10">
        <v>2.2398968185726571</v>
      </c>
      <c r="K36" s="10">
        <v>2.2398968185726571</v>
      </c>
      <c r="L36" s="10">
        <v>2.2398968185726571</v>
      </c>
      <c r="M36" s="10">
        <v>2.2398968185726571</v>
      </c>
      <c r="N36" s="10">
        <v>2.2398968185726571</v>
      </c>
      <c r="O36" s="10">
        <v>2.2398968185726571</v>
      </c>
      <c r="P36" s="10">
        <v>2.2398968185726571</v>
      </c>
      <c r="Q36" s="10">
        <v>4.4797936371453133</v>
      </c>
      <c r="R36" s="10">
        <v>3.359845227858985</v>
      </c>
      <c r="S36" s="10">
        <v>3.359845227858985</v>
      </c>
      <c r="T36" s="10">
        <v>3.807824591573516</v>
      </c>
      <c r="U36" s="10">
        <v>3.695872742906277</v>
      </c>
      <c r="V36" s="10">
        <v>3.1358555460017188</v>
      </c>
      <c r="W36" s="10">
        <v>2.6878761822871882</v>
      </c>
      <c r="X36" s="10">
        <v>3.0239036973344802</v>
      </c>
    </row>
    <row r="37" spans="1:24" ht="11.25" customHeight="1" x14ac:dyDescent="0.2">
      <c r="A37" s="41" t="s">
        <v>61</v>
      </c>
      <c r="B37" s="9" t="s">
        <v>62</v>
      </c>
      <c r="C37" s="10">
        <v>3.938091143594153E-2</v>
      </c>
      <c r="D37" s="10">
        <v>3.8349097162510747E-2</v>
      </c>
      <c r="E37" s="10">
        <v>3.8349097162510747E-2</v>
      </c>
      <c r="F37" s="10">
        <v>3.8349097162510747E-2</v>
      </c>
      <c r="G37" s="10">
        <v>3.6199484092863277E-2</v>
      </c>
      <c r="H37" s="10">
        <v>3.6199484092863277E-2</v>
      </c>
      <c r="I37" s="10">
        <v>3.6199484092863277E-2</v>
      </c>
      <c r="J37" s="10">
        <v>3.6199484092863277E-2</v>
      </c>
      <c r="K37" s="10">
        <v>3.51676698194325E-2</v>
      </c>
      <c r="L37" s="10">
        <v>3.51676698194325E-2</v>
      </c>
      <c r="M37" s="10">
        <v>3.3018056749785037E-2</v>
      </c>
      <c r="N37" s="10">
        <v>3.1986242476354253E-2</v>
      </c>
      <c r="O37" s="10">
        <v>2.983662940670679E-2</v>
      </c>
      <c r="P37" s="10">
        <v>2.8718830610490111E-2</v>
      </c>
      <c r="Q37" s="10">
        <v>2.665520206362855E-2</v>
      </c>
      <c r="R37" s="10">
        <v>2.665520206362855E-2</v>
      </c>
      <c r="S37" s="10">
        <v>2.665520206362855E-2</v>
      </c>
      <c r="T37" s="10">
        <v>1.4875322441960451E-2</v>
      </c>
      <c r="U37" s="10">
        <v>3.6199484092863277E-2</v>
      </c>
      <c r="V37" s="10">
        <v>1.2811693895098879E-2</v>
      </c>
      <c r="W37" s="10">
        <v>4.582975064488392E-2</v>
      </c>
      <c r="X37" s="10">
        <v>2.665520206362855E-2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2.0973344797936369</v>
      </c>
      <c r="D43" s="10">
        <v>2.10146173688736</v>
      </c>
      <c r="E43" s="10">
        <v>2.109630266552021</v>
      </c>
      <c r="F43" s="10">
        <v>2.1228718830610491</v>
      </c>
      <c r="G43" s="10">
        <v>4.1702493551160789</v>
      </c>
      <c r="H43" s="10">
        <v>3.1572656921754079</v>
      </c>
      <c r="I43" s="10">
        <v>3.1664660361135</v>
      </c>
      <c r="J43" s="10">
        <v>3.176612209802236</v>
      </c>
      <c r="K43" s="10">
        <v>2.1545141874462592</v>
      </c>
      <c r="L43" s="10">
        <v>2.1545141874462592</v>
      </c>
      <c r="M43" s="10">
        <v>2.1545141874462592</v>
      </c>
      <c r="N43" s="10">
        <v>2.153482373172829</v>
      </c>
      <c r="O43" s="10">
        <v>1.440412725709372</v>
      </c>
      <c r="P43" s="10">
        <v>1.136371453138435</v>
      </c>
      <c r="Q43" s="10">
        <v>1.1374032674118659</v>
      </c>
      <c r="R43" s="10">
        <v>1.148667239896819</v>
      </c>
      <c r="S43" s="10">
        <v>1.1527085124677561</v>
      </c>
      <c r="T43" s="10">
        <v>1.877042132416165</v>
      </c>
      <c r="U43" s="10">
        <v>1.989251934651763</v>
      </c>
      <c r="V43" s="10">
        <v>1.7372312983662941</v>
      </c>
      <c r="W43" s="10">
        <v>1.532244196044712</v>
      </c>
      <c r="X43" s="10">
        <v>1.632158211521926</v>
      </c>
    </row>
    <row r="44" spans="1:24" ht="11.25" customHeight="1" x14ac:dyDescent="0.2">
      <c r="A44" s="41" t="s">
        <v>75</v>
      </c>
      <c r="B44" s="9" t="s">
        <v>76</v>
      </c>
      <c r="C44" s="10">
        <v>1.9298366294067071</v>
      </c>
      <c r="D44" s="10">
        <v>1.9298366294067071</v>
      </c>
      <c r="E44" s="10">
        <v>1.9298366294067071</v>
      </c>
      <c r="F44" s="10">
        <v>2.894840928632846</v>
      </c>
      <c r="G44" s="10">
        <v>2.412381771281169</v>
      </c>
      <c r="H44" s="10">
        <v>3.4737747205503</v>
      </c>
      <c r="I44" s="10">
        <v>1.6404127257093719</v>
      </c>
      <c r="J44" s="10">
        <v>0.96491831470335332</v>
      </c>
      <c r="K44" s="10">
        <v>0.96491831470335332</v>
      </c>
      <c r="L44" s="10">
        <v>1.157953568357696</v>
      </c>
      <c r="M44" s="10">
        <v>0.96491831470335332</v>
      </c>
      <c r="N44" s="10">
        <v>0.96491831470335332</v>
      </c>
      <c r="O44" s="10">
        <v>0.96491831470335332</v>
      </c>
      <c r="P44" s="10">
        <v>0.96491831470335332</v>
      </c>
      <c r="Q44" s="10">
        <v>1.9298366294067071</v>
      </c>
      <c r="R44" s="10">
        <v>1.9298366294067071</v>
      </c>
      <c r="S44" s="10">
        <v>0.77196904557179702</v>
      </c>
      <c r="T44" s="10">
        <v>1.061392949269131</v>
      </c>
      <c r="U44" s="10">
        <v>0.38598452278589851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0.74041272570937233</v>
      </c>
      <c r="J48" s="10">
        <v>1.4808254514187451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13.24161650902837</v>
      </c>
      <c r="D51" s="37">
        <v>11.680997420464321</v>
      </c>
      <c r="E51" s="37">
        <v>9.3078245915735156</v>
      </c>
      <c r="F51" s="37">
        <v>13.24161650902837</v>
      </c>
      <c r="G51" s="37">
        <v>19.368013757523649</v>
      </c>
      <c r="H51" s="37">
        <v>19.522269991401551</v>
      </c>
      <c r="I51" s="37">
        <v>20.829750644883919</v>
      </c>
      <c r="J51" s="37">
        <v>22.46345657781599</v>
      </c>
      <c r="K51" s="37">
        <v>20.012897678417879</v>
      </c>
      <c r="L51" s="37">
        <v>19.73344797936371</v>
      </c>
      <c r="M51" s="37">
        <v>20.786758383490969</v>
      </c>
      <c r="N51" s="37">
        <v>20.958727429062769</v>
      </c>
      <c r="O51" s="37">
        <v>18.680137575236461</v>
      </c>
      <c r="P51" s="37">
        <v>16.31556319862425</v>
      </c>
      <c r="Q51" s="37">
        <v>18.09974204643164</v>
      </c>
      <c r="R51" s="37">
        <v>17.519346517626829</v>
      </c>
      <c r="S51" s="37">
        <v>19.290197764402411</v>
      </c>
      <c r="T51" s="37">
        <v>21.3</v>
      </c>
      <c r="U51" s="37">
        <v>19.194754944110059</v>
      </c>
      <c r="V51" s="37">
        <v>19.112037833190019</v>
      </c>
      <c r="W51" s="37">
        <v>18.76852966466036</v>
      </c>
      <c r="X51" s="37">
        <v>22.487360275150468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7.1625107480653469E-2</v>
      </c>
      <c r="J52" s="37">
        <f t="shared" si="20"/>
        <v>7.1625107480653469E-2</v>
      </c>
      <c r="K52" s="37">
        <f t="shared" si="20"/>
        <v>0.81203783319002576</v>
      </c>
      <c r="L52" s="37">
        <f t="shared" si="20"/>
        <v>0.57325881341358553</v>
      </c>
      <c r="M52" s="37">
        <f t="shared" si="20"/>
        <v>0.19105760963026661</v>
      </c>
      <c r="N52" s="37">
        <f t="shared" si="20"/>
        <v>0.19105760963026661</v>
      </c>
      <c r="O52" s="37">
        <f t="shared" si="20"/>
        <v>0.14333619948409279</v>
      </c>
      <c r="P52" s="37">
        <f t="shared" si="20"/>
        <v>0.14333619948409279</v>
      </c>
      <c r="Q52" s="37">
        <f t="shared" si="20"/>
        <v>0.1194325021496131</v>
      </c>
      <c r="R52" s="37">
        <f t="shared" si="20"/>
        <v>0.19105760963026661</v>
      </c>
      <c r="S52" s="37">
        <f t="shared" si="20"/>
        <v>0.19105760963026661</v>
      </c>
      <c r="T52" s="37">
        <f t="shared" si="20"/>
        <v>0.27944969905417022</v>
      </c>
      <c r="U52" s="37">
        <f t="shared" si="20"/>
        <v>0.3295786758383491</v>
      </c>
      <c r="V52" s="37">
        <f t="shared" si="20"/>
        <v>0.1839208942390369</v>
      </c>
      <c r="W52" s="37">
        <f t="shared" si="20"/>
        <v>0.14333619948409279</v>
      </c>
      <c r="X52" s="37">
        <f t="shared" ref="X52" si="21">SUM(X53:X70)</f>
        <v>0.1624247635425623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7.1625107480653469E-2</v>
      </c>
      <c r="J59" s="10">
        <v>7.1625107480653469E-2</v>
      </c>
      <c r="K59" s="10">
        <v>0.81203783319002576</v>
      </c>
      <c r="L59" s="10">
        <v>0.57325881341358553</v>
      </c>
      <c r="M59" s="10">
        <v>0.19105760963026661</v>
      </c>
      <c r="N59" s="10">
        <v>0.19105760963026661</v>
      </c>
      <c r="O59" s="10">
        <v>0.14333619948409279</v>
      </c>
      <c r="P59" s="10">
        <v>0.14333619948409279</v>
      </c>
      <c r="Q59" s="10">
        <v>0.1194325021496131</v>
      </c>
      <c r="R59" s="10">
        <v>0.19105760963026661</v>
      </c>
      <c r="S59" s="10">
        <v>0.19105760963026661</v>
      </c>
      <c r="T59" s="10">
        <v>0.27944969905417022</v>
      </c>
      <c r="U59" s="10">
        <v>0.3295786758383491</v>
      </c>
      <c r="V59" s="10">
        <v>0.1839208942390369</v>
      </c>
      <c r="W59" s="10">
        <v>0.14333619948409279</v>
      </c>
      <c r="X59" s="10">
        <v>0.1624247635425623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0.1839208942390369</v>
      </c>
      <c r="X71" s="37">
        <f t="shared" ref="X71" si="23">SUM(X72:X73)</f>
        <v>0.39406706792777302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0.1839208942390369</v>
      </c>
      <c r="X72" s="10">
        <v>0.39406706792777302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2.2767841788478069</v>
      </c>
      <c r="D75" s="37">
        <v>1.8464316423043849</v>
      </c>
      <c r="E75" s="37">
        <v>1.6942390369733451</v>
      </c>
      <c r="F75" s="37">
        <v>1.7745485812553741</v>
      </c>
      <c r="G75" s="37">
        <v>1.6503009458297511</v>
      </c>
      <c r="H75" s="37">
        <v>1.452278589853826</v>
      </c>
      <c r="I75" s="37">
        <v>1.5582115219260531</v>
      </c>
      <c r="J75" s="37">
        <v>1.4976784178847811</v>
      </c>
      <c r="K75" s="37">
        <v>1.557093723129837</v>
      </c>
      <c r="L75" s="37">
        <v>1.6370593293207221</v>
      </c>
      <c r="M75" s="37">
        <v>1.860103181427343</v>
      </c>
      <c r="N75" s="37">
        <v>2.181771281169389</v>
      </c>
      <c r="O75" s="37">
        <v>2.5140154772141008</v>
      </c>
      <c r="P75" s="37">
        <v>2.7423043852106619</v>
      </c>
      <c r="Q75" s="37">
        <v>2.9685296646603612</v>
      </c>
      <c r="R75" s="37">
        <v>2.737145313843508</v>
      </c>
      <c r="S75" s="37">
        <v>2.9925193465176259</v>
      </c>
      <c r="T75" s="37">
        <v>3.4818572656921751</v>
      </c>
      <c r="U75" s="37">
        <v>2.7971625107480649</v>
      </c>
      <c r="V75" s="37">
        <v>5.4121238177128106</v>
      </c>
      <c r="W75" s="37">
        <v>4.232330180567498</v>
      </c>
      <c r="X75" s="37">
        <v>2.03731728288908</v>
      </c>
    </row>
    <row r="76" spans="1:24" ht="11.25" customHeight="1" x14ac:dyDescent="0.2">
      <c r="A76" s="38" t="s">
        <v>139</v>
      </c>
      <c r="B76" s="39" t="s">
        <v>140</v>
      </c>
      <c r="C76" s="40">
        <v>13.929492691315559</v>
      </c>
      <c r="D76" s="40">
        <v>14.10146173688736</v>
      </c>
      <c r="E76" s="40">
        <v>14.18744625967326</v>
      </c>
      <c r="F76" s="40">
        <v>16.25107480653482</v>
      </c>
      <c r="G76" s="40">
        <v>18.830610490111781</v>
      </c>
      <c r="H76" s="40">
        <v>20.72226999140155</v>
      </c>
      <c r="I76" s="40">
        <v>23.731728288907991</v>
      </c>
      <c r="J76" s="40">
        <v>26.74118658641444</v>
      </c>
      <c r="K76" s="40">
        <v>30.95442820292347</v>
      </c>
      <c r="L76" s="40">
        <v>25.88134135855546</v>
      </c>
      <c r="M76" s="40">
        <v>26.913155631986239</v>
      </c>
      <c r="N76" s="40">
        <v>27.60103181427343</v>
      </c>
      <c r="O76" s="40">
        <v>27.42906276870163</v>
      </c>
      <c r="P76" s="40">
        <v>28.37489251934652</v>
      </c>
      <c r="Q76" s="40">
        <v>34.393809114359406</v>
      </c>
      <c r="R76" s="40">
        <v>36.801375752364571</v>
      </c>
      <c r="S76" s="40">
        <v>40.068787618228718</v>
      </c>
      <c r="T76" s="40">
        <v>39.260533104041272</v>
      </c>
      <c r="U76" s="40">
        <v>35.571797076526217</v>
      </c>
      <c r="V76" s="40">
        <v>33.740326741186593</v>
      </c>
      <c r="W76" s="40">
        <v>32.26999140154772</v>
      </c>
      <c r="X76" s="40">
        <v>34.548581255374032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56.160791057609615</v>
      </c>
      <c r="D2" s="31">
        <f t="shared" si="0"/>
        <v>57.532244196044701</v>
      </c>
      <c r="E2" s="31">
        <f t="shared" si="0"/>
        <v>54.490541702493545</v>
      </c>
      <c r="F2" s="31">
        <f t="shared" si="0"/>
        <v>49.729062768701638</v>
      </c>
      <c r="G2" s="31">
        <f t="shared" si="0"/>
        <v>51.508942390369725</v>
      </c>
      <c r="H2" s="31">
        <f t="shared" si="0"/>
        <v>48.95116079105761</v>
      </c>
      <c r="I2" s="31">
        <f t="shared" si="0"/>
        <v>43.35993121238176</v>
      </c>
      <c r="J2" s="31">
        <f t="shared" si="0"/>
        <v>40.998796216681001</v>
      </c>
      <c r="K2" s="31">
        <f t="shared" si="0"/>
        <v>36.012811693895102</v>
      </c>
      <c r="L2" s="31">
        <f t="shared" si="0"/>
        <v>34.725451418744626</v>
      </c>
      <c r="M2" s="31">
        <f t="shared" si="0"/>
        <v>30.777472055030085</v>
      </c>
      <c r="N2" s="31">
        <f t="shared" si="0"/>
        <v>29.932674118658646</v>
      </c>
      <c r="O2" s="31">
        <f t="shared" si="0"/>
        <v>30.118658641444533</v>
      </c>
      <c r="P2" s="31">
        <f t="shared" si="0"/>
        <v>27.137833190025791</v>
      </c>
      <c r="Q2" s="31">
        <f t="shared" si="0"/>
        <v>27.083920894239043</v>
      </c>
      <c r="R2" s="31">
        <f t="shared" si="0"/>
        <v>27.538950988822013</v>
      </c>
      <c r="S2" s="31">
        <f t="shared" si="0"/>
        <v>25.371969045571795</v>
      </c>
      <c r="T2" s="31">
        <f t="shared" si="0"/>
        <v>25.131986242476355</v>
      </c>
      <c r="U2" s="31">
        <f t="shared" si="0"/>
        <v>23.886070507308681</v>
      </c>
      <c r="V2" s="31">
        <f t="shared" si="0"/>
        <v>24.080137575236453</v>
      </c>
      <c r="W2" s="31">
        <f t="shared" si="0"/>
        <v>20.649785038693032</v>
      </c>
      <c r="X2" s="31">
        <f t="shared" ref="X2" si="1">SUM(X3,X17,X22,X25,X26,X51,X52,X71,X74,X75,X76)</f>
        <v>21.898280309544283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0.1934651762682717</v>
      </c>
      <c r="J17" s="37">
        <f t="shared" si="10"/>
        <v>0.12897678417884781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0.1934651762682717</v>
      </c>
      <c r="J18" s="10">
        <v>0.12897678417884781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14.451934651762675</v>
      </c>
      <c r="D26" s="37">
        <f t="shared" si="14"/>
        <v>17.538693035253655</v>
      </c>
      <c r="E26" s="37">
        <f t="shared" si="14"/>
        <v>16.68581255374032</v>
      </c>
      <c r="F26" s="37">
        <f t="shared" si="14"/>
        <v>14.643938091143596</v>
      </c>
      <c r="G26" s="37">
        <f t="shared" si="14"/>
        <v>15.024763542562338</v>
      </c>
      <c r="H26" s="37">
        <f t="shared" si="14"/>
        <v>14.850644883920893</v>
      </c>
      <c r="I26" s="37">
        <f t="shared" si="14"/>
        <v>10.784178847807393</v>
      </c>
      <c r="J26" s="37">
        <f t="shared" si="14"/>
        <v>9.9190885640584678</v>
      </c>
      <c r="K26" s="37">
        <f t="shared" si="14"/>
        <v>5.9042992261392948</v>
      </c>
      <c r="L26" s="37">
        <f t="shared" si="14"/>
        <v>5.7112639724849519</v>
      </c>
      <c r="M26" s="37">
        <f t="shared" si="14"/>
        <v>3.9192605331040409</v>
      </c>
      <c r="N26" s="37">
        <f t="shared" si="14"/>
        <v>2.9542562338779019</v>
      </c>
      <c r="O26" s="37">
        <f t="shared" si="14"/>
        <v>2.9542562338779019</v>
      </c>
      <c r="P26" s="37">
        <f t="shared" si="14"/>
        <v>1.9882201203783314</v>
      </c>
      <c r="Q26" s="37">
        <f t="shared" si="14"/>
        <v>1.9882201203783314</v>
      </c>
      <c r="R26" s="37">
        <f t="shared" si="14"/>
        <v>0.96809974204643157</v>
      </c>
      <c r="S26" s="37">
        <f t="shared" si="14"/>
        <v>1.6022355975924327</v>
      </c>
      <c r="T26" s="37">
        <f t="shared" si="14"/>
        <v>1.3840068787618227</v>
      </c>
      <c r="U26" s="37">
        <f t="shared" si="14"/>
        <v>1.5944110060189165</v>
      </c>
      <c r="V26" s="37">
        <f t="shared" si="14"/>
        <v>1.4045571797076524</v>
      </c>
      <c r="W26" s="37">
        <f t="shared" si="14"/>
        <v>1.0090283748925193</v>
      </c>
      <c r="X26" s="37">
        <f t="shared" ref="X26" si="15">SUM(X27,X33)</f>
        <v>0.90610490111779862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14.451934651762675</v>
      </c>
      <c r="D33" s="29">
        <f t="shared" si="18"/>
        <v>17.538693035253655</v>
      </c>
      <c r="E33" s="29">
        <f t="shared" si="18"/>
        <v>16.68581255374032</v>
      </c>
      <c r="F33" s="29">
        <f t="shared" si="18"/>
        <v>14.643938091143596</v>
      </c>
      <c r="G33" s="29">
        <f t="shared" si="18"/>
        <v>15.024763542562338</v>
      </c>
      <c r="H33" s="29">
        <f t="shared" si="18"/>
        <v>14.850644883920893</v>
      </c>
      <c r="I33" s="29">
        <f t="shared" si="18"/>
        <v>10.784178847807393</v>
      </c>
      <c r="J33" s="29">
        <f t="shared" si="18"/>
        <v>9.9190885640584678</v>
      </c>
      <c r="K33" s="29">
        <f t="shared" si="18"/>
        <v>5.9042992261392948</v>
      </c>
      <c r="L33" s="29">
        <f t="shared" si="18"/>
        <v>5.7112639724849519</v>
      </c>
      <c r="M33" s="29">
        <f t="shared" si="18"/>
        <v>3.9192605331040409</v>
      </c>
      <c r="N33" s="29">
        <f t="shared" si="18"/>
        <v>2.9542562338779019</v>
      </c>
      <c r="O33" s="29">
        <f t="shared" si="18"/>
        <v>2.9542562338779019</v>
      </c>
      <c r="P33" s="29">
        <f t="shared" si="18"/>
        <v>1.9882201203783314</v>
      </c>
      <c r="Q33" s="29">
        <f t="shared" si="18"/>
        <v>1.9882201203783314</v>
      </c>
      <c r="R33" s="29">
        <f t="shared" si="18"/>
        <v>0.96809974204643157</v>
      </c>
      <c r="S33" s="29">
        <f t="shared" si="18"/>
        <v>1.6022355975924327</v>
      </c>
      <c r="T33" s="29">
        <f t="shared" si="18"/>
        <v>1.3840068787618227</v>
      </c>
      <c r="U33" s="29">
        <f t="shared" si="18"/>
        <v>1.5944110060189165</v>
      </c>
      <c r="V33" s="29">
        <f t="shared" si="18"/>
        <v>1.4045571797076524</v>
      </c>
      <c r="W33" s="29">
        <f t="shared" si="18"/>
        <v>1.0090283748925193</v>
      </c>
      <c r="X33" s="29">
        <f t="shared" ref="X33" si="19">SUM(X34:X50)</f>
        <v>0.90610490111779862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0.1120378331900258</v>
      </c>
      <c r="F36" s="10">
        <v>0</v>
      </c>
      <c r="G36" s="10">
        <v>0.56001719690455709</v>
      </c>
      <c r="H36" s="10">
        <v>0</v>
      </c>
      <c r="I36" s="10">
        <v>0</v>
      </c>
      <c r="J36" s="10">
        <v>1.1199484092863281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5.3310404127257091E-3</v>
      </c>
      <c r="D37" s="10">
        <v>4.2992261392949269E-3</v>
      </c>
      <c r="E37" s="10">
        <v>4.2992261392949269E-3</v>
      </c>
      <c r="F37" s="10">
        <v>4.2992261392949269E-3</v>
      </c>
      <c r="G37" s="10">
        <v>4.2992261392949269E-3</v>
      </c>
      <c r="H37" s="10">
        <v>4.2992261392949269E-3</v>
      </c>
      <c r="I37" s="10">
        <v>4.2992261392949269E-3</v>
      </c>
      <c r="J37" s="10">
        <v>4.2992261392949269E-3</v>
      </c>
      <c r="K37" s="10">
        <v>4.2992261392949269E-3</v>
      </c>
      <c r="L37" s="10">
        <v>4.2992261392949269E-3</v>
      </c>
      <c r="M37" s="10">
        <v>4.2992261392949269E-3</v>
      </c>
      <c r="N37" s="10">
        <v>4.2992261392949269E-3</v>
      </c>
      <c r="O37" s="10">
        <v>4.2992261392949269E-3</v>
      </c>
      <c r="P37" s="10">
        <v>3.1814273430782461E-3</v>
      </c>
      <c r="Q37" s="10">
        <v>3.1814273430782461E-3</v>
      </c>
      <c r="R37" s="10">
        <v>3.1814273430782461E-3</v>
      </c>
      <c r="S37" s="10">
        <v>3.1814273430782461E-3</v>
      </c>
      <c r="T37" s="10">
        <v>0</v>
      </c>
      <c r="U37" s="10">
        <v>6.3628546861564913E-3</v>
      </c>
      <c r="V37" s="10">
        <v>9.5442820292347373E-3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3.0603611349956998</v>
      </c>
      <c r="D43" s="10">
        <v>3.0603611349956998</v>
      </c>
      <c r="E43" s="10">
        <v>3.0603611349956998</v>
      </c>
      <c r="F43" s="10">
        <v>3.0603611349956998</v>
      </c>
      <c r="G43" s="10">
        <v>5.1005159071367157</v>
      </c>
      <c r="H43" s="10">
        <v>5.1005159071367157</v>
      </c>
      <c r="I43" s="10">
        <v>3.0603611349956998</v>
      </c>
      <c r="J43" s="10">
        <v>2.0402407566637999</v>
      </c>
      <c r="K43" s="10">
        <v>2.0402407566637999</v>
      </c>
      <c r="L43" s="10">
        <v>2.0402407566637999</v>
      </c>
      <c r="M43" s="10">
        <v>1.0201203783318999</v>
      </c>
      <c r="N43" s="10">
        <v>1.0201203783318999</v>
      </c>
      <c r="O43" s="10">
        <v>1.0201203783318999</v>
      </c>
      <c r="P43" s="10">
        <v>1.0201203783318999</v>
      </c>
      <c r="Q43" s="10">
        <v>1.0201203783318999</v>
      </c>
      <c r="R43" s="10">
        <v>0</v>
      </c>
      <c r="S43" s="10">
        <v>1.0201203783318999</v>
      </c>
      <c r="T43" s="10">
        <v>0.6120378331900258</v>
      </c>
      <c r="U43" s="10">
        <v>0.81607910576096299</v>
      </c>
      <c r="V43" s="10">
        <v>0.81607910576096299</v>
      </c>
      <c r="W43" s="10">
        <v>0.81607910576096299</v>
      </c>
      <c r="X43" s="10">
        <v>0.71410146173688727</v>
      </c>
    </row>
    <row r="44" spans="1:24" ht="11.25" customHeight="1" x14ac:dyDescent="0.2">
      <c r="A44" s="41" t="s">
        <v>75</v>
      </c>
      <c r="B44" s="9" t="s">
        <v>76</v>
      </c>
      <c r="C44" s="10">
        <v>11.38624247635425</v>
      </c>
      <c r="D44" s="10">
        <v>14.474032674118661</v>
      </c>
      <c r="E44" s="10">
        <v>13.5091143594153</v>
      </c>
      <c r="F44" s="10">
        <v>11.5792777300086</v>
      </c>
      <c r="G44" s="10">
        <v>9.3599312123817704</v>
      </c>
      <c r="H44" s="10">
        <v>9.7458297506448819</v>
      </c>
      <c r="I44" s="10">
        <v>7.7195184866723991</v>
      </c>
      <c r="J44" s="10">
        <v>6.7546001719690452</v>
      </c>
      <c r="K44" s="10">
        <v>3.8597592433362</v>
      </c>
      <c r="L44" s="10">
        <v>3.6667239896818571</v>
      </c>
      <c r="M44" s="10">
        <v>2.894840928632846</v>
      </c>
      <c r="N44" s="10">
        <v>1.9298366294067071</v>
      </c>
      <c r="O44" s="10">
        <v>1.9298366294067071</v>
      </c>
      <c r="P44" s="10">
        <v>0.96491831470335332</v>
      </c>
      <c r="Q44" s="10">
        <v>0.96491831470335332</v>
      </c>
      <c r="R44" s="10">
        <v>0.96491831470335332</v>
      </c>
      <c r="S44" s="10">
        <v>0.57893379191745475</v>
      </c>
      <c r="T44" s="10">
        <v>0.77196904557179702</v>
      </c>
      <c r="U44" s="10">
        <v>0.77196904557179702</v>
      </c>
      <c r="V44" s="10">
        <v>0.57893379191745475</v>
      </c>
      <c r="W44" s="10">
        <v>0.1929492691315563</v>
      </c>
      <c r="X44" s="10">
        <v>0.19200343938091141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21.818572656921749</v>
      </c>
      <c r="D51" s="37">
        <v>20.012897678417879</v>
      </c>
      <c r="E51" s="37">
        <v>20.012897678417879</v>
      </c>
      <c r="F51" s="37">
        <v>19.196044711951849</v>
      </c>
      <c r="G51" s="37">
        <v>18.293207222699909</v>
      </c>
      <c r="H51" s="37">
        <v>17.31685296646604</v>
      </c>
      <c r="I51" s="37">
        <v>16.165090283748921</v>
      </c>
      <c r="J51" s="37">
        <v>15.02579535683577</v>
      </c>
      <c r="K51" s="37">
        <v>15.11177987962167</v>
      </c>
      <c r="L51" s="37">
        <v>14.78933791917455</v>
      </c>
      <c r="M51" s="37">
        <v>13.65004299226139</v>
      </c>
      <c r="N51" s="37">
        <v>12.91917454858126</v>
      </c>
      <c r="O51" s="37">
        <v>13.24161650902837</v>
      </c>
      <c r="P51" s="37">
        <v>11.285468615649179</v>
      </c>
      <c r="Q51" s="37">
        <v>10.74806534823732</v>
      </c>
      <c r="R51" s="37">
        <v>11.65090283748925</v>
      </c>
      <c r="S51" s="37">
        <v>10.236457437661221</v>
      </c>
      <c r="T51" s="37">
        <v>10.11126397248495</v>
      </c>
      <c r="U51" s="37">
        <v>9.0182287188306098</v>
      </c>
      <c r="V51" s="37">
        <v>9.5146173688736013</v>
      </c>
      <c r="W51" s="37">
        <v>8.3877042132416157</v>
      </c>
      <c r="X51" s="37">
        <v>8.6939810834049869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2.3903697334479789E-2</v>
      </c>
      <c r="M52" s="37">
        <f t="shared" si="20"/>
        <v>2.3903697334479789E-2</v>
      </c>
      <c r="N52" s="37">
        <f t="shared" si="20"/>
        <v>2.3903697334479789E-2</v>
      </c>
      <c r="O52" s="37">
        <f t="shared" si="20"/>
        <v>4.7807394668959592E-2</v>
      </c>
      <c r="P52" s="37">
        <f t="shared" si="20"/>
        <v>4.7807394668959592E-2</v>
      </c>
      <c r="Q52" s="37">
        <f t="shared" si="20"/>
        <v>2.3903697334479789E-2</v>
      </c>
      <c r="R52" s="37">
        <f t="shared" si="20"/>
        <v>9.5528804815133275E-2</v>
      </c>
      <c r="S52" s="37">
        <f t="shared" si="20"/>
        <v>4.7807394668959592E-2</v>
      </c>
      <c r="T52" s="37">
        <f t="shared" si="20"/>
        <v>0.15047291487532241</v>
      </c>
      <c r="U52" s="37">
        <f t="shared" si="20"/>
        <v>0.23164230438521061</v>
      </c>
      <c r="V52" s="37">
        <f t="shared" si="20"/>
        <v>0.15528804815133279</v>
      </c>
      <c r="W52" s="37">
        <f t="shared" si="20"/>
        <v>0.15528804815133279</v>
      </c>
      <c r="X52" s="37">
        <f t="shared" ref="X52" si="21">SUM(X53:X70)</f>
        <v>0.17437661220980219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2.3903697334479789E-2</v>
      </c>
      <c r="M59" s="10">
        <v>2.3903697334479789E-2</v>
      </c>
      <c r="N59" s="10">
        <v>2.3903697334479789E-2</v>
      </c>
      <c r="O59" s="10">
        <v>4.7807394668959592E-2</v>
      </c>
      <c r="P59" s="10">
        <v>4.7807394668959592E-2</v>
      </c>
      <c r="Q59" s="10">
        <v>2.3903697334479789E-2</v>
      </c>
      <c r="R59" s="10">
        <v>9.5528804815133275E-2</v>
      </c>
      <c r="S59" s="10">
        <v>4.7807394668959592E-2</v>
      </c>
      <c r="T59" s="10">
        <v>0.15047291487532241</v>
      </c>
      <c r="U59" s="10">
        <v>0.23164230438521061</v>
      </c>
      <c r="V59" s="10">
        <v>0.15528804815133279</v>
      </c>
      <c r="W59" s="10">
        <v>0.15528804815133279</v>
      </c>
      <c r="X59" s="10">
        <v>0.17437661220980219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5.7028374892519338</v>
      </c>
      <c r="D75" s="37">
        <v>4.8473774720550296</v>
      </c>
      <c r="E75" s="37">
        <v>4.1202923473774717</v>
      </c>
      <c r="F75" s="37">
        <v>3.5073086844368011</v>
      </c>
      <c r="G75" s="37">
        <v>3.3156491831470332</v>
      </c>
      <c r="H75" s="37">
        <v>2.1662940670679269</v>
      </c>
      <c r="I75" s="37">
        <v>1.5998280309544279</v>
      </c>
      <c r="J75" s="37">
        <v>1.221582115219261</v>
      </c>
      <c r="K75" s="37">
        <v>1.067239896818573</v>
      </c>
      <c r="L75" s="37">
        <v>1.131298366294067</v>
      </c>
      <c r="M75" s="37">
        <v>0.54453998280309546</v>
      </c>
      <c r="N75" s="37">
        <v>0.44978503869303521</v>
      </c>
      <c r="O75" s="37">
        <v>0.54737747205503007</v>
      </c>
      <c r="P75" s="37">
        <v>0.9186586414445399</v>
      </c>
      <c r="Q75" s="37">
        <v>0.6521926053310404</v>
      </c>
      <c r="R75" s="37">
        <v>0.5509888220120378</v>
      </c>
      <c r="S75" s="37">
        <v>0.67377472055030097</v>
      </c>
      <c r="T75" s="37">
        <v>0.3306104901117799</v>
      </c>
      <c r="U75" s="37">
        <v>0.31607910576096299</v>
      </c>
      <c r="V75" s="37">
        <v>0.13379191745485811</v>
      </c>
      <c r="W75" s="37">
        <v>0.1003439380911436</v>
      </c>
      <c r="X75" s="37">
        <v>0.2149613069647463</v>
      </c>
    </row>
    <row r="76" spans="1:24" ht="11.25" customHeight="1" x14ac:dyDescent="0.2">
      <c r="A76" s="38" t="s">
        <v>139</v>
      </c>
      <c r="B76" s="39" t="s">
        <v>140</v>
      </c>
      <c r="C76" s="40">
        <v>14.18744625967326</v>
      </c>
      <c r="D76" s="40">
        <v>15.13327601031814</v>
      </c>
      <c r="E76" s="40">
        <v>13.671539122957871</v>
      </c>
      <c r="F76" s="40">
        <v>12.381771281169391</v>
      </c>
      <c r="G76" s="40">
        <v>14.875322441960449</v>
      </c>
      <c r="H76" s="40">
        <v>14.61736887360275</v>
      </c>
      <c r="I76" s="40">
        <v>14.61736887360275</v>
      </c>
      <c r="J76" s="40">
        <v>14.70335339638865</v>
      </c>
      <c r="K76" s="40">
        <v>13.929492691315559</v>
      </c>
      <c r="L76" s="40">
        <v>13.06964746345658</v>
      </c>
      <c r="M76" s="40">
        <v>12.639724849527081</v>
      </c>
      <c r="N76" s="40">
        <v>13.585554600171969</v>
      </c>
      <c r="O76" s="40">
        <v>13.32760103181427</v>
      </c>
      <c r="P76" s="40">
        <v>12.89767841788478</v>
      </c>
      <c r="Q76" s="40">
        <v>13.671539122957871</v>
      </c>
      <c r="R76" s="40">
        <v>14.27343078245916</v>
      </c>
      <c r="S76" s="40">
        <v>12.81169389509888</v>
      </c>
      <c r="T76" s="40">
        <v>13.155631986242479</v>
      </c>
      <c r="U76" s="40">
        <v>12.725709372312981</v>
      </c>
      <c r="V76" s="40">
        <v>12.87188306104901</v>
      </c>
      <c r="W76" s="40">
        <v>10.99742046431642</v>
      </c>
      <c r="X76" s="40">
        <v>11.908856405846951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36.059587274290621</v>
      </c>
      <c r="D2" s="31">
        <f t="shared" si="0"/>
        <v>38.277472055030096</v>
      </c>
      <c r="E2" s="31">
        <f t="shared" si="0"/>
        <v>36.322957867583824</v>
      </c>
      <c r="F2" s="31">
        <f t="shared" si="0"/>
        <v>37.686242476354252</v>
      </c>
      <c r="G2" s="31">
        <f t="shared" si="0"/>
        <v>46.387360275150471</v>
      </c>
      <c r="H2" s="31">
        <f t="shared" si="0"/>
        <v>47.652020636285478</v>
      </c>
      <c r="I2" s="31">
        <f t="shared" si="0"/>
        <v>57.386414445399822</v>
      </c>
      <c r="J2" s="31">
        <f t="shared" si="0"/>
        <v>45.502665520206349</v>
      </c>
      <c r="K2" s="31">
        <f t="shared" si="0"/>
        <v>38.405760963026651</v>
      </c>
      <c r="L2" s="31">
        <f t="shared" si="0"/>
        <v>36.7488392089424</v>
      </c>
      <c r="M2" s="31">
        <f t="shared" si="0"/>
        <v>36.137575236457437</v>
      </c>
      <c r="N2" s="31">
        <f t="shared" si="0"/>
        <v>39.963026655202057</v>
      </c>
      <c r="O2" s="31">
        <f t="shared" si="0"/>
        <v>35.33310404127257</v>
      </c>
      <c r="P2" s="31">
        <f t="shared" si="0"/>
        <v>36.139638865004301</v>
      </c>
      <c r="Q2" s="31">
        <f t="shared" si="0"/>
        <v>34.417196904557173</v>
      </c>
      <c r="R2" s="31">
        <f t="shared" si="0"/>
        <v>46.983662940670669</v>
      </c>
      <c r="S2" s="31">
        <f t="shared" si="0"/>
        <v>55.69036973344798</v>
      </c>
      <c r="T2" s="31">
        <f t="shared" si="0"/>
        <v>75.199999999999989</v>
      </c>
      <c r="U2" s="31">
        <f t="shared" si="0"/>
        <v>77.975150472914862</v>
      </c>
      <c r="V2" s="31">
        <f t="shared" si="0"/>
        <v>89.727858985382625</v>
      </c>
      <c r="W2" s="31">
        <f t="shared" si="0"/>
        <v>90.153052450558903</v>
      </c>
      <c r="X2" s="31">
        <f t="shared" ref="X2" si="1">SUM(X3,X17,X22,X25,X26,X51,X52,X71,X74,X75,X76)</f>
        <v>97.976010318142727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3.7747205503009452E-2</v>
      </c>
      <c r="D3" s="34">
        <f t="shared" si="2"/>
        <v>3.8779019776440243E-2</v>
      </c>
      <c r="E3" s="34">
        <f t="shared" si="2"/>
        <v>3.7403267411865858E-2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3.7747205503009452E-2</v>
      </c>
      <c r="D8" s="29">
        <f t="shared" si="6"/>
        <v>3.8779019776440243E-2</v>
      </c>
      <c r="E8" s="29">
        <f t="shared" si="6"/>
        <v>3.7403267411865858E-2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3.7747205503009452E-2</v>
      </c>
      <c r="D10" s="10">
        <v>3.8779019776440243E-2</v>
      </c>
      <c r="E10" s="10">
        <v>3.7403267411865858E-2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2.8306104901117797</v>
      </c>
      <c r="D26" s="37">
        <f t="shared" si="14"/>
        <v>2.859587274290627</v>
      </c>
      <c r="E26" s="37">
        <f t="shared" si="14"/>
        <v>3.8960447119518484</v>
      </c>
      <c r="F26" s="37">
        <f t="shared" si="14"/>
        <v>3.056577815993121</v>
      </c>
      <c r="G26" s="37">
        <f t="shared" si="14"/>
        <v>6.8299226139294928</v>
      </c>
      <c r="H26" s="37">
        <f t="shared" si="14"/>
        <v>4.1329320722269989</v>
      </c>
      <c r="I26" s="37">
        <f t="shared" si="14"/>
        <v>3.0596732588134126</v>
      </c>
      <c r="J26" s="37">
        <f t="shared" si="14"/>
        <v>2.395098882201204</v>
      </c>
      <c r="K26" s="37">
        <f t="shared" si="14"/>
        <v>3.3279449699054169</v>
      </c>
      <c r="L26" s="37">
        <f t="shared" si="14"/>
        <v>2.7459157351676695</v>
      </c>
      <c r="M26" s="37">
        <f t="shared" si="14"/>
        <v>3.312897678417885</v>
      </c>
      <c r="N26" s="37">
        <f t="shared" si="14"/>
        <v>2.2711951848667242</v>
      </c>
      <c r="O26" s="37">
        <f t="shared" si="14"/>
        <v>1.5012897678417882</v>
      </c>
      <c r="P26" s="37">
        <f t="shared" si="14"/>
        <v>1.3195184866723986</v>
      </c>
      <c r="Q26" s="37">
        <f t="shared" si="14"/>
        <v>1.3096302665520207</v>
      </c>
      <c r="R26" s="37">
        <f t="shared" si="14"/>
        <v>1.4065348237317279</v>
      </c>
      <c r="S26" s="37">
        <f t="shared" si="14"/>
        <v>1.4472914875322445</v>
      </c>
      <c r="T26" s="37">
        <f t="shared" si="14"/>
        <v>1.5388650042992262</v>
      </c>
      <c r="U26" s="37">
        <f t="shared" si="14"/>
        <v>2.4901977644024065</v>
      </c>
      <c r="V26" s="37">
        <f t="shared" si="14"/>
        <v>1.7112639724849528</v>
      </c>
      <c r="W26" s="37">
        <f t="shared" si="14"/>
        <v>1.9383490971625101</v>
      </c>
      <c r="X26" s="37">
        <f t="shared" ref="X26" si="15">SUM(X27,X33)</f>
        <v>2.2236457437661215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2.8306104901117797</v>
      </c>
      <c r="D33" s="29">
        <f t="shared" si="18"/>
        <v>2.859587274290627</v>
      </c>
      <c r="E33" s="29">
        <f t="shared" si="18"/>
        <v>3.8960447119518484</v>
      </c>
      <c r="F33" s="29">
        <f t="shared" si="18"/>
        <v>3.056577815993121</v>
      </c>
      <c r="G33" s="29">
        <f t="shared" si="18"/>
        <v>6.8299226139294928</v>
      </c>
      <c r="H33" s="29">
        <f t="shared" si="18"/>
        <v>4.1329320722269989</v>
      </c>
      <c r="I33" s="29">
        <f t="shared" si="18"/>
        <v>3.0596732588134126</v>
      </c>
      <c r="J33" s="29">
        <f t="shared" si="18"/>
        <v>2.395098882201204</v>
      </c>
      <c r="K33" s="29">
        <f t="shared" si="18"/>
        <v>3.3279449699054169</v>
      </c>
      <c r="L33" s="29">
        <f t="shared" si="18"/>
        <v>2.7459157351676695</v>
      </c>
      <c r="M33" s="29">
        <f t="shared" si="18"/>
        <v>3.312897678417885</v>
      </c>
      <c r="N33" s="29">
        <f t="shared" si="18"/>
        <v>2.2711951848667242</v>
      </c>
      <c r="O33" s="29">
        <f t="shared" si="18"/>
        <v>1.5012897678417882</v>
      </c>
      <c r="P33" s="29">
        <f t="shared" si="18"/>
        <v>1.3195184866723986</v>
      </c>
      <c r="Q33" s="29">
        <f t="shared" si="18"/>
        <v>1.3096302665520207</v>
      </c>
      <c r="R33" s="29">
        <f t="shared" si="18"/>
        <v>1.4065348237317279</v>
      </c>
      <c r="S33" s="29">
        <f t="shared" si="18"/>
        <v>1.4472914875322445</v>
      </c>
      <c r="T33" s="29">
        <f t="shared" si="18"/>
        <v>1.5388650042992262</v>
      </c>
      <c r="U33" s="29">
        <f t="shared" si="18"/>
        <v>2.4901977644024065</v>
      </c>
      <c r="V33" s="29">
        <f t="shared" si="18"/>
        <v>1.7112639724849528</v>
      </c>
      <c r="W33" s="29">
        <f t="shared" si="18"/>
        <v>1.9383490971625101</v>
      </c>
      <c r="X33" s="29">
        <f t="shared" ref="X33" si="19">SUM(X34:X50)</f>
        <v>2.2236457437661215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0.33602751504729139</v>
      </c>
      <c r="U36" s="10">
        <v>0.2239896818572657</v>
      </c>
      <c r="V36" s="10">
        <v>0.1120378331900258</v>
      </c>
      <c r="W36" s="10">
        <v>0.1120378331900258</v>
      </c>
      <c r="X36" s="10">
        <v>0.1120378331900258</v>
      </c>
    </row>
    <row r="37" spans="1:24" ht="11.25" customHeight="1" x14ac:dyDescent="0.2">
      <c r="A37" s="41" t="s">
        <v>61</v>
      </c>
      <c r="B37" s="9" t="s">
        <v>62</v>
      </c>
      <c r="C37" s="10">
        <v>0.31100601891659502</v>
      </c>
      <c r="D37" s="10">
        <v>0.29922613929492692</v>
      </c>
      <c r="E37" s="10">
        <v>0.30137575236457442</v>
      </c>
      <c r="F37" s="10">
        <v>0.30034393809114363</v>
      </c>
      <c r="G37" s="10">
        <v>0.28753224419604467</v>
      </c>
      <c r="H37" s="10">
        <v>0.28220120378331898</v>
      </c>
      <c r="I37" s="10">
        <v>0.28220120378331898</v>
      </c>
      <c r="J37" s="10">
        <v>0.28753224419604467</v>
      </c>
      <c r="K37" s="10">
        <v>0.27583834909716248</v>
      </c>
      <c r="L37" s="10">
        <v>0.27480653482373169</v>
      </c>
      <c r="M37" s="10">
        <v>0.25881341358555449</v>
      </c>
      <c r="N37" s="10">
        <v>0.25348237317282879</v>
      </c>
      <c r="O37" s="10">
        <v>0.23533963886500431</v>
      </c>
      <c r="P37" s="10">
        <v>0.23000859845227861</v>
      </c>
      <c r="Q37" s="10">
        <v>0.2119518486672399</v>
      </c>
      <c r="R37" s="10">
        <v>0.2119518486672399</v>
      </c>
      <c r="S37" s="10">
        <v>0.21298366294067059</v>
      </c>
      <c r="T37" s="10">
        <v>0.19492691315563199</v>
      </c>
      <c r="U37" s="10">
        <v>0.20765262252794489</v>
      </c>
      <c r="V37" s="10">
        <v>4.1530524505588987E-2</v>
      </c>
      <c r="W37" s="10">
        <v>8.091143594153051E-2</v>
      </c>
      <c r="X37" s="10">
        <v>7.1367153912295783E-2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1.5546861564918311</v>
      </c>
      <c r="D43" s="10">
        <v>1.595442820292347</v>
      </c>
      <c r="E43" s="10">
        <v>1.664832330180567</v>
      </c>
      <c r="F43" s="10">
        <v>1.791315563198624</v>
      </c>
      <c r="G43" s="10">
        <v>2.8756663800515909</v>
      </c>
      <c r="H43" s="10">
        <v>1.920894239036973</v>
      </c>
      <c r="I43" s="10">
        <v>2.0055030094582968</v>
      </c>
      <c r="J43" s="10">
        <v>2.1075666380051592</v>
      </c>
      <c r="K43" s="10">
        <v>2.0871883061049008</v>
      </c>
      <c r="L43" s="10">
        <v>2.085124677558039</v>
      </c>
      <c r="M43" s="10">
        <v>2.0891659501289772</v>
      </c>
      <c r="N43" s="10">
        <v>1.0527944969905421</v>
      </c>
      <c r="O43" s="10">
        <v>1.2659501289767841</v>
      </c>
      <c r="P43" s="10">
        <v>1.08950988822012</v>
      </c>
      <c r="Q43" s="10">
        <v>1.0976784178847809</v>
      </c>
      <c r="R43" s="10">
        <v>1.1945829750644881</v>
      </c>
      <c r="S43" s="10">
        <v>1.234307824591574</v>
      </c>
      <c r="T43" s="10">
        <v>1.007910576096303</v>
      </c>
      <c r="U43" s="10">
        <v>2.058555460017196</v>
      </c>
      <c r="V43" s="10">
        <v>1.5576956147893379</v>
      </c>
      <c r="W43" s="10">
        <v>1.7453998280309539</v>
      </c>
      <c r="X43" s="10">
        <v>2.0402407566637999</v>
      </c>
    </row>
    <row r="44" spans="1:24" ht="11.25" customHeight="1" x14ac:dyDescent="0.2">
      <c r="A44" s="41" t="s">
        <v>75</v>
      </c>
      <c r="B44" s="9" t="s">
        <v>76</v>
      </c>
      <c r="C44" s="10">
        <v>0.96491831470335332</v>
      </c>
      <c r="D44" s="10">
        <v>0.96491831470335332</v>
      </c>
      <c r="E44" s="10">
        <v>1.9298366294067071</v>
      </c>
      <c r="F44" s="10">
        <v>0.96491831470335332</v>
      </c>
      <c r="G44" s="10">
        <v>3.6667239896818571</v>
      </c>
      <c r="H44" s="10">
        <v>1.9298366294067071</v>
      </c>
      <c r="I44" s="10">
        <v>0.77196904557179702</v>
      </c>
      <c r="J44" s="10">
        <v>0</v>
      </c>
      <c r="K44" s="10">
        <v>0.96491831470335332</v>
      </c>
      <c r="L44" s="10">
        <v>0.38598452278589851</v>
      </c>
      <c r="M44" s="10">
        <v>0.96491831470335332</v>
      </c>
      <c r="N44" s="10">
        <v>0.96491831470335332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4.3207222699914016</v>
      </c>
      <c r="D51" s="37">
        <v>5.391229578675838</v>
      </c>
      <c r="E51" s="37">
        <v>4.2562338779019777</v>
      </c>
      <c r="F51" s="37">
        <v>4.9871023215821149</v>
      </c>
      <c r="G51" s="37">
        <v>9.9742046431642297</v>
      </c>
      <c r="H51" s="37">
        <v>12.497506448839211</v>
      </c>
      <c r="I51" s="37">
        <v>12.252794496990539</v>
      </c>
      <c r="J51" s="37">
        <v>8.2545141874462598</v>
      </c>
      <c r="K51" s="37">
        <v>7.6311263972484946</v>
      </c>
      <c r="L51" s="37">
        <v>4.7076526225279443</v>
      </c>
      <c r="M51" s="37">
        <v>7.8030954428202914</v>
      </c>
      <c r="N51" s="37">
        <v>8.3619948409286327</v>
      </c>
      <c r="O51" s="37">
        <v>3.9767841788478071</v>
      </c>
      <c r="P51" s="37">
        <v>2.5150472914875319</v>
      </c>
      <c r="Q51" s="37">
        <v>1.6552020636285469</v>
      </c>
      <c r="R51" s="37">
        <v>0.98882201203783315</v>
      </c>
      <c r="S51" s="37">
        <v>0.92476354256233884</v>
      </c>
      <c r="T51" s="37">
        <v>1.4089423903697329</v>
      </c>
      <c r="U51" s="37">
        <v>1.8202063628546861</v>
      </c>
      <c r="V51" s="37">
        <v>1.8202063628546861</v>
      </c>
      <c r="W51" s="37">
        <v>1.826999140154772</v>
      </c>
      <c r="X51" s="37">
        <v>1.75554600171969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20.803439380911431</v>
      </c>
      <c r="D52" s="37">
        <f t="shared" si="20"/>
        <v>21.90214961306965</v>
      </c>
      <c r="E52" s="37">
        <f t="shared" si="20"/>
        <v>19.800343938091139</v>
      </c>
      <c r="F52" s="37">
        <f t="shared" si="20"/>
        <v>20.82734307824591</v>
      </c>
      <c r="G52" s="37">
        <f t="shared" si="20"/>
        <v>18.91659501289768</v>
      </c>
      <c r="H52" s="37">
        <f t="shared" si="20"/>
        <v>18.46276870163371</v>
      </c>
      <c r="I52" s="37">
        <f t="shared" si="20"/>
        <v>28.398796216680999</v>
      </c>
      <c r="J52" s="37">
        <f t="shared" si="20"/>
        <v>21.9499570077386</v>
      </c>
      <c r="K52" s="37">
        <f t="shared" si="20"/>
        <v>13.255975924333621</v>
      </c>
      <c r="L52" s="37">
        <f t="shared" si="20"/>
        <v>15.62055030094583</v>
      </c>
      <c r="M52" s="37">
        <f t="shared" si="20"/>
        <v>9.6254514187446247</v>
      </c>
      <c r="N52" s="37">
        <f t="shared" si="20"/>
        <v>11.560103181427341</v>
      </c>
      <c r="O52" s="37">
        <f t="shared" si="20"/>
        <v>10.38976784178848</v>
      </c>
      <c r="P52" s="37">
        <f t="shared" si="20"/>
        <v>10.72416165090284</v>
      </c>
      <c r="Q52" s="37">
        <f t="shared" si="20"/>
        <v>8.1924333619948406</v>
      </c>
      <c r="R52" s="37">
        <f t="shared" si="20"/>
        <v>8.4551160791057605</v>
      </c>
      <c r="S52" s="37">
        <f t="shared" si="20"/>
        <v>8.7417884780739463</v>
      </c>
      <c r="T52" s="37">
        <f t="shared" si="20"/>
        <v>16.46603611349957</v>
      </c>
      <c r="U52" s="37">
        <f t="shared" si="20"/>
        <v>13.23447979363714</v>
      </c>
      <c r="V52" s="37">
        <f t="shared" si="20"/>
        <v>11.68194325021496</v>
      </c>
      <c r="W52" s="37">
        <f t="shared" si="20"/>
        <v>10.920034393809109</v>
      </c>
      <c r="X52" s="37">
        <f t="shared" ref="X52" si="21">SUM(X53:X70)</f>
        <v>10.444711951848671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20.803439380911431</v>
      </c>
      <c r="D59" s="10">
        <v>21.90214961306965</v>
      </c>
      <c r="E59" s="10">
        <v>19.800343938091139</v>
      </c>
      <c r="F59" s="10">
        <v>20.82734307824591</v>
      </c>
      <c r="G59" s="10">
        <v>18.91659501289768</v>
      </c>
      <c r="H59" s="10">
        <v>18.46276870163371</v>
      </c>
      <c r="I59" s="10">
        <v>28.398796216680999</v>
      </c>
      <c r="J59" s="10">
        <v>21.9499570077386</v>
      </c>
      <c r="K59" s="10">
        <v>13.255975924333621</v>
      </c>
      <c r="L59" s="10">
        <v>15.62055030094583</v>
      </c>
      <c r="M59" s="10">
        <v>9.6254514187446247</v>
      </c>
      <c r="N59" s="10">
        <v>11.560103181427341</v>
      </c>
      <c r="O59" s="10">
        <v>10.38976784178848</v>
      </c>
      <c r="P59" s="10">
        <v>10.72416165090284</v>
      </c>
      <c r="Q59" s="10">
        <v>8.1924333619948406</v>
      </c>
      <c r="R59" s="10">
        <v>8.4551160791057605</v>
      </c>
      <c r="S59" s="10">
        <v>8.7417884780739463</v>
      </c>
      <c r="T59" s="10">
        <v>16.46603611349957</v>
      </c>
      <c r="U59" s="10">
        <v>13.23447979363714</v>
      </c>
      <c r="V59" s="10">
        <v>11.68194325021496</v>
      </c>
      <c r="W59" s="10">
        <v>10.920034393809109</v>
      </c>
      <c r="X59" s="10">
        <v>10.444711951848671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0.50042992261392949</v>
      </c>
      <c r="D75" s="37">
        <v>0.17515047291487529</v>
      </c>
      <c r="E75" s="37">
        <v>0.16440240756663799</v>
      </c>
      <c r="F75" s="37">
        <v>4.4797936371453143E-2</v>
      </c>
      <c r="G75" s="37">
        <v>4.557179707652622E-3</v>
      </c>
      <c r="H75" s="37">
        <v>5.0730868443680131E-3</v>
      </c>
      <c r="I75" s="37">
        <v>3.6113499570077381E-3</v>
      </c>
      <c r="J75" s="37">
        <v>5.4170249355116077E-3</v>
      </c>
      <c r="K75" s="37">
        <v>3.2674118658641439E-3</v>
      </c>
      <c r="L75" s="37">
        <v>3.1814273430782461E-3</v>
      </c>
      <c r="M75" s="37">
        <v>4.9011177987962166E-3</v>
      </c>
      <c r="N75" s="37">
        <v>0.7447979363714532</v>
      </c>
      <c r="O75" s="37">
        <v>2.4403267411865861</v>
      </c>
      <c r="P75" s="37">
        <v>2.3203783319002582</v>
      </c>
      <c r="Q75" s="37">
        <v>2.7956147893379191</v>
      </c>
      <c r="R75" s="37">
        <v>13.347291487532241</v>
      </c>
      <c r="S75" s="37">
        <v>20.586844368013761</v>
      </c>
      <c r="T75" s="37">
        <v>29.087962166809969</v>
      </c>
      <c r="U75" s="37">
        <v>33.224763542562343</v>
      </c>
      <c r="V75" s="37">
        <v>46.268529664660363</v>
      </c>
      <c r="W75" s="37">
        <v>48.743680137575232</v>
      </c>
      <c r="X75" s="37">
        <v>52.804041272570927</v>
      </c>
    </row>
    <row r="76" spans="1:24" ht="11.25" customHeight="1" x14ac:dyDescent="0.2">
      <c r="A76" s="38" t="s">
        <v>139</v>
      </c>
      <c r="B76" s="39" t="s">
        <v>140</v>
      </c>
      <c r="C76" s="40">
        <v>7.5666380051590707</v>
      </c>
      <c r="D76" s="40">
        <v>7.9105760963026652</v>
      </c>
      <c r="E76" s="40">
        <v>8.16852966466036</v>
      </c>
      <c r="F76" s="40">
        <v>8.7704213241616511</v>
      </c>
      <c r="G76" s="40">
        <v>10.662080825451421</v>
      </c>
      <c r="H76" s="40">
        <v>12.55374032674119</v>
      </c>
      <c r="I76" s="40">
        <v>13.671539122957871</v>
      </c>
      <c r="J76" s="40">
        <v>12.89767841788478</v>
      </c>
      <c r="K76" s="40">
        <v>14.18744625967326</v>
      </c>
      <c r="L76" s="40">
        <v>13.671539122957871</v>
      </c>
      <c r="M76" s="40">
        <v>15.391229578675841</v>
      </c>
      <c r="N76" s="40">
        <v>17.024935511607911</v>
      </c>
      <c r="O76" s="40">
        <v>17.024935511607911</v>
      </c>
      <c r="P76" s="40">
        <v>19.260533104041269</v>
      </c>
      <c r="Q76" s="40">
        <v>20.464316423043851</v>
      </c>
      <c r="R76" s="40">
        <v>22.785898538263108</v>
      </c>
      <c r="S76" s="40">
        <v>23.98968185726569</v>
      </c>
      <c r="T76" s="40">
        <v>26.69819432502149</v>
      </c>
      <c r="U76" s="40">
        <v>27.20550300945829</v>
      </c>
      <c r="V76" s="40">
        <v>28.245915735167671</v>
      </c>
      <c r="W76" s="40">
        <v>26.723989681857269</v>
      </c>
      <c r="X76" s="40">
        <v>30.748065348237319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29.669905417024943</v>
      </c>
      <c r="D2" s="31">
        <f t="shared" si="0"/>
        <v>32.945141874462593</v>
      </c>
      <c r="E2" s="31">
        <f t="shared" si="0"/>
        <v>37.053998280309543</v>
      </c>
      <c r="F2" s="31">
        <f t="shared" si="0"/>
        <v>42.506018916595018</v>
      </c>
      <c r="G2" s="31">
        <f t="shared" si="0"/>
        <v>17.957523645743763</v>
      </c>
      <c r="H2" s="31">
        <f t="shared" si="0"/>
        <v>19.307480653482372</v>
      </c>
      <c r="I2" s="31">
        <f t="shared" si="0"/>
        <v>13.112381771281168</v>
      </c>
      <c r="J2" s="31">
        <f t="shared" si="0"/>
        <v>12.144110060189163</v>
      </c>
      <c r="K2" s="31">
        <f t="shared" si="0"/>
        <v>10.1597592433362</v>
      </c>
      <c r="L2" s="31">
        <f t="shared" si="0"/>
        <v>11.764230438521064</v>
      </c>
      <c r="M2" s="31">
        <f t="shared" si="0"/>
        <v>11.521668099742046</v>
      </c>
      <c r="N2" s="31">
        <f t="shared" si="0"/>
        <v>9.970593293207223</v>
      </c>
      <c r="O2" s="31">
        <f t="shared" si="0"/>
        <v>8.3844368013757524</v>
      </c>
      <c r="P2" s="31">
        <f t="shared" si="0"/>
        <v>5.7687876182287186</v>
      </c>
      <c r="Q2" s="31">
        <f t="shared" si="0"/>
        <v>4.6705073086844369</v>
      </c>
      <c r="R2" s="31">
        <f t="shared" si="0"/>
        <v>5.1165090283748915</v>
      </c>
      <c r="S2" s="31">
        <f t="shared" si="0"/>
        <v>5.5012037833190019</v>
      </c>
      <c r="T2" s="31">
        <f t="shared" si="0"/>
        <v>4.0361994840928634</v>
      </c>
      <c r="U2" s="31">
        <f t="shared" si="0"/>
        <v>4.7416165090283737</v>
      </c>
      <c r="V2" s="31">
        <f t="shared" si="0"/>
        <v>5.2969905417024936</v>
      </c>
      <c r="W2" s="31">
        <f t="shared" si="0"/>
        <v>5.857867583834909</v>
      </c>
      <c r="X2" s="31">
        <f t="shared" ref="X2" si="1">SUM(X3,X17,X22,X25,X26,X51,X52,X71,X74,X75,X76)</f>
        <v>7.3472055030094578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0.12897678417884781</v>
      </c>
      <c r="H17" s="37">
        <f t="shared" si="10"/>
        <v>0.15047291487532241</v>
      </c>
      <c r="I17" s="37">
        <f t="shared" si="10"/>
        <v>6.4488392089423904E-2</v>
      </c>
      <c r="J17" s="37">
        <f t="shared" si="10"/>
        <v>4.2992261392949267E-2</v>
      </c>
      <c r="K17" s="37">
        <f t="shared" si="10"/>
        <v>2.149613069647463E-2</v>
      </c>
      <c r="L17" s="37">
        <f t="shared" si="10"/>
        <v>6.4488392089423904E-2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0.12897678417884781</v>
      </c>
      <c r="H18" s="10">
        <v>0.15047291487532241</v>
      </c>
      <c r="I18" s="10">
        <v>6.4488392089423904E-2</v>
      </c>
      <c r="J18" s="10">
        <v>4.2992261392949267E-2</v>
      </c>
      <c r="K18" s="10">
        <v>2.149613069647463E-2</v>
      </c>
      <c r="L18" s="10">
        <v>6.4488392089423904E-2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13.652966466036116</v>
      </c>
      <c r="D26" s="37">
        <f t="shared" si="14"/>
        <v>16.756147893379186</v>
      </c>
      <c r="E26" s="37">
        <f t="shared" si="14"/>
        <v>20.11289767841788</v>
      </c>
      <c r="F26" s="37">
        <f t="shared" si="14"/>
        <v>23.135941530524509</v>
      </c>
      <c r="G26" s="37">
        <f t="shared" si="14"/>
        <v>9.1421324161650901</v>
      </c>
      <c r="H26" s="37">
        <f t="shared" si="14"/>
        <v>11.235855546001719</v>
      </c>
      <c r="I26" s="37">
        <f t="shared" si="14"/>
        <v>5.6728288907996562</v>
      </c>
      <c r="J26" s="37">
        <f t="shared" si="14"/>
        <v>6.1234737747205497</v>
      </c>
      <c r="K26" s="37">
        <f t="shared" si="14"/>
        <v>5.1923473774720543</v>
      </c>
      <c r="L26" s="37">
        <f t="shared" si="14"/>
        <v>6.3885640584694752</v>
      </c>
      <c r="M26" s="37">
        <f t="shared" si="14"/>
        <v>7.070163370593292</v>
      </c>
      <c r="N26" s="37">
        <f t="shared" si="14"/>
        <v>5.0676698194325027</v>
      </c>
      <c r="O26" s="37">
        <f t="shared" si="14"/>
        <v>4.3627687016337067</v>
      </c>
      <c r="P26" s="37">
        <f t="shared" si="14"/>
        <v>2.1554600171969041</v>
      </c>
      <c r="Q26" s="37">
        <f t="shared" si="14"/>
        <v>1.1435081685296651</v>
      </c>
      <c r="R26" s="37">
        <f t="shared" si="14"/>
        <v>1.2455717970765261</v>
      </c>
      <c r="S26" s="37">
        <f t="shared" si="14"/>
        <v>1.286328460877042</v>
      </c>
      <c r="T26" s="37">
        <f t="shared" si="14"/>
        <v>1.205760963026655</v>
      </c>
      <c r="U26" s="37">
        <f t="shared" si="14"/>
        <v>2.1809974204643159</v>
      </c>
      <c r="V26" s="37">
        <f t="shared" si="14"/>
        <v>2.3800515907136712</v>
      </c>
      <c r="W26" s="37">
        <f t="shared" si="14"/>
        <v>3.0920894239036971</v>
      </c>
      <c r="X26" s="37">
        <f t="shared" ref="X26" si="15">SUM(X27,X33)</f>
        <v>4.3683576956147894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13.652966466036116</v>
      </c>
      <c r="D33" s="29">
        <f t="shared" si="18"/>
        <v>16.756147893379186</v>
      </c>
      <c r="E33" s="29">
        <f t="shared" si="18"/>
        <v>20.11289767841788</v>
      </c>
      <c r="F33" s="29">
        <f t="shared" si="18"/>
        <v>23.135941530524509</v>
      </c>
      <c r="G33" s="29">
        <f t="shared" si="18"/>
        <v>9.1421324161650901</v>
      </c>
      <c r="H33" s="29">
        <f t="shared" si="18"/>
        <v>11.235855546001719</v>
      </c>
      <c r="I33" s="29">
        <f t="shared" si="18"/>
        <v>5.6728288907996562</v>
      </c>
      <c r="J33" s="29">
        <f t="shared" si="18"/>
        <v>6.1234737747205497</v>
      </c>
      <c r="K33" s="29">
        <f t="shared" si="18"/>
        <v>5.1923473774720543</v>
      </c>
      <c r="L33" s="29">
        <f t="shared" si="18"/>
        <v>6.3885640584694752</v>
      </c>
      <c r="M33" s="29">
        <f t="shared" si="18"/>
        <v>7.070163370593292</v>
      </c>
      <c r="N33" s="29">
        <f t="shared" si="18"/>
        <v>5.0676698194325027</v>
      </c>
      <c r="O33" s="29">
        <f t="shared" si="18"/>
        <v>4.3627687016337067</v>
      </c>
      <c r="P33" s="29">
        <f t="shared" si="18"/>
        <v>2.1554600171969041</v>
      </c>
      <c r="Q33" s="29">
        <f t="shared" si="18"/>
        <v>1.1435081685296651</v>
      </c>
      <c r="R33" s="29">
        <f t="shared" si="18"/>
        <v>1.2455717970765261</v>
      </c>
      <c r="S33" s="29">
        <f t="shared" si="18"/>
        <v>1.286328460877042</v>
      </c>
      <c r="T33" s="29">
        <f t="shared" si="18"/>
        <v>1.205760963026655</v>
      </c>
      <c r="U33" s="29">
        <f t="shared" si="18"/>
        <v>2.1809974204643159</v>
      </c>
      <c r="V33" s="29">
        <f t="shared" si="18"/>
        <v>2.3800515907136712</v>
      </c>
      <c r="W33" s="29">
        <f t="shared" si="18"/>
        <v>3.0920894239036971</v>
      </c>
      <c r="X33" s="29">
        <f t="shared" ref="X33" si="19">SUM(X34:X50)</f>
        <v>4.3683576956147894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0.2239896818572657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9.5872742906276856E-2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10.75812553740327</v>
      </c>
      <c r="D43" s="10">
        <v>13.86130696474634</v>
      </c>
      <c r="E43" s="10">
        <v>16.994067067927769</v>
      </c>
      <c r="F43" s="10">
        <v>21.206104901117801</v>
      </c>
      <c r="G43" s="10">
        <v>3.9314703353396379</v>
      </c>
      <c r="H43" s="10">
        <v>3.9987962166809972</v>
      </c>
      <c r="I43" s="10">
        <v>3.0674978503869301</v>
      </c>
      <c r="J43" s="10">
        <v>4.1936371453138426</v>
      </c>
      <c r="K43" s="10">
        <v>5.1923473774720543</v>
      </c>
      <c r="L43" s="10">
        <v>4.1692175408426477</v>
      </c>
      <c r="M43" s="10">
        <v>4.1753224419604464</v>
      </c>
      <c r="N43" s="10">
        <v>3.1378331900257952</v>
      </c>
      <c r="O43" s="10">
        <v>2.4329320722269991</v>
      </c>
      <c r="P43" s="10">
        <v>2.1554600171969041</v>
      </c>
      <c r="Q43" s="10">
        <v>1.1435081685296651</v>
      </c>
      <c r="R43" s="10">
        <v>1.2455717970765261</v>
      </c>
      <c r="S43" s="10">
        <v>1.286328460877042</v>
      </c>
      <c r="T43" s="10">
        <v>1.205760963026655</v>
      </c>
      <c r="U43" s="10">
        <v>2.1809974204643159</v>
      </c>
      <c r="V43" s="10">
        <v>2.187102321582115</v>
      </c>
      <c r="W43" s="10">
        <v>2.8991401547721409</v>
      </c>
      <c r="X43" s="10">
        <v>4.0804815133276007</v>
      </c>
    </row>
    <row r="44" spans="1:24" ht="11.25" customHeight="1" x14ac:dyDescent="0.2">
      <c r="A44" s="41" t="s">
        <v>75</v>
      </c>
      <c r="B44" s="9" t="s">
        <v>76</v>
      </c>
      <c r="C44" s="10">
        <v>2.894840928632846</v>
      </c>
      <c r="D44" s="10">
        <v>2.894840928632846</v>
      </c>
      <c r="E44" s="10">
        <v>2.894840928632846</v>
      </c>
      <c r="F44" s="10">
        <v>1.9298366294067071</v>
      </c>
      <c r="G44" s="10">
        <v>5.2106620808254513</v>
      </c>
      <c r="H44" s="10">
        <v>7.2370593293207222</v>
      </c>
      <c r="I44" s="10">
        <v>2.6053310404127261</v>
      </c>
      <c r="J44" s="10">
        <v>1.9298366294067071</v>
      </c>
      <c r="K44" s="10">
        <v>0</v>
      </c>
      <c r="L44" s="10">
        <v>2.219346517626827</v>
      </c>
      <c r="M44" s="10">
        <v>2.894840928632846</v>
      </c>
      <c r="N44" s="10">
        <v>1.9298366294067071</v>
      </c>
      <c r="O44" s="10">
        <v>1.9298366294067071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0.1929492691315563</v>
      </c>
      <c r="W44" s="10">
        <v>0.1929492691315563</v>
      </c>
      <c r="X44" s="10">
        <v>0.19200343938091141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12.833190025795361</v>
      </c>
      <c r="D51" s="37">
        <v>12.661220980223559</v>
      </c>
      <c r="E51" s="37">
        <v>12.98366294067068</v>
      </c>
      <c r="F51" s="37">
        <v>14.466895958727431</v>
      </c>
      <c r="G51" s="37">
        <v>3.267411865864144</v>
      </c>
      <c r="H51" s="37">
        <v>3.1039552880481511</v>
      </c>
      <c r="I51" s="37">
        <v>2.2141014617368868</v>
      </c>
      <c r="J51" s="37">
        <v>0.98882201203783315</v>
      </c>
      <c r="K51" s="37">
        <v>0.47291487532244192</v>
      </c>
      <c r="L51" s="37">
        <v>0.40842648323301811</v>
      </c>
      <c r="M51" s="37">
        <v>0.40842648323301811</v>
      </c>
      <c r="N51" s="37">
        <v>1.461736887360275</v>
      </c>
      <c r="O51" s="37">
        <v>0.49441100601891658</v>
      </c>
      <c r="P51" s="37">
        <v>0</v>
      </c>
      <c r="Q51" s="37">
        <v>8.5984522785898534E-2</v>
      </c>
      <c r="R51" s="37">
        <v>8.5984522785898534E-2</v>
      </c>
      <c r="S51" s="37">
        <v>0</v>
      </c>
      <c r="T51" s="37">
        <v>0</v>
      </c>
      <c r="U51" s="37">
        <v>8.2717110920034378E-2</v>
      </c>
      <c r="V51" s="37">
        <v>0.16543422184006881</v>
      </c>
      <c r="W51" s="37">
        <v>8.3061049011177973E-2</v>
      </c>
      <c r="X51" s="37">
        <v>0.16715391229578669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2.3215821152192599E-3</v>
      </c>
      <c r="D75" s="37">
        <v>2.407566638005159E-3</v>
      </c>
      <c r="E75" s="37">
        <v>2.149613069647463E-3</v>
      </c>
      <c r="F75" s="37">
        <v>2.0636285468615648E-3</v>
      </c>
      <c r="G75" s="37">
        <v>1.9776440240756661E-3</v>
      </c>
      <c r="H75" s="37">
        <v>2.0636285468615648E-3</v>
      </c>
      <c r="I75" s="37">
        <v>1.8916595012897679E-3</v>
      </c>
      <c r="J75" s="37">
        <v>1.719690455717971E-3</v>
      </c>
      <c r="K75" s="37">
        <v>1.805674978503869E-3</v>
      </c>
      <c r="L75" s="37">
        <v>1.6337059329320719E-3</v>
      </c>
      <c r="M75" s="37">
        <v>1.805674978503869E-3</v>
      </c>
      <c r="N75" s="37">
        <v>1.805674978503869E-3</v>
      </c>
      <c r="O75" s="37">
        <v>1.8916595012897679E-3</v>
      </c>
      <c r="P75" s="37">
        <v>1.9776440240756661E-3</v>
      </c>
      <c r="Q75" s="37">
        <v>1.6337059329320719E-3</v>
      </c>
      <c r="R75" s="37">
        <v>1.6337059329320719E-3</v>
      </c>
      <c r="S75" s="37">
        <v>1.6337059329320719E-3</v>
      </c>
      <c r="T75" s="37">
        <v>1.547721410146173E-3</v>
      </c>
      <c r="U75" s="37">
        <v>1.547721410146173E-3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3.181427343078246</v>
      </c>
      <c r="D76" s="40">
        <v>3.5253654342218401</v>
      </c>
      <c r="E76" s="40">
        <v>3.9552880481513331</v>
      </c>
      <c r="F76" s="40">
        <v>4.901117798796216</v>
      </c>
      <c r="G76" s="40">
        <v>5.4170249355116074</v>
      </c>
      <c r="H76" s="40">
        <v>4.815133276010318</v>
      </c>
      <c r="I76" s="40">
        <v>5.1590713671539117</v>
      </c>
      <c r="J76" s="40">
        <v>4.9871023215821149</v>
      </c>
      <c r="K76" s="40">
        <v>4.4711951848667244</v>
      </c>
      <c r="L76" s="40">
        <v>4.901117798796216</v>
      </c>
      <c r="M76" s="40">
        <v>4.041272570937231</v>
      </c>
      <c r="N76" s="40">
        <v>3.4393809114359408</v>
      </c>
      <c r="O76" s="40">
        <v>3.5253654342218401</v>
      </c>
      <c r="P76" s="40">
        <v>3.611349957007739</v>
      </c>
      <c r="Q76" s="40">
        <v>3.4393809114359408</v>
      </c>
      <c r="R76" s="40">
        <v>3.7833190025795349</v>
      </c>
      <c r="S76" s="40">
        <v>4.2132416165090278</v>
      </c>
      <c r="T76" s="40">
        <v>2.8288907996560622</v>
      </c>
      <c r="U76" s="40">
        <v>2.4763542562338778</v>
      </c>
      <c r="V76" s="40">
        <v>2.7515047291487531</v>
      </c>
      <c r="W76" s="40">
        <v>2.6827171109200338</v>
      </c>
      <c r="X76" s="40">
        <v>2.8116938950988821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82.179277730008593</v>
      </c>
      <c r="D2" s="31">
        <f t="shared" si="0"/>
        <v>85.370421324161654</v>
      </c>
      <c r="E2" s="31">
        <f t="shared" si="0"/>
        <v>85.728288907996557</v>
      </c>
      <c r="F2" s="31">
        <f t="shared" si="0"/>
        <v>109.31951848667239</v>
      </c>
      <c r="G2" s="31">
        <f t="shared" si="0"/>
        <v>115.38280309544281</v>
      </c>
      <c r="H2" s="31">
        <f t="shared" si="0"/>
        <v>145.30524505588991</v>
      </c>
      <c r="I2" s="31">
        <f t="shared" si="0"/>
        <v>161.32252794496986</v>
      </c>
      <c r="J2" s="31">
        <f t="shared" si="0"/>
        <v>170.34875322441954</v>
      </c>
      <c r="K2" s="31">
        <f t="shared" si="0"/>
        <v>190.54625967325885</v>
      </c>
      <c r="L2" s="31">
        <f t="shared" si="0"/>
        <v>146.33490971625105</v>
      </c>
      <c r="M2" s="31">
        <f t="shared" si="0"/>
        <v>128.12940670679276</v>
      </c>
      <c r="N2" s="31">
        <f t="shared" si="0"/>
        <v>122.93112639724849</v>
      </c>
      <c r="O2" s="31">
        <f t="shared" si="0"/>
        <v>113.8712811693895</v>
      </c>
      <c r="P2" s="31">
        <f t="shared" si="0"/>
        <v>110.71908856405845</v>
      </c>
      <c r="Q2" s="31">
        <f t="shared" si="0"/>
        <v>100.17411865864145</v>
      </c>
      <c r="R2" s="31">
        <f t="shared" si="0"/>
        <v>99.744196044711956</v>
      </c>
      <c r="S2" s="31">
        <f t="shared" si="0"/>
        <v>96.855803955288039</v>
      </c>
      <c r="T2" s="31">
        <f t="shared" si="0"/>
        <v>95.614359415305245</v>
      </c>
      <c r="U2" s="31">
        <f t="shared" si="0"/>
        <v>103.1559759243336</v>
      </c>
      <c r="V2" s="31">
        <f t="shared" si="0"/>
        <v>108.95941530524506</v>
      </c>
      <c r="W2" s="31">
        <f t="shared" si="0"/>
        <v>111.14978503869301</v>
      </c>
      <c r="X2" s="31">
        <f t="shared" ref="X2" si="1">SUM(X3,X17,X22,X25,X26,X51,X52,X71,X74,X75,X76)</f>
        <v>124.96414445399827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75.902407566638004</v>
      </c>
      <c r="D26" s="37">
        <f t="shared" si="14"/>
        <v>79.007566638005159</v>
      </c>
      <c r="E26" s="37">
        <f t="shared" si="14"/>
        <v>79.107480653482369</v>
      </c>
      <c r="F26" s="37">
        <f t="shared" si="14"/>
        <v>101.49492691315562</v>
      </c>
      <c r="G26" s="37">
        <f t="shared" si="14"/>
        <v>107.30025795356835</v>
      </c>
      <c r="H26" s="37">
        <f t="shared" si="14"/>
        <v>137.30868443680134</v>
      </c>
      <c r="I26" s="37">
        <f t="shared" si="14"/>
        <v>152.81006018916591</v>
      </c>
      <c r="J26" s="37">
        <f t="shared" si="14"/>
        <v>161.83628546861559</v>
      </c>
      <c r="K26" s="37">
        <f t="shared" si="14"/>
        <v>180.4000859845228</v>
      </c>
      <c r="L26" s="37">
        <f t="shared" si="14"/>
        <v>136.18873602751501</v>
      </c>
      <c r="M26" s="37">
        <f t="shared" si="14"/>
        <v>118.75709372312983</v>
      </c>
      <c r="N26" s="37">
        <f t="shared" si="14"/>
        <v>114.67661220980223</v>
      </c>
      <c r="O26" s="37">
        <f t="shared" si="14"/>
        <v>105.96070507308684</v>
      </c>
      <c r="P26" s="37">
        <f t="shared" si="14"/>
        <v>103.41040412725708</v>
      </c>
      <c r="Q26" s="37">
        <f t="shared" si="14"/>
        <v>93.20937231298366</v>
      </c>
      <c r="R26" s="37">
        <f t="shared" si="14"/>
        <v>93.20937231298366</v>
      </c>
      <c r="S26" s="37">
        <f t="shared" si="14"/>
        <v>90.149011177987958</v>
      </c>
      <c r="T26" s="37">
        <f t="shared" si="14"/>
        <v>89.02794496990542</v>
      </c>
      <c r="U26" s="37">
        <f t="shared" si="14"/>
        <v>96.457781599312113</v>
      </c>
      <c r="V26" s="37">
        <f t="shared" si="14"/>
        <v>102.18383490971625</v>
      </c>
      <c r="W26" s="37">
        <f t="shared" si="14"/>
        <v>104.14204643164229</v>
      </c>
      <c r="X26" s="37">
        <f t="shared" ref="X26" si="15">SUM(X27,X33)</f>
        <v>117.87042132416164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75.902407566638004</v>
      </c>
      <c r="D33" s="29">
        <f t="shared" si="18"/>
        <v>79.007566638005159</v>
      </c>
      <c r="E33" s="29">
        <f t="shared" si="18"/>
        <v>79.107480653482369</v>
      </c>
      <c r="F33" s="29">
        <f t="shared" si="18"/>
        <v>101.49492691315562</v>
      </c>
      <c r="G33" s="29">
        <f t="shared" si="18"/>
        <v>107.30025795356835</v>
      </c>
      <c r="H33" s="29">
        <f t="shared" si="18"/>
        <v>137.30868443680134</v>
      </c>
      <c r="I33" s="29">
        <f t="shared" si="18"/>
        <v>152.81006018916591</v>
      </c>
      <c r="J33" s="29">
        <f t="shared" si="18"/>
        <v>161.83628546861559</v>
      </c>
      <c r="K33" s="29">
        <f t="shared" si="18"/>
        <v>180.4000859845228</v>
      </c>
      <c r="L33" s="29">
        <f t="shared" si="18"/>
        <v>136.18873602751501</v>
      </c>
      <c r="M33" s="29">
        <f t="shared" si="18"/>
        <v>118.75709372312983</v>
      </c>
      <c r="N33" s="29">
        <f t="shared" si="18"/>
        <v>114.67661220980223</v>
      </c>
      <c r="O33" s="29">
        <f t="shared" si="18"/>
        <v>105.96070507308684</v>
      </c>
      <c r="P33" s="29">
        <f t="shared" si="18"/>
        <v>103.41040412725708</v>
      </c>
      <c r="Q33" s="29">
        <f t="shared" si="18"/>
        <v>93.20937231298366</v>
      </c>
      <c r="R33" s="29">
        <f t="shared" si="18"/>
        <v>93.20937231298366</v>
      </c>
      <c r="S33" s="29">
        <f t="shared" si="18"/>
        <v>90.149011177987958</v>
      </c>
      <c r="T33" s="29">
        <f t="shared" si="18"/>
        <v>89.02794496990542</v>
      </c>
      <c r="U33" s="29">
        <f t="shared" si="18"/>
        <v>96.457781599312113</v>
      </c>
      <c r="V33" s="29">
        <f t="shared" si="18"/>
        <v>102.18383490971625</v>
      </c>
      <c r="W33" s="29">
        <f t="shared" si="18"/>
        <v>104.14204643164229</v>
      </c>
      <c r="X33" s="29">
        <f t="shared" ref="X33" si="19">SUM(X34:X50)</f>
        <v>117.87042132416164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1.1199484092863281</v>
      </c>
      <c r="D36" s="10">
        <v>1.1199484092863281</v>
      </c>
      <c r="E36" s="10">
        <v>2.2398968185726571</v>
      </c>
      <c r="F36" s="10">
        <v>1.1199484092863281</v>
      </c>
      <c r="G36" s="10">
        <v>2.799914015477214</v>
      </c>
      <c r="H36" s="10">
        <v>3.359845227858985</v>
      </c>
      <c r="I36" s="10">
        <v>5.5997420464316416</v>
      </c>
      <c r="J36" s="10">
        <v>3.359845227858985</v>
      </c>
      <c r="K36" s="10">
        <v>4.4797936371453133</v>
      </c>
      <c r="L36" s="10">
        <v>2.2398968185726571</v>
      </c>
      <c r="M36" s="10">
        <v>2.2398968185726571</v>
      </c>
      <c r="N36" s="10">
        <v>2.2398968185726571</v>
      </c>
      <c r="O36" s="10">
        <v>2.2398968185726571</v>
      </c>
      <c r="P36" s="10">
        <v>2.2398968185726571</v>
      </c>
      <c r="Q36" s="10">
        <v>2.2398968185726571</v>
      </c>
      <c r="R36" s="10">
        <v>2.2398968185726571</v>
      </c>
      <c r="S36" s="10">
        <v>2.2398968185726571</v>
      </c>
      <c r="T36" s="10">
        <v>2.3519346517626829</v>
      </c>
      <c r="U36" s="10">
        <v>2.463886500429922</v>
      </c>
      <c r="V36" s="10">
        <v>2.463886500429922</v>
      </c>
      <c r="W36" s="10">
        <v>2.6878761822871882</v>
      </c>
      <c r="X36" s="10">
        <v>3.1358555460017188</v>
      </c>
    </row>
    <row r="37" spans="1:24" ht="11.25" customHeight="1" x14ac:dyDescent="0.2">
      <c r="A37" s="41" t="s">
        <v>61</v>
      </c>
      <c r="B37" s="9" t="s">
        <v>62</v>
      </c>
      <c r="C37" s="10">
        <v>7.4551160791057596</v>
      </c>
      <c r="D37" s="10">
        <v>8.5201203783318995</v>
      </c>
      <c r="E37" s="10">
        <v>8.5201203783318995</v>
      </c>
      <c r="F37" s="10">
        <v>9.5851246775580385</v>
      </c>
      <c r="G37" s="10">
        <v>10.650128976784179</v>
      </c>
      <c r="H37" s="10">
        <v>7.4551160791057596</v>
      </c>
      <c r="I37" s="10">
        <v>7.4551160791057596</v>
      </c>
      <c r="J37" s="10">
        <v>8.5201203783318995</v>
      </c>
      <c r="K37" s="10">
        <v>8.5201203783318995</v>
      </c>
      <c r="L37" s="10">
        <v>7.4551160791057596</v>
      </c>
      <c r="M37" s="10">
        <v>5.3251074806534806</v>
      </c>
      <c r="N37" s="10">
        <v>5.3251074806534806</v>
      </c>
      <c r="O37" s="10">
        <v>4.260017196904557</v>
      </c>
      <c r="P37" s="10">
        <v>4.260017196904557</v>
      </c>
      <c r="Q37" s="10">
        <v>4.260017196904557</v>
      </c>
      <c r="R37" s="10">
        <v>4.260017196904557</v>
      </c>
      <c r="S37" s="10">
        <v>4.260017196904557</v>
      </c>
      <c r="T37" s="10">
        <v>4.0470335339638863</v>
      </c>
      <c r="U37" s="10">
        <v>3.408082545141875</v>
      </c>
      <c r="V37" s="10">
        <v>3.7275150472914871</v>
      </c>
      <c r="W37" s="10">
        <v>3.7275150472914871</v>
      </c>
      <c r="X37" s="10">
        <v>3.644453998280309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67.327343078245917</v>
      </c>
      <c r="D43" s="10">
        <v>69.367497850386926</v>
      </c>
      <c r="E43" s="10">
        <v>68.347463456577813</v>
      </c>
      <c r="F43" s="10">
        <v>90.789853826311258</v>
      </c>
      <c r="G43" s="10">
        <v>93.850214961306961</v>
      </c>
      <c r="H43" s="10">
        <v>126.4937231298366</v>
      </c>
      <c r="I43" s="10">
        <v>139.7552020636285</v>
      </c>
      <c r="J43" s="10">
        <v>149.95631986242469</v>
      </c>
      <c r="K43" s="10">
        <v>167.4001719690456</v>
      </c>
      <c r="L43" s="10">
        <v>126.4937231298366</v>
      </c>
      <c r="M43" s="10">
        <v>111.1920894239037</v>
      </c>
      <c r="N43" s="10">
        <v>107.1116079105761</v>
      </c>
      <c r="O43" s="10">
        <v>99.460791057609626</v>
      </c>
      <c r="P43" s="10">
        <v>96.910490111779865</v>
      </c>
      <c r="Q43" s="10">
        <v>86.709458297506444</v>
      </c>
      <c r="R43" s="10">
        <v>86.709458297506444</v>
      </c>
      <c r="S43" s="10">
        <v>83.649097162510742</v>
      </c>
      <c r="T43" s="10">
        <v>82.628976784178846</v>
      </c>
      <c r="U43" s="10">
        <v>90.585812553740311</v>
      </c>
      <c r="V43" s="10">
        <v>95.992433361994841</v>
      </c>
      <c r="W43" s="10">
        <v>97.726655202063611</v>
      </c>
      <c r="X43" s="10">
        <v>111.09011177987961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6.2768701633705932</v>
      </c>
      <c r="D76" s="40">
        <v>6.3628546861564912</v>
      </c>
      <c r="E76" s="40">
        <v>6.6208082545141869</v>
      </c>
      <c r="F76" s="40">
        <v>7.8245915735167664</v>
      </c>
      <c r="G76" s="40">
        <v>8.082545141874462</v>
      </c>
      <c r="H76" s="40">
        <v>7.9965606190885632</v>
      </c>
      <c r="I76" s="40">
        <v>8.5124677558039554</v>
      </c>
      <c r="J76" s="40">
        <v>8.5124677558039554</v>
      </c>
      <c r="K76" s="40">
        <v>10.146173688736029</v>
      </c>
      <c r="L76" s="40">
        <v>10.146173688736029</v>
      </c>
      <c r="M76" s="40">
        <v>9.3723129836629404</v>
      </c>
      <c r="N76" s="40">
        <v>8.2545141874462598</v>
      </c>
      <c r="O76" s="40">
        <v>7.9105760963026652</v>
      </c>
      <c r="P76" s="40">
        <v>7.308684436801375</v>
      </c>
      <c r="Q76" s="40">
        <v>6.9647463456577814</v>
      </c>
      <c r="R76" s="40">
        <v>6.5348237317282889</v>
      </c>
      <c r="S76" s="40">
        <v>6.7067927773000857</v>
      </c>
      <c r="T76" s="40">
        <v>6.5864144453998268</v>
      </c>
      <c r="U76" s="40">
        <v>6.6981943250214959</v>
      </c>
      <c r="V76" s="40">
        <v>6.7755803955288041</v>
      </c>
      <c r="W76" s="40">
        <v>7.0077386070507304</v>
      </c>
      <c r="X76" s="40">
        <v>7.0937231298366292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58.905245055889942</v>
      </c>
      <c r="D2" s="31">
        <f t="shared" si="0"/>
        <v>50.590197764402411</v>
      </c>
      <c r="E2" s="31">
        <f t="shared" si="0"/>
        <v>50.3286328460877</v>
      </c>
      <c r="F2" s="31">
        <f t="shared" si="0"/>
        <v>60.031040412725702</v>
      </c>
      <c r="G2" s="31">
        <f t="shared" si="0"/>
        <v>60.004729148753221</v>
      </c>
      <c r="H2" s="31">
        <f t="shared" si="0"/>
        <v>58.602235597592426</v>
      </c>
      <c r="I2" s="31">
        <f t="shared" si="0"/>
        <v>60.287360275150469</v>
      </c>
      <c r="J2" s="31">
        <f t="shared" si="0"/>
        <v>69.006104901117808</v>
      </c>
      <c r="K2" s="31">
        <f t="shared" si="0"/>
        <v>69.587446259673257</v>
      </c>
      <c r="L2" s="31">
        <f t="shared" si="0"/>
        <v>61.863026655202049</v>
      </c>
      <c r="M2" s="31">
        <f t="shared" si="0"/>
        <v>64.48443680137575</v>
      </c>
      <c r="N2" s="31">
        <f t="shared" si="0"/>
        <v>57.828374892519342</v>
      </c>
      <c r="O2" s="31">
        <f t="shared" si="0"/>
        <v>60.839036973344804</v>
      </c>
      <c r="P2" s="31">
        <f t="shared" si="0"/>
        <v>61.175236457437641</v>
      </c>
      <c r="Q2" s="31">
        <f t="shared" si="0"/>
        <v>58.223989681857262</v>
      </c>
      <c r="R2" s="31">
        <f t="shared" si="0"/>
        <v>44.785124677558045</v>
      </c>
      <c r="S2" s="31">
        <f t="shared" si="0"/>
        <v>43.034393809114363</v>
      </c>
      <c r="T2" s="31">
        <f t="shared" si="0"/>
        <v>49.094926913155632</v>
      </c>
      <c r="U2" s="31">
        <f t="shared" si="0"/>
        <v>49.326311263972478</v>
      </c>
      <c r="V2" s="31">
        <f t="shared" si="0"/>
        <v>53.087876182287182</v>
      </c>
      <c r="W2" s="31">
        <f t="shared" si="0"/>
        <v>49.93809114359415</v>
      </c>
      <c r="X2" s="31">
        <f t="shared" ref="X2" si="1">SUM(X3,X17,X22,X25,X26,X51,X52,X71,X74,X75,X76)</f>
        <v>50.263800515907135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0.13190025795356841</v>
      </c>
      <c r="E3" s="34">
        <f t="shared" si="2"/>
        <v>0.83198624247635422</v>
      </c>
      <c r="F3" s="34">
        <f t="shared" si="2"/>
        <v>0</v>
      </c>
      <c r="G3" s="34">
        <f t="shared" si="2"/>
        <v>0.34574376612209801</v>
      </c>
      <c r="H3" s="34">
        <f t="shared" si="2"/>
        <v>0.70008598452278581</v>
      </c>
      <c r="I3" s="34">
        <f t="shared" si="2"/>
        <v>0.12527944969905416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0.13190025795356841</v>
      </c>
      <c r="P3" s="34">
        <f t="shared" si="2"/>
        <v>6.5950128976784178E-2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0.18632846087704211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0.13190025795356841</v>
      </c>
      <c r="E4" s="29">
        <f t="shared" si="4"/>
        <v>0.13190025795356841</v>
      </c>
      <c r="F4" s="29">
        <f t="shared" si="4"/>
        <v>0</v>
      </c>
      <c r="G4" s="29">
        <f t="shared" si="4"/>
        <v>0.26388650042992262</v>
      </c>
      <c r="H4" s="29">
        <f t="shared" si="4"/>
        <v>0</v>
      </c>
      <c r="I4" s="29">
        <f t="shared" si="4"/>
        <v>0.12527944969905416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0.13190025795356841</v>
      </c>
      <c r="P4" s="29">
        <f t="shared" si="4"/>
        <v>6.5950128976784178E-2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0.18632846087704211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0.13190025795356841</v>
      </c>
      <c r="E5" s="10">
        <v>0.13190025795356841</v>
      </c>
      <c r="F5" s="10">
        <v>0</v>
      </c>
      <c r="G5" s="10">
        <v>0.26388650042992262</v>
      </c>
      <c r="H5" s="10">
        <v>0</v>
      </c>
      <c r="I5" s="10">
        <v>6.5950128976784178E-2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0.13190025795356841</v>
      </c>
      <c r="P5" s="10">
        <v>6.5950128976784178E-2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5.9329320722269978E-2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0.18632846087704211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8.1857265692175399E-2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8.1857265692175399E-2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0.70008598452278581</v>
      </c>
      <c r="F11" s="29">
        <f t="shared" si="8"/>
        <v>0</v>
      </c>
      <c r="G11" s="29">
        <f t="shared" si="8"/>
        <v>0</v>
      </c>
      <c r="H11" s="29">
        <f t="shared" si="8"/>
        <v>0.70008598452278581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0.70008598452278581</v>
      </c>
      <c r="F13" s="10">
        <v>0</v>
      </c>
      <c r="G13" s="10">
        <v>0</v>
      </c>
      <c r="H13" s="10">
        <v>0.70008598452278581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1.612209802235598</v>
      </c>
      <c r="D17" s="37">
        <f t="shared" si="10"/>
        <v>2.020636285468616</v>
      </c>
      <c r="E17" s="37">
        <f t="shared" si="10"/>
        <v>2.3430782459157351</v>
      </c>
      <c r="F17" s="37">
        <f t="shared" si="10"/>
        <v>1.375752364574377</v>
      </c>
      <c r="G17" s="37">
        <f t="shared" si="10"/>
        <v>0.85984522785898532</v>
      </c>
      <c r="H17" s="37">
        <f t="shared" si="10"/>
        <v>1.2897678417884779</v>
      </c>
      <c r="I17" s="37">
        <f t="shared" si="10"/>
        <v>0</v>
      </c>
      <c r="J17" s="37">
        <f t="shared" si="10"/>
        <v>4.2992261392949267E-2</v>
      </c>
      <c r="K17" s="37">
        <f t="shared" si="10"/>
        <v>0.10748065348237321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1.612209802235598</v>
      </c>
      <c r="D18" s="10">
        <v>2.020636285468616</v>
      </c>
      <c r="E18" s="10">
        <v>2.3430782459157351</v>
      </c>
      <c r="F18" s="10">
        <v>1.375752364574377</v>
      </c>
      <c r="G18" s="10">
        <v>0.85984522785898532</v>
      </c>
      <c r="H18" s="10">
        <v>1.2897678417884779</v>
      </c>
      <c r="I18" s="10">
        <v>0</v>
      </c>
      <c r="J18" s="10">
        <v>4.2992261392949267E-2</v>
      </c>
      <c r="K18" s="10">
        <v>0.10748065348237321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7.3307824591573514</v>
      </c>
      <c r="D26" s="37">
        <f t="shared" si="14"/>
        <v>6.1715391229578671</v>
      </c>
      <c r="E26" s="37">
        <f t="shared" si="14"/>
        <v>6.627773000859845</v>
      </c>
      <c r="F26" s="37">
        <f t="shared" si="14"/>
        <v>6.1940670679277723</v>
      </c>
      <c r="G26" s="37">
        <f t="shared" si="14"/>
        <v>2.5036973344797935</v>
      </c>
      <c r="H26" s="37">
        <f t="shared" si="14"/>
        <v>1.7481513327601035</v>
      </c>
      <c r="I26" s="37">
        <f t="shared" si="14"/>
        <v>3.0703353396388651</v>
      </c>
      <c r="J26" s="37">
        <f t="shared" si="14"/>
        <v>2.1545141874462597</v>
      </c>
      <c r="K26" s="37">
        <f t="shared" si="14"/>
        <v>2.1503869303525365</v>
      </c>
      <c r="L26" s="37">
        <f t="shared" si="14"/>
        <v>2.5363714531384352</v>
      </c>
      <c r="M26" s="37">
        <f t="shared" si="14"/>
        <v>2.1481513327601029</v>
      </c>
      <c r="N26" s="37">
        <f t="shared" si="14"/>
        <v>1.180223559759243</v>
      </c>
      <c r="O26" s="37">
        <f t="shared" si="14"/>
        <v>0.97394668959587283</v>
      </c>
      <c r="P26" s="37">
        <f t="shared" si="14"/>
        <v>1.1799656061908861</v>
      </c>
      <c r="Q26" s="37">
        <f t="shared" si="14"/>
        <v>1.1767841788478077</v>
      </c>
      <c r="R26" s="37">
        <f t="shared" si="14"/>
        <v>1.1880481513327596</v>
      </c>
      <c r="S26" s="37">
        <f t="shared" si="14"/>
        <v>1.1920894239036977</v>
      </c>
      <c r="T26" s="37">
        <f t="shared" si="14"/>
        <v>2.163628546861565</v>
      </c>
      <c r="U26" s="37">
        <f t="shared" si="14"/>
        <v>1.7370593293207222</v>
      </c>
      <c r="V26" s="37">
        <f t="shared" si="14"/>
        <v>2.9527944969905406</v>
      </c>
      <c r="W26" s="37">
        <f t="shared" si="14"/>
        <v>1.898366294067068</v>
      </c>
      <c r="X26" s="37">
        <f t="shared" ref="X26" si="15">SUM(X27,X33)</f>
        <v>2.4668959587274282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7.3307824591573514</v>
      </c>
      <c r="D33" s="29">
        <f t="shared" si="18"/>
        <v>6.1715391229578671</v>
      </c>
      <c r="E33" s="29">
        <f t="shared" si="18"/>
        <v>6.627773000859845</v>
      </c>
      <c r="F33" s="29">
        <f t="shared" si="18"/>
        <v>6.1940670679277723</v>
      </c>
      <c r="G33" s="29">
        <f t="shared" si="18"/>
        <v>2.5036973344797935</v>
      </c>
      <c r="H33" s="29">
        <f t="shared" si="18"/>
        <v>1.7481513327601035</v>
      </c>
      <c r="I33" s="29">
        <f t="shared" si="18"/>
        <v>3.0703353396388651</v>
      </c>
      <c r="J33" s="29">
        <f t="shared" si="18"/>
        <v>2.1545141874462597</v>
      </c>
      <c r="K33" s="29">
        <f t="shared" si="18"/>
        <v>2.1503869303525365</v>
      </c>
      <c r="L33" s="29">
        <f t="shared" si="18"/>
        <v>2.5363714531384352</v>
      </c>
      <c r="M33" s="29">
        <f t="shared" si="18"/>
        <v>2.1481513327601029</v>
      </c>
      <c r="N33" s="29">
        <f t="shared" si="18"/>
        <v>1.180223559759243</v>
      </c>
      <c r="O33" s="29">
        <f t="shared" si="18"/>
        <v>0.97394668959587283</v>
      </c>
      <c r="P33" s="29">
        <f t="shared" si="18"/>
        <v>1.1799656061908861</v>
      </c>
      <c r="Q33" s="29">
        <f t="shared" si="18"/>
        <v>1.1767841788478077</v>
      </c>
      <c r="R33" s="29">
        <f t="shared" si="18"/>
        <v>1.1880481513327596</v>
      </c>
      <c r="S33" s="29">
        <f t="shared" si="18"/>
        <v>1.1920894239036977</v>
      </c>
      <c r="T33" s="29">
        <f t="shared" si="18"/>
        <v>2.163628546861565</v>
      </c>
      <c r="U33" s="29">
        <f t="shared" si="18"/>
        <v>1.7370593293207222</v>
      </c>
      <c r="V33" s="29">
        <f t="shared" si="18"/>
        <v>2.9527944969905406</v>
      </c>
      <c r="W33" s="29">
        <f t="shared" si="18"/>
        <v>1.898366294067068</v>
      </c>
      <c r="X33" s="29">
        <f t="shared" ref="X33" si="19">SUM(X34:X50)</f>
        <v>2.4668959587274282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2.2398968185726571</v>
      </c>
      <c r="D36" s="10">
        <v>1.1199484092863281</v>
      </c>
      <c r="E36" s="10">
        <v>1.5679277730008601</v>
      </c>
      <c r="F36" s="10">
        <v>1.1199484092863281</v>
      </c>
      <c r="G36" s="10">
        <v>0.2239896818572657</v>
      </c>
      <c r="H36" s="10">
        <v>0</v>
      </c>
      <c r="I36" s="10">
        <v>1.1199484092863281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0.33602751504729139</v>
      </c>
      <c r="U36" s="10">
        <v>0.33602751504729139</v>
      </c>
      <c r="V36" s="10">
        <v>0.33602751504729139</v>
      </c>
      <c r="W36" s="10">
        <v>0.1120378331900258</v>
      </c>
      <c r="X36" s="10">
        <v>0.2239896818572657</v>
      </c>
    </row>
    <row r="37" spans="1:24" ht="11.25" customHeight="1" x14ac:dyDescent="0.2">
      <c r="A37" s="41" t="s">
        <v>61</v>
      </c>
      <c r="B37" s="9" t="s">
        <v>62</v>
      </c>
      <c r="C37" s="10">
        <v>5.6405846947549437E-2</v>
      </c>
      <c r="D37" s="10">
        <v>5.4342218400687883E-2</v>
      </c>
      <c r="E37" s="10">
        <v>5.5374032674118653E-2</v>
      </c>
      <c r="F37" s="10">
        <v>5.5374032674118653E-2</v>
      </c>
      <c r="G37" s="10">
        <v>5.2192605331040413E-2</v>
      </c>
      <c r="H37" s="10">
        <v>5.1160791057609623E-2</v>
      </c>
      <c r="I37" s="10">
        <v>5.1160791057609623E-2</v>
      </c>
      <c r="J37" s="10">
        <v>5.2192605331040413E-2</v>
      </c>
      <c r="K37" s="10">
        <v>5.0042992261392943E-2</v>
      </c>
      <c r="L37" s="10">
        <v>5.0042992261392943E-2</v>
      </c>
      <c r="M37" s="10">
        <v>4.6861564918314703E-2</v>
      </c>
      <c r="N37" s="10">
        <v>4.582975064488392E-2</v>
      </c>
      <c r="O37" s="10">
        <v>4.256233877901977E-2</v>
      </c>
      <c r="P37" s="10">
        <v>4.1530524505588987E-2</v>
      </c>
      <c r="Q37" s="10">
        <v>3.8349097162510747E-2</v>
      </c>
      <c r="R37" s="10">
        <v>3.8349097162510747E-2</v>
      </c>
      <c r="S37" s="10">
        <v>3.8349097162510747E-2</v>
      </c>
      <c r="T37" s="10">
        <v>3.938091143594153E-2</v>
      </c>
      <c r="U37" s="10">
        <v>3.4049871023215821E-2</v>
      </c>
      <c r="V37" s="10">
        <v>0.15339638865004299</v>
      </c>
      <c r="W37" s="10">
        <v>2.768701633705933E-2</v>
      </c>
      <c r="X37" s="10">
        <v>1.066208082545142E-2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1.078245915735168</v>
      </c>
      <c r="D43" s="10">
        <v>2.1024075666380049</v>
      </c>
      <c r="E43" s="10">
        <v>2.109630266552021</v>
      </c>
      <c r="F43" s="10">
        <v>2.1239036973344798</v>
      </c>
      <c r="G43" s="10">
        <v>2.1310404127257092</v>
      </c>
      <c r="H43" s="10">
        <v>1.1180567497850391</v>
      </c>
      <c r="I43" s="10">
        <v>1.1272570937231301</v>
      </c>
      <c r="J43" s="10">
        <v>1.1374032674118659</v>
      </c>
      <c r="K43" s="10">
        <v>1.13542562338779</v>
      </c>
      <c r="L43" s="10">
        <v>1.13542562338779</v>
      </c>
      <c r="M43" s="10">
        <v>1.136371453138435</v>
      </c>
      <c r="N43" s="10">
        <v>1.1343938091143591</v>
      </c>
      <c r="O43" s="10">
        <v>0.931384350816853</v>
      </c>
      <c r="P43" s="10">
        <v>1.1384350816852971</v>
      </c>
      <c r="Q43" s="10">
        <v>1.1384350816852971</v>
      </c>
      <c r="R43" s="10">
        <v>1.149699054170249</v>
      </c>
      <c r="S43" s="10">
        <v>1.153740326741187</v>
      </c>
      <c r="T43" s="10">
        <v>1.7882201203783319</v>
      </c>
      <c r="U43" s="10">
        <v>1.366981943250215</v>
      </c>
      <c r="V43" s="10">
        <v>2.173860705073086</v>
      </c>
      <c r="W43" s="10">
        <v>1.7586414445399829</v>
      </c>
      <c r="X43" s="10">
        <v>2.0402407566637999</v>
      </c>
    </row>
    <row r="44" spans="1:24" ht="11.25" customHeight="1" x14ac:dyDescent="0.2">
      <c r="A44" s="41" t="s">
        <v>75</v>
      </c>
      <c r="B44" s="9" t="s">
        <v>76</v>
      </c>
      <c r="C44" s="10">
        <v>3.956233877901977</v>
      </c>
      <c r="D44" s="10">
        <v>2.894840928632846</v>
      </c>
      <c r="E44" s="10">
        <v>2.894840928632846</v>
      </c>
      <c r="F44" s="10">
        <v>2.894840928632846</v>
      </c>
      <c r="G44" s="10">
        <v>9.6474634565778164E-2</v>
      </c>
      <c r="H44" s="10">
        <v>0.57893379191745475</v>
      </c>
      <c r="I44" s="10">
        <v>0.77196904557179702</v>
      </c>
      <c r="J44" s="10">
        <v>0.96491831470335332</v>
      </c>
      <c r="K44" s="10">
        <v>0.96491831470335332</v>
      </c>
      <c r="L44" s="10">
        <v>1.350902837489252</v>
      </c>
      <c r="M44" s="10">
        <v>0.96491831470335332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0.28950988822012041</v>
      </c>
      <c r="W44" s="10">
        <v>0</v>
      </c>
      <c r="X44" s="10">
        <v>0.19200343938091141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3.0954428202923472</v>
      </c>
      <c r="D51" s="37">
        <v>1.960447119518486</v>
      </c>
      <c r="E51" s="37">
        <v>1.805674978503869</v>
      </c>
      <c r="F51" s="37">
        <v>2.36457437661221</v>
      </c>
      <c r="G51" s="37">
        <v>2.2141014617368868</v>
      </c>
      <c r="H51" s="37">
        <v>2.5321582115219261</v>
      </c>
      <c r="I51" s="37">
        <v>3.589853826311264</v>
      </c>
      <c r="J51" s="37">
        <v>4.1702493551160789</v>
      </c>
      <c r="K51" s="37">
        <v>4.5141874462596734</v>
      </c>
      <c r="L51" s="37">
        <v>4.9441100601891659</v>
      </c>
      <c r="M51" s="37">
        <v>5.6104901117798791</v>
      </c>
      <c r="N51" s="37">
        <v>8.1255374032674119</v>
      </c>
      <c r="O51" s="37">
        <v>6.9862424763542554</v>
      </c>
      <c r="P51" s="37">
        <v>7.308684436801375</v>
      </c>
      <c r="Q51" s="37">
        <v>5.4600171969045572</v>
      </c>
      <c r="R51" s="37">
        <v>7.3516766981943249</v>
      </c>
      <c r="S51" s="37">
        <v>6.6451418744625963</v>
      </c>
      <c r="T51" s="37">
        <v>8.5365434221840069</v>
      </c>
      <c r="U51" s="37">
        <v>8.3563198624247619</v>
      </c>
      <c r="V51" s="37">
        <v>8.4391229578675837</v>
      </c>
      <c r="W51" s="37">
        <v>8.1386070507308688</v>
      </c>
      <c r="X51" s="37">
        <v>9.5299226139294912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32.07704213241616</v>
      </c>
      <c r="D52" s="37">
        <f t="shared" si="20"/>
        <v>25.365434221840069</v>
      </c>
      <c r="E52" s="37">
        <f t="shared" si="20"/>
        <v>24.481685296646599</v>
      </c>
      <c r="F52" s="37">
        <f t="shared" si="20"/>
        <v>34.393809114359406</v>
      </c>
      <c r="G52" s="37">
        <f t="shared" si="20"/>
        <v>34.895356835769562</v>
      </c>
      <c r="H52" s="37">
        <f t="shared" si="20"/>
        <v>31.408254514187451</v>
      </c>
      <c r="I52" s="37">
        <f t="shared" si="20"/>
        <v>30.476698194325021</v>
      </c>
      <c r="J52" s="37">
        <f t="shared" si="20"/>
        <v>36.710576096302667</v>
      </c>
      <c r="K52" s="37">
        <f t="shared" si="20"/>
        <v>37.37936371453138</v>
      </c>
      <c r="L52" s="37">
        <f t="shared" si="20"/>
        <v>30.35735167669819</v>
      </c>
      <c r="M52" s="37">
        <f t="shared" si="20"/>
        <v>33.557867583834913</v>
      </c>
      <c r="N52" s="37">
        <f t="shared" si="20"/>
        <v>27.347893379191738</v>
      </c>
      <c r="O52" s="37">
        <f t="shared" si="20"/>
        <v>30.476698194325021</v>
      </c>
      <c r="P52" s="37">
        <f t="shared" si="20"/>
        <v>30.787274290627678</v>
      </c>
      <c r="Q52" s="37">
        <f t="shared" si="20"/>
        <v>27.65838349097162</v>
      </c>
      <c r="R52" s="37">
        <f t="shared" si="20"/>
        <v>11.0585554600172</v>
      </c>
      <c r="S52" s="37">
        <f t="shared" si="20"/>
        <v>6.7354256233877896</v>
      </c>
      <c r="T52" s="37">
        <f t="shared" si="20"/>
        <v>7.5380051590713668</v>
      </c>
      <c r="U52" s="37">
        <f t="shared" si="20"/>
        <v>8.0132416165090277</v>
      </c>
      <c r="V52" s="37">
        <f t="shared" si="20"/>
        <v>8.9089423903697327</v>
      </c>
      <c r="W52" s="37">
        <f t="shared" si="20"/>
        <v>7.4782459157351671</v>
      </c>
      <c r="X52" s="37">
        <f t="shared" ref="X52" si="21">SUM(X53:X70)</f>
        <v>6.3246775580395527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32.07704213241616</v>
      </c>
      <c r="D59" s="10">
        <v>25.365434221840069</v>
      </c>
      <c r="E59" s="10">
        <v>24.481685296646599</v>
      </c>
      <c r="F59" s="10">
        <v>34.393809114359406</v>
      </c>
      <c r="G59" s="10">
        <v>34.895356835769562</v>
      </c>
      <c r="H59" s="10">
        <v>31.408254514187451</v>
      </c>
      <c r="I59" s="10">
        <v>30.476698194325021</v>
      </c>
      <c r="J59" s="10">
        <v>36.710576096302667</v>
      </c>
      <c r="K59" s="10">
        <v>37.37936371453138</v>
      </c>
      <c r="L59" s="10">
        <v>30.35735167669819</v>
      </c>
      <c r="M59" s="10">
        <v>33.557867583834913</v>
      </c>
      <c r="N59" s="10">
        <v>27.347893379191738</v>
      </c>
      <c r="O59" s="10">
        <v>30.476698194325021</v>
      </c>
      <c r="P59" s="10">
        <v>30.787274290627678</v>
      </c>
      <c r="Q59" s="10">
        <v>27.65838349097162</v>
      </c>
      <c r="R59" s="10">
        <v>11.0585554600172</v>
      </c>
      <c r="S59" s="10">
        <v>6.7354256233877896</v>
      </c>
      <c r="T59" s="10">
        <v>7.5380051590713668</v>
      </c>
      <c r="U59" s="10">
        <v>8.0132416165090277</v>
      </c>
      <c r="V59" s="10">
        <v>8.9089423903697327</v>
      </c>
      <c r="W59" s="10">
        <v>7.4782459157351671</v>
      </c>
      <c r="X59" s="10">
        <v>6.3246775580395527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3.009888220120378</v>
      </c>
      <c r="D75" s="37">
        <v>3.1603611349957008</v>
      </c>
      <c r="E75" s="37">
        <v>3.3184006878761818</v>
      </c>
      <c r="F75" s="37">
        <v>3.4930352536543419</v>
      </c>
      <c r="G75" s="37">
        <v>5.2564918314703348</v>
      </c>
      <c r="H75" s="37">
        <v>5.3606190885640581</v>
      </c>
      <c r="I75" s="37">
        <v>4.8824591573516756</v>
      </c>
      <c r="J75" s="37">
        <v>4.6036113499570073</v>
      </c>
      <c r="K75" s="37">
        <v>4.2838349097162496</v>
      </c>
      <c r="L75" s="37">
        <v>3.7328460877042131</v>
      </c>
      <c r="M75" s="37">
        <v>3.9073946689595869</v>
      </c>
      <c r="N75" s="37">
        <v>2.6880481513327599</v>
      </c>
      <c r="O75" s="37">
        <v>2.2358555460017202</v>
      </c>
      <c r="P75" s="37">
        <v>0.8531384350816853</v>
      </c>
      <c r="Q75" s="37">
        <v>0.88495270851246766</v>
      </c>
      <c r="R75" s="37">
        <v>0.33731728288907997</v>
      </c>
      <c r="S75" s="37">
        <v>8.6844368013757514E-2</v>
      </c>
      <c r="T75" s="37">
        <v>2.060533104041272</v>
      </c>
      <c r="U75" s="37">
        <v>1.9361994840928629</v>
      </c>
      <c r="V75" s="37">
        <v>2.2625107480653481</v>
      </c>
      <c r="W75" s="37">
        <v>3.6352536543422178</v>
      </c>
      <c r="X75" s="37">
        <v>3.3008598452278588</v>
      </c>
    </row>
    <row r="76" spans="1:24" ht="11.25" customHeight="1" x14ac:dyDescent="0.2">
      <c r="A76" s="38" t="s">
        <v>139</v>
      </c>
      <c r="B76" s="39" t="s">
        <v>140</v>
      </c>
      <c r="C76" s="40">
        <v>11.779879621668099</v>
      </c>
      <c r="D76" s="40">
        <v>11.779879621668099</v>
      </c>
      <c r="E76" s="40">
        <v>10.920034393809109</v>
      </c>
      <c r="F76" s="40">
        <v>12.209802235597589</v>
      </c>
      <c r="G76" s="40">
        <v>13.929492691315559</v>
      </c>
      <c r="H76" s="40">
        <v>15.563198624247629</v>
      </c>
      <c r="I76" s="40">
        <v>18.14273430782459</v>
      </c>
      <c r="J76" s="40">
        <v>21.324161650902841</v>
      </c>
      <c r="K76" s="40">
        <v>21.152192605331042</v>
      </c>
      <c r="L76" s="40">
        <v>20.292347377472051</v>
      </c>
      <c r="M76" s="40">
        <v>19.260533104041269</v>
      </c>
      <c r="N76" s="40">
        <v>18.486672398968189</v>
      </c>
      <c r="O76" s="40">
        <v>20.034393809114359</v>
      </c>
      <c r="P76" s="40">
        <v>20.980223559759239</v>
      </c>
      <c r="Q76" s="40">
        <v>23.043852106620811</v>
      </c>
      <c r="R76" s="40">
        <v>24.849527085124681</v>
      </c>
      <c r="S76" s="40">
        <v>28.37489251934652</v>
      </c>
      <c r="T76" s="40">
        <v>28.796216680997421</v>
      </c>
      <c r="U76" s="40">
        <v>29.09716251074806</v>
      </c>
      <c r="V76" s="40">
        <v>30.524505588993978</v>
      </c>
      <c r="W76" s="40">
        <v>28.787618228718831</v>
      </c>
      <c r="X76" s="40">
        <v>28.6414445399828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1477.5662940670679</v>
      </c>
      <c r="D2" s="31">
        <f t="shared" si="0"/>
        <v>1492.788306104901</v>
      </c>
      <c r="E2" s="31">
        <f t="shared" si="0"/>
        <v>1593.842132416165</v>
      </c>
      <c r="F2" s="31">
        <f t="shared" si="0"/>
        <v>1722.9755276818796</v>
      </c>
      <c r="G2" s="31">
        <f t="shared" si="0"/>
        <v>1766.1380388689379</v>
      </c>
      <c r="H2" s="31">
        <f t="shared" si="0"/>
        <v>1833.1362385347782</v>
      </c>
      <c r="I2" s="31">
        <f t="shared" si="0"/>
        <v>1950.1141411547287</v>
      </c>
      <c r="J2" s="31">
        <f t="shared" si="0"/>
        <v>2096.1043392285846</v>
      </c>
      <c r="K2" s="31">
        <f t="shared" si="0"/>
        <v>2077.1325516546499</v>
      </c>
      <c r="L2" s="31">
        <f t="shared" si="0"/>
        <v>2068.8205204079854</v>
      </c>
      <c r="M2" s="31">
        <f t="shared" si="0"/>
        <v>1980.6088277213066</v>
      </c>
      <c r="N2" s="31">
        <f t="shared" si="0"/>
        <v>1942.3260947169711</v>
      </c>
      <c r="O2" s="31">
        <f t="shared" si="0"/>
        <v>1902.8972705414342</v>
      </c>
      <c r="P2" s="31">
        <f t="shared" si="0"/>
        <v>1924.6429854574953</v>
      </c>
      <c r="Q2" s="31">
        <f t="shared" si="0"/>
        <v>1900.9396456648374</v>
      </c>
      <c r="R2" s="31">
        <f t="shared" si="0"/>
        <v>1997.8729073292852</v>
      </c>
      <c r="S2" s="31">
        <f t="shared" si="0"/>
        <v>2045.2040242688668</v>
      </c>
      <c r="T2" s="31">
        <f t="shared" si="0"/>
        <v>2196.7929350788372</v>
      </c>
      <c r="U2" s="31">
        <f t="shared" si="0"/>
        <v>2146.9342152236959</v>
      </c>
      <c r="V2" s="31">
        <f t="shared" si="0"/>
        <v>2235.2462089601377</v>
      </c>
      <c r="W2" s="31">
        <f t="shared" ref="W2:X2" si="1">SUM(W3,W17,W22,W25,W26,W51,W52,W71,W74,W75,W76)</f>
        <v>1968.7479119755308</v>
      </c>
      <c r="X2" s="31">
        <f t="shared" si="1"/>
        <v>2148.2098985918478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1456.5860705073087</v>
      </c>
      <c r="D26" s="37">
        <f t="shared" si="14"/>
        <v>1473.1838349097161</v>
      </c>
      <c r="E26" s="37">
        <f t="shared" si="14"/>
        <v>1572.8619088564058</v>
      </c>
      <c r="F26" s="37">
        <f t="shared" si="14"/>
        <v>1701.6509888220119</v>
      </c>
      <c r="G26" s="37">
        <f t="shared" si="14"/>
        <v>1745.3294067067927</v>
      </c>
      <c r="H26" s="37">
        <f t="shared" si="14"/>
        <v>1810.6937231298361</v>
      </c>
      <c r="I26" s="37">
        <f t="shared" si="14"/>
        <v>1927.2417024935507</v>
      </c>
      <c r="J26" s="37">
        <f t="shared" si="14"/>
        <v>2069.6349097162501</v>
      </c>
      <c r="K26" s="37">
        <f t="shared" si="14"/>
        <v>2049.8650042992253</v>
      </c>
      <c r="L26" s="37">
        <f t="shared" si="14"/>
        <v>2036.886242476354</v>
      </c>
      <c r="M26" s="37">
        <f t="shared" si="14"/>
        <v>1952.8992261392948</v>
      </c>
      <c r="N26" s="37">
        <f t="shared" si="14"/>
        <v>1915.298796216681</v>
      </c>
      <c r="O26" s="37">
        <f t="shared" si="14"/>
        <v>1843.7239896818569</v>
      </c>
      <c r="P26" s="37">
        <f t="shared" si="14"/>
        <v>1869.889079965606</v>
      </c>
      <c r="Q26" s="37">
        <f t="shared" si="14"/>
        <v>1848.011607910576</v>
      </c>
      <c r="R26" s="37">
        <f t="shared" si="14"/>
        <v>1949.1392949269132</v>
      </c>
      <c r="S26" s="37">
        <f t="shared" si="14"/>
        <v>2019.0075666380048</v>
      </c>
      <c r="T26" s="37">
        <f t="shared" si="14"/>
        <v>2168.8625967325884</v>
      </c>
      <c r="U26" s="37">
        <f t="shared" si="14"/>
        <v>2091.3914875322434</v>
      </c>
      <c r="V26" s="37">
        <f t="shared" si="14"/>
        <v>2145.1308684436799</v>
      </c>
      <c r="W26" s="37">
        <f t="shared" ref="W26:X26" si="15">SUM(W27,W33)</f>
        <v>1877.4361994840933</v>
      </c>
      <c r="X26" s="37">
        <f t="shared" si="15"/>
        <v>2028.2102321582115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1456.5860705073087</v>
      </c>
      <c r="D33" s="29">
        <f t="shared" si="18"/>
        <v>1473.1838349097161</v>
      </c>
      <c r="E33" s="29">
        <f t="shared" si="18"/>
        <v>1572.8619088564058</v>
      </c>
      <c r="F33" s="29">
        <f t="shared" si="18"/>
        <v>1701.6509888220119</v>
      </c>
      <c r="G33" s="29">
        <f t="shared" si="18"/>
        <v>1745.3294067067927</v>
      </c>
      <c r="H33" s="29">
        <f t="shared" si="18"/>
        <v>1810.6937231298361</v>
      </c>
      <c r="I33" s="29">
        <f t="shared" si="18"/>
        <v>1927.2417024935507</v>
      </c>
      <c r="J33" s="29">
        <f t="shared" si="18"/>
        <v>2069.6349097162501</v>
      </c>
      <c r="K33" s="29">
        <f t="shared" si="18"/>
        <v>2049.8650042992253</v>
      </c>
      <c r="L33" s="29">
        <f t="shared" si="18"/>
        <v>2036.886242476354</v>
      </c>
      <c r="M33" s="29">
        <f t="shared" si="18"/>
        <v>1952.8992261392948</v>
      </c>
      <c r="N33" s="29">
        <f t="shared" si="18"/>
        <v>1915.298796216681</v>
      </c>
      <c r="O33" s="29">
        <f t="shared" si="18"/>
        <v>1843.7239896818569</v>
      </c>
      <c r="P33" s="29">
        <f t="shared" si="18"/>
        <v>1869.889079965606</v>
      </c>
      <c r="Q33" s="29">
        <f t="shared" si="18"/>
        <v>1848.011607910576</v>
      </c>
      <c r="R33" s="29">
        <f t="shared" si="18"/>
        <v>1949.1392949269132</v>
      </c>
      <c r="S33" s="29">
        <f t="shared" si="18"/>
        <v>2019.0075666380048</v>
      </c>
      <c r="T33" s="29">
        <f t="shared" si="18"/>
        <v>2168.8625967325884</v>
      </c>
      <c r="U33" s="29">
        <f t="shared" si="18"/>
        <v>2091.3914875322434</v>
      </c>
      <c r="V33" s="29">
        <f t="shared" si="18"/>
        <v>2145.1308684436799</v>
      </c>
      <c r="W33" s="29">
        <f t="shared" ref="W33:X33" si="19">SUM(W34:W50)</f>
        <v>1877.4361994840933</v>
      </c>
      <c r="X33" s="29">
        <f t="shared" si="19"/>
        <v>2028.2102321582115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11.19948409286328</v>
      </c>
      <c r="D36" s="10">
        <f>FC_TRA_RAIL_E!D36+FC_TRA_ROAD_E!D36+FC_TRA_DAVI_E!D36+FC_TRA_DNAVI_E!D36+FC_TRA_PIPE_E!D36</f>
        <v>13.43938091143594</v>
      </c>
      <c r="E36" s="10">
        <f>FC_TRA_RAIL_E!E36+FC_TRA_ROAD_E!E36+FC_TRA_DAVI_E!E36+FC_TRA_DNAVI_E!E36+FC_TRA_PIPE_E!E36</f>
        <v>14.783319002579541</v>
      </c>
      <c r="F36" s="10">
        <f>FC_TRA_RAIL_E!F36+FC_TRA_ROAD_E!F36+FC_TRA_DAVI_E!F36+FC_TRA_DNAVI_E!F36+FC_TRA_PIPE_E!F36</f>
        <v>14.55932932072227</v>
      </c>
      <c r="G36" s="10">
        <f>FC_TRA_RAIL_E!G36+FC_TRA_ROAD_E!G36+FC_TRA_DAVI_E!G36+FC_TRA_DNAVI_E!G36+FC_TRA_PIPE_E!G36</f>
        <v>18.703181427343079</v>
      </c>
      <c r="H36" s="10">
        <f>FC_TRA_RAIL_E!H36+FC_TRA_ROAD_E!H36+FC_TRA_DAVI_E!H36+FC_TRA_DNAVI_E!H36+FC_TRA_PIPE_E!H36</f>
        <v>24.63886500429923</v>
      </c>
      <c r="I36" s="10">
        <f>FC_TRA_RAIL_E!I36+FC_TRA_ROAD_E!I36+FC_TRA_DAVI_E!I36+FC_TRA_DNAVI_E!I36+FC_TRA_PIPE_E!I36</f>
        <v>41.43809114359415</v>
      </c>
      <c r="J36" s="10">
        <f>FC_TRA_RAIL_E!J36+FC_TRA_ROAD_E!J36+FC_TRA_DAVI_E!J36+FC_TRA_DNAVI_E!J36+FC_TRA_PIPE_E!J36</f>
        <v>57.117368873602743</v>
      </c>
      <c r="K36" s="10">
        <f>FC_TRA_RAIL_E!K36+FC_TRA_ROAD_E!K36+FC_TRA_DAVI_E!K36+FC_TRA_DNAVI_E!K36+FC_TRA_PIPE_E!K36</f>
        <v>77.276440240756656</v>
      </c>
      <c r="L36" s="10">
        <f>FC_TRA_RAIL_E!L36+FC_TRA_ROAD_E!L36+FC_TRA_DAVI_E!L36+FC_TRA_DNAVI_E!L36+FC_TRA_PIPE_E!L36</f>
        <v>78.396388650042994</v>
      </c>
      <c r="M36" s="10">
        <f>FC_TRA_RAIL_E!M36+FC_TRA_ROAD_E!M36+FC_TRA_DAVI_E!M36+FC_TRA_DNAVI_E!M36+FC_TRA_PIPE_E!M36</f>
        <v>66.076956147893384</v>
      </c>
      <c r="N36" s="10">
        <f>FC_TRA_RAIL_E!N36+FC_TRA_ROAD_E!N36+FC_TRA_DAVI_E!N36+FC_TRA_DNAVI_E!N36+FC_TRA_PIPE_E!N36</f>
        <v>62.717110920034393</v>
      </c>
      <c r="O36" s="10">
        <f>FC_TRA_RAIL_E!O36+FC_TRA_ROAD_E!O36+FC_TRA_DAVI_E!O36+FC_TRA_DNAVI_E!O36+FC_TRA_PIPE_E!O36</f>
        <v>61.597162510748063</v>
      </c>
      <c r="P36" s="10">
        <f>FC_TRA_RAIL_E!P36+FC_TRA_ROAD_E!P36+FC_TRA_DAVI_E!P36+FC_TRA_DNAVI_E!P36+FC_TRA_PIPE_E!P36</f>
        <v>62.717110920034393</v>
      </c>
      <c r="Q36" s="10">
        <f>FC_TRA_RAIL_E!Q36+FC_TRA_ROAD_E!Q36+FC_TRA_DAVI_E!Q36+FC_TRA_DNAVI_E!Q36+FC_TRA_PIPE_E!Q36</f>
        <v>68.31685296646603</v>
      </c>
      <c r="R36" s="10">
        <f>FC_TRA_RAIL_E!R36+FC_TRA_ROAD_E!R36+FC_TRA_DAVI_E!R36+FC_TRA_DNAVI_E!R36+FC_TRA_PIPE_E!R36</f>
        <v>75.036543422183996</v>
      </c>
      <c r="S36" s="10">
        <f>FC_TRA_RAIL_E!S36+FC_TRA_ROAD_E!S36+FC_TRA_DAVI_E!S36+FC_TRA_DNAVI_E!S36+FC_TRA_PIPE_E!S36</f>
        <v>79.516337059329317</v>
      </c>
      <c r="T36" s="10">
        <f>FC_TRA_RAIL_E!T36+FC_TRA_ROAD_E!T36+FC_TRA_DAVI_E!T36+FC_TRA_DNAVI_E!T36+FC_TRA_PIPE_E!T36</f>
        <v>79.180395528804809</v>
      </c>
      <c r="U36" s="10">
        <f>FC_TRA_RAIL_E!U36+FC_TRA_ROAD_E!U36+FC_TRA_DAVI_E!U36+FC_TRA_DNAVI_E!U36+FC_TRA_PIPE_E!U36</f>
        <v>78.844368013757517</v>
      </c>
      <c r="V36" s="10">
        <f>FC_TRA_RAIL_E!V36+FC_TRA_ROAD_E!V36+FC_TRA_DAVI_E!V36+FC_TRA_DNAVI_E!V36+FC_TRA_PIPE_E!V36</f>
        <v>73.916595012897673</v>
      </c>
      <c r="W36" s="10">
        <f>FC_TRA_RAIL_E!W36+FC_TRA_ROAD_E!W36+FC_TRA_DAVI_E!W36+FC_TRA_DNAVI_E!W36+FC_TRA_PIPE_E!W36</f>
        <v>59.133276010318141</v>
      </c>
      <c r="X36" s="10">
        <f>FC_TRA_RAIL_E!X36+FC_TRA_ROAD_E!X36+FC_TRA_DAVI_E!X36+FC_TRA_DNAVI_E!X36+FC_TRA_PIPE_E!X36</f>
        <v>61.933190025795348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814.2201203783319</v>
      </c>
      <c r="D37" s="10">
        <f>FC_TRA_RAIL_E!D37+FC_TRA_ROAD_E!D37+FC_TRA_DAVI_E!D37+FC_TRA_DNAVI_E!D37+FC_TRA_PIPE_E!D37</f>
        <v>782.28993981083397</v>
      </c>
      <c r="E37" s="10">
        <f>FC_TRA_RAIL_E!E37+FC_TRA_ROAD_E!E37+FC_TRA_DAVI_E!E37+FC_TRA_DNAVI_E!E37+FC_TRA_PIPE_E!E37</f>
        <v>789.74187446259668</v>
      </c>
      <c r="F37" s="10">
        <f>FC_TRA_RAIL_E!F37+FC_TRA_ROAD_E!F37+FC_TRA_DAVI_E!F37+FC_TRA_DNAVI_E!F37+FC_TRA_PIPE_E!F37</f>
        <v>786.54789337919169</v>
      </c>
      <c r="G37" s="10">
        <f>FC_TRA_RAIL_E!G37+FC_TRA_ROAD_E!G37+FC_TRA_DAVI_E!G37+FC_TRA_DNAVI_E!G37+FC_TRA_PIPE_E!G37</f>
        <v>751.42476354256223</v>
      </c>
      <c r="H37" s="10">
        <f>FC_TRA_RAIL_E!H37+FC_TRA_ROAD_E!H37+FC_TRA_DAVI_E!H37+FC_TRA_DNAVI_E!H37+FC_TRA_PIPE_E!H37</f>
        <v>738.65210662080813</v>
      </c>
      <c r="I37" s="10">
        <f>FC_TRA_RAIL_E!I37+FC_TRA_ROAD_E!I37+FC_TRA_DAVI_E!I37+FC_TRA_DNAVI_E!I37+FC_TRA_PIPE_E!I37</f>
        <v>739.71711092003432</v>
      </c>
      <c r="J37" s="10">
        <f>FC_TRA_RAIL_E!J37+FC_TRA_ROAD_E!J37+FC_TRA_DAVI_E!J37+FC_TRA_DNAVI_E!J37+FC_TRA_PIPE_E!J37</f>
        <v>753.55477214101461</v>
      </c>
      <c r="K37" s="10">
        <f>FC_TRA_RAIL_E!K37+FC_TRA_ROAD_E!K37+FC_TRA_DAVI_E!K37+FC_TRA_DNAVI_E!K37+FC_TRA_PIPE_E!K37</f>
        <v>721.62252794496976</v>
      </c>
      <c r="L37" s="10">
        <f>FC_TRA_RAIL_E!L37+FC_TRA_ROAD_E!L37+FC_TRA_DAVI_E!L37+FC_TRA_DNAVI_E!L37+FC_TRA_PIPE_E!L37</f>
        <v>719.49458297506442</v>
      </c>
      <c r="M37" s="10">
        <f>FC_TRA_RAIL_E!M37+FC_TRA_ROAD_E!M37+FC_TRA_DAVI_E!M37+FC_TRA_DNAVI_E!M37+FC_TRA_PIPE_E!M37</f>
        <v>677.98460877042135</v>
      </c>
      <c r="N37" s="10">
        <f>FC_TRA_RAIL_E!N37+FC_TRA_ROAD_E!N37+FC_TRA_DAVI_E!N37+FC_TRA_DNAVI_E!N37+FC_TRA_PIPE_E!N37</f>
        <v>662.0190025795356</v>
      </c>
      <c r="O37" s="10">
        <f>FC_TRA_RAIL_E!O37+FC_TRA_ROAD_E!O37+FC_TRA_DAVI_E!O37+FC_TRA_DNAVI_E!O37+FC_TRA_PIPE_E!O37</f>
        <v>615.18822012037833</v>
      </c>
      <c r="P37" s="10">
        <f>FC_TRA_RAIL_E!P37+FC_TRA_ROAD_E!P37+FC_TRA_DAVI_E!P37+FC_TRA_DNAVI_E!P37+FC_TRA_PIPE_E!P37</f>
        <v>601.35262252794496</v>
      </c>
      <c r="Q37" s="10">
        <f>FC_TRA_RAIL_E!Q37+FC_TRA_ROAD_E!Q37+FC_TRA_DAVI_E!Q37+FC_TRA_DNAVI_E!Q37+FC_TRA_PIPE_E!Q37</f>
        <v>554.52184006878758</v>
      </c>
      <c r="R37" s="10">
        <f>FC_TRA_RAIL_E!R37+FC_TRA_ROAD_E!R37+FC_TRA_DAVI_E!R37+FC_TRA_DNAVI_E!R37+FC_TRA_PIPE_E!R37</f>
        <v>553.45683576956151</v>
      </c>
      <c r="S37" s="10">
        <f>FC_TRA_RAIL_E!S37+FC_TRA_ROAD_E!S37+FC_TRA_DAVI_E!S37+FC_TRA_DNAVI_E!S37+FC_TRA_PIPE_E!S37</f>
        <v>556.65081685296639</v>
      </c>
      <c r="T37" s="10">
        <f>FC_TRA_RAIL_E!T37+FC_TRA_ROAD_E!T37+FC_TRA_DAVI_E!T37+FC_TRA_DNAVI_E!T37+FC_TRA_PIPE_E!T37</f>
        <v>534.38564058469467</v>
      </c>
      <c r="U37" s="10">
        <f>FC_TRA_RAIL_E!U37+FC_TRA_ROAD_E!U37+FC_TRA_DAVI_E!U37+FC_TRA_DNAVI_E!U37+FC_TRA_PIPE_E!U37</f>
        <v>519.20490111779873</v>
      </c>
      <c r="V37" s="10">
        <f>FC_TRA_RAIL_E!V37+FC_TRA_ROAD_E!V37+FC_TRA_DAVI_E!V37+FC_TRA_DNAVI_E!V37+FC_TRA_PIPE_E!V37</f>
        <v>495.20481513327599</v>
      </c>
      <c r="W37" s="10">
        <f>FC_TRA_RAIL_E!W37+FC_TRA_ROAD_E!W37+FC_TRA_DAVI_E!W37+FC_TRA_DNAVI_E!W37+FC_TRA_PIPE_E!W37</f>
        <v>411.20189165950131</v>
      </c>
      <c r="X37" s="10">
        <f>FC_TRA_RAIL_E!X37+FC_TRA_ROAD_E!X37+FC_TRA_DAVI_E!X37+FC_TRA_DNAVI_E!X37+FC_TRA_PIPE_E!X37</f>
        <v>460.57798796216679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0</v>
      </c>
      <c r="D38" s="10">
        <f>FC_TRA_RAIL_E!D38+FC_TRA_ROAD_E!D38+FC_TRA_DAVI_E!D38+FC_TRA_DNAVI_E!D38+FC_TRA_PIPE_E!D38</f>
        <v>0</v>
      </c>
      <c r="E38" s="10">
        <f>FC_TRA_RAIL_E!E38+FC_TRA_ROAD_E!E38+FC_TRA_DAVI_E!E38+FC_TRA_DNAVI_E!E38+FC_TRA_PIPE_E!E38</f>
        <v>0.52906276870163371</v>
      </c>
      <c r="F38" s="10">
        <f>FC_TRA_RAIL_E!F38+FC_TRA_ROAD_E!F38+FC_TRA_DAVI_E!F38+FC_TRA_DNAVI_E!F38+FC_TRA_PIPE_E!F38</f>
        <v>0.53250214961306963</v>
      </c>
      <c r="G38" s="10">
        <f>FC_TRA_RAIL_E!G38+FC_TRA_ROAD_E!G38+FC_TRA_DAVI_E!G38+FC_TRA_DNAVI_E!G38+FC_TRA_PIPE_E!G38</f>
        <v>0.53250214961306963</v>
      </c>
      <c r="H38" s="10">
        <f>FC_TRA_RAIL_E!H38+FC_TRA_ROAD_E!H38+FC_TRA_DAVI_E!H38+FC_TRA_DNAVI_E!H38+FC_TRA_PIPE_E!H38</f>
        <v>0.53250214961306963</v>
      </c>
      <c r="I38" s="10">
        <f>FC_TRA_RAIL_E!I38+FC_TRA_ROAD_E!I38+FC_TRA_DAVI_E!I38+FC_TRA_DNAVI_E!I38+FC_TRA_PIPE_E!I38</f>
        <v>0.53250214961306974</v>
      </c>
      <c r="J38" s="10">
        <f>FC_TRA_RAIL_E!J38+FC_TRA_ROAD_E!J38+FC_TRA_DAVI_E!J38+FC_TRA_DNAVI_E!J38+FC_TRA_PIPE_E!J38</f>
        <v>0.53250214961306974</v>
      </c>
      <c r="K38" s="10">
        <f>FC_TRA_RAIL_E!K38+FC_TRA_ROAD_E!K38+FC_TRA_DAVI_E!K38+FC_TRA_DNAVI_E!K38+FC_TRA_PIPE_E!K38</f>
        <v>0.53250214961306963</v>
      </c>
      <c r="L38" s="10">
        <f>FC_TRA_RAIL_E!L38+FC_TRA_ROAD_E!L38+FC_TRA_DAVI_E!L38+FC_TRA_DNAVI_E!L38+FC_TRA_PIPE_E!L38</f>
        <v>0.53250214961306963</v>
      </c>
      <c r="M38" s="10">
        <f>FC_TRA_RAIL_E!M38+FC_TRA_ROAD_E!M38+FC_TRA_DAVI_E!M38+FC_TRA_DNAVI_E!M38+FC_TRA_PIPE_E!M38</f>
        <v>0.53250214961306963</v>
      </c>
      <c r="N38" s="10">
        <f>FC_TRA_RAIL_E!N38+FC_TRA_ROAD_E!N38+FC_TRA_DAVI_E!N38+FC_TRA_DNAVI_E!N38+FC_TRA_PIPE_E!N38</f>
        <v>0.53250214961306963</v>
      </c>
      <c r="O38" s="10">
        <f>FC_TRA_RAIL_E!O38+FC_TRA_ROAD_E!O38+FC_TRA_DAVI_E!O38+FC_TRA_DNAVI_E!O38+FC_TRA_PIPE_E!O38</f>
        <v>0.53250214961306963</v>
      </c>
      <c r="P38" s="10">
        <f>FC_TRA_RAIL_E!P38+FC_TRA_ROAD_E!P38+FC_TRA_DAVI_E!P38+FC_TRA_DNAVI_E!P38+FC_TRA_PIPE_E!P38</f>
        <v>0.53250214961306963</v>
      </c>
      <c r="Q38" s="10">
        <f>FC_TRA_RAIL_E!Q38+FC_TRA_ROAD_E!Q38+FC_TRA_DAVI_E!Q38+FC_TRA_DNAVI_E!Q38+FC_TRA_PIPE_E!Q38</f>
        <v>0.53250214961306963</v>
      </c>
      <c r="R38" s="10">
        <f>FC_TRA_RAIL_E!R38+FC_TRA_ROAD_E!R38+FC_TRA_DAVI_E!R38+FC_TRA_DNAVI_E!R38+FC_TRA_PIPE_E!R38</f>
        <v>0.42596732588134129</v>
      </c>
      <c r="S38" s="10">
        <f>FC_TRA_RAIL_E!S38+FC_TRA_ROAD_E!S38+FC_TRA_DAVI_E!S38+FC_TRA_DNAVI_E!S38+FC_TRA_PIPE_E!S38</f>
        <v>0.53250214961306963</v>
      </c>
      <c r="T38" s="10">
        <f>FC_TRA_RAIL_E!T38+FC_TRA_ROAD_E!T38+FC_TRA_DAVI_E!T38+FC_TRA_DNAVI_E!T38+FC_TRA_PIPE_E!T38</f>
        <v>0.53250214961306963</v>
      </c>
      <c r="U38" s="10">
        <f>FC_TRA_RAIL_E!U38+FC_TRA_ROAD_E!U38+FC_TRA_DAVI_E!U38+FC_TRA_DNAVI_E!U38+FC_TRA_PIPE_E!U38</f>
        <v>0.53250214961306963</v>
      </c>
      <c r="V38" s="10">
        <f>FC_TRA_RAIL_E!V38+FC_TRA_ROAD_E!V38+FC_TRA_DAVI_E!V38+FC_TRA_DNAVI_E!V38+FC_TRA_PIPE_E!V38</f>
        <v>0.42596732588134123</v>
      </c>
      <c r="W38" s="10">
        <f>FC_TRA_RAIL_E!W38+FC_TRA_ROAD_E!W38+FC_TRA_DAVI_E!W38+FC_TRA_DNAVI_E!W38+FC_TRA_PIPE_E!W38</f>
        <v>0.42596732588134123</v>
      </c>
      <c r="X38" s="10">
        <f>FC_TRA_RAIL_E!X38+FC_TRA_ROAD_E!X38+FC_TRA_DAVI_E!X38+FC_TRA_DNAVI_E!X38+FC_TRA_PIPE_E!X38</f>
        <v>0.53250214961306974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8.3997420464316406</v>
      </c>
      <c r="D40" s="10">
        <f>FC_TRA_RAIL_E!D40+FC_TRA_ROAD_E!D40+FC_TRA_DAVI_E!D40+FC_TRA_DNAVI_E!D40+FC_TRA_PIPE_E!D40</f>
        <v>8.3997420464316406</v>
      </c>
      <c r="E40" s="10">
        <f>FC_TRA_RAIL_E!E40+FC_TRA_ROAD_E!E40+FC_TRA_DAVI_E!E40+FC_TRA_DNAVI_E!E40+FC_TRA_PIPE_E!E40</f>
        <v>9.4496990541702512</v>
      </c>
      <c r="F40" s="10">
        <f>FC_TRA_RAIL_E!F40+FC_TRA_ROAD_E!F40+FC_TRA_DAVI_E!F40+FC_TRA_DNAVI_E!F40+FC_TRA_PIPE_E!F40</f>
        <v>10.499656061908862</v>
      </c>
      <c r="G40" s="10">
        <f>FC_TRA_RAIL_E!G40+FC_TRA_ROAD_E!G40+FC_TRA_DAVI_E!G40+FC_TRA_DNAVI_E!G40+FC_TRA_PIPE_E!G40</f>
        <v>11.54961306964746</v>
      </c>
      <c r="H40" s="10">
        <f>FC_TRA_RAIL_E!H40+FC_TRA_ROAD_E!H40+FC_TRA_DAVI_E!H40+FC_TRA_DNAVI_E!H40+FC_TRA_PIPE_E!H40</f>
        <v>11.549613069647462</v>
      </c>
      <c r="I40" s="10">
        <f>FC_TRA_RAIL_E!I40+FC_TRA_ROAD_E!I40+FC_TRA_DAVI_E!I40+FC_TRA_DNAVI_E!I40+FC_TRA_PIPE_E!I40</f>
        <v>12.599570077386071</v>
      </c>
      <c r="J40" s="10">
        <f>FC_TRA_RAIL_E!J40+FC_TRA_ROAD_E!J40+FC_TRA_DAVI_E!J40+FC_TRA_DNAVI_E!J40+FC_TRA_PIPE_E!J40</f>
        <v>12.599570077386071</v>
      </c>
      <c r="K40" s="10">
        <f>FC_TRA_RAIL_E!K40+FC_TRA_ROAD_E!K40+FC_TRA_DAVI_E!K40+FC_TRA_DNAVI_E!K40+FC_TRA_PIPE_E!K40</f>
        <v>12.599570077386069</v>
      </c>
      <c r="L40" s="10">
        <f>FC_TRA_RAIL_E!L40+FC_TRA_ROAD_E!L40+FC_TRA_DAVI_E!L40+FC_TRA_DNAVI_E!L40+FC_TRA_PIPE_E!L40</f>
        <v>11.54961306964746</v>
      </c>
      <c r="M40" s="10">
        <f>FC_TRA_RAIL_E!M40+FC_TRA_ROAD_E!M40+FC_TRA_DAVI_E!M40+FC_TRA_DNAVI_E!M40+FC_TRA_PIPE_E!M40</f>
        <v>9.4496990541702495</v>
      </c>
      <c r="N40" s="10">
        <f>FC_TRA_RAIL_E!N40+FC_TRA_ROAD_E!N40+FC_TRA_DAVI_E!N40+FC_TRA_DNAVI_E!N40+FC_TRA_PIPE_E!N40</f>
        <v>10.49965606190886</v>
      </c>
      <c r="O40" s="10">
        <f>FC_TRA_RAIL_E!O40+FC_TRA_ROAD_E!O40+FC_TRA_DAVI_E!O40+FC_TRA_DNAVI_E!O40+FC_TRA_PIPE_E!O40</f>
        <v>9.4496990541702512</v>
      </c>
      <c r="P40" s="10">
        <f>FC_TRA_RAIL_E!P40+FC_TRA_ROAD_E!P40+FC_TRA_DAVI_E!P40+FC_TRA_DNAVI_E!P40+FC_TRA_PIPE_E!P40</f>
        <v>9.4496990541702512</v>
      </c>
      <c r="Q40" s="10">
        <f>FC_TRA_RAIL_E!Q40+FC_TRA_ROAD_E!Q40+FC_TRA_DAVI_E!Q40+FC_TRA_DNAVI_E!Q40+FC_TRA_PIPE_E!Q40</f>
        <v>9.4496990541702495</v>
      </c>
      <c r="R40" s="10">
        <f>FC_TRA_RAIL_E!R40+FC_TRA_ROAD_E!R40+FC_TRA_DAVI_E!R40+FC_TRA_DNAVI_E!R40+FC_TRA_PIPE_E!R40</f>
        <v>10.49965606190886</v>
      </c>
      <c r="S40" s="10">
        <f>FC_TRA_RAIL_E!S40+FC_TRA_ROAD_E!S40+FC_TRA_DAVI_E!S40+FC_TRA_DNAVI_E!S40+FC_TRA_PIPE_E!S40</f>
        <v>10.499656061908862</v>
      </c>
      <c r="T40" s="10">
        <f>FC_TRA_RAIL_E!T40+FC_TRA_ROAD_E!T40+FC_TRA_DAVI_E!T40+FC_TRA_DNAVI_E!T40+FC_TRA_PIPE_E!T40</f>
        <v>10.079707652622529</v>
      </c>
      <c r="U40" s="10">
        <f>FC_TRA_RAIL_E!U40+FC_TRA_ROAD_E!U40+FC_TRA_DAVI_E!U40+FC_TRA_DNAVI_E!U40+FC_TRA_PIPE_E!U40</f>
        <v>10.184694754944109</v>
      </c>
      <c r="V40" s="10">
        <f>FC_TRA_RAIL_E!V40+FC_TRA_ROAD_E!V40+FC_TRA_DAVI_E!V40+FC_TRA_DNAVI_E!V40+FC_TRA_PIPE_E!V40</f>
        <v>10.289681857265689</v>
      </c>
      <c r="W40" s="10">
        <f>FC_TRA_RAIL_E!W40+FC_TRA_ROAD_E!W40+FC_TRA_DAVI_E!W40+FC_TRA_DNAVI_E!W40+FC_TRA_PIPE_E!W40</f>
        <v>5.144797936371452</v>
      </c>
      <c r="X40" s="10">
        <f>FC_TRA_RAIL_E!X40+FC_TRA_ROAD_E!X40+FC_TRA_DAVI_E!X40+FC_TRA_DNAVI_E!X40+FC_TRA_PIPE_E!X40</f>
        <v>6.9297506448839208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621.41582115219251</v>
      </c>
      <c r="D43" s="10">
        <f>FC_TRA_RAIL_E!D43+FC_TRA_ROAD_E!D43+FC_TRA_DAVI_E!D43+FC_TRA_DNAVI_E!D43+FC_TRA_PIPE_E!D43</f>
        <v>666.15993121238171</v>
      </c>
      <c r="E43" s="10">
        <f>FC_TRA_RAIL_E!E43+FC_TRA_ROAD_E!E43+FC_TRA_DAVI_E!E43+FC_TRA_DNAVI_E!E43+FC_TRA_PIPE_E!E43</f>
        <v>751.60335339638868</v>
      </c>
      <c r="F43" s="10">
        <f>FC_TRA_RAIL_E!F43+FC_TRA_ROAD_E!F43+FC_TRA_DAVI_E!F43+FC_TRA_DNAVI_E!F43+FC_TRA_PIPE_E!F43</f>
        <v>882.75700773860683</v>
      </c>
      <c r="G43" s="10">
        <f>FC_TRA_RAIL_E!G43+FC_TRA_ROAD_E!G43+FC_TRA_DAVI_E!G43+FC_TRA_DNAVI_E!G43+FC_TRA_PIPE_E!G43</f>
        <v>963.11934651762681</v>
      </c>
      <c r="H43" s="10">
        <f>FC_TRA_RAIL_E!H43+FC_TRA_ROAD_E!H43+FC_TRA_DAVI_E!H43+FC_TRA_DNAVI_E!H43+FC_TRA_PIPE_E!H43</f>
        <v>1035.3206362854685</v>
      </c>
      <c r="I43" s="10">
        <f>FC_TRA_RAIL_E!I43+FC_TRA_ROAD_E!I43+FC_TRA_DAVI_E!I43+FC_TRA_DNAVI_E!I43+FC_TRA_PIPE_E!I43</f>
        <v>1132.9544282029233</v>
      </c>
      <c r="J43" s="10">
        <f>FC_TRA_RAIL_E!J43+FC_TRA_ROAD_E!J43+FC_TRA_DAVI_E!J43+FC_TRA_DNAVI_E!J43+FC_TRA_PIPE_E!J43</f>
        <v>1245.8306964746339</v>
      </c>
      <c r="K43" s="10">
        <f>FC_TRA_RAIL_E!K43+FC_TRA_ROAD_E!K43+FC_TRA_DAVI_E!K43+FC_TRA_DNAVI_E!K43+FC_TRA_PIPE_E!K43</f>
        <v>1235.9041272570935</v>
      </c>
      <c r="L43" s="10">
        <f>FC_TRA_RAIL_E!L43+FC_TRA_ROAD_E!L43+FC_TRA_DAVI_E!L43+FC_TRA_DNAVI_E!L43+FC_TRA_PIPE_E!L43</f>
        <v>1226.5271711092003</v>
      </c>
      <c r="M43" s="10">
        <f>FC_TRA_RAIL_E!M43+FC_TRA_ROAD_E!M43+FC_TRA_DAVI_E!M43+FC_TRA_DNAVI_E!M43+FC_TRA_PIPE_E!M43</f>
        <v>1196.9256233877902</v>
      </c>
      <c r="N43" s="10">
        <f>FC_TRA_RAIL_E!N43+FC_TRA_ROAD_E!N43+FC_TRA_DAVI_E!N43+FC_TRA_DNAVI_E!N43+FC_TRA_PIPE_E!N43</f>
        <v>1177.6006878761823</v>
      </c>
      <c r="O43" s="10">
        <f>FC_TRA_RAIL_E!O43+FC_TRA_ROAD_E!O43+FC_TRA_DAVI_E!O43+FC_TRA_DNAVI_E!O43+FC_TRA_PIPE_E!O43</f>
        <v>1155.0265692175406</v>
      </c>
      <c r="P43" s="10">
        <f>FC_TRA_RAIL_E!P43+FC_TRA_ROAD_E!P43+FC_TRA_DAVI_E!P43+FC_TRA_DNAVI_E!P43+FC_TRA_PIPE_E!P43</f>
        <v>1195.8371453138434</v>
      </c>
      <c r="Q43" s="10">
        <f>FC_TRA_RAIL_E!Q43+FC_TRA_ROAD_E!Q43+FC_TRA_DAVI_E!Q43+FC_TRA_DNAVI_E!Q43+FC_TRA_PIPE_E!Q43</f>
        <v>1215.190713671539</v>
      </c>
      <c r="R43" s="10">
        <f>FC_TRA_RAIL_E!R43+FC_TRA_ROAD_E!R43+FC_TRA_DAVI_E!R43+FC_TRA_DNAVI_E!R43+FC_TRA_PIPE_E!R43</f>
        <v>1309.7202923473776</v>
      </c>
      <c r="S43" s="10">
        <f>FC_TRA_RAIL_E!S43+FC_TRA_ROAD_E!S43+FC_TRA_DAVI_E!S43+FC_TRA_DNAVI_E!S43+FC_TRA_PIPE_E!S43</f>
        <v>1371.8082545141874</v>
      </c>
      <c r="T43" s="10">
        <f>FC_TRA_RAIL_E!T43+FC_TRA_ROAD_E!T43+FC_TRA_DAVI_E!T43+FC_TRA_DNAVI_E!T43+FC_TRA_PIPE_E!T43</f>
        <v>1544.6843508168533</v>
      </c>
      <c r="U43" s="10">
        <f>FC_TRA_RAIL_E!U43+FC_TRA_ROAD_E!U43+FC_TRA_DAVI_E!U43+FC_TRA_DNAVI_E!U43+FC_TRA_PIPE_E!U43</f>
        <v>1482.6250214961301</v>
      </c>
      <c r="V43" s="10">
        <f>FC_TRA_RAIL_E!V43+FC_TRA_ROAD_E!V43+FC_TRA_DAVI_E!V43+FC_TRA_DNAVI_E!V43+FC_TRA_PIPE_E!V43</f>
        <v>1565.2938091143592</v>
      </c>
      <c r="W43" s="10">
        <f>FC_TRA_RAIL_E!W43+FC_TRA_ROAD_E!W43+FC_TRA_DAVI_E!W43+FC_TRA_DNAVI_E!W43+FC_TRA_PIPE_E!W43</f>
        <v>1401.530266552021</v>
      </c>
      <c r="X43" s="10">
        <f>FC_TRA_RAIL_E!X43+FC_TRA_ROAD_E!X43+FC_TRA_DAVI_E!X43+FC_TRA_DNAVI_E!X43+FC_TRA_PIPE_E!X43</f>
        <v>1498.2368013757523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1.3509028374892518</v>
      </c>
      <c r="D44" s="10">
        <f>FC_TRA_RAIL_E!D44+FC_TRA_ROAD_E!D44+FC_TRA_DAVI_E!D44+FC_TRA_DNAVI_E!D44+FC_TRA_PIPE_E!D44</f>
        <v>2.8948409286328465</v>
      </c>
      <c r="E44" s="10">
        <f>FC_TRA_RAIL_E!E44+FC_TRA_ROAD_E!E44+FC_TRA_DAVI_E!E44+FC_TRA_DNAVI_E!E44+FC_TRA_PIPE_E!E44</f>
        <v>6.7546001719690452</v>
      </c>
      <c r="F44" s="10">
        <f>FC_TRA_RAIL_E!F44+FC_TRA_ROAD_E!F44+FC_TRA_DAVI_E!F44+FC_TRA_DNAVI_E!F44+FC_TRA_PIPE_E!F44</f>
        <v>6.7546001719690443</v>
      </c>
      <c r="G44" s="10">
        <f>FC_TRA_RAIL_E!G44+FC_TRA_ROAD_E!G44+FC_TRA_DAVI_E!G44+FC_TRA_DNAVI_E!G44+FC_TRA_PIPE_E!G44</f>
        <v>0</v>
      </c>
      <c r="H44" s="10">
        <f>FC_TRA_RAIL_E!H44+FC_TRA_ROAD_E!H44+FC_TRA_DAVI_E!H44+FC_TRA_DNAVI_E!H44+FC_TRA_PIPE_E!H44</f>
        <v>0</v>
      </c>
      <c r="I44" s="10">
        <f>FC_TRA_RAIL_E!I44+FC_TRA_ROAD_E!I44+FC_TRA_DAVI_E!I44+FC_TRA_DNAVI_E!I44+FC_TRA_PIPE_E!I44</f>
        <v>0</v>
      </c>
      <c r="J44" s="10">
        <f>FC_TRA_RAIL_E!J44+FC_TRA_ROAD_E!J44+FC_TRA_DAVI_E!J44+FC_TRA_DNAVI_E!J44+FC_TRA_PIPE_E!J44</f>
        <v>0</v>
      </c>
      <c r="K44" s="10">
        <f>FC_TRA_RAIL_E!K44+FC_TRA_ROAD_E!K44+FC_TRA_DAVI_E!K44+FC_TRA_DNAVI_E!K44+FC_TRA_PIPE_E!K44</f>
        <v>1.9298366294067069</v>
      </c>
      <c r="L44" s="10">
        <f>FC_TRA_RAIL_E!L44+FC_TRA_ROAD_E!L44+FC_TRA_DAVI_E!L44+FC_TRA_DNAVI_E!L44+FC_TRA_PIPE_E!L44</f>
        <v>0.38598452278589851</v>
      </c>
      <c r="M44" s="10">
        <f>FC_TRA_RAIL_E!M44+FC_TRA_ROAD_E!M44+FC_TRA_DAVI_E!M44+FC_TRA_DNAVI_E!M44+FC_TRA_PIPE_E!M44</f>
        <v>1.9298366294067073</v>
      </c>
      <c r="N44" s="10">
        <f>FC_TRA_RAIL_E!N44+FC_TRA_ROAD_E!N44+FC_TRA_DAVI_E!N44+FC_TRA_DNAVI_E!N44+FC_TRA_PIPE_E!N44</f>
        <v>1.9298366294067071</v>
      </c>
      <c r="O44" s="10">
        <f>FC_TRA_RAIL_E!O44+FC_TRA_ROAD_E!O44+FC_TRA_DAVI_E!O44+FC_TRA_DNAVI_E!O44+FC_TRA_PIPE_E!O44</f>
        <v>1.9298366294067071</v>
      </c>
      <c r="P44" s="10">
        <f>FC_TRA_RAIL_E!P44+FC_TRA_ROAD_E!P44+FC_TRA_DAVI_E!P44+FC_TRA_DNAVI_E!P44+FC_TRA_PIPE_E!P44</f>
        <v>0</v>
      </c>
      <c r="Q44" s="10">
        <f>FC_TRA_RAIL_E!Q44+FC_TRA_ROAD_E!Q44+FC_TRA_DAVI_E!Q44+FC_TRA_DNAVI_E!Q44+FC_TRA_PIPE_E!Q44</f>
        <v>0</v>
      </c>
      <c r="R44" s="10">
        <f>FC_TRA_RAIL_E!R44+FC_TRA_ROAD_E!R44+FC_TRA_DAVI_E!R44+FC_TRA_DNAVI_E!R44+FC_TRA_PIPE_E!R44</f>
        <v>0</v>
      </c>
      <c r="S44" s="10">
        <f>FC_TRA_RAIL_E!S44+FC_TRA_ROAD_E!S44+FC_TRA_DAVI_E!S44+FC_TRA_DNAVI_E!S44+FC_TRA_PIPE_E!S44</f>
        <v>0</v>
      </c>
      <c r="T44" s="10">
        <f>FC_TRA_RAIL_E!T44+FC_TRA_ROAD_E!T44+FC_TRA_DAVI_E!T44+FC_TRA_DNAVI_E!T44+FC_TRA_PIPE_E!T44</f>
        <v>0</v>
      </c>
      <c r="U44" s="10">
        <f>FC_TRA_RAIL_E!U44+FC_TRA_ROAD_E!U44+FC_TRA_DAVI_E!U44+FC_TRA_DNAVI_E!U44+FC_TRA_PIPE_E!U44</f>
        <v>0</v>
      </c>
      <c r="V44" s="10">
        <f>FC_TRA_RAIL_E!V44+FC_TRA_ROAD_E!V44+FC_TRA_DAVI_E!V44+FC_TRA_DNAVI_E!V44+FC_TRA_PIPE_E!V44</f>
        <v>0</v>
      </c>
      <c r="W44" s="10">
        <f>FC_TRA_RAIL_E!W44+FC_TRA_ROAD_E!W44+FC_TRA_DAVI_E!W44+FC_TRA_DNAVI_E!W44+FC_TRA_PIPE_E!W44</f>
        <v>0</v>
      </c>
      <c r="X44" s="10">
        <f>FC_TRA_RAIL_E!X44+FC_TRA_ROAD_E!X44+FC_TRA_DAVI_E!X44+FC_TRA_DNAVI_E!X44+FC_TRA_PIPE_E!X44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0</v>
      </c>
      <c r="D51" s="37">
        <f>FC_TRA_RAIL_E!D51+FC_TRA_ROAD_E!D51+FC_TRA_DAVI_E!D51+FC_TRA_DNAVI_E!D51+FC_TRA_PIPE_E!D51</f>
        <v>0</v>
      </c>
      <c r="E51" s="37">
        <f>FC_TRA_RAIL_E!E51+FC_TRA_ROAD_E!E51+FC_TRA_DAVI_E!E51+FC_TRA_DNAVI_E!E51+FC_TRA_PIPE_E!E51</f>
        <v>0</v>
      </c>
      <c r="F51" s="37">
        <f>FC_TRA_RAIL_E!F51+FC_TRA_ROAD_E!F51+FC_TRA_DAVI_E!F51+FC_TRA_DNAVI_E!F51+FC_TRA_PIPE_E!F51</f>
        <v>0</v>
      </c>
      <c r="G51" s="37">
        <f>FC_TRA_RAIL_E!G51+FC_TRA_ROAD_E!G51+FC_TRA_DAVI_E!G51+FC_TRA_DNAVI_E!G51+FC_TRA_PIPE_E!G51</f>
        <v>0</v>
      </c>
      <c r="H51" s="37">
        <f>FC_TRA_RAIL_E!H51+FC_TRA_ROAD_E!H51+FC_TRA_DAVI_E!H51+FC_TRA_DNAVI_E!H51+FC_TRA_PIPE_E!H51</f>
        <v>0</v>
      </c>
      <c r="I51" s="37">
        <f>FC_TRA_RAIL_E!I51+FC_TRA_ROAD_E!I51+FC_TRA_DAVI_E!I51+FC_TRA_DNAVI_E!I51+FC_TRA_PIPE_E!I51</f>
        <v>0</v>
      </c>
      <c r="J51" s="37">
        <f>FC_TRA_RAIL_E!J51+FC_TRA_ROAD_E!J51+FC_TRA_DAVI_E!J51+FC_TRA_DNAVI_E!J51+FC_TRA_PIPE_E!J51</f>
        <v>0</v>
      </c>
      <c r="K51" s="37">
        <f>FC_TRA_RAIL_E!K51+FC_TRA_ROAD_E!K51+FC_TRA_DAVI_E!K51+FC_TRA_DNAVI_E!K51+FC_TRA_PIPE_E!K51</f>
        <v>0</v>
      </c>
      <c r="L51" s="37">
        <f>FC_TRA_RAIL_E!L51+FC_TRA_ROAD_E!L51+FC_TRA_DAVI_E!L51+FC_TRA_DNAVI_E!L51+FC_TRA_PIPE_E!L51</f>
        <v>1.139294926913156</v>
      </c>
      <c r="M51" s="37">
        <f>FC_TRA_RAIL_E!M51+FC_TRA_ROAD_E!M51+FC_TRA_DAVI_E!M51+FC_TRA_DNAVI_E!M51+FC_TRA_PIPE_E!M51</f>
        <v>2.1066208082545139</v>
      </c>
      <c r="N51" s="37">
        <f>FC_TRA_RAIL_E!N51+FC_TRA_ROAD_E!N51+FC_TRA_DAVI_E!N51+FC_TRA_DNAVI_E!N51+FC_TRA_PIPE_E!N51</f>
        <v>0.64488392089423896</v>
      </c>
      <c r="O51" s="37">
        <f>FC_TRA_RAIL_E!O51+FC_TRA_ROAD_E!O51+FC_TRA_DAVI_E!O51+FC_TRA_DNAVI_E!O51+FC_TRA_PIPE_E!O51</f>
        <v>0.81685296646603611</v>
      </c>
      <c r="P51" s="37">
        <f>FC_TRA_RAIL_E!P51+FC_TRA_ROAD_E!P51+FC_TRA_DAVI_E!P51+FC_TRA_DNAVI_E!P51+FC_TRA_PIPE_E!P51</f>
        <v>1.547721410146174</v>
      </c>
      <c r="Q51" s="37">
        <f>FC_TRA_RAIL_E!Q51+FC_TRA_ROAD_E!Q51+FC_TRA_DAVI_E!Q51+FC_TRA_DNAVI_E!Q51+FC_TRA_PIPE_E!Q51</f>
        <v>3.224419604471195</v>
      </c>
      <c r="R51" s="37">
        <f>FC_TRA_RAIL_E!R51+FC_TRA_ROAD_E!R51+FC_TRA_DAVI_E!R51+FC_TRA_DNAVI_E!R51+FC_TRA_PIPE_E!R51</f>
        <v>3.310404127257093</v>
      </c>
      <c r="S51" s="37">
        <f>FC_TRA_RAIL_E!S51+FC_TRA_ROAD_E!S51+FC_TRA_DAVI_E!S51+FC_TRA_DNAVI_E!S51+FC_TRA_PIPE_E!S51</f>
        <v>3.6558899398108342</v>
      </c>
      <c r="T51" s="37">
        <f>FC_TRA_RAIL_E!T51+FC_TRA_ROAD_E!T51+FC_TRA_DAVI_E!T51+FC_TRA_DNAVI_E!T51+FC_TRA_PIPE_E!T51</f>
        <v>4.2268271711091998</v>
      </c>
      <c r="U51" s="37">
        <f>FC_TRA_RAIL_E!U51+FC_TRA_ROAD_E!U51+FC_TRA_DAVI_E!U51+FC_TRA_DNAVI_E!U51+FC_TRA_PIPE_E!U51</f>
        <v>4.2195184866723991</v>
      </c>
      <c r="V51" s="37">
        <f>FC_TRA_RAIL_E!V51+FC_TRA_ROAD_E!V51+FC_TRA_DAVI_E!V51+FC_TRA_DNAVI_E!V51+FC_TRA_PIPE_E!V51</f>
        <v>3.9713671539122948</v>
      </c>
      <c r="W51" s="37">
        <f>FC_TRA_RAIL_E!W51+FC_TRA_ROAD_E!W51+FC_TRA_DAVI_E!W51+FC_TRA_DNAVI_E!W51+FC_TRA_PIPE_E!W51</f>
        <v>3.0727429062768699</v>
      </c>
      <c r="X51" s="37">
        <f>FC_TRA_RAIL_E!X51+FC_TRA_ROAD_E!X51+FC_TRA_DAVI_E!X51+FC_TRA_DNAVI_E!X51+FC_TRA_PIPE_E!X51</f>
        <v>4.0126397248495271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2.6511607910576096</v>
      </c>
      <c r="K52" s="37">
        <f t="shared" si="20"/>
        <v>3.5349097162510739</v>
      </c>
      <c r="L52" s="37">
        <f t="shared" si="20"/>
        <v>7.8360275150472916</v>
      </c>
      <c r="M52" s="37">
        <f t="shared" si="20"/>
        <v>2.6440240756663802</v>
      </c>
      <c r="N52" s="37">
        <f t="shared" si="20"/>
        <v>3.9395528804815143</v>
      </c>
      <c r="O52" s="37">
        <f t="shared" si="20"/>
        <v>36.939810834049865</v>
      </c>
      <c r="P52" s="37">
        <f t="shared" si="20"/>
        <v>32.734565778159933</v>
      </c>
      <c r="Q52" s="37">
        <f t="shared" si="20"/>
        <v>29.825107480653482</v>
      </c>
      <c r="R52" s="37">
        <f t="shared" si="20"/>
        <v>24.285984522785906</v>
      </c>
      <c r="S52" s="37">
        <f t="shared" si="20"/>
        <v>0.85331040412725701</v>
      </c>
      <c r="T52" s="37">
        <f t="shared" si="20"/>
        <v>0.59260533104041269</v>
      </c>
      <c r="U52" s="37">
        <f t="shared" si="20"/>
        <v>27.00395528804815</v>
      </c>
      <c r="V52" s="37">
        <f t="shared" si="20"/>
        <v>62.581685296646612</v>
      </c>
      <c r="W52" s="37">
        <f t="shared" ref="W52:X52" si="21">SUM(W53:W70)</f>
        <v>65.554342218400677</v>
      </c>
      <c r="X52" s="37">
        <f t="shared" si="21"/>
        <v>91.192863284608762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0</v>
      </c>
      <c r="I64" s="10">
        <f>FC_TRA_RAIL_E!I64+FC_TRA_ROAD_E!I64+FC_TRA_DAVI_E!I64+FC_TRA_DNAVI_E!I64+FC_TRA_PIPE_E!I64</f>
        <v>0</v>
      </c>
      <c r="J64" s="10">
        <f>FC_TRA_RAIL_E!J64+FC_TRA_ROAD_E!J64+FC_TRA_DAVI_E!J64+FC_TRA_DNAVI_E!J64+FC_TRA_PIPE_E!J64</f>
        <v>0</v>
      </c>
      <c r="K64" s="10">
        <f>FC_TRA_RAIL_E!K64+FC_TRA_ROAD_E!K64+FC_TRA_DAVI_E!K64+FC_TRA_DNAVI_E!K64+FC_TRA_PIPE_E!K64</f>
        <v>0</v>
      </c>
      <c r="L64" s="10">
        <f>FC_TRA_RAIL_E!L64+FC_TRA_ROAD_E!L64+FC_TRA_DAVI_E!L64+FC_TRA_DNAVI_E!L64+FC_TRA_PIPE_E!L64</f>
        <v>2.5479793637145312</v>
      </c>
      <c r="M64" s="10">
        <f>FC_TRA_RAIL_E!M64+FC_TRA_ROAD_E!M64+FC_TRA_DAVI_E!M64+FC_TRA_DNAVI_E!M64+FC_TRA_PIPE_E!M64</f>
        <v>0</v>
      </c>
      <c r="N64" s="10">
        <f>FC_TRA_RAIL_E!N64+FC_TRA_ROAD_E!N64+FC_TRA_DAVI_E!N64+FC_TRA_DNAVI_E!N64+FC_TRA_PIPE_E!N64</f>
        <v>1.2740326741186589</v>
      </c>
      <c r="O64" s="10">
        <f>FC_TRA_RAIL_E!O64+FC_TRA_ROAD_E!O64+FC_TRA_DAVI_E!O64+FC_TRA_DNAVI_E!O64+FC_TRA_PIPE_E!O64</f>
        <v>1.2740326741186589</v>
      </c>
      <c r="P64" s="10">
        <f>FC_TRA_RAIL_E!P64+FC_TRA_ROAD_E!P64+FC_TRA_DAVI_E!P64+FC_TRA_DNAVI_E!P64+FC_TRA_PIPE_E!P64</f>
        <v>1.2740326741186589</v>
      </c>
      <c r="Q64" s="10">
        <f>FC_TRA_RAIL_E!Q64+FC_TRA_ROAD_E!Q64+FC_TRA_DAVI_E!Q64+FC_TRA_DNAVI_E!Q64+FC_TRA_PIPE_E!Q64</f>
        <v>0</v>
      </c>
      <c r="R64" s="10">
        <f>FC_TRA_RAIL_E!R64+FC_TRA_ROAD_E!R64+FC_TRA_DAVI_E!R64+FC_TRA_DNAVI_E!R64+FC_TRA_PIPE_E!R64</f>
        <v>0</v>
      </c>
      <c r="S64" s="10">
        <f>FC_TRA_RAIL_E!S64+FC_TRA_ROAD_E!S64+FC_TRA_DAVI_E!S64+FC_TRA_DNAVI_E!S64+FC_TRA_PIPE_E!S64</f>
        <v>0</v>
      </c>
      <c r="T64" s="10">
        <f>FC_TRA_RAIL_E!T64+FC_TRA_ROAD_E!T64+FC_TRA_DAVI_E!T64+FC_TRA_DNAVI_E!T64+FC_TRA_PIPE_E!T64</f>
        <v>0.2631126397248495</v>
      </c>
      <c r="U64" s="10">
        <f>FC_TRA_RAIL_E!U64+FC_TRA_ROAD_E!U64+FC_TRA_DAVI_E!U64+FC_TRA_DNAVI_E!U64+FC_TRA_PIPE_E!U64</f>
        <v>0.40318142734307821</v>
      </c>
      <c r="V64" s="10">
        <f>FC_TRA_RAIL_E!V64+FC_TRA_ROAD_E!V64+FC_TRA_DAVI_E!V64+FC_TRA_DNAVI_E!V64+FC_TRA_PIPE_E!V64</f>
        <v>0.95743766122098017</v>
      </c>
      <c r="W64" s="10">
        <f>FC_TRA_RAIL_E!W64+FC_TRA_ROAD_E!W64+FC_TRA_DAVI_E!W64+FC_TRA_DNAVI_E!W64+FC_TRA_PIPE_E!W64</f>
        <v>0.75803955288048153</v>
      </c>
      <c r="X64" s="10">
        <f>FC_TRA_RAIL_E!X64+FC_TRA_ROAD_E!X64+FC_TRA_DAVI_E!X64+FC_TRA_DNAVI_E!X64+FC_TRA_PIPE_E!X64</f>
        <v>0.80326741186586414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</v>
      </c>
      <c r="N65" s="10">
        <f>FC_TRA_RAIL_E!N65+FC_TRA_ROAD_E!N65+FC_TRA_DAVI_E!N65+FC_TRA_DNAVI_E!N65+FC_TRA_PIPE_E!N65</f>
        <v>0</v>
      </c>
      <c r="O65" s="10">
        <f>FC_TRA_RAIL_E!O65+FC_TRA_ROAD_E!O65+FC_TRA_DAVI_E!O65+FC_TRA_DNAVI_E!O65+FC_TRA_PIPE_E!O65</f>
        <v>8.110232158211522</v>
      </c>
      <c r="P65" s="10">
        <f>FC_TRA_RAIL_E!P65+FC_TRA_ROAD_E!P65+FC_TRA_DAVI_E!P65+FC_TRA_DNAVI_E!P65+FC_TRA_PIPE_E!P65</f>
        <v>9.068701633705933</v>
      </c>
      <c r="Q65" s="10">
        <f>FC_TRA_RAIL_E!Q65+FC_TRA_ROAD_E!Q65+FC_TRA_DAVI_E!Q65+FC_TRA_DNAVI_E!Q65+FC_TRA_PIPE_E!Q65</f>
        <v>16.374634565778162</v>
      </c>
      <c r="R65" s="10">
        <f>FC_TRA_RAIL_E!R65+FC_TRA_ROAD_E!R65+FC_TRA_DAVI_E!R65+FC_TRA_DNAVI_E!R65+FC_TRA_PIPE_E!R65</f>
        <v>7.3898538263112634</v>
      </c>
      <c r="S65" s="10">
        <f>FC_TRA_RAIL_E!S65+FC_TRA_ROAD_E!S65+FC_TRA_DAVI_E!S65+FC_TRA_DNAVI_E!S65+FC_TRA_PIPE_E!S65</f>
        <v>0.85331040412725701</v>
      </c>
      <c r="T65" s="10">
        <f>FC_TRA_RAIL_E!T65+FC_TRA_ROAD_E!T65+FC_TRA_DAVI_E!T65+FC_TRA_DNAVI_E!T65+FC_TRA_PIPE_E!T65</f>
        <v>0.32949269131556325</v>
      </c>
      <c r="U65" s="10">
        <f>FC_TRA_RAIL_E!U65+FC_TRA_ROAD_E!U65+FC_TRA_DAVI_E!U65+FC_TRA_DNAVI_E!U65+FC_TRA_PIPE_E!U65</f>
        <v>0.36938950988822011</v>
      </c>
      <c r="V65" s="10">
        <f>FC_TRA_RAIL_E!V65+FC_TRA_ROAD_E!V65+FC_TRA_DAVI_E!V65+FC_TRA_DNAVI_E!V65+FC_TRA_PIPE_E!V65</f>
        <v>0.2326741186586414</v>
      </c>
      <c r="W65" s="10">
        <f>FC_TRA_RAIL_E!W65+FC_TRA_ROAD_E!W65+FC_TRA_DAVI_E!W65+FC_TRA_DNAVI_E!W65+FC_TRA_PIPE_E!W65</f>
        <v>0.14987102321582121</v>
      </c>
      <c r="X65" s="10">
        <f>FC_TRA_RAIL_E!X65+FC_TRA_ROAD_E!X65+FC_TRA_DAVI_E!X65+FC_TRA_DNAVI_E!X65+FC_TRA_PIPE_E!X65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</v>
      </c>
      <c r="H66" s="10">
        <f>FC_TRA_RAIL_E!H66+FC_TRA_ROAD_E!H66+FC_TRA_DAVI_E!H66+FC_TRA_DNAVI_E!H66+FC_TRA_PIPE_E!H66</f>
        <v>0</v>
      </c>
      <c r="I66" s="10">
        <f>FC_TRA_RAIL_E!I66+FC_TRA_ROAD_E!I66+FC_TRA_DAVI_E!I66+FC_TRA_DNAVI_E!I66+FC_TRA_PIPE_E!I66</f>
        <v>0</v>
      </c>
      <c r="J66" s="10">
        <f>FC_TRA_RAIL_E!J66+FC_TRA_ROAD_E!J66+FC_TRA_DAVI_E!J66+FC_TRA_DNAVI_E!J66+FC_TRA_PIPE_E!J66</f>
        <v>2.6511607910576096</v>
      </c>
      <c r="K66" s="10">
        <f>FC_TRA_RAIL_E!K66+FC_TRA_ROAD_E!K66+FC_TRA_DAVI_E!K66+FC_TRA_DNAVI_E!K66+FC_TRA_PIPE_E!K66</f>
        <v>3.5349097162510739</v>
      </c>
      <c r="L66" s="10">
        <f>FC_TRA_RAIL_E!L66+FC_TRA_ROAD_E!L66+FC_TRA_DAVI_E!L66+FC_TRA_DNAVI_E!L66+FC_TRA_PIPE_E!L66</f>
        <v>5.2880481513327604</v>
      </c>
      <c r="M66" s="10">
        <f>FC_TRA_RAIL_E!M66+FC_TRA_ROAD_E!M66+FC_TRA_DAVI_E!M66+FC_TRA_DNAVI_E!M66+FC_TRA_PIPE_E!M66</f>
        <v>2.6440240756663802</v>
      </c>
      <c r="N66" s="10">
        <f>FC_TRA_RAIL_E!N66+FC_TRA_ROAD_E!N66+FC_TRA_DAVI_E!N66+FC_TRA_DNAVI_E!N66+FC_TRA_PIPE_E!N66</f>
        <v>2.6655202063628556</v>
      </c>
      <c r="O66" s="10">
        <f>FC_TRA_RAIL_E!O66+FC_TRA_ROAD_E!O66+FC_TRA_DAVI_E!O66+FC_TRA_DNAVI_E!O66+FC_TRA_PIPE_E!O66</f>
        <v>27.555546001719687</v>
      </c>
      <c r="P66" s="10">
        <f>FC_TRA_RAIL_E!P66+FC_TRA_ROAD_E!P66+FC_TRA_DAVI_E!P66+FC_TRA_DNAVI_E!P66+FC_TRA_PIPE_E!P66</f>
        <v>22.39183147033534</v>
      </c>
      <c r="Q66" s="10">
        <f>FC_TRA_RAIL_E!Q66+FC_TRA_ROAD_E!Q66+FC_TRA_DAVI_E!Q66+FC_TRA_DNAVI_E!Q66+FC_TRA_PIPE_E!Q66</f>
        <v>13.45047291487532</v>
      </c>
      <c r="R66" s="10">
        <f>FC_TRA_RAIL_E!R66+FC_TRA_ROAD_E!R66+FC_TRA_DAVI_E!R66+FC_TRA_DNAVI_E!R66+FC_TRA_PIPE_E!R66</f>
        <v>16.896130696474643</v>
      </c>
      <c r="S66" s="10">
        <f>FC_TRA_RAIL_E!S66+FC_TRA_ROAD_E!S66+FC_TRA_DAVI_E!S66+FC_TRA_DNAVI_E!S66+FC_TRA_PIPE_E!S66</f>
        <v>0</v>
      </c>
      <c r="T66" s="10">
        <f>FC_TRA_RAIL_E!T66+FC_TRA_ROAD_E!T66+FC_TRA_DAVI_E!T66+FC_TRA_DNAVI_E!T66+FC_TRA_PIPE_E!T66</f>
        <v>0</v>
      </c>
      <c r="U66" s="10">
        <f>FC_TRA_RAIL_E!U66+FC_TRA_ROAD_E!U66+FC_TRA_DAVI_E!U66+FC_TRA_DNAVI_E!U66+FC_TRA_PIPE_E!U66</f>
        <v>26.231384350816853</v>
      </c>
      <c r="V66" s="10">
        <f>FC_TRA_RAIL_E!V66+FC_TRA_ROAD_E!V66+FC_TRA_DAVI_E!V66+FC_TRA_DNAVI_E!V66+FC_TRA_PIPE_E!V66</f>
        <v>61.391573516766989</v>
      </c>
      <c r="W66" s="10">
        <f>FC_TRA_RAIL_E!W66+FC_TRA_ROAD_E!W66+FC_TRA_DAVI_E!W66+FC_TRA_DNAVI_E!W66+FC_TRA_PIPE_E!W66</f>
        <v>64.646431642304378</v>
      </c>
      <c r="X66" s="10">
        <f>FC_TRA_RAIL_E!X66+FC_TRA_ROAD_E!X66+FC_TRA_DAVI_E!X66+FC_TRA_DNAVI_E!X66+FC_TRA_PIPE_E!X66</f>
        <v>90.389595872742902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20.980223559759246</v>
      </c>
      <c r="D76" s="40">
        <f>FC_TRA_RAIL_E!D76+FC_TRA_ROAD_E!D76+FC_TRA_DAVI_E!D76+FC_TRA_DNAVI_E!D76+FC_TRA_PIPE_E!D76</f>
        <v>19.604471195184868</v>
      </c>
      <c r="E76" s="40">
        <f>FC_TRA_RAIL_E!E76+FC_TRA_ROAD_E!E76+FC_TRA_DAVI_E!E76+FC_TRA_DNAVI_E!E76+FC_TRA_PIPE_E!E76</f>
        <v>20.980223559759239</v>
      </c>
      <c r="F76" s="40">
        <f>FC_TRA_RAIL_E!F76+FC_TRA_ROAD_E!F76+FC_TRA_DAVI_E!F76+FC_TRA_DNAVI_E!F76+FC_TRA_PIPE_E!F76</f>
        <v>21.324538859867751</v>
      </c>
      <c r="G76" s="40">
        <f>FC_TRA_RAIL_E!G76+FC_TRA_ROAD_E!G76+FC_TRA_DAVI_E!G76+FC_TRA_DNAVI_E!G76+FC_TRA_PIPE_E!G76</f>
        <v>20.808632162145244</v>
      </c>
      <c r="H76" s="40">
        <f>FC_TRA_RAIL_E!H76+FC_TRA_ROAD_E!H76+FC_TRA_DAVI_E!H76+FC_TRA_DNAVI_E!H76+FC_TRA_PIPE_E!H76</f>
        <v>22.442515404941997</v>
      </c>
      <c r="I76" s="40">
        <f>FC_TRA_RAIL_E!I76+FC_TRA_ROAD_E!I76+FC_TRA_DAVI_E!I76+FC_TRA_DNAVI_E!I76+FC_TRA_PIPE_E!I76</f>
        <v>22.872438661177924</v>
      </c>
      <c r="J76" s="40">
        <f>FC_TRA_RAIL_E!J76+FC_TRA_ROAD_E!J76+FC_TRA_DAVI_E!J76+FC_TRA_DNAVI_E!J76+FC_TRA_PIPE_E!J76</f>
        <v>23.818268721277061</v>
      </c>
      <c r="K76" s="40">
        <f>FC_TRA_RAIL_E!K76+FC_TRA_ROAD_E!K76+FC_TRA_DAVI_E!K76+FC_TRA_DNAVI_E!K76+FC_TRA_PIPE_E!K76</f>
        <v>23.732637639173234</v>
      </c>
      <c r="L76" s="40">
        <f>FC_TRA_RAIL_E!L76+FC_TRA_ROAD_E!L76+FC_TRA_DAVI_E!L76+FC_TRA_DNAVI_E!L76+FC_TRA_PIPE_E!L76</f>
        <v>22.958955489670792</v>
      </c>
      <c r="M76" s="40">
        <f>FC_TRA_RAIL_E!M76+FC_TRA_ROAD_E!M76+FC_TRA_DAVI_E!M76+FC_TRA_DNAVI_E!M76+FC_TRA_PIPE_E!M76</f>
        <v>22.958956698090901</v>
      </c>
      <c r="N76" s="40">
        <f>FC_TRA_RAIL_E!N76+FC_TRA_ROAD_E!N76+FC_TRA_DAVI_E!N76+FC_TRA_DNAVI_E!N76+FC_TRA_PIPE_E!N76</f>
        <v>22.442861698914289</v>
      </c>
      <c r="O76" s="40">
        <f>FC_TRA_RAIL_E!O76+FC_TRA_ROAD_E!O76+FC_TRA_DAVI_E!O76+FC_TRA_DNAVI_E!O76+FC_TRA_PIPE_E!O76</f>
        <v>21.416617059061245</v>
      </c>
      <c r="P76" s="40">
        <f>FC_TRA_RAIL_E!P76+FC_TRA_ROAD_E!P76+FC_TRA_DAVI_E!P76+FC_TRA_DNAVI_E!P76+FC_TRA_PIPE_E!P76</f>
        <v>20.471618303583202</v>
      </c>
      <c r="Q76" s="40">
        <f>FC_TRA_RAIL_E!Q76+FC_TRA_ROAD_E!Q76+FC_TRA_DAVI_E!Q76+FC_TRA_DNAVI_E!Q76+FC_TRA_PIPE_E!Q76</f>
        <v>19.878510669136702</v>
      </c>
      <c r="R76" s="40">
        <f>FC_TRA_RAIL_E!R76+FC_TRA_ROAD_E!R76+FC_TRA_DAVI_E!R76+FC_TRA_DNAVI_E!R76+FC_TRA_PIPE_E!R76</f>
        <v>21.137223752329117</v>
      </c>
      <c r="S76" s="40">
        <f>FC_TRA_RAIL_E!S76+FC_TRA_ROAD_E!S76+FC_TRA_DAVI_E!S76+FC_TRA_DNAVI_E!S76+FC_TRA_PIPE_E!S76</f>
        <v>21.687257286923682</v>
      </c>
      <c r="T76" s="40">
        <f>FC_TRA_RAIL_E!T76+FC_TRA_ROAD_E!T76+FC_TRA_DAVI_E!T76+FC_TRA_DNAVI_E!T76+FC_TRA_PIPE_E!T76</f>
        <v>23.110905844099136</v>
      </c>
      <c r="U76" s="40">
        <f>FC_TRA_RAIL_E!U76+FC_TRA_ROAD_E!U76+FC_TRA_DAVI_E!U76+FC_TRA_DNAVI_E!U76+FC_TRA_PIPE_E!U76</f>
        <v>24.319253916732038</v>
      </c>
      <c r="V76" s="40">
        <f>FC_TRA_RAIL_E!V76+FC_TRA_ROAD_E!V76+FC_TRA_DAVI_E!V76+FC_TRA_DNAVI_E!V76+FC_TRA_PIPE_E!V76</f>
        <v>23.562288065898962</v>
      </c>
      <c r="W76" s="40">
        <f>FC_TRA_RAIL_E!W76+FC_TRA_ROAD_E!W76+FC_TRA_DAVI_E!W76+FC_TRA_DNAVI_E!W76+FC_TRA_PIPE_E!W76</f>
        <v>22.684627366759713</v>
      </c>
      <c r="X76" s="40">
        <f>FC_TRA_RAIL_E!X76+FC_TRA_ROAD_E!X76+FC_TRA_DAVI_E!X76+FC_TRA_DNAVI_E!X76+FC_TRA_PIPE_E!X76</f>
        <v>24.794163424177807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45.857695614789336</v>
      </c>
      <c r="D2" s="31">
        <f t="shared" ref="D2:W2" si="1">SUM(D3,D17,D22,D25,D26,D51,D52,D71,D74,D75,D76)</f>
        <v>46.963800515907138</v>
      </c>
      <c r="E2" s="31">
        <f t="shared" si="1"/>
        <v>47.823645743766122</v>
      </c>
      <c r="F2" s="31">
        <f t="shared" si="1"/>
        <v>47.995614789337921</v>
      </c>
      <c r="G2" s="31">
        <f t="shared" si="1"/>
        <v>49.433963886500422</v>
      </c>
      <c r="H2" s="31">
        <f t="shared" si="1"/>
        <v>51.571883061049007</v>
      </c>
      <c r="I2" s="31">
        <f t="shared" si="1"/>
        <v>53.537747205502995</v>
      </c>
      <c r="J2" s="31">
        <f t="shared" si="1"/>
        <v>55.15975924333619</v>
      </c>
      <c r="K2" s="31">
        <f t="shared" si="1"/>
        <v>54.617712811693892</v>
      </c>
      <c r="L2" s="31">
        <f t="shared" si="1"/>
        <v>49.285382631126403</v>
      </c>
      <c r="M2" s="31">
        <f t="shared" si="1"/>
        <v>49.543336199484088</v>
      </c>
      <c r="N2" s="31">
        <f t="shared" si="1"/>
        <v>47.56723989681857</v>
      </c>
      <c r="O2" s="31">
        <f t="shared" si="1"/>
        <v>45.075150472914871</v>
      </c>
      <c r="P2" s="31">
        <f t="shared" si="1"/>
        <v>42.797334479793648</v>
      </c>
      <c r="Q2" s="31">
        <f t="shared" si="1"/>
        <v>39.135167669819438</v>
      </c>
      <c r="R2" s="31">
        <f t="shared" si="1"/>
        <v>36.76268271711092</v>
      </c>
      <c r="S2" s="31">
        <f t="shared" si="1"/>
        <v>37.020636285468612</v>
      </c>
      <c r="T2" s="31">
        <f t="shared" si="1"/>
        <v>37.609974204643166</v>
      </c>
      <c r="U2" s="31">
        <f t="shared" si="1"/>
        <v>35.434135855545996</v>
      </c>
      <c r="V2" s="31">
        <f t="shared" si="1"/>
        <v>35.206706792777297</v>
      </c>
      <c r="W2" s="31">
        <f t="shared" si="1"/>
        <v>32.802235597592428</v>
      </c>
      <c r="X2" s="31">
        <f t="shared" ref="X2" si="2">SUM(X3,X17,X22,X25,X26,X51,X52,X71,X74,X75,X76)</f>
        <v>35.146517626827169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27.54299226139295</v>
      </c>
      <c r="D26" s="37">
        <f t="shared" ref="D26:W26" si="22">SUM(D27,D33)</f>
        <v>28.563112639724849</v>
      </c>
      <c r="E26" s="37">
        <f t="shared" si="22"/>
        <v>28.563112639724849</v>
      </c>
      <c r="F26" s="37">
        <f t="shared" si="22"/>
        <v>28.563112639724849</v>
      </c>
      <c r="G26" s="37">
        <f t="shared" si="22"/>
        <v>30.603353396388641</v>
      </c>
      <c r="H26" s="37">
        <f t="shared" si="22"/>
        <v>31.623473774720551</v>
      </c>
      <c r="I26" s="37">
        <f t="shared" si="22"/>
        <v>32.643508168529657</v>
      </c>
      <c r="J26" s="37">
        <f t="shared" si="22"/>
        <v>33.66362854686156</v>
      </c>
      <c r="K26" s="37">
        <f t="shared" si="22"/>
        <v>32.949613069647462</v>
      </c>
      <c r="L26" s="37">
        <f t="shared" si="22"/>
        <v>28.563112639724849</v>
      </c>
      <c r="M26" s="37">
        <f t="shared" si="22"/>
        <v>28.563112639724849</v>
      </c>
      <c r="N26" s="37">
        <f t="shared" si="22"/>
        <v>26.93095442820292</v>
      </c>
      <c r="O26" s="37">
        <f t="shared" si="22"/>
        <v>25.298710232158211</v>
      </c>
      <c r="P26" s="37">
        <f t="shared" si="22"/>
        <v>24.482631126397255</v>
      </c>
      <c r="Q26" s="37">
        <f t="shared" si="22"/>
        <v>21.422355975924333</v>
      </c>
      <c r="R26" s="37">
        <f t="shared" si="22"/>
        <v>18.361994840928631</v>
      </c>
      <c r="S26" s="37">
        <f t="shared" si="22"/>
        <v>18.361994840928631</v>
      </c>
      <c r="T26" s="37">
        <f t="shared" si="22"/>
        <v>17.953912295786761</v>
      </c>
      <c r="U26" s="37">
        <f t="shared" si="22"/>
        <v>14.995614789337921</v>
      </c>
      <c r="V26" s="37">
        <f t="shared" si="22"/>
        <v>14.58761822871883</v>
      </c>
      <c r="W26" s="37">
        <f t="shared" si="22"/>
        <v>13.56749785038693</v>
      </c>
      <c r="X26" s="37">
        <f t="shared" ref="X26" si="23">SUM(X27,X33)</f>
        <v>14.58761822871883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27.54299226139295</v>
      </c>
      <c r="D33" s="29">
        <f t="shared" ref="D33:W33" si="28">SUM(D34:D50)</f>
        <v>28.563112639724849</v>
      </c>
      <c r="E33" s="29">
        <f t="shared" si="28"/>
        <v>28.563112639724849</v>
      </c>
      <c r="F33" s="29">
        <f t="shared" si="28"/>
        <v>28.563112639724849</v>
      </c>
      <c r="G33" s="29">
        <f t="shared" si="28"/>
        <v>30.603353396388641</v>
      </c>
      <c r="H33" s="29">
        <f t="shared" si="28"/>
        <v>31.623473774720551</v>
      </c>
      <c r="I33" s="29">
        <f t="shared" si="28"/>
        <v>32.643508168529657</v>
      </c>
      <c r="J33" s="29">
        <f t="shared" si="28"/>
        <v>33.66362854686156</v>
      </c>
      <c r="K33" s="29">
        <f t="shared" si="28"/>
        <v>32.949613069647462</v>
      </c>
      <c r="L33" s="29">
        <f t="shared" si="28"/>
        <v>28.563112639724849</v>
      </c>
      <c r="M33" s="29">
        <f t="shared" si="28"/>
        <v>28.563112639724849</v>
      </c>
      <c r="N33" s="29">
        <f t="shared" si="28"/>
        <v>26.93095442820292</v>
      </c>
      <c r="O33" s="29">
        <f t="shared" si="28"/>
        <v>25.298710232158211</v>
      </c>
      <c r="P33" s="29">
        <f t="shared" si="28"/>
        <v>24.482631126397255</v>
      </c>
      <c r="Q33" s="29">
        <f t="shared" si="28"/>
        <v>21.422355975924333</v>
      </c>
      <c r="R33" s="29">
        <f t="shared" si="28"/>
        <v>18.361994840928631</v>
      </c>
      <c r="S33" s="29">
        <f t="shared" si="28"/>
        <v>18.361994840928631</v>
      </c>
      <c r="T33" s="29">
        <f t="shared" si="28"/>
        <v>17.953912295786761</v>
      </c>
      <c r="U33" s="29">
        <f t="shared" si="28"/>
        <v>14.995614789337921</v>
      </c>
      <c r="V33" s="29">
        <f t="shared" si="28"/>
        <v>14.58761822871883</v>
      </c>
      <c r="W33" s="29">
        <f t="shared" si="28"/>
        <v>13.56749785038693</v>
      </c>
      <c r="X33" s="29">
        <f t="shared" ref="X33" si="29">SUM(X34:X50)</f>
        <v>14.58761822871883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27.54299226139295</v>
      </c>
      <c r="D43" s="10">
        <f>FC_TRA_RAIL_MTU_E!D43+FC_TRA_RAIL_CPT_E!D43+FC_TRA_RAIL_HST_E!D43+FC_TRA_RAIL_FRT_E!D43</f>
        <v>28.563112639724849</v>
      </c>
      <c r="E43" s="10">
        <f>FC_TRA_RAIL_MTU_E!E43+FC_TRA_RAIL_CPT_E!E43+FC_TRA_RAIL_HST_E!E43+FC_TRA_RAIL_FRT_E!E43</f>
        <v>28.563112639724849</v>
      </c>
      <c r="F43" s="10">
        <f>FC_TRA_RAIL_MTU_E!F43+FC_TRA_RAIL_CPT_E!F43+FC_TRA_RAIL_HST_E!F43+FC_TRA_RAIL_FRT_E!F43</f>
        <v>28.563112639724849</v>
      </c>
      <c r="G43" s="10">
        <f>FC_TRA_RAIL_MTU_E!G43+FC_TRA_RAIL_CPT_E!G43+FC_TRA_RAIL_HST_E!G43+FC_TRA_RAIL_FRT_E!G43</f>
        <v>30.603353396388641</v>
      </c>
      <c r="H43" s="10">
        <f>FC_TRA_RAIL_MTU_E!H43+FC_TRA_RAIL_CPT_E!H43+FC_TRA_RAIL_HST_E!H43+FC_TRA_RAIL_FRT_E!H43</f>
        <v>31.623473774720551</v>
      </c>
      <c r="I43" s="10">
        <f>FC_TRA_RAIL_MTU_E!I43+FC_TRA_RAIL_CPT_E!I43+FC_TRA_RAIL_HST_E!I43+FC_TRA_RAIL_FRT_E!I43</f>
        <v>32.643508168529657</v>
      </c>
      <c r="J43" s="10">
        <f>FC_TRA_RAIL_MTU_E!J43+FC_TRA_RAIL_CPT_E!J43+FC_TRA_RAIL_HST_E!J43+FC_TRA_RAIL_FRT_E!J43</f>
        <v>33.66362854686156</v>
      </c>
      <c r="K43" s="10">
        <f>FC_TRA_RAIL_MTU_E!K43+FC_TRA_RAIL_CPT_E!K43+FC_TRA_RAIL_HST_E!K43+FC_TRA_RAIL_FRT_E!K43</f>
        <v>32.949613069647462</v>
      </c>
      <c r="L43" s="10">
        <f>FC_TRA_RAIL_MTU_E!L43+FC_TRA_RAIL_CPT_E!L43+FC_TRA_RAIL_HST_E!L43+FC_TRA_RAIL_FRT_E!L43</f>
        <v>28.563112639724849</v>
      </c>
      <c r="M43" s="10">
        <f>FC_TRA_RAIL_MTU_E!M43+FC_TRA_RAIL_CPT_E!M43+FC_TRA_RAIL_HST_E!M43+FC_TRA_RAIL_FRT_E!M43</f>
        <v>28.563112639724849</v>
      </c>
      <c r="N43" s="10">
        <f>FC_TRA_RAIL_MTU_E!N43+FC_TRA_RAIL_CPT_E!N43+FC_TRA_RAIL_HST_E!N43+FC_TRA_RAIL_FRT_E!N43</f>
        <v>26.93095442820292</v>
      </c>
      <c r="O43" s="10">
        <f>FC_TRA_RAIL_MTU_E!O43+FC_TRA_RAIL_CPT_E!O43+FC_TRA_RAIL_HST_E!O43+FC_TRA_RAIL_FRT_E!O43</f>
        <v>25.298710232158211</v>
      </c>
      <c r="P43" s="10">
        <f>FC_TRA_RAIL_MTU_E!P43+FC_TRA_RAIL_CPT_E!P43+FC_TRA_RAIL_HST_E!P43+FC_TRA_RAIL_FRT_E!P43</f>
        <v>24.482631126397255</v>
      </c>
      <c r="Q43" s="10">
        <f>FC_TRA_RAIL_MTU_E!Q43+FC_TRA_RAIL_CPT_E!Q43+FC_TRA_RAIL_HST_E!Q43+FC_TRA_RAIL_FRT_E!Q43</f>
        <v>21.422355975924333</v>
      </c>
      <c r="R43" s="10">
        <f>FC_TRA_RAIL_MTU_E!R43+FC_TRA_RAIL_CPT_E!R43+FC_TRA_RAIL_HST_E!R43+FC_TRA_RAIL_FRT_E!R43</f>
        <v>18.361994840928631</v>
      </c>
      <c r="S43" s="10">
        <f>FC_TRA_RAIL_MTU_E!S43+FC_TRA_RAIL_CPT_E!S43+FC_TRA_RAIL_HST_E!S43+FC_TRA_RAIL_FRT_E!S43</f>
        <v>18.361994840928631</v>
      </c>
      <c r="T43" s="10">
        <f>FC_TRA_RAIL_MTU_E!T43+FC_TRA_RAIL_CPT_E!T43+FC_TRA_RAIL_HST_E!T43+FC_TRA_RAIL_FRT_E!T43</f>
        <v>17.953912295786761</v>
      </c>
      <c r="U43" s="10">
        <f>FC_TRA_RAIL_MTU_E!U43+FC_TRA_RAIL_CPT_E!U43+FC_TRA_RAIL_HST_E!U43+FC_TRA_RAIL_FRT_E!U43</f>
        <v>14.995614789337921</v>
      </c>
      <c r="V43" s="10">
        <f>FC_TRA_RAIL_MTU_E!V43+FC_TRA_RAIL_CPT_E!V43+FC_TRA_RAIL_HST_E!V43+FC_TRA_RAIL_FRT_E!V43</f>
        <v>14.58761822871883</v>
      </c>
      <c r="W43" s="10">
        <f>FC_TRA_RAIL_MTU_E!W43+FC_TRA_RAIL_CPT_E!W43+FC_TRA_RAIL_HST_E!W43+FC_TRA_RAIL_FRT_E!W43</f>
        <v>13.56749785038693</v>
      </c>
      <c r="X43" s="10">
        <f>FC_TRA_RAIL_MTU_E!X43+FC_TRA_RAIL_CPT_E!X43+FC_TRA_RAIL_HST_E!X43+FC_TRA_RAIL_FRT_E!X43</f>
        <v>14.58761822871883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0</v>
      </c>
      <c r="T66" s="10">
        <f>FC_TRA_RAIL_MTU_E!T66+FC_TRA_RAIL_CPT_E!T66+FC_TRA_RAIL_HST_E!T66+FC_TRA_RAIL_FRT_E!T66</f>
        <v>0</v>
      </c>
      <c r="U66" s="10">
        <f>FC_TRA_RAIL_MTU_E!U66+FC_TRA_RAIL_CPT_E!U66+FC_TRA_RAIL_HST_E!U66+FC_TRA_RAIL_FRT_E!U66</f>
        <v>0</v>
      </c>
      <c r="V66" s="10">
        <f>FC_TRA_RAIL_MTU_E!V66+FC_TRA_RAIL_CPT_E!V66+FC_TRA_RAIL_HST_E!V66+FC_TRA_RAIL_FRT_E!V66</f>
        <v>0</v>
      </c>
      <c r="W66" s="10">
        <f>FC_TRA_RAIL_MTU_E!W66+FC_TRA_RAIL_CPT_E!W66+FC_TRA_RAIL_HST_E!W66+FC_TRA_RAIL_FRT_E!W66</f>
        <v>0</v>
      </c>
      <c r="X66" s="10">
        <f>FC_TRA_RAIL_MTU_E!X66+FC_TRA_RAIL_CPT_E!X66+FC_TRA_RAIL_HST_E!X66+FC_TRA_RAIL_FRT_E!X66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18.314703353396389</v>
      </c>
      <c r="D76" s="40">
        <f>FC_TRA_RAIL_MTU_E!D76+FC_TRA_RAIL_CPT_E!D76+FC_TRA_RAIL_HST_E!D76+FC_TRA_RAIL_FRT_E!D76</f>
        <v>18.400687876182289</v>
      </c>
      <c r="E76" s="40">
        <f>FC_TRA_RAIL_MTU_E!E76+FC_TRA_RAIL_CPT_E!E76+FC_TRA_RAIL_HST_E!E76+FC_TRA_RAIL_FRT_E!E76</f>
        <v>19.260533104041269</v>
      </c>
      <c r="F76" s="40">
        <f>FC_TRA_RAIL_MTU_E!F76+FC_TRA_RAIL_CPT_E!F76+FC_TRA_RAIL_HST_E!F76+FC_TRA_RAIL_FRT_E!F76</f>
        <v>19.432502149613068</v>
      </c>
      <c r="G76" s="40">
        <f>FC_TRA_RAIL_MTU_E!G76+FC_TRA_RAIL_CPT_E!G76+FC_TRA_RAIL_HST_E!G76+FC_TRA_RAIL_FRT_E!G76</f>
        <v>18.830610490111781</v>
      </c>
      <c r="H76" s="40">
        <f>FC_TRA_RAIL_MTU_E!H76+FC_TRA_RAIL_CPT_E!H76+FC_TRA_RAIL_HST_E!H76+FC_TRA_RAIL_FRT_E!H76</f>
        <v>19.948409286328459</v>
      </c>
      <c r="I76" s="40">
        <f>FC_TRA_RAIL_MTU_E!I76+FC_TRA_RAIL_CPT_E!I76+FC_TRA_RAIL_HST_E!I76+FC_TRA_RAIL_FRT_E!I76</f>
        <v>20.894239036973342</v>
      </c>
      <c r="J76" s="40">
        <f>FC_TRA_RAIL_MTU_E!J76+FC_TRA_RAIL_CPT_E!J76+FC_TRA_RAIL_HST_E!J76+FC_TRA_RAIL_FRT_E!J76</f>
        <v>21.49613069647463</v>
      </c>
      <c r="K76" s="40">
        <f>FC_TRA_RAIL_MTU_E!K76+FC_TRA_RAIL_CPT_E!K76+FC_TRA_RAIL_HST_E!K76+FC_TRA_RAIL_FRT_E!K76</f>
        <v>21.668099742046429</v>
      </c>
      <c r="L76" s="40">
        <f>FC_TRA_RAIL_MTU_E!L76+FC_TRA_RAIL_CPT_E!L76+FC_TRA_RAIL_HST_E!L76+FC_TRA_RAIL_FRT_E!L76</f>
        <v>20.722269991401554</v>
      </c>
      <c r="M76" s="40">
        <f>FC_TRA_RAIL_MTU_E!M76+FC_TRA_RAIL_CPT_E!M76+FC_TRA_RAIL_HST_E!M76+FC_TRA_RAIL_FRT_E!M76</f>
        <v>20.980223559759239</v>
      </c>
      <c r="N76" s="40">
        <f>FC_TRA_RAIL_MTU_E!N76+FC_TRA_RAIL_CPT_E!N76+FC_TRA_RAIL_HST_E!N76+FC_TRA_RAIL_FRT_E!N76</f>
        <v>20.63628546861565</v>
      </c>
      <c r="O76" s="40">
        <f>FC_TRA_RAIL_MTU_E!O76+FC_TRA_RAIL_CPT_E!O76+FC_TRA_RAIL_HST_E!O76+FC_TRA_RAIL_FRT_E!O76</f>
        <v>19.776440240756656</v>
      </c>
      <c r="P76" s="40">
        <f>FC_TRA_RAIL_MTU_E!P76+FC_TRA_RAIL_CPT_E!P76+FC_TRA_RAIL_HST_E!P76+FC_TRA_RAIL_FRT_E!P76</f>
        <v>18.314703353396389</v>
      </c>
      <c r="Q76" s="40">
        <f>FC_TRA_RAIL_MTU_E!Q76+FC_TRA_RAIL_CPT_E!Q76+FC_TRA_RAIL_HST_E!Q76+FC_TRA_RAIL_FRT_E!Q76</f>
        <v>17.712811693895105</v>
      </c>
      <c r="R76" s="40">
        <f>FC_TRA_RAIL_MTU_E!R76+FC_TRA_RAIL_CPT_E!R76+FC_TRA_RAIL_HST_E!R76+FC_TRA_RAIL_FRT_E!R76</f>
        <v>18.400687876182289</v>
      </c>
      <c r="S76" s="40">
        <f>FC_TRA_RAIL_MTU_E!S76+FC_TRA_RAIL_CPT_E!S76+FC_TRA_RAIL_HST_E!S76+FC_TRA_RAIL_FRT_E!S76</f>
        <v>18.658641444539981</v>
      </c>
      <c r="T76" s="40">
        <f>FC_TRA_RAIL_MTU_E!T76+FC_TRA_RAIL_CPT_E!T76+FC_TRA_RAIL_HST_E!T76+FC_TRA_RAIL_FRT_E!T76</f>
        <v>19.656061908856401</v>
      </c>
      <c r="U76" s="40">
        <f>FC_TRA_RAIL_MTU_E!U76+FC_TRA_RAIL_CPT_E!U76+FC_TRA_RAIL_HST_E!U76+FC_TRA_RAIL_FRT_E!U76</f>
        <v>20.438521066208075</v>
      </c>
      <c r="V76" s="40">
        <f>FC_TRA_RAIL_MTU_E!V76+FC_TRA_RAIL_CPT_E!V76+FC_TRA_RAIL_HST_E!V76+FC_TRA_RAIL_FRT_E!V76</f>
        <v>20.619088564058469</v>
      </c>
      <c r="W76" s="40">
        <f>FC_TRA_RAIL_MTU_E!W76+FC_TRA_RAIL_CPT_E!W76+FC_TRA_RAIL_HST_E!W76+FC_TRA_RAIL_FRT_E!W76</f>
        <v>19.2347377472055</v>
      </c>
      <c r="X76" s="40">
        <f>FC_TRA_RAIL_MTU_E!X76+FC_TRA_RAIL_CPT_E!X76+FC_TRA_RAIL_HST_E!X76+FC_TRA_RAIL_FRT_E!X76</f>
        <v>20.558899398108341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2.7914066565586153</v>
      </c>
      <c r="D2" s="31">
        <f t="shared" ref="D2:W2" si="1">SUM(D3,D17,D22,D25,D26,D51,D52,D71,D74,D75,D76)</f>
        <v>2.9368329839214646</v>
      </c>
      <c r="E2" s="31">
        <f t="shared" si="1"/>
        <v>2.9555114304388828</v>
      </c>
      <c r="F2" s="31">
        <f t="shared" si="1"/>
        <v>3.0558049791952073</v>
      </c>
      <c r="G2" s="31">
        <f t="shared" si="1"/>
        <v>2.8945157134549904</v>
      </c>
      <c r="H2" s="31">
        <f t="shared" si="1"/>
        <v>2.9028691126714548</v>
      </c>
      <c r="I2" s="31">
        <f t="shared" si="1"/>
        <v>3.010167967893949</v>
      </c>
      <c r="J2" s="31">
        <f t="shared" si="1"/>
        <v>3.5433069317341994</v>
      </c>
      <c r="K2" s="31">
        <f t="shared" si="1"/>
        <v>3.2972779100965384</v>
      </c>
      <c r="L2" s="31">
        <f t="shared" si="1"/>
        <v>3.0455013929549137</v>
      </c>
      <c r="M2" s="31">
        <f t="shared" si="1"/>
        <v>2.870317389634943</v>
      </c>
      <c r="N2" s="31">
        <f t="shared" si="1"/>
        <v>2.6817070672703678</v>
      </c>
      <c r="O2" s="31">
        <f t="shared" si="1"/>
        <v>2.6768586582438325</v>
      </c>
      <c r="P2" s="31">
        <f t="shared" si="1"/>
        <v>2.6985223442692359</v>
      </c>
      <c r="Q2" s="31">
        <f t="shared" si="1"/>
        <v>2.8800625372190138</v>
      </c>
      <c r="R2" s="31">
        <f t="shared" si="1"/>
        <v>2.9425351240888951</v>
      </c>
      <c r="S2" s="31">
        <f t="shared" si="1"/>
        <v>3.0034129450640301</v>
      </c>
      <c r="T2" s="31">
        <f t="shared" si="1"/>
        <v>2.953423937192289</v>
      </c>
      <c r="U2" s="31">
        <f t="shared" si="1"/>
        <v>2.7563784155412123</v>
      </c>
      <c r="V2" s="31">
        <f t="shared" si="1"/>
        <v>2.0574537843909169</v>
      </c>
      <c r="W2" s="31">
        <f t="shared" si="1"/>
        <v>2.2894682825731665</v>
      </c>
      <c r="X2" s="31">
        <f t="shared" ref="X2" si="2">SUM(X3,X17,X22,X25,X26,X51,X52,X71,X74,X75,X76)</f>
        <v>2.3108856295945266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2.7914066565586153</v>
      </c>
      <c r="D76" s="40">
        <v>2.9368329839214646</v>
      </c>
      <c r="E76" s="40">
        <v>2.9555114304388828</v>
      </c>
      <c r="F76" s="40">
        <v>3.0558049791952073</v>
      </c>
      <c r="G76" s="40">
        <v>2.8945157134549904</v>
      </c>
      <c r="H76" s="40">
        <v>2.9028691126714548</v>
      </c>
      <c r="I76" s="40">
        <v>3.010167967893949</v>
      </c>
      <c r="J76" s="40">
        <v>3.5433069317341994</v>
      </c>
      <c r="K76" s="40">
        <v>3.2972779100965384</v>
      </c>
      <c r="L76" s="40">
        <v>3.0455013929549137</v>
      </c>
      <c r="M76" s="40">
        <v>2.870317389634943</v>
      </c>
      <c r="N76" s="40">
        <v>2.6817070672703678</v>
      </c>
      <c r="O76" s="40">
        <v>2.6768586582438325</v>
      </c>
      <c r="P76" s="40">
        <v>2.6985223442692359</v>
      </c>
      <c r="Q76" s="40">
        <v>2.8800625372190138</v>
      </c>
      <c r="R76" s="40">
        <v>2.9425351240888951</v>
      </c>
      <c r="S76" s="40">
        <v>3.0034129450640301</v>
      </c>
      <c r="T76" s="40">
        <v>2.953423937192289</v>
      </c>
      <c r="U76" s="40">
        <v>2.7563784155412123</v>
      </c>
      <c r="V76" s="40">
        <v>2.0574537843909169</v>
      </c>
      <c r="W76" s="40">
        <v>2.2894682825731665</v>
      </c>
      <c r="X76" s="40">
        <v>2.3108856295945266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29.981571869767521</v>
      </c>
      <c r="D2" s="31">
        <f t="shared" si="0"/>
        <v>28.947766825575926</v>
      </c>
      <c r="E2" s="31">
        <f t="shared" si="0"/>
        <v>28.896868962426645</v>
      </c>
      <c r="F2" s="31">
        <f t="shared" si="0"/>
        <v>27.125004370402312</v>
      </c>
      <c r="G2" s="31">
        <f t="shared" si="0"/>
        <v>28.180883821528461</v>
      </c>
      <c r="H2" s="31">
        <f t="shared" si="0"/>
        <v>28.227767459553071</v>
      </c>
      <c r="I2" s="31">
        <f t="shared" si="0"/>
        <v>28.962901854347724</v>
      </c>
      <c r="J2" s="31">
        <f t="shared" si="0"/>
        <v>28.900285991118558</v>
      </c>
      <c r="K2" s="31">
        <f t="shared" si="0"/>
        <v>30.641818963236517</v>
      </c>
      <c r="L2" s="31">
        <f t="shared" si="0"/>
        <v>29.267428306123037</v>
      </c>
      <c r="M2" s="31">
        <f t="shared" si="0"/>
        <v>28.46039748487177</v>
      </c>
      <c r="N2" s="31">
        <f t="shared" si="0"/>
        <v>28.168604903082599</v>
      </c>
      <c r="O2" s="31">
        <f t="shared" si="0"/>
        <v>27.048999886298279</v>
      </c>
      <c r="P2" s="31">
        <f t="shared" si="0"/>
        <v>24.448609770460202</v>
      </c>
      <c r="Q2" s="31">
        <f t="shared" si="0"/>
        <v>21.354862990170091</v>
      </c>
      <c r="R2" s="31">
        <f t="shared" si="0"/>
        <v>20.316984923829544</v>
      </c>
      <c r="S2" s="31">
        <f t="shared" si="0"/>
        <v>19.682948348839609</v>
      </c>
      <c r="T2" s="31">
        <f t="shared" si="0"/>
        <v>19.475862488783619</v>
      </c>
      <c r="U2" s="31">
        <f t="shared" si="0"/>
        <v>18.876214996684045</v>
      </c>
      <c r="V2" s="31">
        <f t="shared" si="0"/>
        <v>18.553668959988222</v>
      </c>
      <c r="W2" s="31">
        <f t="shared" si="0"/>
        <v>15.438291674464129</v>
      </c>
      <c r="X2" s="31">
        <f t="shared" ref="X2" si="1">SUM(X3,X17,X22,X25,X26,X51,X52,X71,X74,X75,X76)</f>
        <v>18.842195761206526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19.617239119722491</v>
      </c>
      <c r="D26" s="37">
        <f t="shared" si="14"/>
        <v>18.699714491894934</v>
      </c>
      <c r="E26" s="37">
        <f t="shared" si="14"/>
        <v>18.489154879720878</v>
      </c>
      <c r="F26" s="37">
        <f t="shared" si="14"/>
        <v>17.178075748773683</v>
      </c>
      <c r="G26" s="37">
        <f t="shared" si="14"/>
        <v>18.61945846903334</v>
      </c>
      <c r="H26" s="37">
        <f t="shared" si="14"/>
        <v>18.230556387671964</v>
      </c>
      <c r="I26" s="37">
        <f t="shared" si="14"/>
        <v>18.65228357038929</v>
      </c>
      <c r="J26" s="37">
        <f t="shared" si="14"/>
        <v>18.352708995777512</v>
      </c>
      <c r="K26" s="37">
        <f t="shared" si="14"/>
        <v>19.291604018635297</v>
      </c>
      <c r="L26" s="37">
        <f t="shared" si="14"/>
        <v>17.348362841178382</v>
      </c>
      <c r="M26" s="37">
        <f t="shared" si="14"/>
        <v>16.759288879542556</v>
      </c>
      <c r="N26" s="37">
        <f t="shared" si="14"/>
        <v>16.330175871279895</v>
      </c>
      <c r="O26" s="37">
        <f t="shared" si="14"/>
        <v>15.519488380271543</v>
      </c>
      <c r="P26" s="37">
        <f t="shared" si="14"/>
        <v>14.776155606350548</v>
      </c>
      <c r="Q26" s="37">
        <f t="shared" si="14"/>
        <v>12.355176756452588</v>
      </c>
      <c r="R26" s="37">
        <f t="shared" si="14"/>
        <v>10.930674556261518</v>
      </c>
      <c r="S26" s="37">
        <f t="shared" si="14"/>
        <v>10.668345688613304</v>
      </c>
      <c r="T26" s="37">
        <f t="shared" si="14"/>
        <v>10.45449424510058</v>
      </c>
      <c r="U26" s="37">
        <f t="shared" si="14"/>
        <v>8.8983040472679544</v>
      </c>
      <c r="V26" s="37">
        <f t="shared" si="14"/>
        <v>8.0594914328032896</v>
      </c>
      <c r="W26" s="37">
        <f t="shared" si="14"/>
        <v>6.9541595080339649</v>
      </c>
      <c r="X26" s="37">
        <f t="shared" ref="X26" si="15">SUM(X27,X33)</f>
        <v>7.6004425025537055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19.617239119722491</v>
      </c>
      <c r="D33" s="29">
        <f t="shared" si="18"/>
        <v>18.699714491894934</v>
      </c>
      <c r="E33" s="29">
        <f t="shared" si="18"/>
        <v>18.489154879720878</v>
      </c>
      <c r="F33" s="29">
        <f t="shared" si="18"/>
        <v>17.178075748773683</v>
      </c>
      <c r="G33" s="29">
        <f t="shared" si="18"/>
        <v>18.61945846903334</v>
      </c>
      <c r="H33" s="29">
        <f t="shared" si="18"/>
        <v>18.230556387671964</v>
      </c>
      <c r="I33" s="29">
        <f t="shared" si="18"/>
        <v>18.65228357038929</v>
      </c>
      <c r="J33" s="29">
        <f t="shared" si="18"/>
        <v>18.352708995777512</v>
      </c>
      <c r="K33" s="29">
        <f t="shared" si="18"/>
        <v>19.291604018635297</v>
      </c>
      <c r="L33" s="29">
        <f t="shared" si="18"/>
        <v>17.348362841178382</v>
      </c>
      <c r="M33" s="29">
        <f t="shared" si="18"/>
        <v>16.759288879542556</v>
      </c>
      <c r="N33" s="29">
        <f t="shared" si="18"/>
        <v>16.330175871279895</v>
      </c>
      <c r="O33" s="29">
        <f t="shared" si="18"/>
        <v>15.519488380271543</v>
      </c>
      <c r="P33" s="29">
        <f t="shared" si="18"/>
        <v>14.776155606350548</v>
      </c>
      <c r="Q33" s="29">
        <f t="shared" si="18"/>
        <v>12.355176756452588</v>
      </c>
      <c r="R33" s="29">
        <f t="shared" si="18"/>
        <v>10.930674556261518</v>
      </c>
      <c r="S33" s="29">
        <f t="shared" si="18"/>
        <v>10.668345688613304</v>
      </c>
      <c r="T33" s="29">
        <f t="shared" si="18"/>
        <v>10.45449424510058</v>
      </c>
      <c r="U33" s="29">
        <f t="shared" si="18"/>
        <v>8.8983040472679544</v>
      </c>
      <c r="V33" s="29">
        <f t="shared" si="18"/>
        <v>8.0594914328032896</v>
      </c>
      <c r="W33" s="29">
        <f t="shared" si="18"/>
        <v>6.9541595080339649</v>
      </c>
      <c r="X33" s="29">
        <f t="shared" ref="X33" si="19">SUM(X34:X50)</f>
        <v>7.6004425025537055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19.617239119722491</v>
      </c>
      <c r="D43" s="10">
        <v>18.699714491894934</v>
      </c>
      <c r="E43" s="10">
        <v>18.489154879720878</v>
      </c>
      <c r="F43" s="10">
        <v>17.178075748773683</v>
      </c>
      <c r="G43" s="10">
        <v>18.61945846903334</v>
      </c>
      <c r="H43" s="10">
        <v>18.230556387671964</v>
      </c>
      <c r="I43" s="10">
        <v>18.65228357038929</v>
      </c>
      <c r="J43" s="10">
        <v>18.352708995777512</v>
      </c>
      <c r="K43" s="10">
        <v>19.291604018635297</v>
      </c>
      <c r="L43" s="10">
        <v>17.348362841178382</v>
      </c>
      <c r="M43" s="10">
        <v>16.759288879542556</v>
      </c>
      <c r="N43" s="10">
        <v>16.330175871279895</v>
      </c>
      <c r="O43" s="10">
        <v>15.519488380271543</v>
      </c>
      <c r="P43" s="10">
        <v>14.776155606350548</v>
      </c>
      <c r="Q43" s="10">
        <v>12.355176756452588</v>
      </c>
      <c r="R43" s="10">
        <v>10.930674556261518</v>
      </c>
      <c r="S43" s="10">
        <v>10.668345688613304</v>
      </c>
      <c r="T43" s="10">
        <v>10.45449424510058</v>
      </c>
      <c r="U43" s="10">
        <v>8.8983040472679544</v>
      </c>
      <c r="V43" s="10">
        <v>8.0594914328032896</v>
      </c>
      <c r="W43" s="10">
        <v>6.9541595080339649</v>
      </c>
      <c r="X43" s="10">
        <v>7.6004425025537055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10.36433275004503</v>
      </c>
      <c r="D76" s="40">
        <v>10.24805233368099</v>
      </c>
      <c r="E76" s="40">
        <v>10.407714082705764</v>
      </c>
      <c r="F76" s="40">
        <v>9.9469286216286292</v>
      </c>
      <c r="G76" s="40">
        <v>9.5614253524951209</v>
      </c>
      <c r="H76" s="40">
        <v>9.9972110718811074</v>
      </c>
      <c r="I76" s="40">
        <v>10.310618283958433</v>
      </c>
      <c r="J76" s="40">
        <v>10.547576995341045</v>
      </c>
      <c r="K76" s="40">
        <v>11.35021494460122</v>
      </c>
      <c r="L76" s="40">
        <v>11.919065464944655</v>
      </c>
      <c r="M76" s="40">
        <v>11.701108605329214</v>
      </c>
      <c r="N76" s="40">
        <v>11.838429031802704</v>
      </c>
      <c r="O76" s="40">
        <v>11.529511506026736</v>
      </c>
      <c r="P76" s="40">
        <v>9.672454164109654</v>
      </c>
      <c r="Q76" s="40">
        <v>8.999686233717501</v>
      </c>
      <c r="R76" s="40">
        <v>9.3863103675680257</v>
      </c>
      <c r="S76" s="40">
        <v>9.0146026602263056</v>
      </c>
      <c r="T76" s="40">
        <v>9.0213682436830407</v>
      </c>
      <c r="U76" s="40">
        <v>9.9779109494160902</v>
      </c>
      <c r="V76" s="40">
        <v>10.494177527184934</v>
      </c>
      <c r="W76" s="40">
        <v>8.4841321664301628</v>
      </c>
      <c r="X76" s="40">
        <v>11.241753258652821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13.084717088463204</v>
      </c>
      <c r="D2" s="31">
        <f t="shared" si="0"/>
        <v>15.079200706409747</v>
      </c>
      <c r="E2" s="31">
        <f t="shared" si="0"/>
        <v>15.971265350900591</v>
      </c>
      <c r="F2" s="31">
        <f t="shared" si="0"/>
        <v>17.814805439740397</v>
      </c>
      <c r="G2" s="31">
        <f t="shared" si="0"/>
        <v>18.358564351516971</v>
      </c>
      <c r="H2" s="31">
        <f t="shared" si="0"/>
        <v>20.441246488824483</v>
      </c>
      <c r="I2" s="31">
        <f t="shared" si="0"/>
        <v>21.564677383261323</v>
      </c>
      <c r="J2" s="31">
        <f t="shared" si="0"/>
        <v>22.716166320483438</v>
      </c>
      <c r="K2" s="31">
        <f t="shared" si="0"/>
        <v>20.678615938360839</v>
      </c>
      <c r="L2" s="31">
        <f t="shared" si="0"/>
        <v>16.972452932048451</v>
      </c>
      <c r="M2" s="31">
        <f t="shared" si="0"/>
        <v>18.212621324977377</v>
      </c>
      <c r="N2" s="31">
        <f t="shared" si="0"/>
        <v>16.716927926465601</v>
      </c>
      <c r="O2" s="31">
        <f t="shared" si="0"/>
        <v>15.349291928372757</v>
      </c>
      <c r="P2" s="31">
        <f t="shared" si="0"/>
        <v>15.650202365064207</v>
      </c>
      <c r="Q2" s="31">
        <f t="shared" si="0"/>
        <v>14.900242142430331</v>
      </c>
      <c r="R2" s="31">
        <f t="shared" si="0"/>
        <v>13.503162669192481</v>
      </c>
      <c r="S2" s="31">
        <f t="shared" si="0"/>
        <v>14.334274991564969</v>
      </c>
      <c r="T2" s="31">
        <f t="shared" si="0"/>
        <v>15.180687778667252</v>
      </c>
      <c r="U2" s="31">
        <f t="shared" si="0"/>
        <v>13.801542443320741</v>
      </c>
      <c r="V2" s="31">
        <f t="shared" si="0"/>
        <v>14.595584048398157</v>
      </c>
      <c r="W2" s="31">
        <f t="shared" si="0"/>
        <v>15.074475640555136</v>
      </c>
      <c r="X2" s="31">
        <f t="shared" ref="X2" si="1">SUM(X3,X17,X22,X25,X26,X51,X52,X71,X74,X75,X76)</f>
        <v>13.993436236026117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7.9257531416704587</v>
      </c>
      <c r="D26" s="37">
        <f t="shared" si="14"/>
        <v>9.8633981478299138</v>
      </c>
      <c r="E26" s="37">
        <f t="shared" si="14"/>
        <v>10.073957760003969</v>
      </c>
      <c r="F26" s="37">
        <f t="shared" si="14"/>
        <v>11.385036890951165</v>
      </c>
      <c r="G26" s="37">
        <f t="shared" si="14"/>
        <v>11.983894927355299</v>
      </c>
      <c r="H26" s="37">
        <f t="shared" si="14"/>
        <v>13.392917387048588</v>
      </c>
      <c r="I26" s="37">
        <f t="shared" si="14"/>
        <v>13.991224598140365</v>
      </c>
      <c r="J26" s="37">
        <f t="shared" si="14"/>
        <v>15.310919551084051</v>
      </c>
      <c r="K26" s="37">
        <f t="shared" si="14"/>
        <v>13.658009051012165</v>
      </c>
      <c r="L26" s="37">
        <f t="shared" si="14"/>
        <v>11.214749798546469</v>
      </c>
      <c r="M26" s="37">
        <f t="shared" si="14"/>
        <v>11.803823760182295</v>
      </c>
      <c r="N26" s="37">
        <f t="shared" si="14"/>
        <v>10.600778556923025</v>
      </c>
      <c r="O26" s="37">
        <f t="shared" si="14"/>
        <v>9.7792218518866676</v>
      </c>
      <c r="P26" s="37">
        <f t="shared" si="14"/>
        <v>9.7064755200467072</v>
      </c>
      <c r="Q26" s="37">
        <f t="shared" si="14"/>
        <v>9.0671792194717433</v>
      </c>
      <c r="R26" s="37">
        <f t="shared" si="14"/>
        <v>7.4313202846671116</v>
      </c>
      <c r="S26" s="37">
        <f t="shared" si="14"/>
        <v>7.6936491523153254</v>
      </c>
      <c r="T26" s="37">
        <f t="shared" si="14"/>
        <v>7.4994180506861818</v>
      </c>
      <c r="U26" s="37">
        <f t="shared" si="14"/>
        <v>6.0973107420699666</v>
      </c>
      <c r="V26" s="37">
        <f t="shared" si="14"/>
        <v>6.52812679591554</v>
      </c>
      <c r="W26" s="37">
        <f t="shared" si="14"/>
        <v>6.6133383423529652</v>
      </c>
      <c r="X26" s="37">
        <f t="shared" ref="X26" si="15">SUM(X27,X33)</f>
        <v>6.9871757261651242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7.9257531416704587</v>
      </c>
      <c r="D33" s="29">
        <f t="shared" si="18"/>
        <v>9.8633981478299138</v>
      </c>
      <c r="E33" s="29">
        <f t="shared" si="18"/>
        <v>10.073957760003969</v>
      </c>
      <c r="F33" s="29">
        <f t="shared" si="18"/>
        <v>11.385036890951165</v>
      </c>
      <c r="G33" s="29">
        <f t="shared" si="18"/>
        <v>11.983894927355299</v>
      </c>
      <c r="H33" s="29">
        <f t="shared" si="18"/>
        <v>13.392917387048588</v>
      </c>
      <c r="I33" s="29">
        <f t="shared" si="18"/>
        <v>13.991224598140365</v>
      </c>
      <c r="J33" s="29">
        <f t="shared" si="18"/>
        <v>15.310919551084051</v>
      </c>
      <c r="K33" s="29">
        <f t="shared" si="18"/>
        <v>13.658009051012165</v>
      </c>
      <c r="L33" s="29">
        <f t="shared" si="18"/>
        <v>11.214749798546469</v>
      </c>
      <c r="M33" s="29">
        <f t="shared" si="18"/>
        <v>11.803823760182295</v>
      </c>
      <c r="N33" s="29">
        <f t="shared" si="18"/>
        <v>10.600778556923025</v>
      </c>
      <c r="O33" s="29">
        <f t="shared" si="18"/>
        <v>9.7792218518866676</v>
      </c>
      <c r="P33" s="29">
        <f t="shared" si="18"/>
        <v>9.7064755200467072</v>
      </c>
      <c r="Q33" s="29">
        <f t="shared" si="18"/>
        <v>9.0671792194717433</v>
      </c>
      <c r="R33" s="29">
        <f t="shared" si="18"/>
        <v>7.4313202846671116</v>
      </c>
      <c r="S33" s="29">
        <f t="shared" si="18"/>
        <v>7.6936491523153254</v>
      </c>
      <c r="T33" s="29">
        <f t="shared" si="18"/>
        <v>7.4994180506861818</v>
      </c>
      <c r="U33" s="29">
        <f t="shared" si="18"/>
        <v>6.0973107420699666</v>
      </c>
      <c r="V33" s="29">
        <f t="shared" si="18"/>
        <v>6.52812679591554</v>
      </c>
      <c r="W33" s="29">
        <f t="shared" si="18"/>
        <v>6.6133383423529652</v>
      </c>
      <c r="X33" s="29">
        <f t="shared" ref="X33" si="19">SUM(X34:X50)</f>
        <v>6.9871757261651242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7.9257531416704587</v>
      </c>
      <c r="D43" s="10">
        <v>9.8633981478299138</v>
      </c>
      <c r="E43" s="10">
        <v>10.073957760003969</v>
      </c>
      <c r="F43" s="10">
        <v>11.385036890951165</v>
      </c>
      <c r="G43" s="10">
        <v>11.983894927355299</v>
      </c>
      <c r="H43" s="10">
        <v>13.392917387048588</v>
      </c>
      <c r="I43" s="10">
        <v>13.991224598140365</v>
      </c>
      <c r="J43" s="10">
        <v>15.310919551084051</v>
      </c>
      <c r="K43" s="10">
        <v>13.658009051012165</v>
      </c>
      <c r="L43" s="10">
        <v>11.214749798546469</v>
      </c>
      <c r="M43" s="10">
        <v>11.803823760182295</v>
      </c>
      <c r="N43" s="10">
        <v>10.600778556923025</v>
      </c>
      <c r="O43" s="10">
        <v>9.7792218518866676</v>
      </c>
      <c r="P43" s="10">
        <v>9.7064755200467072</v>
      </c>
      <c r="Q43" s="10">
        <v>9.0671792194717433</v>
      </c>
      <c r="R43" s="10">
        <v>7.4313202846671116</v>
      </c>
      <c r="S43" s="10">
        <v>7.6936491523153254</v>
      </c>
      <c r="T43" s="10">
        <v>7.4994180506861818</v>
      </c>
      <c r="U43" s="10">
        <v>6.0973107420699666</v>
      </c>
      <c r="V43" s="10">
        <v>6.52812679591554</v>
      </c>
      <c r="W43" s="10">
        <v>6.6133383423529652</v>
      </c>
      <c r="X43" s="10">
        <v>6.9871757261651242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5.1589639467927446</v>
      </c>
      <c r="D76" s="40">
        <v>5.215802558579834</v>
      </c>
      <c r="E76" s="40">
        <v>5.8973075908966228</v>
      </c>
      <c r="F76" s="40">
        <v>6.4297685487892329</v>
      </c>
      <c r="G76" s="40">
        <v>6.374669424161671</v>
      </c>
      <c r="H76" s="40">
        <v>7.0483291017758969</v>
      </c>
      <c r="I76" s="40">
        <v>7.573452785120959</v>
      </c>
      <c r="J76" s="40">
        <v>7.4052467693993851</v>
      </c>
      <c r="K76" s="40">
        <v>7.0206068873486736</v>
      </c>
      <c r="L76" s="40">
        <v>5.757703133501983</v>
      </c>
      <c r="M76" s="40">
        <v>6.4087975647950808</v>
      </c>
      <c r="N76" s="40">
        <v>6.1161493695425779</v>
      </c>
      <c r="O76" s="40">
        <v>5.5700700764860898</v>
      </c>
      <c r="P76" s="40">
        <v>5.9437268450174985</v>
      </c>
      <c r="Q76" s="40">
        <v>5.8330629229585877</v>
      </c>
      <c r="R76" s="40">
        <v>6.0718423845253682</v>
      </c>
      <c r="S76" s="40">
        <v>6.640625839249644</v>
      </c>
      <c r="T76" s="40">
        <v>7.6812697279810713</v>
      </c>
      <c r="U76" s="40">
        <v>7.7042317012507739</v>
      </c>
      <c r="V76" s="40">
        <v>8.0674572524826171</v>
      </c>
      <c r="W76" s="40">
        <v>8.4611372982021713</v>
      </c>
      <c r="X76" s="40">
        <v>7.0062605098609927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1391.7045571797075</v>
      </c>
      <c r="D2" s="31">
        <f t="shared" si="0"/>
        <v>1406.8032674118658</v>
      </c>
      <c r="E2" s="31">
        <f t="shared" si="0"/>
        <v>1499.0023215821152</v>
      </c>
      <c r="F2" s="31">
        <f t="shared" si="0"/>
        <v>1625.7182619897042</v>
      </c>
      <c r="G2" s="31">
        <f t="shared" si="0"/>
        <v>1673.0610827210446</v>
      </c>
      <c r="H2" s="31">
        <f t="shared" si="0"/>
        <v>1734.345180925148</v>
      </c>
      <c r="I2" s="31">
        <f t="shared" si="0"/>
        <v>1847.8030491512893</v>
      </c>
      <c r="J2" s="31">
        <f t="shared" si="0"/>
        <v>1990.8071767178374</v>
      </c>
      <c r="K2" s="31">
        <f t="shared" si="0"/>
        <v>1964.2788113279087</v>
      </c>
      <c r="L2" s="31">
        <f t="shared" si="0"/>
        <v>1957.9063329617261</v>
      </c>
      <c r="M2" s="31">
        <f t="shared" si="0"/>
        <v>1881.4719403610318</v>
      </c>
      <c r="N2" s="31">
        <f t="shared" si="0"/>
        <v>1843.8792331520524</v>
      </c>
      <c r="O2" s="31">
        <f t="shared" si="0"/>
        <v>1810.1026875663697</v>
      </c>
      <c r="P2" s="31">
        <f t="shared" si="0"/>
        <v>1829.929485887418</v>
      </c>
      <c r="Q2" s="31">
        <f t="shared" si="0"/>
        <v>1805.8079173759293</v>
      </c>
      <c r="R2" s="31">
        <f t="shared" si="0"/>
        <v>1905.6945754290273</v>
      </c>
      <c r="S2" s="31">
        <f t="shared" si="0"/>
        <v>1951.3831300298298</v>
      </c>
      <c r="T2" s="31">
        <f t="shared" si="0"/>
        <v>2100.0436659472812</v>
      </c>
      <c r="U2" s="31">
        <f t="shared" si="0"/>
        <v>2048.9104834954069</v>
      </c>
      <c r="V2" s="31">
        <f t="shared" si="0"/>
        <v>2136.5278942567843</v>
      </c>
      <c r="W2" s="31">
        <f t="shared" si="0"/>
        <v>1886.3140340735529</v>
      </c>
      <c r="X2" s="31">
        <f t="shared" ref="X2" si="1">SUM(X3,X17,X22,X25,X26,X51,X52,X71,X74,X75,X76)</f>
        <v>2054.4647567173852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1391.7045571797075</v>
      </c>
      <c r="D26" s="37">
        <f t="shared" ref="D26:W26" si="20">SUM(D27,D33)</f>
        <v>1406.8032674118658</v>
      </c>
      <c r="E26" s="37">
        <f t="shared" si="20"/>
        <v>1499.0023215821152</v>
      </c>
      <c r="F26" s="37">
        <f t="shared" si="20"/>
        <v>1625.7178847807393</v>
      </c>
      <c r="G26" s="37">
        <f t="shared" si="20"/>
        <v>1673.0607050730869</v>
      </c>
      <c r="H26" s="37">
        <f t="shared" si="20"/>
        <v>1734.3446259673256</v>
      </c>
      <c r="I26" s="37">
        <f t="shared" si="20"/>
        <v>1847.8024935511603</v>
      </c>
      <c r="J26" s="37">
        <f t="shared" si="20"/>
        <v>1988.1554600171964</v>
      </c>
      <c r="K26" s="37">
        <f t="shared" si="20"/>
        <v>1960.7429922613924</v>
      </c>
      <c r="L26" s="37">
        <f t="shared" si="20"/>
        <v>1948.9299226139296</v>
      </c>
      <c r="M26" s="37">
        <f t="shared" si="20"/>
        <v>1876.7202063628547</v>
      </c>
      <c r="N26" s="37">
        <f t="shared" si="20"/>
        <v>1839.2938950988819</v>
      </c>
      <c r="O26" s="37">
        <f t="shared" si="20"/>
        <v>1772.3395528804813</v>
      </c>
      <c r="P26" s="37">
        <f t="shared" si="20"/>
        <v>1795.6398968185724</v>
      </c>
      <c r="Q26" s="37">
        <f t="shared" si="20"/>
        <v>1772.7423043852104</v>
      </c>
      <c r="R26" s="37">
        <f t="shared" si="20"/>
        <v>1878.0271711092005</v>
      </c>
      <c r="S26" s="37">
        <f t="shared" si="20"/>
        <v>1946.7687876182285</v>
      </c>
      <c r="T26" s="37">
        <f t="shared" si="20"/>
        <v>2095.1055889939817</v>
      </c>
      <c r="U26" s="37">
        <f t="shared" si="20"/>
        <v>2017.5294067067921</v>
      </c>
      <c r="V26" s="37">
        <f t="shared" si="20"/>
        <v>2069.7401547721406</v>
      </c>
      <c r="W26" s="37">
        <f t="shared" si="20"/>
        <v>1817.2895098882204</v>
      </c>
      <c r="X26" s="37">
        <f t="shared" ref="X26" si="21">SUM(X27,X33)</f>
        <v>1958.317196904557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1391.7045571797075</v>
      </c>
      <c r="D33" s="29">
        <f t="shared" ref="D33:W33" si="26">SUM(D34:D50)</f>
        <v>1406.8032674118658</v>
      </c>
      <c r="E33" s="29">
        <f t="shared" si="26"/>
        <v>1499.0023215821152</v>
      </c>
      <c r="F33" s="29">
        <f t="shared" si="26"/>
        <v>1625.7178847807393</v>
      </c>
      <c r="G33" s="29">
        <f t="shared" si="26"/>
        <v>1673.0607050730869</v>
      </c>
      <c r="H33" s="29">
        <f t="shared" si="26"/>
        <v>1734.3446259673256</v>
      </c>
      <c r="I33" s="29">
        <f t="shared" si="26"/>
        <v>1847.8024935511603</v>
      </c>
      <c r="J33" s="29">
        <f t="shared" si="26"/>
        <v>1988.1554600171964</v>
      </c>
      <c r="K33" s="29">
        <f t="shared" si="26"/>
        <v>1960.7429922613924</v>
      </c>
      <c r="L33" s="29">
        <f t="shared" si="26"/>
        <v>1948.9299226139296</v>
      </c>
      <c r="M33" s="29">
        <f t="shared" si="26"/>
        <v>1876.7202063628547</v>
      </c>
      <c r="N33" s="29">
        <f t="shared" si="26"/>
        <v>1839.2938950988819</v>
      </c>
      <c r="O33" s="29">
        <f t="shared" si="26"/>
        <v>1772.3395528804813</v>
      </c>
      <c r="P33" s="29">
        <f t="shared" si="26"/>
        <v>1795.6398968185724</v>
      </c>
      <c r="Q33" s="29">
        <f t="shared" si="26"/>
        <v>1772.7423043852104</v>
      </c>
      <c r="R33" s="29">
        <f t="shared" si="26"/>
        <v>1878.0271711092005</v>
      </c>
      <c r="S33" s="29">
        <f t="shared" si="26"/>
        <v>1946.7687876182285</v>
      </c>
      <c r="T33" s="29">
        <f t="shared" si="26"/>
        <v>2095.1055889939817</v>
      </c>
      <c r="U33" s="29">
        <f t="shared" si="26"/>
        <v>2017.5294067067921</v>
      </c>
      <c r="V33" s="29">
        <f t="shared" si="26"/>
        <v>2069.7401547721406</v>
      </c>
      <c r="W33" s="29">
        <f t="shared" si="26"/>
        <v>1817.2895098882204</v>
      </c>
      <c r="X33" s="29">
        <f t="shared" ref="X33" si="27">SUM(X34:X50)</f>
        <v>1958.317196904557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11.19948409286328</v>
      </c>
      <c r="D36" s="10">
        <f>FC_TRA_ROAD_P2W_E!D36+FC_TRA_ROAD_CAR_E!D36+FC_TRA_ROAD_BUS_E!D36+FC_TRA_ROAD_LCV_E!D36+FC_TRA_ROAD_HGV_E!D36</f>
        <v>13.43938091143594</v>
      </c>
      <c r="E36" s="10">
        <f>FC_TRA_ROAD_P2W_E!E36+FC_TRA_ROAD_CAR_E!E36+FC_TRA_ROAD_BUS_E!E36+FC_TRA_ROAD_LCV_E!E36+FC_TRA_ROAD_HGV_E!E36</f>
        <v>14.783319002579541</v>
      </c>
      <c r="F36" s="10">
        <f>FC_TRA_ROAD_P2W_E!F36+FC_TRA_ROAD_CAR_E!F36+FC_TRA_ROAD_BUS_E!F36+FC_TRA_ROAD_LCV_E!F36+FC_TRA_ROAD_HGV_E!F36</f>
        <v>14.55932932072227</v>
      </c>
      <c r="G36" s="10">
        <f>FC_TRA_ROAD_P2W_E!G36+FC_TRA_ROAD_CAR_E!G36+FC_TRA_ROAD_BUS_E!G36+FC_TRA_ROAD_LCV_E!G36+FC_TRA_ROAD_HGV_E!G36</f>
        <v>18.703181427343079</v>
      </c>
      <c r="H36" s="10">
        <f>FC_TRA_ROAD_P2W_E!H36+FC_TRA_ROAD_CAR_E!H36+FC_TRA_ROAD_BUS_E!H36+FC_TRA_ROAD_LCV_E!H36+FC_TRA_ROAD_HGV_E!H36</f>
        <v>24.63886500429923</v>
      </c>
      <c r="I36" s="10">
        <f>FC_TRA_ROAD_P2W_E!I36+FC_TRA_ROAD_CAR_E!I36+FC_TRA_ROAD_BUS_E!I36+FC_TRA_ROAD_LCV_E!I36+FC_TRA_ROAD_HGV_E!I36</f>
        <v>41.43809114359415</v>
      </c>
      <c r="J36" s="10">
        <f>FC_TRA_ROAD_P2W_E!J36+FC_TRA_ROAD_CAR_E!J36+FC_TRA_ROAD_BUS_E!J36+FC_TRA_ROAD_LCV_E!J36+FC_TRA_ROAD_HGV_E!J36</f>
        <v>57.117368873602743</v>
      </c>
      <c r="K36" s="10">
        <f>FC_TRA_ROAD_P2W_E!K36+FC_TRA_ROAD_CAR_E!K36+FC_TRA_ROAD_BUS_E!K36+FC_TRA_ROAD_LCV_E!K36+FC_TRA_ROAD_HGV_E!K36</f>
        <v>77.276440240756656</v>
      </c>
      <c r="L36" s="10">
        <f>FC_TRA_ROAD_P2W_E!L36+FC_TRA_ROAD_CAR_E!L36+FC_TRA_ROAD_BUS_E!L36+FC_TRA_ROAD_LCV_E!L36+FC_TRA_ROAD_HGV_E!L36</f>
        <v>78.396388650042994</v>
      </c>
      <c r="M36" s="10">
        <f>FC_TRA_ROAD_P2W_E!M36+FC_TRA_ROAD_CAR_E!M36+FC_TRA_ROAD_BUS_E!M36+FC_TRA_ROAD_LCV_E!M36+FC_TRA_ROAD_HGV_E!M36</f>
        <v>66.076956147893384</v>
      </c>
      <c r="N36" s="10">
        <f>FC_TRA_ROAD_P2W_E!N36+FC_TRA_ROAD_CAR_E!N36+FC_TRA_ROAD_BUS_E!N36+FC_TRA_ROAD_LCV_E!N36+FC_TRA_ROAD_HGV_E!N36</f>
        <v>62.717110920034393</v>
      </c>
      <c r="O36" s="10">
        <f>FC_TRA_ROAD_P2W_E!O36+FC_TRA_ROAD_CAR_E!O36+FC_TRA_ROAD_BUS_E!O36+FC_TRA_ROAD_LCV_E!O36+FC_TRA_ROAD_HGV_E!O36</f>
        <v>61.597162510748063</v>
      </c>
      <c r="P36" s="10">
        <f>FC_TRA_ROAD_P2W_E!P36+FC_TRA_ROAD_CAR_E!P36+FC_TRA_ROAD_BUS_E!P36+FC_TRA_ROAD_LCV_E!P36+FC_TRA_ROAD_HGV_E!P36</f>
        <v>62.717110920034393</v>
      </c>
      <c r="Q36" s="10">
        <f>FC_TRA_ROAD_P2W_E!Q36+FC_TRA_ROAD_CAR_E!Q36+FC_TRA_ROAD_BUS_E!Q36+FC_TRA_ROAD_LCV_E!Q36+FC_TRA_ROAD_HGV_E!Q36</f>
        <v>68.31685296646603</v>
      </c>
      <c r="R36" s="10">
        <f>FC_TRA_ROAD_P2W_E!R36+FC_TRA_ROAD_CAR_E!R36+FC_TRA_ROAD_BUS_E!R36+FC_TRA_ROAD_LCV_E!R36+FC_TRA_ROAD_HGV_E!R36</f>
        <v>75.036543422183996</v>
      </c>
      <c r="S36" s="10">
        <f>FC_TRA_ROAD_P2W_E!S36+FC_TRA_ROAD_CAR_E!S36+FC_TRA_ROAD_BUS_E!S36+FC_TRA_ROAD_LCV_E!S36+FC_TRA_ROAD_HGV_E!S36</f>
        <v>79.516337059329317</v>
      </c>
      <c r="T36" s="10">
        <f>FC_TRA_ROAD_P2W_E!T36+FC_TRA_ROAD_CAR_E!T36+FC_TRA_ROAD_BUS_E!T36+FC_TRA_ROAD_LCV_E!T36+FC_TRA_ROAD_HGV_E!T36</f>
        <v>79.180395528804809</v>
      </c>
      <c r="U36" s="10">
        <f>FC_TRA_ROAD_P2W_E!U36+FC_TRA_ROAD_CAR_E!U36+FC_TRA_ROAD_BUS_E!U36+FC_TRA_ROAD_LCV_E!U36+FC_TRA_ROAD_HGV_E!U36</f>
        <v>78.844368013757517</v>
      </c>
      <c r="V36" s="10">
        <f>FC_TRA_ROAD_P2W_E!V36+FC_TRA_ROAD_CAR_E!V36+FC_TRA_ROAD_BUS_E!V36+FC_TRA_ROAD_LCV_E!V36+FC_TRA_ROAD_HGV_E!V36</f>
        <v>73.916595012897673</v>
      </c>
      <c r="W36" s="10">
        <f>FC_TRA_ROAD_P2W_E!W36+FC_TRA_ROAD_CAR_E!W36+FC_TRA_ROAD_BUS_E!W36+FC_TRA_ROAD_LCV_E!W36+FC_TRA_ROAD_HGV_E!W36</f>
        <v>59.133276010318141</v>
      </c>
      <c r="X36" s="10">
        <f>FC_TRA_ROAD_P2W_E!X36+FC_TRA_ROAD_CAR_E!X36+FC_TRA_ROAD_BUS_E!X36+FC_TRA_ROAD_LCV_E!X36+FC_TRA_ROAD_HGV_E!X36</f>
        <v>61.933190025795348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813.15511607910571</v>
      </c>
      <c r="D37" s="10">
        <f>FC_TRA_ROAD_P2W_E!D37+FC_TRA_ROAD_CAR_E!D37+FC_TRA_ROAD_BUS_E!D37+FC_TRA_ROAD_LCV_E!D37+FC_TRA_ROAD_HGV_E!D37</f>
        <v>782.28993981083397</v>
      </c>
      <c r="E37" s="10">
        <f>FC_TRA_ROAD_P2W_E!E37+FC_TRA_ROAD_CAR_E!E37+FC_TRA_ROAD_BUS_E!E37+FC_TRA_ROAD_LCV_E!E37+FC_TRA_ROAD_HGV_E!E37</f>
        <v>789.74187446259668</v>
      </c>
      <c r="F37" s="10">
        <f>FC_TRA_ROAD_P2W_E!F37+FC_TRA_ROAD_CAR_E!F37+FC_TRA_ROAD_BUS_E!F37+FC_TRA_ROAD_LCV_E!F37+FC_TRA_ROAD_HGV_E!F37</f>
        <v>786.54789337919169</v>
      </c>
      <c r="G37" s="10">
        <f>FC_TRA_ROAD_P2W_E!G37+FC_TRA_ROAD_CAR_E!G37+FC_TRA_ROAD_BUS_E!G37+FC_TRA_ROAD_LCV_E!G37+FC_TRA_ROAD_HGV_E!G37</f>
        <v>751.42476354256223</v>
      </c>
      <c r="H37" s="10">
        <f>FC_TRA_ROAD_P2W_E!H37+FC_TRA_ROAD_CAR_E!H37+FC_TRA_ROAD_BUS_E!H37+FC_TRA_ROAD_LCV_E!H37+FC_TRA_ROAD_HGV_E!H37</f>
        <v>738.65210662080813</v>
      </c>
      <c r="I37" s="10">
        <f>FC_TRA_ROAD_P2W_E!I37+FC_TRA_ROAD_CAR_E!I37+FC_TRA_ROAD_BUS_E!I37+FC_TRA_ROAD_LCV_E!I37+FC_TRA_ROAD_HGV_E!I37</f>
        <v>739.71711092003432</v>
      </c>
      <c r="J37" s="10">
        <f>FC_TRA_ROAD_P2W_E!J37+FC_TRA_ROAD_CAR_E!J37+FC_TRA_ROAD_BUS_E!J37+FC_TRA_ROAD_LCV_E!J37+FC_TRA_ROAD_HGV_E!J37</f>
        <v>753.55477214101461</v>
      </c>
      <c r="K37" s="10">
        <f>FC_TRA_ROAD_P2W_E!K37+FC_TRA_ROAD_CAR_E!K37+FC_TRA_ROAD_BUS_E!K37+FC_TRA_ROAD_LCV_E!K37+FC_TRA_ROAD_HGV_E!K37</f>
        <v>721.62252794496976</v>
      </c>
      <c r="L37" s="10">
        <f>FC_TRA_ROAD_P2W_E!L37+FC_TRA_ROAD_CAR_E!L37+FC_TRA_ROAD_BUS_E!L37+FC_TRA_ROAD_LCV_E!L37+FC_TRA_ROAD_HGV_E!L37</f>
        <v>719.49458297506442</v>
      </c>
      <c r="M37" s="10">
        <f>FC_TRA_ROAD_P2W_E!M37+FC_TRA_ROAD_CAR_E!M37+FC_TRA_ROAD_BUS_E!M37+FC_TRA_ROAD_LCV_E!M37+FC_TRA_ROAD_HGV_E!M37</f>
        <v>677.98460877042135</v>
      </c>
      <c r="N37" s="10">
        <f>FC_TRA_ROAD_P2W_E!N37+FC_TRA_ROAD_CAR_E!N37+FC_TRA_ROAD_BUS_E!N37+FC_TRA_ROAD_LCV_E!N37+FC_TRA_ROAD_HGV_E!N37</f>
        <v>662.0190025795356</v>
      </c>
      <c r="O37" s="10">
        <f>FC_TRA_ROAD_P2W_E!O37+FC_TRA_ROAD_CAR_E!O37+FC_TRA_ROAD_BUS_E!O37+FC_TRA_ROAD_LCV_E!O37+FC_TRA_ROAD_HGV_E!O37</f>
        <v>615.18822012037833</v>
      </c>
      <c r="P37" s="10">
        <f>FC_TRA_ROAD_P2W_E!P37+FC_TRA_ROAD_CAR_E!P37+FC_TRA_ROAD_BUS_E!P37+FC_TRA_ROAD_LCV_E!P37+FC_TRA_ROAD_HGV_E!P37</f>
        <v>601.35262252794496</v>
      </c>
      <c r="Q37" s="10">
        <f>FC_TRA_ROAD_P2W_E!Q37+FC_TRA_ROAD_CAR_E!Q37+FC_TRA_ROAD_BUS_E!Q37+FC_TRA_ROAD_LCV_E!Q37+FC_TRA_ROAD_HGV_E!Q37</f>
        <v>554.52184006878758</v>
      </c>
      <c r="R37" s="10">
        <f>FC_TRA_ROAD_P2W_E!R37+FC_TRA_ROAD_CAR_E!R37+FC_TRA_ROAD_BUS_E!R37+FC_TRA_ROAD_LCV_E!R37+FC_TRA_ROAD_HGV_E!R37</f>
        <v>553.45683576956151</v>
      </c>
      <c r="S37" s="10">
        <f>FC_TRA_ROAD_P2W_E!S37+FC_TRA_ROAD_CAR_E!S37+FC_TRA_ROAD_BUS_E!S37+FC_TRA_ROAD_LCV_E!S37+FC_TRA_ROAD_HGV_E!S37</f>
        <v>556.65081685296639</v>
      </c>
      <c r="T37" s="10">
        <f>FC_TRA_ROAD_P2W_E!T37+FC_TRA_ROAD_CAR_E!T37+FC_TRA_ROAD_BUS_E!T37+FC_TRA_ROAD_LCV_E!T37+FC_TRA_ROAD_HGV_E!T37</f>
        <v>534.38564058469467</v>
      </c>
      <c r="U37" s="10">
        <f>FC_TRA_ROAD_P2W_E!U37+FC_TRA_ROAD_CAR_E!U37+FC_TRA_ROAD_BUS_E!U37+FC_TRA_ROAD_LCV_E!U37+FC_TRA_ROAD_HGV_E!U37</f>
        <v>519.20490111779873</v>
      </c>
      <c r="V37" s="10">
        <f>FC_TRA_ROAD_P2W_E!V37+FC_TRA_ROAD_CAR_E!V37+FC_TRA_ROAD_BUS_E!V37+FC_TRA_ROAD_LCV_E!V37+FC_TRA_ROAD_HGV_E!V37</f>
        <v>495.20481513327599</v>
      </c>
      <c r="W37" s="10">
        <f>FC_TRA_ROAD_P2W_E!W37+FC_TRA_ROAD_CAR_E!W37+FC_TRA_ROAD_BUS_E!W37+FC_TRA_ROAD_LCV_E!W37+FC_TRA_ROAD_HGV_E!W37</f>
        <v>411.20189165950131</v>
      </c>
      <c r="X37" s="10">
        <f>FC_TRA_ROAD_P2W_E!X37+FC_TRA_ROAD_CAR_E!X37+FC_TRA_ROAD_BUS_E!X37+FC_TRA_ROAD_LCV_E!X37+FC_TRA_ROAD_HGV_E!X37</f>
        <v>460.57798796216679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567.34995700773857</v>
      </c>
      <c r="D43" s="10">
        <f>FC_TRA_ROAD_P2W_E!D43+FC_TRA_ROAD_CAR_E!D43+FC_TRA_ROAD_BUS_E!D43+FC_TRA_ROAD_LCV_E!D43+FC_TRA_ROAD_HGV_E!D43</f>
        <v>611.0739466895958</v>
      </c>
      <c r="E43" s="10">
        <f>FC_TRA_ROAD_P2W_E!E43+FC_TRA_ROAD_CAR_E!E43+FC_TRA_ROAD_BUS_E!E43+FC_TRA_ROAD_LCV_E!E43+FC_TRA_ROAD_HGV_E!E43</f>
        <v>694.47712811693896</v>
      </c>
      <c r="F43" s="10">
        <f>FC_TRA_ROAD_P2W_E!F43+FC_TRA_ROAD_CAR_E!F43+FC_TRA_ROAD_BUS_E!F43+FC_TRA_ROAD_LCV_E!F43+FC_TRA_ROAD_HGV_E!F43</f>
        <v>824.61066208082525</v>
      </c>
      <c r="G43" s="10">
        <f>FC_TRA_ROAD_P2W_E!G43+FC_TRA_ROAD_CAR_E!G43+FC_TRA_ROAD_BUS_E!G43+FC_TRA_ROAD_LCV_E!G43+FC_TRA_ROAD_HGV_E!G43</f>
        <v>902.93276010318141</v>
      </c>
      <c r="H43" s="10">
        <f>FC_TRA_ROAD_P2W_E!H43+FC_TRA_ROAD_CAR_E!H43+FC_TRA_ROAD_BUS_E!H43+FC_TRA_ROAD_LCV_E!H43+FC_TRA_ROAD_HGV_E!H43</f>
        <v>971.05365434221824</v>
      </c>
      <c r="I43" s="10">
        <f>FC_TRA_ROAD_P2W_E!I43+FC_TRA_ROAD_CAR_E!I43+FC_TRA_ROAD_BUS_E!I43+FC_TRA_ROAD_LCV_E!I43+FC_TRA_ROAD_HGV_E!I43</f>
        <v>1066.6472914875319</v>
      </c>
      <c r="J43" s="10">
        <f>FC_TRA_ROAD_P2W_E!J43+FC_TRA_ROAD_CAR_E!J43+FC_TRA_ROAD_BUS_E!J43+FC_TRA_ROAD_LCV_E!J43+FC_TRA_ROAD_HGV_E!J43</f>
        <v>1177.483319002579</v>
      </c>
      <c r="K43" s="10">
        <f>FC_TRA_ROAD_P2W_E!K43+FC_TRA_ROAD_CAR_E!K43+FC_TRA_ROAD_BUS_E!K43+FC_TRA_ROAD_LCV_E!K43+FC_TRA_ROAD_HGV_E!K43</f>
        <v>1161.8440240756661</v>
      </c>
      <c r="L43" s="10">
        <f>FC_TRA_ROAD_P2W_E!L43+FC_TRA_ROAD_CAR_E!L43+FC_TRA_ROAD_BUS_E!L43+FC_TRA_ROAD_LCV_E!L43+FC_TRA_ROAD_HGV_E!L43</f>
        <v>1151.0389509888221</v>
      </c>
      <c r="M43" s="10">
        <f>FC_TRA_ROAD_P2W_E!M43+FC_TRA_ROAD_CAR_E!M43+FC_TRA_ROAD_BUS_E!M43+FC_TRA_ROAD_LCV_E!M43+FC_TRA_ROAD_HGV_E!M43</f>
        <v>1132.6586414445401</v>
      </c>
      <c r="N43" s="10">
        <f>FC_TRA_ROAD_P2W_E!N43+FC_TRA_ROAD_CAR_E!N43+FC_TRA_ROAD_BUS_E!N43+FC_TRA_ROAD_LCV_E!N43+FC_TRA_ROAD_HGV_E!N43</f>
        <v>1114.557781599312</v>
      </c>
      <c r="O43" s="10">
        <f>FC_TRA_ROAD_P2W_E!O43+FC_TRA_ROAD_CAR_E!O43+FC_TRA_ROAD_BUS_E!O43+FC_TRA_ROAD_LCV_E!O43+FC_TRA_ROAD_HGV_E!O43</f>
        <v>1095.5541702493549</v>
      </c>
      <c r="P43" s="10">
        <f>FC_TRA_ROAD_P2W_E!P43+FC_TRA_ROAD_CAR_E!P43+FC_TRA_ROAD_BUS_E!P43+FC_TRA_ROAD_LCV_E!P43+FC_TRA_ROAD_HGV_E!P43</f>
        <v>1131.570163370593</v>
      </c>
      <c r="Q43" s="10">
        <f>FC_TRA_ROAD_P2W_E!Q43+FC_TRA_ROAD_CAR_E!Q43+FC_TRA_ROAD_BUS_E!Q43+FC_TRA_ROAD_LCV_E!Q43+FC_TRA_ROAD_HGV_E!Q43</f>
        <v>1149.9036113499569</v>
      </c>
      <c r="R43" s="10">
        <f>FC_TRA_ROAD_P2W_E!R43+FC_TRA_ROAD_CAR_E!R43+FC_TRA_ROAD_BUS_E!R43+FC_TRA_ROAD_LCV_E!R43+FC_TRA_ROAD_HGV_E!R43</f>
        <v>1249.5337919174549</v>
      </c>
      <c r="S43" s="10">
        <f>FC_TRA_ROAD_P2W_E!S43+FC_TRA_ROAD_CAR_E!S43+FC_TRA_ROAD_BUS_E!S43+FC_TRA_ROAD_LCV_E!S43+FC_TRA_ROAD_HGV_E!S43</f>
        <v>1310.601633705933</v>
      </c>
      <c r="T43" s="10">
        <f>FC_TRA_ROAD_P2W_E!T43+FC_TRA_ROAD_CAR_E!T43+FC_TRA_ROAD_BUS_E!T43+FC_TRA_ROAD_LCV_E!T43+FC_TRA_ROAD_HGV_E!T43</f>
        <v>1481.539552880482</v>
      </c>
      <c r="U43" s="10">
        <f>FC_TRA_ROAD_P2W_E!U43+FC_TRA_ROAD_CAR_E!U43+FC_TRA_ROAD_BUS_E!U43+FC_TRA_ROAD_LCV_E!U43+FC_TRA_ROAD_HGV_E!U43</f>
        <v>1419.4801375752359</v>
      </c>
      <c r="V43" s="10">
        <f>FC_TRA_ROAD_P2W_E!V43+FC_TRA_ROAD_CAR_E!V43+FC_TRA_ROAD_BUS_E!V43+FC_TRA_ROAD_LCV_E!V43+FC_TRA_ROAD_HGV_E!V43</f>
        <v>1500.6187446259671</v>
      </c>
      <c r="W43" s="10">
        <f>FC_TRA_ROAD_P2W_E!W43+FC_TRA_ROAD_CAR_E!W43+FC_TRA_ROAD_BUS_E!W43+FC_TRA_ROAD_LCV_E!W43+FC_TRA_ROAD_HGV_E!W43</f>
        <v>1346.9543422184011</v>
      </c>
      <c r="X43" s="10">
        <f>FC_TRA_ROAD_P2W_E!X43+FC_TRA_ROAD_CAR_E!X43+FC_TRA_ROAD_BUS_E!X43+FC_TRA_ROAD_LCV_E!X43+FC_TRA_ROAD_HGV_E!X43</f>
        <v>1435.8060189165949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0</v>
      </c>
      <c r="D51" s="37">
        <f>FC_TRA_ROAD_P2W_E!D51+FC_TRA_ROAD_CAR_E!D51+FC_TRA_ROAD_BUS_E!D51+FC_TRA_ROAD_LCV_E!D51+FC_TRA_ROAD_HGV_E!D51</f>
        <v>0</v>
      </c>
      <c r="E51" s="37">
        <f>FC_TRA_ROAD_P2W_E!E51+FC_TRA_ROAD_CAR_E!E51+FC_TRA_ROAD_BUS_E!E51+FC_TRA_ROAD_LCV_E!E51+FC_TRA_ROAD_HGV_E!E51</f>
        <v>0</v>
      </c>
      <c r="F51" s="37">
        <f>FC_TRA_ROAD_P2W_E!F51+FC_TRA_ROAD_CAR_E!F51+FC_TRA_ROAD_BUS_E!F51+FC_TRA_ROAD_LCV_E!F51+FC_TRA_ROAD_HGV_E!F51</f>
        <v>0</v>
      </c>
      <c r="G51" s="37">
        <f>FC_TRA_ROAD_P2W_E!G51+FC_TRA_ROAD_CAR_E!G51+FC_TRA_ROAD_BUS_E!G51+FC_TRA_ROAD_LCV_E!G51+FC_TRA_ROAD_HGV_E!G51</f>
        <v>0</v>
      </c>
      <c r="H51" s="37">
        <f>FC_TRA_ROAD_P2W_E!H51+FC_TRA_ROAD_CAR_E!H51+FC_TRA_ROAD_BUS_E!H51+FC_TRA_ROAD_LCV_E!H51+FC_TRA_ROAD_HGV_E!H51</f>
        <v>0</v>
      </c>
      <c r="I51" s="37">
        <f>FC_TRA_ROAD_P2W_E!I51+FC_TRA_ROAD_CAR_E!I51+FC_TRA_ROAD_BUS_E!I51+FC_TRA_ROAD_LCV_E!I51+FC_TRA_ROAD_HGV_E!I51</f>
        <v>0</v>
      </c>
      <c r="J51" s="37">
        <f>FC_TRA_ROAD_P2W_E!J51+FC_TRA_ROAD_CAR_E!J51+FC_TRA_ROAD_BUS_E!J51+FC_TRA_ROAD_LCV_E!J51+FC_TRA_ROAD_HGV_E!J51</f>
        <v>0</v>
      </c>
      <c r="K51" s="37">
        <f>FC_TRA_ROAD_P2W_E!K51+FC_TRA_ROAD_CAR_E!K51+FC_TRA_ROAD_BUS_E!K51+FC_TRA_ROAD_LCV_E!K51+FC_TRA_ROAD_HGV_E!K51</f>
        <v>0</v>
      </c>
      <c r="L51" s="37">
        <f>FC_TRA_ROAD_P2W_E!L51+FC_TRA_ROAD_CAR_E!L51+FC_TRA_ROAD_BUS_E!L51+FC_TRA_ROAD_LCV_E!L51+FC_TRA_ROAD_HGV_E!L51</f>
        <v>1.139294926913156</v>
      </c>
      <c r="M51" s="37">
        <f>FC_TRA_ROAD_P2W_E!M51+FC_TRA_ROAD_CAR_E!M51+FC_TRA_ROAD_BUS_E!M51+FC_TRA_ROAD_LCV_E!M51+FC_TRA_ROAD_HGV_E!M51</f>
        <v>2.1066208082545139</v>
      </c>
      <c r="N51" s="37">
        <f>FC_TRA_ROAD_P2W_E!N51+FC_TRA_ROAD_CAR_E!N51+FC_TRA_ROAD_BUS_E!N51+FC_TRA_ROAD_LCV_E!N51+FC_TRA_ROAD_HGV_E!N51</f>
        <v>0.64488392089423896</v>
      </c>
      <c r="O51" s="37">
        <f>FC_TRA_ROAD_P2W_E!O51+FC_TRA_ROAD_CAR_E!O51+FC_TRA_ROAD_BUS_E!O51+FC_TRA_ROAD_LCV_E!O51+FC_TRA_ROAD_HGV_E!O51</f>
        <v>0.81685296646603611</v>
      </c>
      <c r="P51" s="37">
        <f>FC_TRA_ROAD_P2W_E!P51+FC_TRA_ROAD_CAR_E!P51+FC_TRA_ROAD_BUS_E!P51+FC_TRA_ROAD_LCV_E!P51+FC_TRA_ROAD_HGV_E!P51</f>
        <v>1.547721410146174</v>
      </c>
      <c r="Q51" s="37">
        <f>FC_TRA_ROAD_P2W_E!Q51+FC_TRA_ROAD_CAR_E!Q51+FC_TRA_ROAD_BUS_E!Q51+FC_TRA_ROAD_LCV_E!Q51+FC_TRA_ROAD_HGV_E!Q51</f>
        <v>3.224419604471195</v>
      </c>
      <c r="R51" s="37">
        <f>FC_TRA_ROAD_P2W_E!R51+FC_TRA_ROAD_CAR_E!R51+FC_TRA_ROAD_BUS_E!R51+FC_TRA_ROAD_LCV_E!R51+FC_TRA_ROAD_HGV_E!R51</f>
        <v>3.310404127257093</v>
      </c>
      <c r="S51" s="37">
        <f>FC_TRA_ROAD_P2W_E!S51+FC_TRA_ROAD_CAR_E!S51+FC_TRA_ROAD_BUS_E!S51+FC_TRA_ROAD_LCV_E!S51+FC_TRA_ROAD_HGV_E!S51</f>
        <v>3.6558899398108342</v>
      </c>
      <c r="T51" s="37">
        <f>FC_TRA_ROAD_P2W_E!T51+FC_TRA_ROAD_CAR_E!T51+FC_TRA_ROAD_BUS_E!T51+FC_TRA_ROAD_LCV_E!T51+FC_TRA_ROAD_HGV_E!T51</f>
        <v>4.2268271711091998</v>
      </c>
      <c r="U51" s="37">
        <f>FC_TRA_ROAD_P2W_E!U51+FC_TRA_ROAD_CAR_E!U51+FC_TRA_ROAD_BUS_E!U51+FC_TRA_ROAD_LCV_E!U51+FC_TRA_ROAD_HGV_E!U51</f>
        <v>4.2195184866723991</v>
      </c>
      <c r="V51" s="37">
        <f>FC_TRA_ROAD_P2W_E!V51+FC_TRA_ROAD_CAR_E!V51+FC_TRA_ROAD_BUS_E!V51+FC_TRA_ROAD_LCV_E!V51+FC_TRA_ROAD_HGV_E!V51</f>
        <v>3.9713671539122948</v>
      </c>
      <c r="W51" s="37">
        <f>FC_TRA_ROAD_P2W_E!W51+FC_TRA_ROAD_CAR_E!W51+FC_TRA_ROAD_BUS_E!W51+FC_TRA_ROAD_LCV_E!W51+FC_TRA_ROAD_HGV_E!W51</f>
        <v>3.0727429062768699</v>
      </c>
      <c r="X51" s="37">
        <f>FC_TRA_ROAD_P2W_E!X51+FC_TRA_ROAD_CAR_E!X51+FC_TRA_ROAD_BUS_E!X51+FC_TRA_ROAD_LCV_E!X51+FC_TRA_ROAD_HGV_E!X51</f>
        <v>4.0126397248495271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</v>
      </c>
      <c r="F52" s="37">
        <f t="shared" si="29"/>
        <v>0</v>
      </c>
      <c r="G52" s="37">
        <f t="shared" si="29"/>
        <v>0</v>
      </c>
      <c r="H52" s="37">
        <f t="shared" si="29"/>
        <v>0</v>
      </c>
      <c r="I52" s="37">
        <f t="shared" si="29"/>
        <v>0</v>
      </c>
      <c r="J52" s="37">
        <f t="shared" si="29"/>
        <v>2.6511607910576096</v>
      </c>
      <c r="K52" s="37">
        <f t="shared" si="29"/>
        <v>3.5349097162510739</v>
      </c>
      <c r="L52" s="37">
        <f t="shared" si="29"/>
        <v>7.8360275150472916</v>
      </c>
      <c r="M52" s="37">
        <f t="shared" si="29"/>
        <v>2.6440240756663802</v>
      </c>
      <c r="N52" s="37">
        <f t="shared" si="29"/>
        <v>3.9395528804815143</v>
      </c>
      <c r="O52" s="37">
        <f t="shared" si="29"/>
        <v>36.939810834049865</v>
      </c>
      <c r="P52" s="37">
        <f t="shared" si="29"/>
        <v>32.734565778159933</v>
      </c>
      <c r="Q52" s="37">
        <f t="shared" si="29"/>
        <v>29.825107480653482</v>
      </c>
      <c r="R52" s="37">
        <f t="shared" si="29"/>
        <v>24.285984522785906</v>
      </c>
      <c r="S52" s="37">
        <f t="shared" si="29"/>
        <v>0.85331040412725701</v>
      </c>
      <c r="T52" s="37">
        <f t="shared" si="29"/>
        <v>0.59260533104041269</v>
      </c>
      <c r="U52" s="37">
        <f t="shared" si="29"/>
        <v>27.00395528804815</v>
      </c>
      <c r="V52" s="37">
        <f t="shared" si="29"/>
        <v>62.581685296646612</v>
      </c>
      <c r="W52" s="37">
        <f t="shared" si="29"/>
        <v>65.554342218400677</v>
      </c>
      <c r="X52" s="37">
        <f t="shared" ref="X52" si="30">SUM(X53:X70)</f>
        <v>91.192863284608762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0</v>
      </c>
      <c r="I64" s="10">
        <f>FC_TRA_ROAD_P2W_E!I64+FC_TRA_ROAD_CAR_E!I64+FC_TRA_ROAD_BUS_E!I64+FC_TRA_ROAD_LCV_E!I64+FC_TRA_ROAD_HGV_E!I64</f>
        <v>0</v>
      </c>
      <c r="J64" s="10">
        <f>FC_TRA_ROAD_P2W_E!J64+FC_TRA_ROAD_CAR_E!J64+FC_TRA_ROAD_BUS_E!J64+FC_TRA_ROAD_LCV_E!J64+FC_TRA_ROAD_HGV_E!J64</f>
        <v>0</v>
      </c>
      <c r="K64" s="10">
        <f>FC_TRA_ROAD_P2W_E!K64+FC_TRA_ROAD_CAR_E!K64+FC_TRA_ROAD_BUS_E!K64+FC_TRA_ROAD_LCV_E!K64+FC_TRA_ROAD_HGV_E!K64</f>
        <v>0</v>
      </c>
      <c r="L64" s="10">
        <f>FC_TRA_ROAD_P2W_E!L64+FC_TRA_ROAD_CAR_E!L64+FC_TRA_ROAD_BUS_E!L64+FC_TRA_ROAD_LCV_E!L64+FC_TRA_ROAD_HGV_E!L64</f>
        <v>2.5479793637145312</v>
      </c>
      <c r="M64" s="10">
        <f>FC_TRA_ROAD_P2W_E!M64+FC_TRA_ROAD_CAR_E!M64+FC_TRA_ROAD_BUS_E!M64+FC_TRA_ROAD_LCV_E!M64+FC_TRA_ROAD_HGV_E!M64</f>
        <v>0</v>
      </c>
      <c r="N64" s="10">
        <f>FC_TRA_ROAD_P2W_E!N64+FC_TRA_ROAD_CAR_E!N64+FC_TRA_ROAD_BUS_E!N64+FC_TRA_ROAD_LCV_E!N64+FC_TRA_ROAD_HGV_E!N64</f>
        <v>1.2740326741186589</v>
      </c>
      <c r="O64" s="10">
        <f>FC_TRA_ROAD_P2W_E!O64+FC_TRA_ROAD_CAR_E!O64+FC_TRA_ROAD_BUS_E!O64+FC_TRA_ROAD_LCV_E!O64+FC_TRA_ROAD_HGV_E!O64</f>
        <v>1.2740326741186589</v>
      </c>
      <c r="P64" s="10">
        <f>FC_TRA_ROAD_P2W_E!P64+FC_TRA_ROAD_CAR_E!P64+FC_TRA_ROAD_BUS_E!P64+FC_TRA_ROAD_LCV_E!P64+FC_TRA_ROAD_HGV_E!P64</f>
        <v>1.2740326741186589</v>
      </c>
      <c r="Q64" s="10">
        <f>FC_TRA_ROAD_P2W_E!Q64+FC_TRA_ROAD_CAR_E!Q64+FC_TRA_ROAD_BUS_E!Q64+FC_TRA_ROAD_LCV_E!Q64+FC_TRA_ROAD_HGV_E!Q64</f>
        <v>0</v>
      </c>
      <c r="R64" s="10">
        <f>FC_TRA_ROAD_P2W_E!R64+FC_TRA_ROAD_CAR_E!R64+FC_TRA_ROAD_BUS_E!R64+FC_TRA_ROAD_LCV_E!R64+FC_TRA_ROAD_HGV_E!R64</f>
        <v>0</v>
      </c>
      <c r="S64" s="10">
        <f>FC_TRA_ROAD_P2W_E!S64+FC_TRA_ROAD_CAR_E!S64+FC_TRA_ROAD_BUS_E!S64+FC_TRA_ROAD_LCV_E!S64+FC_TRA_ROAD_HGV_E!S64</f>
        <v>0</v>
      </c>
      <c r="T64" s="10">
        <f>FC_TRA_ROAD_P2W_E!T64+FC_TRA_ROAD_CAR_E!T64+FC_TRA_ROAD_BUS_E!T64+FC_TRA_ROAD_LCV_E!T64+FC_TRA_ROAD_HGV_E!T64</f>
        <v>0.2631126397248495</v>
      </c>
      <c r="U64" s="10">
        <f>FC_TRA_ROAD_P2W_E!U64+FC_TRA_ROAD_CAR_E!U64+FC_TRA_ROAD_BUS_E!U64+FC_TRA_ROAD_LCV_E!U64+FC_TRA_ROAD_HGV_E!U64</f>
        <v>0.40318142734307821</v>
      </c>
      <c r="V64" s="10">
        <f>FC_TRA_ROAD_P2W_E!V64+FC_TRA_ROAD_CAR_E!V64+FC_TRA_ROAD_BUS_E!V64+FC_TRA_ROAD_LCV_E!V64+FC_TRA_ROAD_HGV_E!V64</f>
        <v>0.95743766122098017</v>
      </c>
      <c r="W64" s="10">
        <f>FC_TRA_ROAD_P2W_E!W64+FC_TRA_ROAD_CAR_E!W64+FC_TRA_ROAD_BUS_E!W64+FC_TRA_ROAD_LCV_E!W64+FC_TRA_ROAD_HGV_E!W64</f>
        <v>0.75803955288048153</v>
      </c>
      <c r="X64" s="10">
        <f>FC_TRA_ROAD_P2W_E!X64+FC_TRA_ROAD_CAR_E!X64+FC_TRA_ROAD_BUS_E!X64+FC_TRA_ROAD_LCV_E!X64+FC_TRA_ROAD_HGV_E!X64</f>
        <v>0.80326741186586414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</v>
      </c>
      <c r="N65" s="10">
        <f>FC_TRA_ROAD_P2W_E!N65+FC_TRA_ROAD_CAR_E!N65+FC_TRA_ROAD_BUS_E!N65+FC_TRA_ROAD_LCV_E!N65+FC_TRA_ROAD_HGV_E!N65</f>
        <v>0</v>
      </c>
      <c r="O65" s="10">
        <f>FC_TRA_ROAD_P2W_E!O65+FC_TRA_ROAD_CAR_E!O65+FC_TRA_ROAD_BUS_E!O65+FC_TRA_ROAD_LCV_E!O65+FC_TRA_ROAD_HGV_E!O65</f>
        <v>8.110232158211522</v>
      </c>
      <c r="P65" s="10">
        <f>FC_TRA_ROAD_P2W_E!P65+FC_TRA_ROAD_CAR_E!P65+FC_TRA_ROAD_BUS_E!P65+FC_TRA_ROAD_LCV_E!P65+FC_TRA_ROAD_HGV_E!P65</f>
        <v>9.068701633705933</v>
      </c>
      <c r="Q65" s="10">
        <f>FC_TRA_ROAD_P2W_E!Q65+FC_TRA_ROAD_CAR_E!Q65+FC_TRA_ROAD_BUS_E!Q65+FC_TRA_ROAD_LCV_E!Q65+FC_TRA_ROAD_HGV_E!Q65</f>
        <v>16.374634565778162</v>
      </c>
      <c r="R65" s="10">
        <f>FC_TRA_ROAD_P2W_E!R65+FC_TRA_ROAD_CAR_E!R65+FC_TRA_ROAD_BUS_E!R65+FC_TRA_ROAD_LCV_E!R65+FC_TRA_ROAD_HGV_E!R65</f>
        <v>7.3898538263112634</v>
      </c>
      <c r="S65" s="10">
        <f>FC_TRA_ROAD_P2W_E!S65+FC_TRA_ROAD_CAR_E!S65+FC_TRA_ROAD_BUS_E!S65+FC_TRA_ROAD_LCV_E!S65+FC_TRA_ROAD_HGV_E!S65</f>
        <v>0.85331040412725701</v>
      </c>
      <c r="T65" s="10">
        <f>FC_TRA_ROAD_P2W_E!T65+FC_TRA_ROAD_CAR_E!T65+FC_TRA_ROAD_BUS_E!T65+FC_TRA_ROAD_LCV_E!T65+FC_TRA_ROAD_HGV_E!T65</f>
        <v>0.32949269131556325</v>
      </c>
      <c r="U65" s="10">
        <f>FC_TRA_ROAD_P2W_E!U65+FC_TRA_ROAD_CAR_E!U65+FC_TRA_ROAD_BUS_E!U65+FC_TRA_ROAD_LCV_E!U65+FC_TRA_ROAD_HGV_E!U65</f>
        <v>0.36938950988822011</v>
      </c>
      <c r="V65" s="10">
        <f>FC_TRA_ROAD_P2W_E!V65+FC_TRA_ROAD_CAR_E!V65+FC_TRA_ROAD_BUS_E!V65+FC_TRA_ROAD_LCV_E!V65+FC_TRA_ROAD_HGV_E!V65</f>
        <v>0.2326741186586414</v>
      </c>
      <c r="W65" s="10">
        <f>FC_TRA_ROAD_P2W_E!W65+FC_TRA_ROAD_CAR_E!W65+FC_TRA_ROAD_BUS_E!W65+FC_TRA_ROAD_LCV_E!W65+FC_TRA_ROAD_HGV_E!W65</f>
        <v>0.14987102321582121</v>
      </c>
      <c r="X65" s="10">
        <f>FC_TRA_ROAD_P2W_E!X65+FC_TRA_ROAD_CAR_E!X65+FC_TRA_ROAD_BUS_E!X65+FC_TRA_ROAD_LCV_E!X65+FC_TRA_ROAD_HGV_E!X65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</v>
      </c>
      <c r="H66" s="10">
        <f>FC_TRA_ROAD_P2W_E!H66+FC_TRA_ROAD_CAR_E!H66+FC_TRA_ROAD_BUS_E!H66+FC_TRA_ROAD_LCV_E!H66+FC_TRA_ROAD_HGV_E!H66</f>
        <v>0</v>
      </c>
      <c r="I66" s="10">
        <f>FC_TRA_ROAD_P2W_E!I66+FC_TRA_ROAD_CAR_E!I66+FC_TRA_ROAD_BUS_E!I66+FC_TRA_ROAD_LCV_E!I66+FC_TRA_ROAD_HGV_E!I66</f>
        <v>0</v>
      </c>
      <c r="J66" s="10">
        <f>FC_TRA_ROAD_P2W_E!J66+FC_TRA_ROAD_CAR_E!J66+FC_TRA_ROAD_BUS_E!J66+FC_TRA_ROAD_LCV_E!J66+FC_TRA_ROAD_HGV_E!J66</f>
        <v>2.6511607910576096</v>
      </c>
      <c r="K66" s="10">
        <f>FC_TRA_ROAD_P2W_E!K66+FC_TRA_ROAD_CAR_E!K66+FC_TRA_ROAD_BUS_E!K66+FC_TRA_ROAD_LCV_E!K66+FC_TRA_ROAD_HGV_E!K66</f>
        <v>3.5349097162510739</v>
      </c>
      <c r="L66" s="10">
        <f>FC_TRA_ROAD_P2W_E!L66+FC_TRA_ROAD_CAR_E!L66+FC_TRA_ROAD_BUS_E!L66+FC_TRA_ROAD_LCV_E!L66+FC_TRA_ROAD_HGV_E!L66</f>
        <v>5.2880481513327604</v>
      </c>
      <c r="M66" s="10">
        <f>FC_TRA_ROAD_P2W_E!M66+FC_TRA_ROAD_CAR_E!M66+FC_TRA_ROAD_BUS_E!M66+FC_TRA_ROAD_LCV_E!M66+FC_TRA_ROAD_HGV_E!M66</f>
        <v>2.6440240756663802</v>
      </c>
      <c r="N66" s="10">
        <f>FC_TRA_ROAD_P2W_E!N66+FC_TRA_ROAD_CAR_E!N66+FC_TRA_ROAD_BUS_E!N66+FC_TRA_ROAD_LCV_E!N66+FC_TRA_ROAD_HGV_E!N66</f>
        <v>2.6655202063628556</v>
      </c>
      <c r="O66" s="10">
        <f>FC_TRA_ROAD_P2W_E!O66+FC_TRA_ROAD_CAR_E!O66+FC_TRA_ROAD_BUS_E!O66+FC_TRA_ROAD_LCV_E!O66+FC_TRA_ROAD_HGV_E!O66</f>
        <v>27.555546001719687</v>
      </c>
      <c r="P66" s="10">
        <f>FC_TRA_ROAD_P2W_E!P66+FC_TRA_ROAD_CAR_E!P66+FC_TRA_ROAD_BUS_E!P66+FC_TRA_ROAD_LCV_E!P66+FC_TRA_ROAD_HGV_E!P66</f>
        <v>22.39183147033534</v>
      </c>
      <c r="Q66" s="10">
        <f>FC_TRA_ROAD_P2W_E!Q66+FC_TRA_ROAD_CAR_E!Q66+FC_TRA_ROAD_BUS_E!Q66+FC_TRA_ROAD_LCV_E!Q66+FC_TRA_ROAD_HGV_E!Q66</f>
        <v>13.45047291487532</v>
      </c>
      <c r="R66" s="10">
        <f>FC_TRA_ROAD_P2W_E!R66+FC_TRA_ROAD_CAR_E!R66+FC_TRA_ROAD_BUS_E!R66+FC_TRA_ROAD_LCV_E!R66+FC_TRA_ROAD_HGV_E!R66</f>
        <v>16.896130696474643</v>
      </c>
      <c r="S66" s="10">
        <f>FC_TRA_ROAD_P2W_E!S66+FC_TRA_ROAD_CAR_E!S66+FC_TRA_ROAD_BUS_E!S66+FC_TRA_ROAD_LCV_E!S66+FC_TRA_ROAD_HGV_E!S66</f>
        <v>0</v>
      </c>
      <c r="T66" s="10">
        <f>FC_TRA_ROAD_P2W_E!T66+FC_TRA_ROAD_CAR_E!T66+FC_TRA_ROAD_BUS_E!T66+FC_TRA_ROAD_LCV_E!T66+FC_TRA_ROAD_HGV_E!T66</f>
        <v>0</v>
      </c>
      <c r="U66" s="10">
        <f>FC_TRA_ROAD_P2W_E!U66+FC_TRA_ROAD_CAR_E!U66+FC_TRA_ROAD_BUS_E!U66+FC_TRA_ROAD_LCV_E!U66+FC_TRA_ROAD_HGV_E!U66</f>
        <v>26.231384350816853</v>
      </c>
      <c r="V66" s="10">
        <f>FC_TRA_ROAD_P2W_E!V66+FC_TRA_ROAD_CAR_E!V66+FC_TRA_ROAD_BUS_E!V66+FC_TRA_ROAD_LCV_E!V66+FC_TRA_ROAD_HGV_E!V66</f>
        <v>61.391573516766989</v>
      </c>
      <c r="W66" s="10">
        <f>FC_TRA_ROAD_P2W_E!W66+FC_TRA_ROAD_CAR_E!W66+FC_TRA_ROAD_BUS_E!W66+FC_TRA_ROAD_LCV_E!W66+FC_TRA_ROAD_HGV_E!W66</f>
        <v>64.646431642304378</v>
      </c>
      <c r="X66" s="10">
        <f>FC_TRA_ROAD_P2W_E!X66+FC_TRA_ROAD_CAR_E!X66+FC_TRA_ROAD_BUS_E!X66+FC_TRA_ROAD_LCV_E!X66+FC_TRA_ROAD_HGV_E!X66</f>
        <v>90.389595872742902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0</v>
      </c>
      <c r="D76" s="40">
        <f>FC_TRA_ROAD_P2W_E!D76+FC_TRA_ROAD_CAR_E!D76+FC_TRA_ROAD_BUS_E!D76+FC_TRA_ROAD_LCV_E!D76+FC_TRA_ROAD_HGV_E!D76</f>
        <v>0</v>
      </c>
      <c r="E76" s="40">
        <f>FC_TRA_ROAD_P2W_E!E76+FC_TRA_ROAD_CAR_E!E76+FC_TRA_ROAD_BUS_E!E76+FC_TRA_ROAD_LCV_E!E76+FC_TRA_ROAD_HGV_E!E76</f>
        <v>0</v>
      </c>
      <c r="F76" s="40">
        <f>FC_TRA_ROAD_P2W_E!F76+FC_TRA_ROAD_CAR_E!F76+FC_TRA_ROAD_BUS_E!F76+FC_TRA_ROAD_LCV_E!F76+FC_TRA_ROAD_HGV_E!F76</f>
        <v>3.7720896491212175E-4</v>
      </c>
      <c r="G76" s="40">
        <f>FC_TRA_ROAD_P2W_E!G76+FC_TRA_ROAD_CAR_E!G76+FC_TRA_ROAD_BUS_E!G76+FC_TRA_ROAD_LCV_E!G76+FC_TRA_ROAD_HGV_E!G76</f>
        <v>3.7764795779888095E-4</v>
      </c>
      <c r="H76" s="40">
        <f>FC_TRA_ROAD_P2W_E!H76+FC_TRA_ROAD_CAR_E!H76+FC_TRA_ROAD_BUS_E!H76+FC_TRA_ROAD_LCV_E!H76+FC_TRA_ROAD_HGV_E!H76</f>
        <v>5.5495782248175438E-4</v>
      </c>
      <c r="I76" s="40">
        <f>FC_TRA_ROAD_P2W_E!I76+FC_TRA_ROAD_CAR_E!I76+FC_TRA_ROAD_BUS_E!I76+FC_TRA_ROAD_LCV_E!I76+FC_TRA_ROAD_HGV_E!I76</f>
        <v>5.5560012891624948E-4</v>
      </c>
      <c r="J76" s="40">
        <f>FC_TRA_ROAD_P2W_E!J76+FC_TRA_ROAD_CAR_E!J76+FC_TRA_ROAD_BUS_E!J76+FC_TRA_ROAD_LCV_E!J76+FC_TRA_ROAD_HGV_E!J76</f>
        <v>5.5590958317147557E-4</v>
      </c>
      <c r="K76" s="40">
        <f>FC_TRA_ROAD_P2W_E!K76+FC_TRA_ROAD_CAR_E!K76+FC_TRA_ROAD_BUS_E!K76+FC_TRA_ROAD_LCV_E!K76+FC_TRA_ROAD_HGV_E!K76</f>
        <v>9.0935026524041141E-4</v>
      </c>
      <c r="L76" s="40">
        <f>FC_TRA_ROAD_P2W_E!L76+FC_TRA_ROAD_CAR_E!L76+FC_TRA_ROAD_BUS_E!L76+FC_TRA_ROAD_LCV_E!L76+FC_TRA_ROAD_HGV_E!L76</f>
        <v>1.0879058358767273E-3</v>
      </c>
      <c r="M76" s="40">
        <f>FC_TRA_ROAD_P2W_E!M76+FC_TRA_ROAD_CAR_E!M76+FC_TRA_ROAD_BUS_E!M76+FC_TRA_ROAD_LCV_E!M76+FC_TRA_ROAD_HGV_E!M76</f>
        <v>1.0891142559977126E-3</v>
      </c>
      <c r="N76" s="40">
        <f>FC_TRA_ROAD_P2W_E!N76+FC_TRA_ROAD_CAR_E!N76+FC_TRA_ROAD_BUS_E!N76+FC_TRA_ROAD_LCV_E!N76+FC_TRA_ROAD_HGV_E!N76</f>
        <v>9.0125179477038562E-4</v>
      </c>
      <c r="O76" s="40">
        <f>FC_TRA_ROAD_P2W_E!O76+FC_TRA_ROAD_CAR_E!O76+FC_TRA_ROAD_BUS_E!O76+FC_TRA_ROAD_LCV_E!O76+FC_TRA_ROAD_HGV_E!O76</f>
        <v>6.470885372514704E-3</v>
      </c>
      <c r="P76" s="40">
        <f>FC_TRA_ROAD_P2W_E!P76+FC_TRA_ROAD_CAR_E!P76+FC_TRA_ROAD_BUS_E!P76+FC_TRA_ROAD_LCV_E!P76+FC_TRA_ROAD_HGV_E!P76</f>
        <v>7.3018805393513719E-3</v>
      </c>
      <c r="Q76" s="40">
        <f>FC_TRA_ROAD_P2W_E!Q76+FC_TRA_ROAD_CAR_E!Q76+FC_TRA_ROAD_BUS_E!Q76+FC_TRA_ROAD_LCV_E!Q76+FC_TRA_ROAD_HGV_E!Q76</f>
        <v>1.6085905594136356E-2</v>
      </c>
      <c r="R76" s="40">
        <f>FC_TRA_ROAD_P2W_E!R76+FC_TRA_ROAD_CAR_E!R76+FC_TRA_ROAD_BUS_E!R76+FC_TRA_ROAD_LCV_E!R76+FC_TRA_ROAD_HGV_E!R76</f>
        <v>7.1015669783971655E-2</v>
      </c>
      <c r="S76" s="40">
        <f>FC_TRA_ROAD_P2W_E!S76+FC_TRA_ROAD_CAR_E!S76+FC_TRA_ROAD_BUS_E!S76+FC_TRA_ROAD_LCV_E!S76+FC_TRA_ROAD_HGV_E!S76</f>
        <v>0.10514206766315315</v>
      </c>
      <c r="T76" s="40">
        <f>FC_TRA_ROAD_P2W_E!T76+FC_TRA_ROAD_CAR_E!T76+FC_TRA_ROAD_BUS_E!T76+FC_TRA_ROAD_LCV_E!T76+FC_TRA_ROAD_HGV_E!T76</f>
        <v>0.1186444511498745</v>
      </c>
      <c r="U76" s="40">
        <f>FC_TRA_ROAD_P2W_E!U76+FC_TRA_ROAD_CAR_E!U76+FC_TRA_ROAD_BUS_E!U76+FC_TRA_ROAD_LCV_E!U76+FC_TRA_ROAD_HGV_E!U76</f>
        <v>0.15760301389455753</v>
      </c>
      <c r="V76" s="40">
        <f>FC_TRA_ROAD_P2W_E!V76+FC_TRA_ROAD_CAR_E!V76+FC_TRA_ROAD_BUS_E!V76+FC_TRA_ROAD_LCV_E!V76+FC_TRA_ROAD_HGV_E!V76</f>
        <v>0.23468703408469024</v>
      </c>
      <c r="W76" s="40">
        <f>FC_TRA_ROAD_P2W_E!W76+FC_TRA_ROAD_CAR_E!W76+FC_TRA_ROAD_BUS_E!W76+FC_TRA_ROAD_LCV_E!W76+FC_TRA_ROAD_HGV_E!W76</f>
        <v>0.39743906065481521</v>
      </c>
      <c r="X76" s="40">
        <f>FC_TRA_ROAD_P2W_E!X76+FC_TRA_ROAD_CAR_E!X76+FC_TRA_ROAD_BUS_E!X76+FC_TRA_ROAD_LCV_E!X76+FC_TRA_ROAD_HGV_E!X76</f>
        <v>0.94205680336955333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5.8762532934582836</v>
      </c>
      <c r="D2" s="31">
        <f t="shared" ref="D2:W2" si="1">SUM(D3,D17,D22,D25,D26,D51,D52,D71,D74,D75,D76)</f>
        <v>5.8408710443356711</v>
      </c>
      <c r="E2" s="31">
        <f t="shared" si="1"/>
        <v>5.9915453205647689</v>
      </c>
      <c r="F2" s="31">
        <f t="shared" si="1"/>
        <v>6.5480576527631555</v>
      </c>
      <c r="G2" s="31">
        <f t="shared" si="1"/>
        <v>7.087225749586425</v>
      </c>
      <c r="H2" s="31">
        <f t="shared" si="1"/>
        <v>7.6664490871348017</v>
      </c>
      <c r="I2" s="31">
        <f t="shared" si="1"/>
        <v>8.2246820462994386</v>
      </c>
      <c r="J2" s="31">
        <f t="shared" si="1"/>
        <v>8.2082485675614372</v>
      </c>
      <c r="K2" s="31">
        <f t="shared" si="1"/>
        <v>8.1937927006154876</v>
      </c>
      <c r="L2" s="31">
        <f t="shared" si="1"/>
        <v>8.1581659926933501</v>
      </c>
      <c r="M2" s="31">
        <f t="shared" si="1"/>
        <v>8.1098782360893811</v>
      </c>
      <c r="N2" s="31">
        <f t="shared" si="1"/>
        <v>8.0573880604114567</v>
      </c>
      <c r="O2" s="31">
        <f t="shared" si="1"/>
        <v>8.046307484994168</v>
      </c>
      <c r="P2" s="31">
        <f t="shared" si="1"/>
        <v>7.9656168916289953</v>
      </c>
      <c r="Q2" s="31">
        <f t="shared" si="1"/>
        <v>7.8844169631074248</v>
      </c>
      <c r="R2" s="31">
        <f t="shared" si="1"/>
        <v>7.8591179614801634</v>
      </c>
      <c r="S2" s="31">
        <f t="shared" si="1"/>
        <v>8.1945337643391909</v>
      </c>
      <c r="T2" s="31">
        <f t="shared" si="1"/>
        <v>8.5291324816517644</v>
      </c>
      <c r="U2" s="31">
        <f t="shared" si="1"/>
        <v>8.6306680290774693</v>
      </c>
      <c r="V2" s="31">
        <f t="shared" si="1"/>
        <v>8.9600842816383235</v>
      </c>
      <c r="W2" s="31">
        <f t="shared" si="1"/>
        <v>7.8698187517337272</v>
      </c>
      <c r="X2" s="31">
        <f t="shared" ref="X2" si="2">SUM(X3,X17,X22,X25,X26,X51,X52,X71,X74,X75,X76)</f>
        <v>9.2396820960127712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5.8762532934582836</v>
      </c>
      <c r="D26" s="37">
        <f t="shared" ref="D26:W26" si="22">SUM(D27,D33)</f>
        <v>5.8408710443356711</v>
      </c>
      <c r="E26" s="37">
        <f t="shared" si="22"/>
        <v>5.9915453205647689</v>
      </c>
      <c r="F26" s="37">
        <f t="shared" si="22"/>
        <v>6.5480576527631555</v>
      </c>
      <c r="G26" s="37">
        <f t="shared" si="22"/>
        <v>7.087225749586425</v>
      </c>
      <c r="H26" s="37">
        <f t="shared" si="22"/>
        <v>7.6664490871348017</v>
      </c>
      <c r="I26" s="37">
        <f t="shared" si="22"/>
        <v>8.2246820462994386</v>
      </c>
      <c r="J26" s="37">
        <f t="shared" si="22"/>
        <v>8.2082485675614372</v>
      </c>
      <c r="K26" s="37">
        <f t="shared" si="22"/>
        <v>8.1937927006154876</v>
      </c>
      <c r="L26" s="37">
        <f t="shared" si="22"/>
        <v>8.1293770546454187</v>
      </c>
      <c r="M26" s="37">
        <f t="shared" si="22"/>
        <v>8.1098782360893811</v>
      </c>
      <c r="N26" s="37">
        <f t="shared" si="22"/>
        <v>8.0419116795188206</v>
      </c>
      <c r="O26" s="37">
        <f t="shared" si="22"/>
        <v>8.0296783100602322</v>
      </c>
      <c r="P26" s="37">
        <f t="shared" si="22"/>
        <v>7.9487765210581918</v>
      </c>
      <c r="Q26" s="37">
        <f t="shared" si="22"/>
        <v>7.8844169631074248</v>
      </c>
      <c r="R26" s="37">
        <f t="shared" si="22"/>
        <v>7.8591179614801634</v>
      </c>
      <c r="S26" s="37">
        <f t="shared" si="22"/>
        <v>8.1945337643391909</v>
      </c>
      <c r="T26" s="37">
        <f t="shared" si="22"/>
        <v>8.524935104311453</v>
      </c>
      <c r="U26" s="37">
        <f t="shared" si="22"/>
        <v>8.6239712028120969</v>
      </c>
      <c r="V26" s="37">
        <f t="shared" si="22"/>
        <v>8.9427941268741566</v>
      </c>
      <c r="W26" s="37">
        <f t="shared" si="22"/>
        <v>7.855337649481239</v>
      </c>
      <c r="X26" s="37">
        <f t="shared" ref="X26" si="23">SUM(X27,X33)</f>
        <v>9.2235957564892672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5.8762532934582836</v>
      </c>
      <c r="D33" s="29">
        <f t="shared" ref="D33:W33" si="28">SUM(D34:D50)</f>
        <v>5.8408710443356711</v>
      </c>
      <c r="E33" s="29">
        <f t="shared" si="28"/>
        <v>5.9915453205647689</v>
      </c>
      <c r="F33" s="29">
        <f t="shared" si="28"/>
        <v>6.5480576527631555</v>
      </c>
      <c r="G33" s="29">
        <f t="shared" si="28"/>
        <v>7.087225749586425</v>
      </c>
      <c r="H33" s="29">
        <f t="shared" si="28"/>
        <v>7.6664490871348017</v>
      </c>
      <c r="I33" s="29">
        <f t="shared" si="28"/>
        <v>8.2246820462994386</v>
      </c>
      <c r="J33" s="29">
        <f t="shared" si="28"/>
        <v>8.2082485675614372</v>
      </c>
      <c r="K33" s="29">
        <f t="shared" si="28"/>
        <v>8.1937927006154876</v>
      </c>
      <c r="L33" s="29">
        <f t="shared" si="28"/>
        <v>8.1293770546454187</v>
      </c>
      <c r="M33" s="29">
        <f t="shared" si="28"/>
        <v>8.1098782360893811</v>
      </c>
      <c r="N33" s="29">
        <f t="shared" si="28"/>
        <v>8.0419116795188206</v>
      </c>
      <c r="O33" s="29">
        <f t="shared" si="28"/>
        <v>8.0296783100602322</v>
      </c>
      <c r="P33" s="29">
        <f t="shared" si="28"/>
        <v>7.9487765210581918</v>
      </c>
      <c r="Q33" s="29">
        <f t="shared" si="28"/>
        <v>7.8844169631074248</v>
      </c>
      <c r="R33" s="29">
        <f t="shared" si="28"/>
        <v>7.8591179614801634</v>
      </c>
      <c r="S33" s="29">
        <f t="shared" si="28"/>
        <v>8.1945337643391909</v>
      </c>
      <c r="T33" s="29">
        <f t="shared" si="28"/>
        <v>8.524935104311453</v>
      </c>
      <c r="U33" s="29">
        <f t="shared" si="28"/>
        <v>8.6239712028120969</v>
      </c>
      <c r="V33" s="29">
        <f t="shared" si="28"/>
        <v>8.9427941268741566</v>
      </c>
      <c r="W33" s="29">
        <f t="shared" si="28"/>
        <v>7.855337649481239</v>
      </c>
      <c r="X33" s="29">
        <f t="shared" ref="X33" si="29">SUM(X34:X50)</f>
        <v>9.2235957564892672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5.8762532934582836</v>
      </c>
      <c r="D37" s="10">
        <v>5.8408710443356711</v>
      </c>
      <c r="E37" s="10">
        <v>5.9915453205647689</v>
      </c>
      <c r="F37" s="10">
        <v>6.5480576527631555</v>
      </c>
      <c r="G37" s="10">
        <v>7.087225749586425</v>
      </c>
      <c r="H37" s="10">
        <v>7.6664490871348017</v>
      </c>
      <c r="I37" s="10">
        <v>8.2246820462994386</v>
      </c>
      <c r="J37" s="10">
        <v>8.2082485675614372</v>
      </c>
      <c r="K37" s="10">
        <v>8.1937927006154876</v>
      </c>
      <c r="L37" s="10">
        <v>8.1293770546454187</v>
      </c>
      <c r="M37" s="10">
        <v>8.1098782360893811</v>
      </c>
      <c r="N37" s="10">
        <v>8.0419116795188206</v>
      </c>
      <c r="O37" s="10">
        <v>8.0296783100602322</v>
      </c>
      <c r="P37" s="10">
        <v>7.9487765210581918</v>
      </c>
      <c r="Q37" s="10">
        <v>7.8844169631074248</v>
      </c>
      <c r="R37" s="10">
        <v>7.8591179614801634</v>
      </c>
      <c r="S37" s="10">
        <v>8.1945337643391909</v>
      </c>
      <c r="T37" s="10">
        <v>8.524935104311453</v>
      </c>
      <c r="U37" s="10">
        <v>8.6239712028120969</v>
      </c>
      <c r="V37" s="10">
        <v>8.9427941268741566</v>
      </c>
      <c r="W37" s="10">
        <v>7.855337649481239</v>
      </c>
      <c r="X37" s="10">
        <v>9.2235957564892672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2.8788938047930816E-2</v>
      </c>
      <c r="M52" s="37">
        <f t="shared" si="31"/>
        <v>0</v>
      </c>
      <c r="N52" s="37">
        <f t="shared" si="31"/>
        <v>1.5476380892635356E-2</v>
      </c>
      <c r="O52" s="37">
        <f t="shared" si="31"/>
        <v>1.662917493393622E-2</v>
      </c>
      <c r="P52" s="37">
        <f t="shared" si="31"/>
        <v>1.6840370570803943E-2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4.1973773403122085E-3</v>
      </c>
      <c r="U52" s="37">
        <f t="shared" si="31"/>
        <v>6.6968262653716902E-3</v>
      </c>
      <c r="V52" s="37">
        <f t="shared" si="31"/>
        <v>1.7290154764167117E-2</v>
      </c>
      <c r="W52" s="37">
        <f t="shared" si="31"/>
        <v>1.4481102252488581E-2</v>
      </c>
      <c r="X52" s="37">
        <f t="shared" ref="X52" si="32">SUM(X53:X70)</f>
        <v>1.6086339523504755E-2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2.8788938047930816E-2</v>
      </c>
      <c r="M64" s="10">
        <v>0</v>
      </c>
      <c r="N64" s="10">
        <v>1.5476380892635356E-2</v>
      </c>
      <c r="O64" s="10">
        <v>1.662917493393622E-2</v>
      </c>
      <c r="P64" s="10">
        <v>1.6840370570803943E-2</v>
      </c>
      <c r="Q64" s="10">
        <v>0</v>
      </c>
      <c r="R64" s="10">
        <v>0</v>
      </c>
      <c r="S64" s="10">
        <v>0</v>
      </c>
      <c r="T64" s="10">
        <v>4.1973773403122085E-3</v>
      </c>
      <c r="U64" s="10">
        <v>6.6968262653716902E-3</v>
      </c>
      <c r="V64" s="10">
        <v>1.7290154764167117E-2</v>
      </c>
      <c r="W64" s="10">
        <v>1.4481102252488581E-2</v>
      </c>
      <c r="X64" s="10">
        <v>1.6086339523504755E-2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985.92020200899947</v>
      </c>
      <c r="D2" s="31">
        <f t="shared" ref="D2:W2" si="1">SUM(D3,D17,D22,D25,D26,D51,D52,D71,D74,D75,D76)</f>
        <v>988.2823318907806</v>
      </c>
      <c r="E2" s="31">
        <f t="shared" si="1"/>
        <v>1006.9094267817759</v>
      </c>
      <c r="F2" s="31">
        <f t="shared" si="1"/>
        <v>1090.7563373773189</v>
      </c>
      <c r="G2" s="31">
        <f t="shared" si="1"/>
        <v>1104.8389002321455</v>
      </c>
      <c r="H2" s="31">
        <f t="shared" si="1"/>
        <v>1154.784627648593</v>
      </c>
      <c r="I2" s="31">
        <f t="shared" si="1"/>
        <v>1240.0350297339128</v>
      </c>
      <c r="J2" s="31">
        <f t="shared" si="1"/>
        <v>1366.888213320638</v>
      </c>
      <c r="K2" s="31">
        <f t="shared" si="1"/>
        <v>1341.8934924990642</v>
      </c>
      <c r="L2" s="31">
        <f t="shared" si="1"/>
        <v>1364.9468594372554</v>
      </c>
      <c r="M2" s="31">
        <f t="shared" si="1"/>
        <v>1297.7595034019371</v>
      </c>
      <c r="N2" s="31">
        <f t="shared" si="1"/>
        <v>1282.5328249230868</v>
      </c>
      <c r="O2" s="31">
        <f t="shared" si="1"/>
        <v>1281.858097921946</v>
      </c>
      <c r="P2" s="31">
        <f t="shared" si="1"/>
        <v>1254.7332328474206</v>
      </c>
      <c r="Q2" s="31">
        <f t="shared" si="1"/>
        <v>1268.0178323592077</v>
      </c>
      <c r="R2" s="31">
        <f t="shared" si="1"/>
        <v>1334.8735928654512</v>
      </c>
      <c r="S2" s="31">
        <f t="shared" si="1"/>
        <v>1388.1096162714882</v>
      </c>
      <c r="T2" s="31">
        <f t="shared" si="1"/>
        <v>1428.4347186231564</v>
      </c>
      <c r="U2" s="31">
        <f t="shared" si="1"/>
        <v>1394.4909677048147</v>
      </c>
      <c r="V2" s="31">
        <f t="shared" si="1"/>
        <v>1446.2927432715428</v>
      </c>
      <c r="W2" s="31">
        <f t="shared" si="1"/>
        <v>1248.2813493079836</v>
      </c>
      <c r="X2" s="31">
        <f t="shared" ref="X2" si="2">SUM(X3,X17,X22,X25,X26,X51,X52,X71,X74,X75,X76)</f>
        <v>1387.4940659230135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985.92020200899947</v>
      </c>
      <c r="D26" s="37">
        <f t="shared" ref="D26:W26" si="22">SUM(D27,D33)</f>
        <v>988.2823318907806</v>
      </c>
      <c r="E26" s="37">
        <f t="shared" si="22"/>
        <v>1006.9094267817759</v>
      </c>
      <c r="F26" s="37">
        <f t="shared" si="22"/>
        <v>1090.7563373773189</v>
      </c>
      <c r="G26" s="37">
        <f t="shared" si="22"/>
        <v>1104.8389002321455</v>
      </c>
      <c r="H26" s="37">
        <f t="shared" si="22"/>
        <v>1154.784627648593</v>
      </c>
      <c r="I26" s="37">
        <f t="shared" si="22"/>
        <v>1240.0350297339128</v>
      </c>
      <c r="J26" s="37">
        <f t="shared" si="22"/>
        <v>1365.5981743647076</v>
      </c>
      <c r="K26" s="37">
        <f t="shared" si="22"/>
        <v>1340.1922539892084</v>
      </c>
      <c r="L26" s="37">
        <f t="shared" si="22"/>
        <v>1359.7294400399142</v>
      </c>
      <c r="M26" s="37">
        <f t="shared" si="22"/>
        <v>1296.3542914038944</v>
      </c>
      <c r="N26" s="37">
        <f t="shared" si="22"/>
        <v>1279.845531784506</v>
      </c>
      <c r="O26" s="37">
        <f t="shared" si="22"/>
        <v>1261.0641905351297</v>
      </c>
      <c r="P26" s="37">
        <f t="shared" si="22"/>
        <v>1237.0897519662367</v>
      </c>
      <c r="Q26" s="37">
        <f t="shared" si="22"/>
        <v>1251.2634577052886</v>
      </c>
      <c r="R26" s="37">
        <f t="shared" si="22"/>
        <v>1321.0314283291827</v>
      </c>
      <c r="S26" s="37">
        <f t="shared" si="22"/>
        <v>1387.4498366449191</v>
      </c>
      <c r="T26" s="37">
        <f t="shared" si="22"/>
        <v>1427.7867040169324</v>
      </c>
      <c r="U26" s="37">
        <f t="shared" si="22"/>
        <v>1378.9430998926941</v>
      </c>
      <c r="V26" s="37">
        <f t="shared" si="22"/>
        <v>1409.9102133584643</v>
      </c>
      <c r="W26" s="37">
        <f t="shared" si="22"/>
        <v>1210.8353179686278</v>
      </c>
      <c r="X26" s="37">
        <f t="shared" ref="X26" si="23">SUM(X27,X33)</f>
        <v>1333.7483006351395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985.92020200899947</v>
      </c>
      <c r="D33" s="29">
        <f t="shared" ref="D33:W33" si="28">SUM(D34:D50)</f>
        <v>988.2823318907806</v>
      </c>
      <c r="E33" s="29">
        <f t="shared" si="28"/>
        <v>1006.9094267817759</v>
      </c>
      <c r="F33" s="29">
        <f t="shared" si="28"/>
        <v>1090.7563373773189</v>
      </c>
      <c r="G33" s="29">
        <f t="shared" si="28"/>
        <v>1104.8389002321455</v>
      </c>
      <c r="H33" s="29">
        <f t="shared" si="28"/>
        <v>1154.784627648593</v>
      </c>
      <c r="I33" s="29">
        <f t="shared" si="28"/>
        <v>1240.0350297339128</v>
      </c>
      <c r="J33" s="29">
        <f t="shared" si="28"/>
        <v>1365.5981743647076</v>
      </c>
      <c r="K33" s="29">
        <f t="shared" si="28"/>
        <v>1340.1922539892084</v>
      </c>
      <c r="L33" s="29">
        <f t="shared" si="28"/>
        <v>1359.7294400399142</v>
      </c>
      <c r="M33" s="29">
        <f t="shared" si="28"/>
        <v>1296.3542914038944</v>
      </c>
      <c r="N33" s="29">
        <f t="shared" si="28"/>
        <v>1279.845531784506</v>
      </c>
      <c r="O33" s="29">
        <f t="shared" si="28"/>
        <v>1261.0641905351297</v>
      </c>
      <c r="P33" s="29">
        <f t="shared" si="28"/>
        <v>1237.0897519662367</v>
      </c>
      <c r="Q33" s="29">
        <f t="shared" si="28"/>
        <v>1251.2634577052886</v>
      </c>
      <c r="R33" s="29">
        <f t="shared" si="28"/>
        <v>1321.0314283291827</v>
      </c>
      <c r="S33" s="29">
        <f t="shared" si="28"/>
        <v>1387.4498366449191</v>
      </c>
      <c r="T33" s="29">
        <f t="shared" si="28"/>
        <v>1427.7867040169324</v>
      </c>
      <c r="U33" s="29">
        <f t="shared" si="28"/>
        <v>1378.9430998926941</v>
      </c>
      <c r="V33" s="29">
        <f t="shared" si="28"/>
        <v>1409.9102133584643</v>
      </c>
      <c r="W33" s="29">
        <f t="shared" si="28"/>
        <v>1210.8353179686278</v>
      </c>
      <c r="X33" s="29">
        <f t="shared" ref="X33" si="29">SUM(X34:X50)</f>
        <v>1333.7483006351395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11.19948409286328</v>
      </c>
      <c r="D36" s="10">
        <v>13.43938091143594</v>
      </c>
      <c r="E36" s="10">
        <v>14.783319002579541</v>
      </c>
      <c r="F36" s="10">
        <v>14.55932932072227</v>
      </c>
      <c r="G36" s="10">
        <v>18.703181427343079</v>
      </c>
      <c r="H36" s="10">
        <v>24.63886500429923</v>
      </c>
      <c r="I36" s="10">
        <v>41.43809114359415</v>
      </c>
      <c r="J36" s="10">
        <v>56.984361112178895</v>
      </c>
      <c r="K36" s="10">
        <v>76.956815446609056</v>
      </c>
      <c r="L36" s="10">
        <v>78.006945916271576</v>
      </c>
      <c r="M36" s="10">
        <v>65.681878216116829</v>
      </c>
      <c r="N36" s="10">
        <v>62.327708614875029</v>
      </c>
      <c r="O36" s="10">
        <v>61.205772111804322</v>
      </c>
      <c r="P36" s="10">
        <v>62.169487654730617</v>
      </c>
      <c r="Q36" s="10">
        <v>67.718169495109379</v>
      </c>
      <c r="R36" s="10">
        <v>74.391648937501799</v>
      </c>
      <c r="S36" s="10">
        <v>78.841152470542681</v>
      </c>
      <c r="T36" s="10">
        <v>78.430976092318673</v>
      </c>
      <c r="U36" s="10">
        <v>78.026258383290113</v>
      </c>
      <c r="V36" s="10">
        <v>73.083134937028234</v>
      </c>
      <c r="W36" s="10">
        <v>58.307422700813561</v>
      </c>
      <c r="X36" s="10">
        <v>60.995813562312982</v>
      </c>
    </row>
    <row r="37" spans="1:24" ht="11.25" customHeight="1" x14ac:dyDescent="0.2">
      <c r="A37" s="41" t="s">
        <v>61</v>
      </c>
      <c r="B37" s="9" t="s">
        <v>62</v>
      </c>
      <c r="C37" s="10">
        <v>794.30490723854746</v>
      </c>
      <c r="D37" s="10">
        <v>761.00665280128601</v>
      </c>
      <c r="E37" s="10">
        <v>768.64851145300406</v>
      </c>
      <c r="F37" s="10">
        <v>765.55148599353197</v>
      </c>
      <c r="G37" s="10">
        <v>730.82473277616793</v>
      </c>
      <c r="H37" s="10">
        <v>718.25095427303302</v>
      </c>
      <c r="I37" s="10">
        <v>719.0045241779975</v>
      </c>
      <c r="J37" s="10">
        <v>735.65748536957653</v>
      </c>
      <c r="K37" s="10">
        <v>704.07722663231186</v>
      </c>
      <c r="L37" s="10">
        <v>703.3030823755978</v>
      </c>
      <c r="M37" s="10">
        <v>662.94105958808211</v>
      </c>
      <c r="N37" s="10">
        <v>647.45398173660385</v>
      </c>
      <c r="O37" s="10">
        <v>602.48753176084585</v>
      </c>
      <c r="P37" s="10">
        <v>588.9256485659995</v>
      </c>
      <c r="Q37" s="10">
        <v>542.32055512542433</v>
      </c>
      <c r="R37" s="10">
        <v>541.49415909335903</v>
      </c>
      <c r="S37" s="10">
        <v>544.36210989193637</v>
      </c>
      <c r="T37" s="10">
        <v>521.32513813939738</v>
      </c>
      <c r="U37" s="10">
        <v>505.73154535438135</v>
      </c>
      <c r="V37" s="10">
        <v>481.36891525540261</v>
      </c>
      <c r="W37" s="10">
        <v>398.57511748533778</v>
      </c>
      <c r="X37" s="10">
        <v>446.41297782339996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180.41581067758872</v>
      </c>
      <c r="D43" s="10">
        <v>213.83629817805866</v>
      </c>
      <c r="E43" s="10">
        <v>223.47759632619233</v>
      </c>
      <c r="F43" s="10">
        <v>310.64552206306467</v>
      </c>
      <c r="G43" s="10">
        <v>355.31098602863437</v>
      </c>
      <c r="H43" s="10">
        <v>411.89480837126064</v>
      </c>
      <c r="I43" s="10">
        <v>479.59241441232109</v>
      </c>
      <c r="J43" s="10">
        <v>572.95632788295222</v>
      </c>
      <c r="K43" s="10">
        <v>559.15821191028749</v>
      </c>
      <c r="L43" s="10">
        <v>578.41941174804469</v>
      </c>
      <c r="M43" s="10">
        <v>567.73135359969547</v>
      </c>
      <c r="N43" s="10">
        <v>570.06384143302705</v>
      </c>
      <c r="O43" s="10">
        <v>597.37088666247951</v>
      </c>
      <c r="P43" s="10">
        <v>585.99461574550674</v>
      </c>
      <c r="Q43" s="10">
        <v>641.22473308475503</v>
      </c>
      <c r="R43" s="10">
        <v>705.145620298322</v>
      </c>
      <c r="S43" s="10">
        <v>764.24657428243995</v>
      </c>
      <c r="T43" s="10">
        <v>828.03058978521631</v>
      </c>
      <c r="U43" s="10">
        <v>795.18529615502257</v>
      </c>
      <c r="V43" s="10">
        <v>855.45816316603339</v>
      </c>
      <c r="W43" s="10">
        <v>753.95277778247646</v>
      </c>
      <c r="X43" s="10">
        <v>826.33950924942656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6.9432917523156876E-2</v>
      </c>
      <c r="M51" s="37">
        <v>7.9927121820813352E-2</v>
      </c>
      <c r="N51" s="37">
        <v>7.7954396698579759E-2</v>
      </c>
      <c r="O51" s="37">
        <v>9.3555962398495604E-2</v>
      </c>
      <c r="P51" s="37">
        <v>9.7596593978366231E-2</v>
      </c>
      <c r="Q51" s="37">
        <v>0.10826834199229628</v>
      </c>
      <c r="R51" s="37">
        <v>0.10293571246870557</v>
      </c>
      <c r="S51" s="37">
        <v>0.11277177519277647</v>
      </c>
      <c r="T51" s="37">
        <v>0.14618907172135021</v>
      </c>
      <c r="U51" s="37">
        <v>0.1556430048568927</v>
      </c>
      <c r="V51" s="37">
        <v>0.14609601058834726</v>
      </c>
      <c r="W51" s="37">
        <v>0.11705409957175247</v>
      </c>
      <c r="X51" s="37">
        <v>0.1368554131952803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1.290038955930469</v>
      </c>
      <c r="K52" s="37">
        <f t="shared" si="31"/>
        <v>1.7012385098557139</v>
      </c>
      <c r="L52" s="37">
        <f t="shared" si="31"/>
        <v>5.1479864798182531</v>
      </c>
      <c r="M52" s="37">
        <f t="shared" si="31"/>
        <v>1.3252848762216927</v>
      </c>
      <c r="N52" s="37">
        <f t="shared" si="31"/>
        <v>2.6093387418823024</v>
      </c>
      <c r="O52" s="37">
        <f t="shared" si="31"/>
        <v>20.695145844322315</v>
      </c>
      <c r="P52" s="37">
        <f t="shared" si="31"/>
        <v>17.539847822932224</v>
      </c>
      <c r="Q52" s="37">
        <f t="shared" si="31"/>
        <v>16.631477973231494</v>
      </c>
      <c r="R52" s="37">
        <f t="shared" si="31"/>
        <v>13.705236090170992</v>
      </c>
      <c r="S52" s="37">
        <f t="shared" si="31"/>
        <v>0.4975879293769786</v>
      </c>
      <c r="T52" s="37">
        <f t="shared" si="31"/>
        <v>0.44083515912048915</v>
      </c>
      <c r="U52" s="37">
        <f t="shared" si="31"/>
        <v>15.294332279054439</v>
      </c>
      <c r="V52" s="37">
        <f t="shared" si="31"/>
        <v>36.06083982043269</v>
      </c>
      <c r="W52" s="37">
        <f t="shared" si="31"/>
        <v>37.004256400467341</v>
      </c>
      <c r="X52" s="37">
        <f t="shared" ref="X52" si="32">SUM(X53:X70)</f>
        <v>52.799862092309247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2.4906396555760439</v>
      </c>
      <c r="M64" s="10">
        <v>0</v>
      </c>
      <c r="N64" s="10">
        <v>1.2460027952468891</v>
      </c>
      <c r="O64" s="10">
        <v>1.2477300053993579</v>
      </c>
      <c r="P64" s="10">
        <v>1.2477047422616649</v>
      </c>
      <c r="Q64" s="10">
        <v>0</v>
      </c>
      <c r="R64" s="10">
        <v>0</v>
      </c>
      <c r="S64" s="10">
        <v>0</v>
      </c>
      <c r="T64" s="10">
        <v>0.25668210901157074</v>
      </c>
      <c r="U64" s="10">
        <v>0.39271887817202711</v>
      </c>
      <c r="V64" s="10">
        <v>0.93068709011356188</v>
      </c>
      <c r="W64" s="10">
        <v>0.73476243659417917</v>
      </c>
      <c r="X64" s="10">
        <v>0.77856303751318534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4.422251958829805</v>
      </c>
      <c r="P65" s="10">
        <v>4.696315351161954</v>
      </c>
      <c r="Q65" s="10">
        <v>9.1310441807161453</v>
      </c>
      <c r="R65" s="10">
        <v>4.1702938279658959</v>
      </c>
      <c r="S65" s="10">
        <v>0.4975879293769786</v>
      </c>
      <c r="T65" s="10">
        <v>0.18415305010891841</v>
      </c>
      <c r="U65" s="10">
        <v>0.20693005773140266</v>
      </c>
      <c r="V65" s="10">
        <v>0.13264060233607772</v>
      </c>
      <c r="W65" s="10">
        <v>8.3889758339224241E-2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1.290038955930469</v>
      </c>
      <c r="K66" s="10">
        <v>1.7012385098557139</v>
      </c>
      <c r="L66" s="10">
        <v>2.6573468242422091</v>
      </c>
      <c r="M66" s="10">
        <v>1.3252848762216927</v>
      </c>
      <c r="N66" s="10">
        <v>1.3633359466354134</v>
      </c>
      <c r="O66" s="10">
        <v>15.025163880093153</v>
      </c>
      <c r="P66" s="10">
        <v>11.595827729508603</v>
      </c>
      <c r="Q66" s="10">
        <v>7.5004337925153495</v>
      </c>
      <c r="R66" s="10">
        <v>9.5349422622050959</v>
      </c>
      <c r="S66" s="10">
        <v>0</v>
      </c>
      <c r="T66" s="10">
        <v>0</v>
      </c>
      <c r="U66" s="10">
        <v>14.694683343151009</v>
      </c>
      <c r="V66" s="10">
        <v>34.99751212798305</v>
      </c>
      <c r="W66" s="10">
        <v>36.185604205533934</v>
      </c>
      <c r="X66" s="10">
        <v>52.02129905479606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5.2055800954591792E-3</v>
      </c>
      <c r="P76" s="40">
        <v>6.0364642733101992E-3</v>
      </c>
      <c r="Q76" s="40">
        <v>1.4628338695349236E-2</v>
      </c>
      <c r="R76" s="40">
        <v>3.399273362878439E-2</v>
      </c>
      <c r="S76" s="40">
        <v>4.9419921999321284E-2</v>
      </c>
      <c r="T76" s="40">
        <v>6.0990375382055845E-2</v>
      </c>
      <c r="U76" s="40">
        <v>9.789252820905367E-2</v>
      </c>
      <c r="V76" s="40">
        <v>0.17559408205767099</v>
      </c>
      <c r="W76" s="40">
        <v>0.32472083931686185</v>
      </c>
      <c r="X76" s="40">
        <v>0.80904778236947728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176.99182064261996</v>
      </c>
      <c r="D2" s="31">
        <f t="shared" ref="D2:W2" si="1">SUM(D3,D17,D22,D25,D26,D51,D52,D71,D74,D75,D76)</f>
        <v>170.99393848936373</v>
      </c>
      <c r="E2" s="31">
        <f t="shared" si="1"/>
        <v>169.13609813938442</v>
      </c>
      <c r="F2" s="31">
        <f t="shared" si="1"/>
        <v>169.92192227194425</v>
      </c>
      <c r="G2" s="31">
        <f t="shared" si="1"/>
        <v>165.61278980666799</v>
      </c>
      <c r="H2" s="31">
        <f t="shared" si="1"/>
        <v>163.53040294459299</v>
      </c>
      <c r="I2" s="31">
        <f t="shared" si="1"/>
        <v>162.57374438702149</v>
      </c>
      <c r="J2" s="31">
        <f t="shared" si="1"/>
        <v>167.93016924815385</v>
      </c>
      <c r="K2" s="31">
        <f t="shared" si="1"/>
        <v>167.08226755149863</v>
      </c>
      <c r="L2" s="31">
        <f t="shared" si="1"/>
        <v>170.9641866191009</v>
      </c>
      <c r="M2" s="31">
        <f t="shared" si="1"/>
        <v>170.98230609848821</v>
      </c>
      <c r="N2" s="31">
        <f t="shared" si="1"/>
        <v>163.60054271890064</v>
      </c>
      <c r="O2" s="31">
        <f t="shared" si="1"/>
        <v>160.36392056509064</v>
      </c>
      <c r="P2" s="31">
        <f t="shared" si="1"/>
        <v>161.63204490280114</v>
      </c>
      <c r="Q2" s="31">
        <f t="shared" si="1"/>
        <v>163.86306208200881</v>
      </c>
      <c r="R2" s="31">
        <f t="shared" si="1"/>
        <v>174.19523913595773</v>
      </c>
      <c r="S2" s="31">
        <f t="shared" si="1"/>
        <v>182.20983508565129</v>
      </c>
      <c r="T2" s="31">
        <f t="shared" si="1"/>
        <v>192.72365985719463</v>
      </c>
      <c r="U2" s="31">
        <f t="shared" si="1"/>
        <v>196.17420630196739</v>
      </c>
      <c r="V2" s="31">
        <f t="shared" si="1"/>
        <v>166.14422712969949</v>
      </c>
      <c r="W2" s="31">
        <f t="shared" si="1"/>
        <v>120.53390177430849</v>
      </c>
      <c r="X2" s="31">
        <f t="shared" ref="X2" si="2">SUM(X3,X17,X22,X25,X26,X51,X52,X71,X74,X75,X76)</f>
        <v>136.09195986094178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176.99182064261996</v>
      </c>
      <c r="D26" s="37">
        <f t="shared" ref="D26:W26" si="22">SUM(D27,D33)</f>
        <v>170.99393848936373</v>
      </c>
      <c r="E26" s="37">
        <f t="shared" si="22"/>
        <v>169.13609813938442</v>
      </c>
      <c r="F26" s="37">
        <f t="shared" si="22"/>
        <v>169.92192227194425</v>
      </c>
      <c r="G26" s="37">
        <f t="shared" si="22"/>
        <v>165.61278980666799</v>
      </c>
      <c r="H26" s="37">
        <f t="shared" si="22"/>
        <v>163.53040294459299</v>
      </c>
      <c r="I26" s="37">
        <f t="shared" si="22"/>
        <v>162.57374438702149</v>
      </c>
      <c r="J26" s="37">
        <f t="shared" si="22"/>
        <v>167.5532700851372</v>
      </c>
      <c r="K26" s="37">
        <f t="shared" si="22"/>
        <v>166.57598341905194</v>
      </c>
      <c r="L26" s="37">
        <f t="shared" si="22"/>
        <v>169.14916760088377</v>
      </c>
      <c r="M26" s="37">
        <f t="shared" si="22"/>
        <v>168.59988239946802</v>
      </c>
      <c r="N26" s="37">
        <f t="shared" si="22"/>
        <v>162.68365400795608</v>
      </c>
      <c r="O26" s="37">
        <f t="shared" si="22"/>
        <v>154.66560342180907</v>
      </c>
      <c r="P26" s="37">
        <f t="shared" si="22"/>
        <v>155.91155446665982</v>
      </c>
      <c r="Q26" s="37">
        <f t="shared" si="22"/>
        <v>156.74577917802659</v>
      </c>
      <c r="R26" s="37">
        <f t="shared" si="22"/>
        <v>167.76313159793818</v>
      </c>
      <c r="S26" s="37">
        <f t="shared" si="22"/>
        <v>178.56280502877249</v>
      </c>
      <c r="T26" s="37">
        <f t="shared" si="22"/>
        <v>188.62880389210082</v>
      </c>
      <c r="U26" s="37">
        <f t="shared" si="22"/>
        <v>188.61208680308073</v>
      </c>
      <c r="V26" s="37">
        <f t="shared" si="22"/>
        <v>155.95297212549707</v>
      </c>
      <c r="W26" s="37">
        <f t="shared" si="22"/>
        <v>112.22293641312223</v>
      </c>
      <c r="X26" s="37">
        <f t="shared" ref="X26" si="23">SUM(X27,X33)</f>
        <v>124.37664908470919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176.99182064261996</v>
      </c>
      <c r="D33" s="29">
        <f t="shared" ref="D33:W33" si="28">SUM(D34:D50)</f>
        <v>170.99393848936373</v>
      </c>
      <c r="E33" s="29">
        <f t="shared" si="28"/>
        <v>169.13609813938442</v>
      </c>
      <c r="F33" s="29">
        <f t="shared" si="28"/>
        <v>169.92192227194425</v>
      </c>
      <c r="G33" s="29">
        <f t="shared" si="28"/>
        <v>165.61278980666799</v>
      </c>
      <c r="H33" s="29">
        <f t="shared" si="28"/>
        <v>163.53040294459299</v>
      </c>
      <c r="I33" s="29">
        <f t="shared" si="28"/>
        <v>162.57374438702149</v>
      </c>
      <c r="J33" s="29">
        <f t="shared" si="28"/>
        <v>167.5532700851372</v>
      </c>
      <c r="K33" s="29">
        <f t="shared" si="28"/>
        <v>166.57598341905194</v>
      </c>
      <c r="L33" s="29">
        <f t="shared" si="28"/>
        <v>169.14916760088377</v>
      </c>
      <c r="M33" s="29">
        <f t="shared" si="28"/>
        <v>168.59988239946802</v>
      </c>
      <c r="N33" s="29">
        <f t="shared" si="28"/>
        <v>162.68365400795608</v>
      </c>
      <c r="O33" s="29">
        <f t="shared" si="28"/>
        <v>154.66560342180907</v>
      </c>
      <c r="P33" s="29">
        <f t="shared" si="28"/>
        <v>155.91155446665982</v>
      </c>
      <c r="Q33" s="29">
        <f t="shared" si="28"/>
        <v>156.74577917802659</v>
      </c>
      <c r="R33" s="29">
        <f t="shared" si="28"/>
        <v>167.76313159793818</v>
      </c>
      <c r="S33" s="29">
        <f t="shared" si="28"/>
        <v>178.56280502877249</v>
      </c>
      <c r="T33" s="29">
        <f t="shared" si="28"/>
        <v>188.62880389210082</v>
      </c>
      <c r="U33" s="29">
        <f t="shared" si="28"/>
        <v>188.61208680308073</v>
      </c>
      <c r="V33" s="29">
        <f t="shared" si="28"/>
        <v>155.95297212549707</v>
      </c>
      <c r="W33" s="29">
        <f t="shared" si="28"/>
        <v>112.22293641312223</v>
      </c>
      <c r="X33" s="29">
        <f t="shared" ref="X33" si="29">SUM(X34:X50)</f>
        <v>124.37664908470919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9.7749349055973201E-3</v>
      </c>
      <c r="K36" s="10">
        <v>9.7725541029498389E-3</v>
      </c>
      <c r="L36" s="10">
        <v>9.8069066970246695E-3</v>
      </c>
      <c r="M36" s="10">
        <v>1.020997541120636E-2</v>
      </c>
      <c r="N36" s="10">
        <v>2.0815233280130706E-2</v>
      </c>
      <c r="O36" s="10">
        <v>2.0781924739745015E-2</v>
      </c>
      <c r="P36" s="10">
        <v>0.13945146776512016</v>
      </c>
      <c r="Q36" s="10">
        <v>0.16163673657386265</v>
      </c>
      <c r="R36" s="10">
        <v>0.16702837098749243</v>
      </c>
      <c r="S36" s="10">
        <v>0.17279522274598175</v>
      </c>
      <c r="T36" s="10">
        <v>0.15896021999665252</v>
      </c>
      <c r="U36" s="10">
        <v>0.16066048551122283</v>
      </c>
      <c r="V36" s="10">
        <v>0.12892081496582761</v>
      </c>
      <c r="W36" s="10">
        <v>0.10275239215991165</v>
      </c>
      <c r="X36" s="10">
        <v>0.11302461642771704</v>
      </c>
    </row>
    <row r="37" spans="1:24" ht="11.25" customHeight="1" x14ac:dyDescent="0.2">
      <c r="A37" s="41" t="s">
        <v>61</v>
      </c>
      <c r="B37" s="9" t="s">
        <v>62</v>
      </c>
      <c r="C37" s="10">
        <v>0.18215788854531437</v>
      </c>
      <c r="D37" s="10">
        <v>0.18767641067595422</v>
      </c>
      <c r="E37" s="10">
        <v>0.18580897544418909</v>
      </c>
      <c r="F37" s="10">
        <v>0.1771629007335237</v>
      </c>
      <c r="G37" s="10">
        <v>0.16457297763196735</v>
      </c>
      <c r="H37" s="10">
        <v>0.16387463562523263</v>
      </c>
      <c r="I37" s="10">
        <v>0.16296162314166948</v>
      </c>
      <c r="J37" s="10">
        <v>0.1479607507179525</v>
      </c>
      <c r="K37" s="10">
        <v>0.16218898476563201</v>
      </c>
      <c r="L37" s="10">
        <v>0.14768388110854228</v>
      </c>
      <c r="M37" s="10">
        <v>0.14327680032904641</v>
      </c>
      <c r="N37" s="10">
        <v>0.12872019722527173</v>
      </c>
      <c r="O37" s="10">
        <v>0.12520538677423515</v>
      </c>
      <c r="P37" s="10">
        <v>0.14128634363568202</v>
      </c>
      <c r="Q37" s="10">
        <v>0.13195558425220147</v>
      </c>
      <c r="R37" s="10">
        <v>0.12289273115144468</v>
      </c>
      <c r="S37" s="10">
        <v>0.12619655139098707</v>
      </c>
      <c r="T37" s="10">
        <v>0.12295682876295483</v>
      </c>
      <c r="U37" s="10">
        <v>0.12313955223402746</v>
      </c>
      <c r="V37" s="10">
        <v>8.8792686509265376E-2</v>
      </c>
      <c r="W37" s="10">
        <v>6.2441719950728711E-2</v>
      </c>
      <c r="X37" s="10">
        <v>6.5539518057467452E-2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176.80966275407465</v>
      </c>
      <c r="D43" s="10">
        <v>170.80626207868778</v>
      </c>
      <c r="E43" s="10">
        <v>168.95028916394023</v>
      </c>
      <c r="F43" s="10">
        <v>169.74475937121073</v>
      </c>
      <c r="G43" s="10">
        <v>165.44821682903603</v>
      </c>
      <c r="H43" s="10">
        <v>163.36652830896776</v>
      </c>
      <c r="I43" s="10">
        <v>162.41078276387981</v>
      </c>
      <c r="J43" s="10">
        <v>167.39553439951365</v>
      </c>
      <c r="K43" s="10">
        <v>166.40402188018336</v>
      </c>
      <c r="L43" s="10">
        <v>168.99167681307821</v>
      </c>
      <c r="M43" s="10">
        <v>168.44639562372777</v>
      </c>
      <c r="N43" s="10">
        <v>162.53411857745067</v>
      </c>
      <c r="O43" s="10">
        <v>154.51961611029509</v>
      </c>
      <c r="P43" s="10">
        <v>155.63081665525903</v>
      </c>
      <c r="Q43" s="10">
        <v>156.45218685720053</v>
      </c>
      <c r="R43" s="10">
        <v>167.47321049579924</v>
      </c>
      <c r="S43" s="10">
        <v>178.26381325463552</v>
      </c>
      <c r="T43" s="10">
        <v>188.34688684334122</v>
      </c>
      <c r="U43" s="10">
        <v>188.32828676533549</v>
      </c>
      <c r="V43" s="10">
        <v>155.73525862402198</v>
      </c>
      <c r="W43" s="10">
        <v>112.05774230101159</v>
      </c>
      <c r="X43" s="10">
        <v>124.198084950224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1.0381225313793299</v>
      </c>
      <c r="M51" s="37">
        <v>1.9892105020411324</v>
      </c>
      <c r="N51" s="37">
        <v>0.52793258862291281</v>
      </c>
      <c r="O51" s="37">
        <v>0.66767003165115435</v>
      </c>
      <c r="P51" s="37">
        <v>1.3932579482192353</v>
      </c>
      <c r="Q51" s="37">
        <v>3.0593747084237268</v>
      </c>
      <c r="R51" s="37">
        <v>3.1472498633372572</v>
      </c>
      <c r="S51" s="37">
        <v>3.4859255648252074</v>
      </c>
      <c r="T51" s="37">
        <v>4.0078732067959475</v>
      </c>
      <c r="U51" s="37">
        <v>3.9878214549185684</v>
      </c>
      <c r="V51" s="37">
        <v>3.7512723368418128</v>
      </c>
      <c r="W51" s="37">
        <v>2.8849014179303101</v>
      </c>
      <c r="X51" s="37">
        <v>3.8038348311379035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0.37689916301663878</v>
      </c>
      <c r="K52" s="37">
        <f t="shared" si="31"/>
        <v>0.50628413244668724</v>
      </c>
      <c r="L52" s="37">
        <f t="shared" si="31"/>
        <v>0.77689648683778278</v>
      </c>
      <c r="M52" s="37">
        <f t="shared" si="31"/>
        <v>0.39321319697905438</v>
      </c>
      <c r="N52" s="37">
        <f t="shared" si="31"/>
        <v>0.38895612232164156</v>
      </c>
      <c r="O52" s="37">
        <f t="shared" si="31"/>
        <v>5.0306471116304348</v>
      </c>
      <c r="P52" s="37">
        <f t="shared" si="31"/>
        <v>4.3272324879220987</v>
      </c>
      <c r="Q52" s="37">
        <f t="shared" si="31"/>
        <v>4.0579081955584844</v>
      </c>
      <c r="R52" s="37">
        <f t="shared" si="31"/>
        <v>3.2550154500751032</v>
      </c>
      <c r="S52" s="37">
        <f t="shared" si="31"/>
        <v>0.1160645329728848</v>
      </c>
      <c r="T52" s="37">
        <f t="shared" si="31"/>
        <v>4.1948670452932657E-2</v>
      </c>
      <c r="U52" s="37">
        <f t="shared" si="31"/>
        <v>3.5293300478084051</v>
      </c>
      <c r="V52" s="37">
        <f t="shared" si="31"/>
        <v>6.3955790193933275</v>
      </c>
      <c r="W52" s="37">
        <f t="shared" si="31"/>
        <v>5.3907413235661812</v>
      </c>
      <c r="X52" s="37">
        <f t="shared" ref="X52" si="32">SUM(X53:X70)</f>
        <v>7.8188687586101357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5.2299974221053632E-4</v>
      </c>
      <c r="M64" s="10">
        <v>0</v>
      </c>
      <c r="N64" s="10">
        <v>2.4771756769065214E-4</v>
      </c>
      <c r="O64" s="10">
        <v>2.5929585208056517E-4</v>
      </c>
      <c r="P64" s="10">
        <v>2.9933089414647219E-4</v>
      </c>
      <c r="Q64" s="10">
        <v>0</v>
      </c>
      <c r="R64" s="10">
        <v>0</v>
      </c>
      <c r="S64" s="10">
        <v>0</v>
      </c>
      <c r="T64" s="10">
        <v>6.0539605354328314E-5</v>
      </c>
      <c r="U64" s="10">
        <v>9.5622326224610409E-5</v>
      </c>
      <c r="V64" s="10">
        <v>1.7167333496561171E-4</v>
      </c>
      <c r="W64" s="10">
        <v>1.1510961995217014E-4</v>
      </c>
      <c r="X64" s="10">
        <v>1.1430368020384515E-4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1.1438868051289339</v>
      </c>
      <c r="P65" s="10">
        <v>1.2472663975625768</v>
      </c>
      <c r="Q65" s="10">
        <v>2.227880112313029</v>
      </c>
      <c r="R65" s="10">
        <v>0.99045144148352104</v>
      </c>
      <c r="S65" s="10">
        <v>0.1160645329728848</v>
      </c>
      <c r="T65" s="10">
        <v>4.188813084757833E-2</v>
      </c>
      <c r="U65" s="10">
        <v>4.9008430413946702E-2</v>
      </c>
      <c r="V65" s="10">
        <v>2.414708211142045E-2</v>
      </c>
      <c r="W65" s="10">
        <v>1.2468283423956126E-2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0.37689916301663878</v>
      </c>
      <c r="K66" s="10">
        <v>0.50628413244668724</v>
      </c>
      <c r="L66" s="10">
        <v>0.7763734870955723</v>
      </c>
      <c r="M66" s="10">
        <v>0.39321319697905438</v>
      </c>
      <c r="N66" s="10">
        <v>0.38870840475395091</v>
      </c>
      <c r="O66" s="10">
        <v>3.88650101064942</v>
      </c>
      <c r="P66" s="10">
        <v>3.0796667594653755</v>
      </c>
      <c r="Q66" s="10">
        <v>1.8300280832454552</v>
      </c>
      <c r="R66" s="10">
        <v>2.2645640085915821</v>
      </c>
      <c r="S66" s="10">
        <v>0</v>
      </c>
      <c r="T66" s="10">
        <v>0</v>
      </c>
      <c r="U66" s="10">
        <v>3.4802259950682339</v>
      </c>
      <c r="V66" s="10">
        <v>6.3712602639469411</v>
      </c>
      <c r="W66" s="10">
        <v>5.3781579305222733</v>
      </c>
      <c r="X66" s="10">
        <v>7.8187544549299322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2.9842224607199229E-2</v>
      </c>
      <c r="S76" s="40">
        <v>4.5039959080718048E-2</v>
      </c>
      <c r="T76" s="40">
        <v>4.5034087844935219E-2</v>
      </c>
      <c r="U76" s="40">
        <v>4.4967996159698861E-2</v>
      </c>
      <c r="V76" s="40">
        <v>4.4403647967258014E-2</v>
      </c>
      <c r="W76" s="40">
        <v>3.5322619689782474E-2</v>
      </c>
      <c r="X76" s="40">
        <v>9.2607186484577553E-2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79.509587751664682</v>
      </c>
      <c r="D2" s="31">
        <f t="shared" ref="D2:W2" si="1">SUM(D3,D17,D22,D25,D26,D51,D52,D71,D74,D75,D76)</f>
        <v>89.734974251459505</v>
      </c>
      <c r="E2" s="31">
        <f t="shared" si="1"/>
        <v>101.04243639534158</v>
      </c>
      <c r="F2" s="31">
        <f t="shared" si="1"/>
        <v>110.83867164629257</v>
      </c>
      <c r="G2" s="31">
        <f t="shared" si="1"/>
        <v>119.0616448772716</v>
      </c>
      <c r="H2" s="31">
        <f t="shared" si="1"/>
        <v>129.98542311083111</v>
      </c>
      <c r="I2" s="31">
        <f t="shared" si="1"/>
        <v>135.80215302562354</v>
      </c>
      <c r="J2" s="31">
        <f t="shared" si="1"/>
        <v>133.05480087277886</v>
      </c>
      <c r="K2" s="31">
        <f t="shared" si="1"/>
        <v>138.01557383203863</v>
      </c>
      <c r="L2" s="31">
        <f t="shared" si="1"/>
        <v>133.33264282021659</v>
      </c>
      <c r="M2" s="31">
        <f t="shared" si="1"/>
        <v>123.99012297257404</v>
      </c>
      <c r="N2" s="31">
        <f t="shared" si="1"/>
        <v>122.48634274042671</v>
      </c>
      <c r="O2" s="31">
        <f t="shared" si="1"/>
        <v>115.64076196813173</v>
      </c>
      <c r="P2" s="31">
        <f t="shared" si="1"/>
        <v>113.68036274805571</v>
      </c>
      <c r="Q2" s="31">
        <f t="shared" si="1"/>
        <v>109.15776506260023</v>
      </c>
      <c r="R2" s="31">
        <f t="shared" si="1"/>
        <v>122.89690623075975</v>
      </c>
      <c r="S2" s="31">
        <f t="shared" si="1"/>
        <v>127.060721573132</v>
      </c>
      <c r="T2" s="31">
        <f t="shared" si="1"/>
        <v>145.84574927734496</v>
      </c>
      <c r="U2" s="31">
        <f t="shared" si="1"/>
        <v>158.51316227620535</v>
      </c>
      <c r="V2" s="31">
        <f t="shared" si="1"/>
        <v>171.76496000395386</v>
      </c>
      <c r="W2" s="31">
        <f t="shared" si="1"/>
        <v>176.30314190006089</v>
      </c>
      <c r="X2" s="31">
        <f t="shared" ref="X2" si="2">SUM(X3,X17,X22,X25,X26,X51,X52,X71,X74,X75,X76)</f>
        <v>193.63713177387805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79.509587751664682</v>
      </c>
      <c r="D26" s="37">
        <f t="shared" ref="D26:W26" si="22">SUM(D27,D33)</f>
        <v>89.734974251459505</v>
      </c>
      <c r="E26" s="37">
        <f t="shared" si="22"/>
        <v>101.04243639534158</v>
      </c>
      <c r="F26" s="37">
        <f t="shared" si="22"/>
        <v>110.83829443732766</v>
      </c>
      <c r="G26" s="37">
        <f t="shared" si="22"/>
        <v>119.0612672293138</v>
      </c>
      <c r="H26" s="37">
        <f t="shared" si="22"/>
        <v>129.98486815300862</v>
      </c>
      <c r="I26" s="37">
        <f t="shared" si="22"/>
        <v>135.80159742549463</v>
      </c>
      <c r="J26" s="37">
        <f t="shared" si="22"/>
        <v>132.77705065827095</v>
      </c>
      <c r="K26" s="37">
        <f t="shared" si="22"/>
        <v>137.62484220992792</v>
      </c>
      <c r="L26" s="37">
        <f t="shared" si="22"/>
        <v>132.70024677809164</v>
      </c>
      <c r="M26" s="37">
        <f t="shared" si="22"/>
        <v>123.67958855507595</v>
      </c>
      <c r="N26" s="37">
        <f t="shared" si="22"/>
        <v>122.15816545463318</v>
      </c>
      <c r="O26" s="37">
        <f t="shared" si="22"/>
        <v>112.08556264207652</v>
      </c>
      <c r="P26" s="37">
        <f t="shared" si="22"/>
        <v>110.66811219065204</v>
      </c>
      <c r="Q26" s="37">
        <f t="shared" si="22"/>
        <v>106.45819928731022</v>
      </c>
      <c r="R26" s="37">
        <f t="shared" si="22"/>
        <v>120.57270760193073</v>
      </c>
      <c r="S26" s="37">
        <f t="shared" si="22"/>
        <v>126.91312639067633</v>
      </c>
      <c r="T26" s="37">
        <f t="shared" si="22"/>
        <v>145.72689496630221</v>
      </c>
      <c r="U26" s="37">
        <f t="shared" si="22"/>
        <v>155.60360458398236</v>
      </c>
      <c r="V26" s="37">
        <f t="shared" si="22"/>
        <v>165.11270839844713</v>
      </c>
      <c r="W26" s="37">
        <f t="shared" si="22"/>
        <v>168.34903017628326</v>
      </c>
      <c r="X26" s="37">
        <f t="shared" ref="X26" si="23">SUM(X27,X33)</f>
        <v>182.3927898726111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79.509587751664682</v>
      </c>
      <c r="D33" s="29">
        <f t="shared" ref="D33:W33" si="28">SUM(D34:D50)</f>
        <v>89.734974251459505</v>
      </c>
      <c r="E33" s="29">
        <f t="shared" si="28"/>
        <v>101.04243639534158</v>
      </c>
      <c r="F33" s="29">
        <f t="shared" si="28"/>
        <v>110.83829443732766</v>
      </c>
      <c r="G33" s="29">
        <f t="shared" si="28"/>
        <v>119.0612672293138</v>
      </c>
      <c r="H33" s="29">
        <f t="shared" si="28"/>
        <v>129.98486815300862</v>
      </c>
      <c r="I33" s="29">
        <f t="shared" si="28"/>
        <v>135.80159742549463</v>
      </c>
      <c r="J33" s="29">
        <f t="shared" si="28"/>
        <v>132.77705065827095</v>
      </c>
      <c r="K33" s="29">
        <f t="shared" si="28"/>
        <v>137.62484220992792</v>
      </c>
      <c r="L33" s="29">
        <f t="shared" si="28"/>
        <v>132.70024677809164</v>
      </c>
      <c r="M33" s="29">
        <f t="shared" si="28"/>
        <v>123.67958855507595</v>
      </c>
      <c r="N33" s="29">
        <f t="shared" si="28"/>
        <v>122.15816545463318</v>
      </c>
      <c r="O33" s="29">
        <f t="shared" si="28"/>
        <v>112.08556264207652</v>
      </c>
      <c r="P33" s="29">
        <f t="shared" si="28"/>
        <v>110.66811219065204</v>
      </c>
      <c r="Q33" s="29">
        <f t="shared" si="28"/>
        <v>106.45819928731022</v>
      </c>
      <c r="R33" s="29">
        <f t="shared" si="28"/>
        <v>120.57270760193073</v>
      </c>
      <c r="S33" s="29">
        <f t="shared" si="28"/>
        <v>126.91312639067633</v>
      </c>
      <c r="T33" s="29">
        <f t="shared" si="28"/>
        <v>145.72689496630221</v>
      </c>
      <c r="U33" s="29">
        <f t="shared" si="28"/>
        <v>155.60360458398236</v>
      </c>
      <c r="V33" s="29">
        <f t="shared" si="28"/>
        <v>165.11270839844713</v>
      </c>
      <c r="W33" s="29">
        <f t="shared" si="28"/>
        <v>168.34903017628326</v>
      </c>
      <c r="X33" s="29">
        <f t="shared" ref="X33" si="29">SUM(X34:X50)</f>
        <v>182.3927898726111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0.12323282651824816</v>
      </c>
      <c r="K36" s="10">
        <v>0.30985224004464523</v>
      </c>
      <c r="L36" s="10">
        <v>0.37963582707440002</v>
      </c>
      <c r="M36" s="10">
        <v>0.38486795636535848</v>
      </c>
      <c r="N36" s="10">
        <v>0.36858707187923584</v>
      </c>
      <c r="O36" s="10">
        <v>0.37060847420399534</v>
      </c>
      <c r="P36" s="10">
        <v>0.40817179753865729</v>
      </c>
      <c r="Q36" s="10">
        <v>0.43704673478278572</v>
      </c>
      <c r="R36" s="10">
        <v>0.47786611369470117</v>
      </c>
      <c r="S36" s="10">
        <v>0.50238936604065509</v>
      </c>
      <c r="T36" s="10">
        <v>0.59045921648947319</v>
      </c>
      <c r="U36" s="10">
        <v>0.65744914495617413</v>
      </c>
      <c r="V36" s="10">
        <v>0.70453926090361774</v>
      </c>
      <c r="W36" s="10">
        <v>0.72310091734466841</v>
      </c>
      <c r="X36" s="10">
        <v>0.82435184705465392</v>
      </c>
    </row>
    <row r="37" spans="1:24" ht="11.25" customHeight="1" x14ac:dyDescent="0.2">
      <c r="A37" s="41" t="s">
        <v>61</v>
      </c>
      <c r="B37" s="9" t="s">
        <v>62</v>
      </c>
      <c r="C37" s="10">
        <v>12.791797658554628</v>
      </c>
      <c r="D37" s="10">
        <v>15.254739554536327</v>
      </c>
      <c r="E37" s="10">
        <v>14.916008713583674</v>
      </c>
      <c r="F37" s="10">
        <v>14.271186832163069</v>
      </c>
      <c r="G37" s="10">
        <v>13.348232039175896</v>
      </c>
      <c r="H37" s="10">
        <v>12.570828625015128</v>
      </c>
      <c r="I37" s="10">
        <v>12.324943072595756</v>
      </c>
      <c r="J37" s="10">
        <v>9.5410774531586977</v>
      </c>
      <c r="K37" s="10">
        <v>9.1893196272767881</v>
      </c>
      <c r="L37" s="10">
        <v>7.9144396637128063</v>
      </c>
      <c r="M37" s="10">
        <v>6.7903941459208017</v>
      </c>
      <c r="N37" s="10">
        <v>6.3943889661876643</v>
      </c>
      <c r="O37" s="10">
        <v>4.5458046626978952</v>
      </c>
      <c r="P37" s="10">
        <v>4.3369110972515381</v>
      </c>
      <c r="Q37" s="10">
        <v>4.1849123960035532</v>
      </c>
      <c r="R37" s="10">
        <v>3.9806659835709444</v>
      </c>
      <c r="S37" s="10">
        <v>3.9679766452998604</v>
      </c>
      <c r="T37" s="10">
        <v>4.4126105122228028</v>
      </c>
      <c r="U37" s="10">
        <v>4.7262450083711443</v>
      </c>
      <c r="V37" s="10">
        <v>4.8043130644899001</v>
      </c>
      <c r="W37" s="10">
        <v>4.7089948047315522</v>
      </c>
      <c r="X37" s="10">
        <v>4.8758748642201164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66.717790093110054</v>
      </c>
      <c r="D43" s="10">
        <v>74.480234696923176</v>
      </c>
      <c r="E43" s="10">
        <v>86.126427681757903</v>
      </c>
      <c r="F43" s="10">
        <v>96.567107605164594</v>
      </c>
      <c r="G43" s="10">
        <v>105.7130351901379</v>
      </c>
      <c r="H43" s="10">
        <v>117.41403952799349</v>
      </c>
      <c r="I43" s="10">
        <v>123.47665435289888</v>
      </c>
      <c r="J43" s="10">
        <v>123.11274037859401</v>
      </c>
      <c r="K43" s="10">
        <v>128.1256703426065</v>
      </c>
      <c r="L43" s="10">
        <v>124.40617128730445</v>
      </c>
      <c r="M43" s="10">
        <v>116.5043264527898</v>
      </c>
      <c r="N43" s="10">
        <v>115.39518941656628</v>
      </c>
      <c r="O43" s="10">
        <v>107.16914950517463</v>
      </c>
      <c r="P43" s="10">
        <v>105.92302929586184</v>
      </c>
      <c r="Q43" s="10">
        <v>101.83624015652389</v>
      </c>
      <c r="R43" s="10">
        <v>116.11417550466508</v>
      </c>
      <c r="S43" s="10">
        <v>122.44276037933581</v>
      </c>
      <c r="T43" s="10">
        <v>140.72382523758992</v>
      </c>
      <c r="U43" s="10">
        <v>150.21991043065503</v>
      </c>
      <c r="V43" s="10">
        <v>159.60385607305361</v>
      </c>
      <c r="W43" s="10">
        <v>162.91693445420705</v>
      </c>
      <c r="X43" s="10">
        <v>176.69256316133632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3.1739478010669266E-2</v>
      </c>
      <c r="M51" s="37">
        <v>3.7483184392568189E-2</v>
      </c>
      <c r="N51" s="37">
        <v>3.8996935572746368E-2</v>
      </c>
      <c r="O51" s="37">
        <v>5.5626972416386186E-2</v>
      </c>
      <c r="P51" s="37">
        <v>5.6866867948572423E-2</v>
      </c>
      <c r="Q51" s="37">
        <v>5.6776554055172089E-2</v>
      </c>
      <c r="R51" s="37">
        <v>6.0218551451130316E-2</v>
      </c>
      <c r="S51" s="37">
        <v>5.7192599792850213E-2</v>
      </c>
      <c r="T51" s="37">
        <v>7.2764892591901983E-2</v>
      </c>
      <c r="U51" s="37">
        <v>7.6054026896938284E-2</v>
      </c>
      <c r="V51" s="37">
        <v>7.3998806482134666E-2</v>
      </c>
      <c r="W51" s="37">
        <v>7.0787388774807308E-2</v>
      </c>
      <c r="X51" s="37">
        <v>7.1949480516343214E-2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0.27719430492472957</v>
      </c>
      <c r="K52" s="37">
        <f t="shared" si="31"/>
        <v>0.38982227184547236</v>
      </c>
      <c r="L52" s="37">
        <f t="shared" si="31"/>
        <v>0.59956865827838923</v>
      </c>
      <c r="M52" s="37">
        <f t="shared" si="31"/>
        <v>0.27196211884951638</v>
      </c>
      <c r="N52" s="37">
        <f t="shared" si="31"/>
        <v>0.28827909842601929</v>
      </c>
      <c r="O52" s="37">
        <f t="shared" si="31"/>
        <v>3.4983070483617453</v>
      </c>
      <c r="P52" s="37">
        <f t="shared" si="31"/>
        <v>2.9541182731890658</v>
      </c>
      <c r="Q52" s="37">
        <f t="shared" si="31"/>
        <v>2.641331654336037</v>
      </c>
      <c r="R52" s="37">
        <f t="shared" si="31"/>
        <v>2.2567993658298997</v>
      </c>
      <c r="S52" s="37">
        <f t="shared" si="31"/>
        <v>7.9720396079706907E-2</v>
      </c>
      <c r="T52" s="37">
        <f t="shared" si="31"/>
        <v>3.3469430527991319E-2</v>
      </c>
      <c r="U52" s="37">
        <f t="shared" si="31"/>
        <v>2.818761175800244</v>
      </c>
      <c r="V52" s="37">
        <f t="shared" si="31"/>
        <v>6.5635634949648205</v>
      </c>
      <c r="W52" s="37">
        <f t="shared" si="31"/>
        <v>7.8459287333546381</v>
      </c>
      <c r="X52" s="37">
        <f t="shared" ref="X52" si="32">SUM(X53:X70)</f>
        <v>11.1319905862351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2.8027770348345898E-2</v>
      </c>
      <c r="M64" s="10">
        <v>0</v>
      </c>
      <c r="N64" s="10">
        <v>1.2305780411443959E-2</v>
      </c>
      <c r="O64" s="10">
        <v>9.4141979332842268E-3</v>
      </c>
      <c r="P64" s="10">
        <v>9.1882303920433981E-3</v>
      </c>
      <c r="Q64" s="10">
        <v>0</v>
      </c>
      <c r="R64" s="10">
        <v>0</v>
      </c>
      <c r="S64" s="10">
        <v>0</v>
      </c>
      <c r="T64" s="10">
        <v>2.1726137676121807E-3</v>
      </c>
      <c r="U64" s="10">
        <v>3.6701005794547454E-3</v>
      </c>
      <c r="V64" s="10">
        <v>9.2887430082856607E-3</v>
      </c>
      <c r="W64" s="10">
        <v>8.6809044138616304E-3</v>
      </c>
      <c r="X64" s="10">
        <v>8.5037311489702325E-3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0.79335801577681719</v>
      </c>
      <c r="P65" s="10">
        <v>0.84889508394352098</v>
      </c>
      <c r="Q65" s="10">
        <v>1.4501486921658273</v>
      </c>
      <c r="R65" s="10">
        <v>0.68670954694661934</v>
      </c>
      <c r="S65" s="10">
        <v>7.9720396079706907E-2</v>
      </c>
      <c r="T65" s="10">
        <v>3.129681676037914E-2</v>
      </c>
      <c r="U65" s="10">
        <v>3.9091536133939661E-2</v>
      </c>
      <c r="V65" s="10">
        <v>2.4746916349878443E-2</v>
      </c>
      <c r="W65" s="10">
        <v>1.8127212556903343E-2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0.27719430492472957</v>
      </c>
      <c r="K66" s="10">
        <v>0.38982227184547236</v>
      </c>
      <c r="L66" s="10">
        <v>0.57154088793004332</v>
      </c>
      <c r="M66" s="10">
        <v>0.27196211884951638</v>
      </c>
      <c r="N66" s="10">
        <v>0.27597331801457531</v>
      </c>
      <c r="O66" s="10">
        <v>2.6955348346516441</v>
      </c>
      <c r="P66" s="10">
        <v>2.0960349588535014</v>
      </c>
      <c r="Q66" s="10">
        <v>1.1911829621702095</v>
      </c>
      <c r="R66" s="10">
        <v>1.5700898188832804</v>
      </c>
      <c r="S66" s="10">
        <v>0</v>
      </c>
      <c r="T66" s="10">
        <v>0</v>
      </c>
      <c r="U66" s="10">
        <v>2.7759995390868495</v>
      </c>
      <c r="V66" s="10">
        <v>6.5295278356066566</v>
      </c>
      <c r="W66" s="10">
        <v>7.8191206163838736</v>
      </c>
      <c r="X66" s="10">
        <v>11.12348685508613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3.7720896491212175E-4</v>
      </c>
      <c r="G76" s="40">
        <v>3.7764795779888095E-4</v>
      </c>
      <c r="H76" s="40">
        <v>5.5495782248175438E-4</v>
      </c>
      <c r="I76" s="40">
        <v>5.5560012891624948E-4</v>
      </c>
      <c r="J76" s="40">
        <v>5.5590958317147557E-4</v>
      </c>
      <c r="K76" s="40">
        <v>9.0935026524041141E-4</v>
      </c>
      <c r="L76" s="40">
        <v>1.0879058358767273E-3</v>
      </c>
      <c r="M76" s="40">
        <v>1.0891142559977126E-3</v>
      </c>
      <c r="N76" s="40">
        <v>9.0125179477038562E-4</v>
      </c>
      <c r="O76" s="40">
        <v>1.2653052770555248E-3</v>
      </c>
      <c r="P76" s="40">
        <v>1.2654162660411729E-3</v>
      </c>
      <c r="Q76" s="40">
        <v>1.4575668987871187E-3</v>
      </c>
      <c r="R76" s="40">
        <v>7.1807115479880371E-3</v>
      </c>
      <c r="S76" s="40">
        <v>1.0682186583113812E-2</v>
      </c>
      <c r="T76" s="40">
        <v>1.2619987922883436E-2</v>
      </c>
      <c r="U76" s="40">
        <v>1.4742489525804996E-2</v>
      </c>
      <c r="V76" s="40">
        <v>1.4689304059761231E-2</v>
      </c>
      <c r="W76" s="40">
        <v>3.7395601648170886E-2</v>
      </c>
      <c r="X76" s="40">
        <v>4.0401834515498447E-2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143.40669348296515</v>
      </c>
      <c r="D2" s="31">
        <f t="shared" ref="D2:W2" si="1">SUM(D3,D17,D22,D25,D26,D51,D52,D71,D74,D75,D76)</f>
        <v>151.95115173592617</v>
      </c>
      <c r="E2" s="31">
        <f t="shared" si="1"/>
        <v>215.92281494504846</v>
      </c>
      <c r="F2" s="31">
        <f t="shared" si="1"/>
        <v>247.65327304138529</v>
      </c>
      <c r="G2" s="31">
        <f t="shared" si="1"/>
        <v>276.46052205537308</v>
      </c>
      <c r="H2" s="31">
        <f t="shared" si="1"/>
        <v>278.37827813399633</v>
      </c>
      <c r="I2" s="31">
        <f t="shared" si="1"/>
        <v>301.16743995843206</v>
      </c>
      <c r="J2" s="31">
        <f t="shared" si="1"/>
        <v>314.72574470870489</v>
      </c>
      <c r="K2" s="31">
        <f t="shared" si="1"/>
        <v>309.09368474469193</v>
      </c>
      <c r="L2" s="31">
        <f t="shared" si="1"/>
        <v>280.50447809245964</v>
      </c>
      <c r="M2" s="31">
        <f t="shared" si="1"/>
        <v>280.63012965194321</v>
      </c>
      <c r="N2" s="31">
        <f t="shared" si="1"/>
        <v>267.20213470922693</v>
      </c>
      <c r="O2" s="31">
        <f t="shared" si="1"/>
        <v>244.19359962620715</v>
      </c>
      <c r="P2" s="31">
        <f t="shared" si="1"/>
        <v>291.91822849751122</v>
      </c>
      <c r="Q2" s="31">
        <f t="shared" si="1"/>
        <v>256.88484090900494</v>
      </c>
      <c r="R2" s="31">
        <f t="shared" si="1"/>
        <v>265.86971923537845</v>
      </c>
      <c r="S2" s="31">
        <f t="shared" si="1"/>
        <v>245.80842333521929</v>
      </c>
      <c r="T2" s="31">
        <f t="shared" si="1"/>
        <v>324.51040570793322</v>
      </c>
      <c r="U2" s="31">
        <f t="shared" si="1"/>
        <v>291.10147918334252</v>
      </c>
      <c r="V2" s="31">
        <f t="shared" si="1"/>
        <v>343.36587956994975</v>
      </c>
      <c r="W2" s="31">
        <f t="shared" si="1"/>
        <v>333.32582233946607</v>
      </c>
      <c r="X2" s="31">
        <f t="shared" ref="X2" si="2">SUM(X3,X17,X22,X25,X26,X51,X52,X71,X74,X75,X76)</f>
        <v>328.00191706353894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143.40669348296515</v>
      </c>
      <c r="D26" s="37">
        <f t="shared" ref="D26:W26" si="22">SUM(D27,D33)</f>
        <v>151.95115173592617</v>
      </c>
      <c r="E26" s="37">
        <f t="shared" si="22"/>
        <v>215.92281494504846</v>
      </c>
      <c r="F26" s="37">
        <f t="shared" si="22"/>
        <v>247.65327304138529</v>
      </c>
      <c r="G26" s="37">
        <f t="shared" si="22"/>
        <v>276.46052205537308</v>
      </c>
      <c r="H26" s="37">
        <f t="shared" si="22"/>
        <v>278.37827813399633</v>
      </c>
      <c r="I26" s="37">
        <f t="shared" si="22"/>
        <v>301.16743995843206</v>
      </c>
      <c r="J26" s="37">
        <f t="shared" si="22"/>
        <v>314.01871634151911</v>
      </c>
      <c r="K26" s="37">
        <f t="shared" si="22"/>
        <v>308.1561199425887</v>
      </c>
      <c r="L26" s="37">
        <f t="shared" si="22"/>
        <v>279.22169114039468</v>
      </c>
      <c r="M26" s="37">
        <f t="shared" si="22"/>
        <v>279.97656576832708</v>
      </c>
      <c r="N26" s="37">
        <f t="shared" si="22"/>
        <v>266.56463217226803</v>
      </c>
      <c r="O26" s="37">
        <f t="shared" si="22"/>
        <v>236.49451797140571</v>
      </c>
      <c r="P26" s="37">
        <f t="shared" si="22"/>
        <v>284.02170167396548</v>
      </c>
      <c r="Q26" s="37">
        <f t="shared" si="22"/>
        <v>250.39045125147746</v>
      </c>
      <c r="R26" s="37">
        <f t="shared" si="22"/>
        <v>260.80078561866856</v>
      </c>
      <c r="S26" s="37">
        <f t="shared" si="22"/>
        <v>245.6484857895216</v>
      </c>
      <c r="T26" s="37">
        <f t="shared" si="22"/>
        <v>324.43825101433453</v>
      </c>
      <c r="U26" s="37">
        <f t="shared" si="22"/>
        <v>285.74664422422285</v>
      </c>
      <c r="V26" s="37">
        <f t="shared" si="22"/>
        <v>329.82146676285817</v>
      </c>
      <c r="W26" s="37">
        <f t="shared" si="22"/>
        <v>318.02688768070601</v>
      </c>
      <c r="X26" s="37">
        <f t="shared" ref="X26" si="23">SUM(X27,X33)</f>
        <v>308.57586155560813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143.40669348296515</v>
      </c>
      <c r="D33" s="29">
        <f t="shared" ref="D33:W33" si="28">SUM(D34:D50)</f>
        <v>151.95115173592617</v>
      </c>
      <c r="E33" s="29">
        <f t="shared" si="28"/>
        <v>215.92281494504846</v>
      </c>
      <c r="F33" s="29">
        <f t="shared" si="28"/>
        <v>247.65327304138529</v>
      </c>
      <c r="G33" s="29">
        <f t="shared" si="28"/>
        <v>276.46052205537308</v>
      </c>
      <c r="H33" s="29">
        <f t="shared" si="28"/>
        <v>278.37827813399633</v>
      </c>
      <c r="I33" s="29">
        <f t="shared" si="28"/>
        <v>301.16743995843206</v>
      </c>
      <c r="J33" s="29">
        <f t="shared" si="28"/>
        <v>314.01871634151911</v>
      </c>
      <c r="K33" s="29">
        <f t="shared" si="28"/>
        <v>308.1561199425887</v>
      </c>
      <c r="L33" s="29">
        <f t="shared" si="28"/>
        <v>279.22169114039468</v>
      </c>
      <c r="M33" s="29">
        <f t="shared" si="28"/>
        <v>279.97656576832708</v>
      </c>
      <c r="N33" s="29">
        <f t="shared" si="28"/>
        <v>266.56463217226803</v>
      </c>
      <c r="O33" s="29">
        <f t="shared" si="28"/>
        <v>236.49451797140571</v>
      </c>
      <c r="P33" s="29">
        <f t="shared" si="28"/>
        <v>284.02170167396548</v>
      </c>
      <c r="Q33" s="29">
        <f t="shared" si="28"/>
        <v>250.39045125147746</v>
      </c>
      <c r="R33" s="29">
        <f t="shared" si="28"/>
        <v>260.80078561866856</v>
      </c>
      <c r="S33" s="29">
        <f t="shared" si="28"/>
        <v>245.6484857895216</v>
      </c>
      <c r="T33" s="29">
        <f t="shared" si="28"/>
        <v>324.43825101433453</v>
      </c>
      <c r="U33" s="29">
        <f t="shared" si="28"/>
        <v>285.74664422422285</v>
      </c>
      <c r="V33" s="29">
        <f t="shared" si="28"/>
        <v>329.82146676285817</v>
      </c>
      <c r="W33" s="29">
        <f t="shared" si="28"/>
        <v>318.02688768070601</v>
      </c>
      <c r="X33" s="29">
        <f t="shared" ref="X33" si="29">SUM(X34:X50)</f>
        <v>308.57586155560813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143.40669348296515</v>
      </c>
      <c r="D43" s="10">
        <v>151.95115173592617</v>
      </c>
      <c r="E43" s="10">
        <v>215.92281494504846</v>
      </c>
      <c r="F43" s="10">
        <v>247.65327304138529</v>
      </c>
      <c r="G43" s="10">
        <v>276.46052205537308</v>
      </c>
      <c r="H43" s="10">
        <v>278.37827813399633</v>
      </c>
      <c r="I43" s="10">
        <v>301.16743995843206</v>
      </c>
      <c r="J43" s="10">
        <v>314.01871634151911</v>
      </c>
      <c r="K43" s="10">
        <v>308.1561199425887</v>
      </c>
      <c r="L43" s="10">
        <v>279.22169114039468</v>
      </c>
      <c r="M43" s="10">
        <v>279.97656576832708</v>
      </c>
      <c r="N43" s="10">
        <v>266.56463217226803</v>
      </c>
      <c r="O43" s="10">
        <v>236.49451797140571</v>
      </c>
      <c r="P43" s="10">
        <v>284.02170167396548</v>
      </c>
      <c r="Q43" s="10">
        <v>250.39045125147746</v>
      </c>
      <c r="R43" s="10">
        <v>260.80078561866856</v>
      </c>
      <c r="S43" s="10">
        <v>245.6484857895216</v>
      </c>
      <c r="T43" s="10">
        <v>324.43825101433453</v>
      </c>
      <c r="U43" s="10">
        <v>285.74664422422285</v>
      </c>
      <c r="V43" s="10">
        <v>329.82146676285817</v>
      </c>
      <c r="W43" s="10">
        <v>318.02688768070601</v>
      </c>
      <c r="X43" s="10">
        <v>308.57586155560813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0.70702836718577222</v>
      </c>
      <c r="K52" s="37">
        <f t="shared" si="31"/>
        <v>0.93756480210320037</v>
      </c>
      <c r="L52" s="37">
        <f t="shared" si="31"/>
        <v>1.282786952064936</v>
      </c>
      <c r="M52" s="37">
        <f t="shared" si="31"/>
        <v>0.65356388361611684</v>
      </c>
      <c r="N52" s="37">
        <f t="shared" si="31"/>
        <v>0.63750253695891579</v>
      </c>
      <c r="O52" s="37">
        <f t="shared" si="31"/>
        <v>7.6990816548014349</v>
      </c>
      <c r="P52" s="37">
        <f t="shared" si="31"/>
        <v>7.8965268235457415</v>
      </c>
      <c r="Q52" s="37">
        <f t="shared" si="31"/>
        <v>6.4943896575274671</v>
      </c>
      <c r="R52" s="37">
        <f t="shared" si="31"/>
        <v>5.0689336167099093</v>
      </c>
      <c r="S52" s="37">
        <f t="shared" si="31"/>
        <v>0.1599375456976867</v>
      </c>
      <c r="T52" s="37">
        <f t="shared" si="31"/>
        <v>7.2154693598687342E-2</v>
      </c>
      <c r="U52" s="37">
        <f t="shared" si="31"/>
        <v>5.3548349591196889</v>
      </c>
      <c r="V52" s="37">
        <f t="shared" si="31"/>
        <v>13.544412807091604</v>
      </c>
      <c r="W52" s="37">
        <f t="shared" si="31"/>
        <v>15.298934658760039</v>
      </c>
      <c r="X52" s="37">
        <f t="shared" ref="X52" si="32">SUM(X53:X70)</f>
        <v>19.426055507930784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1.7507353784759652</v>
      </c>
      <c r="P65" s="10">
        <v>2.2762248010378801</v>
      </c>
      <c r="Q65" s="10">
        <v>3.56556158058316</v>
      </c>
      <c r="R65" s="10">
        <v>1.5423990099152274</v>
      </c>
      <c r="S65" s="10">
        <v>0.1599375456976867</v>
      </c>
      <c r="T65" s="10">
        <v>7.2154693598687342E-2</v>
      </c>
      <c r="U65" s="10">
        <v>7.4359485608931089E-2</v>
      </c>
      <c r="V65" s="10">
        <v>5.1139517861264812E-2</v>
      </c>
      <c r="W65" s="10">
        <v>3.5385768895737496E-2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0.70702836718577222</v>
      </c>
      <c r="K66" s="10">
        <v>0.93756480210320037</v>
      </c>
      <c r="L66" s="10">
        <v>1.282786952064936</v>
      </c>
      <c r="M66" s="10">
        <v>0.65356388361611684</v>
      </c>
      <c r="N66" s="10">
        <v>0.63750253695891579</v>
      </c>
      <c r="O66" s="10">
        <v>5.94834627632547</v>
      </c>
      <c r="P66" s="10">
        <v>5.6203020225078619</v>
      </c>
      <c r="Q66" s="10">
        <v>2.9288280769443071</v>
      </c>
      <c r="R66" s="10">
        <v>3.5265346067946819</v>
      </c>
      <c r="S66" s="10">
        <v>0</v>
      </c>
      <c r="T66" s="10">
        <v>0</v>
      </c>
      <c r="U66" s="10">
        <v>5.2804754735107577</v>
      </c>
      <c r="V66" s="10">
        <v>13.49327328923034</v>
      </c>
      <c r="W66" s="10">
        <v>15.263548889864301</v>
      </c>
      <c r="X66" s="10">
        <v>19.426055507930784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8.3997420464316406</v>
      </c>
      <c r="D2" s="31">
        <f t="shared" si="0"/>
        <v>8.3997420464316406</v>
      </c>
      <c r="E2" s="31">
        <f t="shared" si="0"/>
        <v>9.9787618228718848</v>
      </c>
      <c r="F2" s="31">
        <f t="shared" si="0"/>
        <v>11.032158211521931</v>
      </c>
      <c r="G2" s="31">
        <f t="shared" si="0"/>
        <v>12.08211521926053</v>
      </c>
      <c r="H2" s="31">
        <f t="shared" si="0"/>
        <v>12.082115219260531</v>
      </c>
      <c r="I2" s="31">
        <f t="shared" si="0"/>
        <v>13.13207222699914</v>
      </c>
      <c r="J2" s="31">
        <f t="shared" si="0"/>
        <v>13.13207222699914</v>
      </c>
      <c r="K2" s="31">
        <f t="shared" si="0"/>
        <v>13.132072226999139</v>
      </c>
      <c r="L2" s="31">
        <f t="shared" si="0"/>
        <v>12.08211521926053</v>
      </c>
      <c r="M2" s="31">
        <f t="shared" si="0"/>
        <v>9.982201203783319</v>
      </c>
      <c r="N2" s="31">
        <f t="shared" si="0"/>
        <v>11.03215821152193</v>
      </c>
      <c r="O2" s="31">
        <f t="shared" si="0"/>
        <v>9.9822012037833208</v>
      </c>
      <c r="P2" s="31">
        <f t="shared" si="0"/>
        <v>9.9822012037833208</v>
      </c>
      <c r="Q2" s="31">
        <f t="shared" si="0"/>
        <v>9.982201203783319</v>
      </c>
      <c r="R2" s="31">
        <f t="shared" si="0"/>
        <v>10.925623387790202</v>
      </c>
      <c r="S2" s="31">
        <f t="shared" si="0"/>
        <v>11.032158211521931</v>
      </c>
      <c r="T2" s="31">
        <f t="shared" si="0"/>
        <v>10.612209802235599</v>
      </c>
      <c r="U2" s="31">
        <f t="shared" si="0"/>
        <v>10.717196904557179</v>
      </c>
      <c r="V2" s="31">
        <f t="shared" si="0"/>
        <v>10.715649183147031</v>
      </c>
      <c r="W2" s="31">
        <f t="shared" si="0"/>
        <v>5.5707652622527934</v>
      </c>
      <c r="X2" s="31">
        <f t="shared" ref="X2" si="1">SUM(X3,X17,X22,X25,X26,X51,X52,X71,X74,X75,X76)</f>
        <v>7.4622527944969903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8.3997420464316406</v>
      </c>
      <c r="D26" s="37">
        <f t="shared" si="14"/>
        <v>8.3997420464316406</v>
      </c>
      <c r="E26" s="37">
        <f t="shared" si="14"/>
        <v>9.9787618228718848</v>
      </c>
      <c r="F26" s="37">
        <f t="shared" si="14"/>
        <v>11.032158211521931</v>
      </c>
      <c r="G26" s="37">
        <f t="shared" si="14"/>
        <v>12.08211521926053</v>
      </c>
      <c r="H26" s="37">
        <f t="shared" si="14"/>
        <v>12.082115219260531</v>
      </c>
      <c r="I26" s="37">
        <f t="shared" si="14"/>
        <v>13.13207222699914</v>
      </c>
      <c r="J26" s="37">
        <f t="shared" si="14"/>
        <v>13.13207222699914</v>
      </c>
      <c r="K26" s="37">
        <f t="shared" si="14"/>
        <v>13.132072226999139</v>
      </c>
      <c r="L26" s="37">
        <f t="shared" si="14"/>
        <v>12.08211521926053</v>
      </c>
      <c r="M26" s="37">
        <f t="shared" si="14"/>
        <v>9.982201203783319</v>
      </c>
      <c r="N26" s="37">
        <f t="shared" si="14"/>
        <v>11.03215821152193</v>
      </c>
      <c r="O26" s="37">
        <f t="shared" si="14"/>
        <v>9.9822012037833208</v>
      </c>
      <c r="P26" s="37">
        <f t="shared" si="14"/>
        <v>9.9822012037833208</v>
      </c>
      <c r="Q26" s="37">
        <f t="shared" si="14"/>
        <v>9.982201203783319</v>
      </c>
      <c r="R26" s="37">
        <f t="shared" si="14"/>
        <v>10.925623387790202</v>
      </c>
      <c r="S26" s="37">
        <f t="shared" si="14"/>
        <v>11.032158211521931</v>
      </c>
      <c r="T26" s="37">
        <f t="shared" si="14"/>
        <v>10.612209802235599</v>
      </c>
      <c r="U26" s="37">
        <f t="shared" si="14"/>
        <v>10.717196904557179</v>
      </c>
      <c r="V26" s="37">
        <f t="shared" si="14"/>
        <v>10.715649183147031</v>
      </c>
      <c r="W26" s="37">
        <f t="shared" si="14"/>
        <v>5.5707652622527934</v>
      </c>
      <c r="X26" s="37">
        <f t="shared" ref="X26" si="15">SUM(X27,X33)</f>
        <v>7.4622527944969903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8.3997420464316406</v>
      </c>
      <c r="D33" s="29">
        <f t="shared" si="18"/>
        <v>8.3997420464316406</v>
      </c>
      <c r="E33" s="29">
        <f t="shared" si="18"/>
        <v>9.9787618228718848</v>
      </c>
      <c r="F33" s="29">
        <f t="shared" si="18"/>
        <v>11.032158211521931</v>
      </c>
      <c r="G33" s="29">
        <f t="shared" si="18"/>
        <v>12.08211521926053</v>
      </c>
      <c r="H33" s="29">
        <f t="shared" si="18"/>
        <v>12.082115219260531</v>
      </c>
      <c r="I33" s="29">
        <f t="shared" si="18"/>
        <v>13.13207222699914</v>
      </c>
      <c r="J33" s="29">
        <f t="shared" si="18"/>
        <v>13.13207222699914</v>
      </c>
      <c r="K33" s="29">
        <f t="shared" si="18"/>
        <v>13.132072226999139</v>
      </c>
      <c r="L33" s="29">
        <f t="shared" si="18"/>
        <v>12.08211521926053</v>
      </c>
      <c r="M33" s="29">
        <f t="shared" si="18"/>
        <v>9.982201203783319</v>
      </c>
      <c r="N33" s="29">
        <f t="shared" si="18"/>
        <v>11.03215821152193</v>
      </c>
      <c r="O33" s="29">
        <f t="shared" si="18"/>
        <v>9.9822012037833208</v>
      </c>
      <c r="P33" s="29">
        <f t="shared" si="18"/>
        <v>9.9822012037833208</v>
      </c>
      <c r="Q33" s="29">
        <f t="shared" si="18"/>
        <v>9.982201203783319</v>
      </c>
      <c r="R33" s="29">
        <f t="shared" si="18"/>
        <v>10.925623387790202</v>
      </c>
      <c r="S33" s="29">
        <f t="shared" si="18"/>
        <v>11.032158211521931</v>
      </c>
      <c r="T33" s="29">
        <f t="shared" si="18"/>
        <v>10.612209802235599</v>
      </c>
      <c r="U33" s="29">
        <f t="shared" si="18"/>
        <v>10.717196904557179</v>
      </c>
      <c r="V33" s="29">
        <f t="shared" si="18"/>
        <v>10.715649183147031</v>
      </c>
      <c r="W33" s="29">
        <f t="shared" si="18"/>
        <v>5.5707652622527934</v>
      </c>
      <c r="X33" s="29">
        <f t="shared" ref="X33" si="19">SUM(X34:X50)</f>
        <v>7.4622527944969903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0</v>
      </c>
      <c r="D38" s="10">
        <f>FC_TRA_DAVI_PA_E!D38+FC_TRA_DAVI_FR_E!D38</f>
        <v>0</v>
      </c>
      <c r="E38" s="10">
        <f>FC_TRA_DAVI_PA_E!E38+FC_TRA_DAVI_FR_E!E38</f>
        <v>0.52906276870163371</v>
      </c>
      <c r="F38" s="10">
        <f>FC_TRA_DAVI_PA_E!F38+FC_TRA_DAVI_FR_E!F38</f>
        <v>0.53250214961306963</v>
      </c>
      <c r="G38" s="10">
        <f>FC_TRA_DAVI_PA_E!G38+FC_TRA_DAVI_FR_E!G38</f>
        <v>0.53250214961306963</v>
      </c>
      <c r="H38" s="10">
        <f>FC_TRA_DAVI_PA_E!H38+FC_TRA_DAVI_FR_E!H38</f>
        <v>0.53250214961306963</v>
      </c>
      <c r="I38" s="10">
        <f>FC_TRA_DAVI_PA_E!I38+FC_TRA_DAVI_FR_E!I38</f>
        <v>0.53250214961306974</v>
      </c>
      <c r="J38" s="10">
        <f>FC_TRA_DAVI_PA_E!J38+FC_TRA_DAVI_FR_E!J38</f>
        <v>0.53250214961306974</v>
      </c>
      <c r="K38" s="10">
        <f>FC_TRA_DAVI_PA_E!K38+FC_TRA_DAVI_FR_E!K38</f>
        <v>0.53250214961306963</v>
      </c>
      <c r="L38" s="10">
        <f>FC_TRA_DAVI_PA_E!L38+FC_TRA_DAVI_FR_E!L38</f>
        <v>0.53250214961306963</v>
      </c>
      <c r="M38" s="10">
        <f>FC_TRA_DAVI_PA_E!M38+FC_TRA_DAVI_FR_E!M38</f>
        <v>0.53250214961306963</v>
      </c>
      <c r="N38" s="10">
        <f>FC_TRA_DAVI_PA_E!N38+FC_TRA_DAVI_FR_E!N38</f>
        <v>0.53250214961306963</v>
      </c>
      <c r="O38" s="10">
        <f>FC_TRA_DAVI_PA_E!O38+FC_TRA_DAVI_FR_E!O38</f>
        <v>0.53250214961306963</v>
      </c>
      <c r="P38" s="10">
        <f>FC_TRA_DAVI_PA_E!P38+FC_TRA_DAVI_FR_E!P38</f>
        <v>0.53250214961306963</v>
      </c>
      <c r="Q38" s="10">
        <f>FC_TRA_DAVI_PA_E!Q38+FC_TRA_DAVI_FR_E!Q38</f>
        <v>0.53250214961306963</v>
      </c>
      <c r="R38" s="10">
        <f>FC_TRA_DAVI_PA_E!R38+FC_TRA_DAVI_FR_E!R38</f>
        <v>0.42596732588134129</v>
      </c>
      <c r="S38" s="10">
        <f>FC_TRA_DAVI_PA_E!S38+FC_TRA_DAVI_FR_E!S38</f>
        <v>0.53250214961306963</v>
      </c>
      <c r="T38" s="10">
        <f>FC_TRA_DAVI_PA_E!T38+FC_TRA_DAVI_FR_E!T38</f>
        <v>0.53250214961306963</v>
      </c>
      <c r="U38" s="10">
        <f>FC_TRA_DAVI_PA_E!U38+FC_TRA_DAVI_FR_E!U38</f>
        <v>0.53250214961306963</v>
      </c>
      <c r="V38" s="10">
        <f>FC_TRA_DAVI_PA_E!V38+FC_TRA_DAVI_FR_E!V38</f>
        <v>0.42596732588134123</v>
      </c>
      <c r="W38" s="10">
        <f>FC_TRA_DAVI_PA_E!W38+FC_TRA_DAVI_FR_E!W38</f>
        <v>0.42596732588134123</v>
      </c>
      <c r="X38" s="10">
        <f>FC_TRA_DAVI_PA_E!X38+FC_TRA_DAVI_FR_E!X38</f>
        <v>0.53250214961306974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8.3997420464316406</v>
      </c>
      <c r="D40" s="10">
        <f>FC_TRA_DAVI_PA_E!D40+FC_TRA_DAVI_FR_E!D40</f>
        <v>8.3997420464316406</v>
      </c>
      <c r="E40" s="10">
        <f>FC_TRA_DAVI_PA_E!E40+FC_TRA_DAVI_FR_E!E40</f>
        <v>9.4496990541702512</v>
      </c>
      <c r="F40" s="10">
        <f>FC_TRA_DAVI_PA_E!F40+FC_TRA_DAVI_FR_E!F40</f>
        <v>10.499656061908862</v>
      </c>
      <c r="G40" s="10">
        <f>FC_TRA_DAVI_PA_E!G40+FC_TRA_DAVI_FR_E!G40</f>
        <v>11.54961306964746</v>
      </c>
      <c r="H40" s="10">
        <f>FC_TRA_DAVI_PA_E!H40+FC_TRA_DAVI_FR_E!H40</f>
        <v>11.549613069647462</v>
      </c>
      <c r="I40" s="10">
        <f>FC_TRA_DAVI_PA_E!I40+FC_TRA_DAVI_FR_E!I40</f>
        <v>12.599570077386071</v>
      </c>
      <c r="J40" s="10">
        <f>FC_TRA_DAVI_PA_E!J40+FC_TRA_DAVI_FR_E!J40</f>
        <v>12.599570077386071</v>
      </c>
      <c r="K40" s="10">
        <f>FC_TRA_DAVI_PA_E!K40+FC_TRA_DAVI_FR_E!K40</f>
        <v>12.599570077386069</v>
      </c>
      <c r="L40" s="10">
        <f>FC_TRA_DAVI_PA_E!L40+FC_TRA_DAVI_FR_E!L40</f>
        <v>11.54961306964746</v>
      </c>
      <c r="M40" s="10">
        <f>FC_TRA_DAVI_PA_E!M40+FC_TRA_DAVI_FR_E!M40</f>
        <v>9.4496990541702495</v>
      </c>
      <c r="N40" s="10">
        <f>FC_TRA_DAVI_PA_E!N40+FC_TRA_DAVI_FR_E!N40</f>
        <v>10.49965606190886</v>
      </c>
      <c r="O40" s="10">
        <f>FC_TRA_DAVI_PA_E!O40+FC_TRA_DAVI_FR_E!O40</f>
        <v>9.4496990541702512</v>
      </c>
      <c r="P40" s="10">
        <f>FC_TRA_DAVI_PA_E!P40+FC_TRA_DAVI_FR_E!P40</f>
        <v>9.4496990541702512</v>
      </c>
      <c r="Q40" s="10">
        <f>FC_TRA_DAVI_PA_E!Q40+FC_TRA_DAVI_FR_E!Q40</f>
        <v>9.4496990541702495</v>
      </c>
      <c r="R40" s="10">
        <f>FC_TRA_DAVI_PA_E!R40+FC_TRA_DAVI_FR_E!R40</f>
        <v>10.49965606190886</v>
      </c>
      <c r="S40" s="10">
        <f>FC_TRA_DAVI_PA_E!S40+FC_TRA_DAVI_FR_E!S40</f>
        <v>10.499656061908862</v>
      </c>
      <c r="T40" s="10">
        <f>FC_TRA_DAVI_PA_E!T40+FC_TRA_DAVI_FR_E!T40</f>
        <v>10.079707652622529</v>
      </c>
      <c r="U40" s="10">
        <f>FC_TRA_DAVI_PA_E!U40+FC_TRA_DAVI_FR_E!U40</f>
        <v>10.184694754944109</v>
      </c>
      <c r="V40" s="10">
        <f>FC_TRA_DAVI_PA_E!V40+FC_TRA_DAVI_FR_E!V40</f>
        <v>10.289681857265689</v>
      </c>
      <c r="W40" s="10">
        <f>FC_TRA_DAVI_PA_E!W40+FC_TRA_DAVI_FR_E!W40</f>
        <v>5.144797936371452</v>
      </c>
      <c r="X40" s="10">
        <f>FC_TRA_DAVI_PA_E!X40+FC_TRA_DAVI_FR_E!X40</f>
        <v>6.9297506448839208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8.2610578795827241</v>
      </c>
      <c r="D2" s="31">
        <f t="shared" si="0"/>
        <v>8.2325323251633211</v>
      </c>
      <c r="E2" s="31">
        <f t="shared" si="0"/>
        <v>9.8111831211412728</v>
      </c>
      <c r="F2" s="31">
        <f t="shared" si="0"/>
        <v>10.879638662050704</v>
      </c>
      <c r="G2" s="31">
        <f t="shared" si="0"/>
        <v>11.926508935424586</v>
      </c>
      <c r="H2" s="31">
        <f t="shared" si="0"/>
        <v>11.891910063786895</v>
      </c>
      <c r="I2" s="31">
        <f t="shared" si="0"/>
        <v>12.887376468588378</v>
      </c>
      <c r="J2" s="31">
        <f t="shared" si="0"/>
        <v>12.839706381915153</v>
      </c>
      <c r="K2" s="31">
        <f t="shared" si="0"/>
        <v>12.859016610247798</v>
      </c>
      <c r="L2" s="31">
        <f t="shared" si="0"/>
        <v>11.902268851632298</v>
      </c>
      <c r="M2" s="31">
        <f t="shared" si="0"/>
        <v>9.8457335591586173</v>
      </c>
      <c r="N2" s="31">
        <f t="shared" si="0"/>
        <v>10.905852629383931</v>
      </c>
      <c r="O2" s="31">
        <f t="shared" si="0"/>
        <v>9.8839944665024895</v>
      </c>
      <c r="P2" s="31">
        <f t="shared" si="0"/>
        <v>9.8997973556021091</v>
      </c>
      <c r="Q2" s="31">
        <f t="shared" si="0"/>
        <v>9.9181486662485963</v>
      </c>
      <c r="R2" s="31">
        <f t="shared" si="0"/>
        <v>10.863005869286694</v>
      </c>
      <c r="S2" s="31">
        <f t="shared" si="0"/>
        <v>10.987847855023773</v>
      </c>
      <c r="T2" s="31">
        <f t="shared" si="0"/>
        <v>10.570398056594211</v>
      </c>
      <c r="U2" s="31">
        <f t="shared" si="0"/>
        <v>10.682490789695636</v>
      </c>
      <c r="V2" s="31">
        <f t="shared" si="0"/>
        <v>10.688414279099131</v>
      </c>
      <c r="W2" s="31">
        <f t="shared" si="0"/>
        <v>5.5656803518820332</v>
      </c>
      <c r="X2" s="31">
        <f t="shared" ref="X2" si="1">SUM(X3,X17,X22,X25,X26,X51,X52,X71,X74,X75,X76)</f>
        <v>7.4580969753521398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8.2610578795827241</v>
      </c>
      <c r="D26" s="37">
        <f t="shared" si="14"/>
        <v>8.2325323251633211</v>
      </c>
      <c r="E26" s="37">
        <f t="shared" si="14"/>
        <v>9.8111831211412728</v>
      </c>
      <c r="F26" s="37">
        <f t="shared" si="14"/>
        <v>10.879638662050704</v>
      </c>
      <c r="G26" s="37">
        <f t="shared" si="14"/>
        <v>11.926508935424586</v>
      </c>
      <c r="H26" s="37">
        <f t="shared" si="14"/>
        <v>11.891910063786895</v>
      </c>
      <c r="I26" s="37">
        <f t="shared" si="14"/>
        <v>12.887376468588378</v>
      </c>
      <c r="J26" s="37">
        <f t="shared" si="14"/>
        <v>12.839706381915153</v>
      </c>
      <c r="K26" s="37">
        <f t="shared" si="14"/>
        <v>12.859016610247798</v>
      </c>
      <c r="L26" s="37">
        <f t="shared" si="14"/>
        <v>11.902268851632298</v>
      </c>
      <c r="M26" s="37">
        <f t="shared" si="14"/>
        <v>9.8457335591586173</v>
      </c>
      <c r="N26" s="37">
        <f t="shared" si="14"/>
        <v>10.905852629383931</v>
      </c>
      <c r="O26" s="37">
        <f t="shared" si="14"/>
        <v>9.8839944665024895</v>
      </c>
      <c r="P26" s="37">
        <f t="shared" si="14"/>
        <v>9.8997973556021091</v>
      </c>
      <c r="Q26" s="37">
        <f t="shared" si="14"/>
        <v>9.9181486662485963</v>
      </c>
      <c r="R26" s="37">
        <f t="shared" si="14"/>
        <v>10.863005869286694</v>
      </c>
      <c r="S26" s="37">
        <f t="shared" si="14"/>
        <v>10.987847855023773</v>
      </c>
      <c r="T26" s="37">
        <f t="shared" si="14"/>
        <v>10.570398056594211</v>
      </c>
      <c r="U26" s="37">
        <f t="shared" si="14"/>
        <v>10.682490789695636</v>
      </c>
      <c r="V26" s="37">
        <f t="shared" si="14"/>
        <v>10.688414279099131</v>
      </c>
      <c r="W26" s="37">
        <f t="shared" si="14"/>
        <v>5.5656803518820332</v>
      </c>
      <c r="X26" s="37">
        <f t="shared" ref="X26" si="15">SUM(X27,X33)</f>
        <v>7.4580969753521398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8.2610578795827241</v>
      </c>
      <c r="D33" s="29">
        <f t="shared" si="18"/>
        <v>8.2325323251633211</v>
      </c>
      <c r="E33" s="29">
        <f t="shared" si="18"/>
        <v>9.8111831211412728</v>
      </c>
      <c r="F33" s="29">
        <f t="shared" si="18"/>
        <v>10.879638662050704</v>
      </c>
      <c r="G33" s="29">
        <f t="shared" si="18"/>
        <v>11.926508935424586</v>
      </c>
      <c r="H33" s="29">
        <f t="shared" si="18"/>
        <v>11.891910063786895</v>
      </c>
      <c r="I33" s="29">
        <f t="shared" si="18"/>
        <v>12.887376468588378</v>
      </c>
      <c r="J33" s="29">
        <f t="shared" si="18"/>
        <v>12.839706381915153</v>
      </c>
      <c r="K33" s="29">
        <f t="shared" si="18"/>
        <v>12.859016610247798</v>
      </c>
      <c r="L33" s="29">
        <f t="shared" si="18"/>
        <v>11.902268851632298</v>
      </c>
      <c r="M33" s="29">
        <f t="shared" si="18"/>
        <v>9.8457335591586173</v>
      </c>
      <c r="N33" s="29">
        <f t="shared" si="18"/>
        <v>10.905852629383931</v>
      </c>
      <c r="O33" s="29">
        <f t="shared" si="18"/>
        <v>9.8839944665024895</v>
      </c>
      <c r="P33" s="29">
        <f t="shared" si="18"/>
        <v>9.8997973556021091</v>
      </c>
      <c r="Q33" s="29">
        <f t="shared" si="18"/>
        <v>9.9181486662485963</v>
      </c>
      <c r="R33" s="29">
        <f t="shared" si="18"/>
        <v>10.863005869286694</v>
      </c>
      <c r="S33" s="29">
        <f t="shared" si="18"/>
        <v>10.987847855023773</v>
      </c>
      <c r="T33" s="29">
        <f t="shared" si="18"/>
        <v>10.570398056594211</v>
      </c>
      <c r="U33" s="29">
        <f t="shared" si="18"/>
        <v>10.682490789695636</v>
      </c>
      <c r="V33" s="29">
        <f t="shared" si="18"/>
        <v>10.688414279099131</v>
      </c>
      <c r="W33" s="29">
        <f t="shared" si="18"/>
        <v>5.5656803518820332</v>
      </c>
      <c r="X33" s="29">
        <f t="shared" ref="X33" si="19">SUM(X34:X50)</f>
        <v>7.4580969753521398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0.5201779337404655</v>
      </c>
      <c r="F38" s="10">
        <v>0.52514030921935384</v>
      </c>
      <c r="G38" s="10">
        <v>0.52564402261028698</v>
      </c>
      <c r="H38" s="10">
        <v>0.52411912625009616</v>
      </c>
      <c r="I38" s="10">
        <v>0.52257979957550016</v>
      </c>
      <c r="J38" s="10">
        <v>0.52064678982753787</v>
      </c>
      <c r="K38" s="10">
        <v>0.52142981461744964</v>
      </c>
      <c r="L38" s="10">
        <v>0.52457567518171611</v>
      </c>
      <c r="M38" s="10">
        <v>0.52522226087592971</v>
      </c>
      <c r="N38" s="10">
        <v>0.52640560959732097</v>
      </c>
      <c r="O38" s="10">
        <v>0.52726329521202753</v>
      </c>
      <c r="P38" s="10">
        <v>0.52810630290580707</v>
      </c>
      <c r="Q38" s="10">
        <v>0.52908525656221783</v>
      </c>
      <c r="R38" s="10">
        <v>0.42352599910633337</v>
      </c>
      <c r="S38" s="10">
        <v>0.5303633695454717</v>
      </c>
      <c r="T38" s="10">
        <v>0.53040410925691095</v>
      </c>
      <c r="U38" s="10">
        <v>0.53077771728873391</v>
      </c>
      <c r="V38" s="10">
        <v>0.42488468692502263</v>
      </c>
      <c r="W38" s="10">
        <v>0.42557850934160019</v>
      </c>
      <c r="X38" s="10">
        <v>0.53220559270338308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8.2610578795827241</v>
      </c>
      <c r="D40" s="10">
        <v>8.2325323251633211</v>
      </c>
      <c r="E40" s="10">
        <v>9.2910051874008079</v>
      </c>
      <c r="F40" s="10">
        <v>10.354498352831349</v>
      </c>
      <c r="G40" s="10">
        <v>11.400864912814299</v>
      </c>
      <c r="H40" s="10">
        <v>11.3677909375368</v>
      </c>
      <c r="I40" s="10">
        <v>12.364796669012879</v>
      </c>
      <c r="J40" s="10">
        <v>12.319059592087616</v>
      </c>
      <c r="K40" s="10">
        <v>12.337586795630347</v>
      </c>
      <c r="L40" s="10">
        <v>11.377693176450583</v>
      </c>
      <c r="M40" s="10">
        <v>9.3205112982826872</v>
      </c>
      <c r="N40" s="10">
        <v>10.37944701978661</v>
      </c>
      <c r="O40" s="10">
        <v>9.3567311712904626</v>
      </c>
      <c r="P40" s="10">
        <v>9.3716910526963026</v>
      </c>
      <c r="Q40" s="10">
        <v>9.3890634096863792</v>
      </c>
      <c r="R40" s="10">
        <v>10.43947987018036</v>
      </c>
      <c r="S40" s="10">
        <v>10.457484485478302</v>
      </c>
      <c r="T40" s="10">
        <v>10.039993947337301</v>
      </c>
      <c r="U40" s="10">
        <v>10.151713072406903</v>
      </c>
      <c r="V40" s="10">
        <v>10.263529592174109</v>
      </c>
      <c r="W40" s="10">
        <v>5.1401018425404335</v>
      </c>
      <c r="X40" s="10">
        <v>6.9258913826487563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0.13868416684891563</v>
      </c>
      <c r="D2" s="31">
        <f t="shared" si="0"/>
        <v>0.16720972126831948</v>
      </c>
      <c r="E2" s="31">
        <f t="shared" si="0"/>
        <v>0.16757870173061107</v>
      </c>
      <c r="F2" s="31">
        <f t="shared" si="0"/>
        <v>0.15251954947122817</v>
      </c>
      <c r="G2" s="31">
        <f t="shared" si="0"/>
        <v>0.15560628383594385</v>
      </c>
      <c r="H2" s="31">
        <f t="shared" si="0"/>
        <v>0.19020515547363537</v>
      </c>
      <c r="I2" s="31">
        <f t="shared" si="0"/>
        <v>0.24469575841076183</v>
      </c>
      <c r="J2" s="31">
        <f t="shared" si="0"/>
        <v>0.29236584508398739</v>
      </c>
      <c r="K2" s="31">
        <f t="shared" si="0"/>
        <v>0.27305561675134254</v>
      </c>
      <c r="L2" s="31">
        <f t="shared" si="0"/>
        <v>0.17984636762823097</v>
      </c>
      <c r="M2" s="31">
        <f t="shared" si="0"/>
        <v>0.13646764462470243</v>
      </c>
      <c r="N2" s="31">
        <f t="shared" si="0"/>
        <v>0.1263055821379982</v>
      </c>
      <c r="O2" s="31">
        <f t="shared" si="0"/>
        <v>9.8206737280830181E-2</v>
      </c>
      <c r="P2" s="31">
        <f t="shared" si="0"/>
        <v>8.2403848181210645E-2</v>
      </c>
      <c r="Q2" s="31">
        <f t="shared" si="0"/>
        <v>6.4052537534722606E-2</v>
      </c>
      <c r="R2" s="31">
        <f t="shared" si="0"/>
        <v>6.2617518503508371E-2</v>
      </c>
      <c r="S2" s="31">
        <f t="shared" si="0"/>
        <v>4.431035649815742E-2</v>
      </c>
      <c r="T2" s="31">
        <f t="shared" si="0"/>
        <v>4.1811745641386878E-2</v>
      </c>
      <c r="U2" s="31">
        <f t="shared" si="0"/>
        <v>3.4706114861541619E-2</v>
      </c>
      <c r="V2" s="31">
        <f t="shared" si="0"/>
        <v>2.7234904047899921E-2</v>
      </c>
      <c r="W2" s="31">
        <f t="shared" si="0"/>
        <v>5.0849103707598792E-3</v>
      </c>
      <c r="X2" s="31">
        <f t="shared" ref="X2" si="1">SUM(X3,X17,X22,X25,X26,X51,X52,X71,X74,X75,X76)</f>
        <v>4.1558191448510633E-3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0.13868416684891563</v>
      </c>
      <c r="D26" s="37">
        <f t="shared" si="14"/>
        <v>0.16720972126831948</v>
      </c>
      <c r="E26" s="37">
        <f t="shared" si="14"/>
        <v>0.16757870173061107</v>
      </c>
      <c r="F26" s="37">
        <f t="shared" si="14"/>
        <v>0.15251954947122817</v>
      </c>
      <c r="G26" s="37">
        <f t="shared" si="14"/>
        <v>0.15560628383594385</v>
      </c>
      <c r="H26" s="37">
        <f t="shared" si="14"/>
        <v>0.19020515547363537</v>
      </c>
      <c r="I26" s="37">
        <f t="shared" si="14"/>
        <v>0.24469575841076183</v>
      </c>
      <c r="J26" s="37">
        <f t="shared" si="14"/>
        <v>0.29236584508398739</v>
      </c>
      <c r="K26" s="37">
        <f t="shared" si="14"/>
        <v>0.27305561675134254</v>
      </c>
      <c r="L26" s="37">
        <f t="shared" si="14"/>
        <v>0.17984636762823097</v>
      </c>
      <c r="M26" s="37">
        <f t="shared" si="14"/>
        <v>0.13646764462470243</v>
      </c>
      <c r="N26" s="37">
        <f t="shared" si="14"/>
        <v>0.1263055821379982</v>
      </c>
      <c r="O26" s="37">
        <f t="shared" si="14"/>
        <v>9.8206737280830181E-2</v>
      </c>
      <c r="P26" s="37">
        <f t="shared" si="14"/>
        <v>8.2403848181210645E-2</v>
      </c>
      <c r="Q26" s="37">
        <f t="shared" si="14"/>
        <v>6.4052537534722606E-2</v>
      </c>
      <c r="R26" s="37">
        <f t="shared" si="14"/>
        <v>6.2617518503508371E-2</v>
      </c>
      <c r="S26" s="37">
        <f t="shared" si="14"/>
        <v>4.431035649815742E-2</v>
      </c>
      <c r="T26" s="37">
        <f t="shared" si="14"/>
        <v>4.1811745641386878E-2</v>
      </c>
      <c r="U26" s="37">
        <f t="shared" si="14"/>
        <v>3.4706114861541619E-2</v>
      </c>
      <c r="V26" s="37">
        <f t="shared" si="14"/>
        <v>2.7234904047899921E-2</v>
      </c>
      <c r="W26" s="37">
        <f t="shared" si="14"/>
        <v>5.0849103707598792E-3</v>
      </c>
      <c r="X26" s="37">
        <f t="shared" ref="X26" si="15">SUM(X27,X33)</f>
        <v>4.1558191448510633E-3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0.13868416684891563</v>
      </c>
      <c r="D33" s="29">
        <f t="shared" si="18"/>
        <v>0.16720972126831948</v>
      </c>
      <c r="E33" s="29">
        <f t="shared" si="18"/>
        <v>0.16757870173061107</v>
      </c>
      <c r="F33" s="29">
        <f t="shared" si="18"/>
        <v>0.15251954947122817</v>
      </c>
      <c r="G33" s="29">
        <f t="shared" si="18"/>
        <v>0.15560628383594385</v>
      </c>
      <c r="H33" s="29">
        <f t="shared" si="18"/>
        <v>0.19020515547363537</v>
      </c>
      <c r="I33" s="29">
        <f t="shared" si="18"/>
        <v>0.24469575841076183</v>
      </c>
      <c r="J33" s="29">
        <f t="shared" si="18"/>
        <v>0.29236584508398739</v>
      </c>
      <c r="K33" s="29">
        <f t="shared" si="18"/>
        <v>0.27305561675134254</v>
      </c>
      <c r="L33" s="29">
        <f t="shared" si="18"/>
        <v>0.17984636762823097</v>
      </c>
      <c r="M33" s="29">
        <f t="shared" si="18"/>
        <v>0.13646764462470243</v>
      </c>
      <c r="N33" s="29">
        <f t="shared" si="18"/>
        <v>0.1263055821379982</v>
      </c>
      <c r="O33" s="29">
        <f t="shared" si="18"/>
        <v>9.8206737280830181E-2</v>
      </c>
      <c r="P33" s="29">
        <f t="shared" si="18"/>
        <v>8.2403848181210645E-2</v>
      </c>
      <c r="Q33" s="29">
        <f t="shared" si="18"/>
        <v>6.4052537534722606E-2</v>
      </c>
      <c r="R33" s="29">
        <f t="shared" si="18"/>
        <v>6.2617518503508371E-2</v>
      </c>
      <c r="S33" s="29">
        <f t="shared" si="18"/>
        <v>4.431035649815742E-2</v>
      </c>
      <c r="T33" s="29">
        <f t="shared" si="18"/>
        <v>4.1811745641386878E-2</v>
      </c>
      <c r="U33" s="29">
        <f t="shared" si="18"/>
        <v>3.4706114861541619E-2</v>
      </c>
      <c r="V33" s="29">
        <f t="shared" si="18"/>
        <v>2.7234904047899921E-2</v>
      </c>
      <c r="W33" s="29">
        <f t="shared" si="18"/>
        <v>5.0849103707598792E-3</v>
      </c>
      <c r="X33" s="29">
        <f t="shared" ref="X33" si="19">SUM(X34:X50)</f>
        <v>4.1558191448510633E-3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8.8848349611681688E-3</v>
      </c>
      <c r="F38" s="10">
        <v>7.3618403937158296E-3</v>
      </c>
      <c r="G38" s="10">
        <v>6.8581270027826243E-3</v>
      </c>
      <c r="H38" s="10">
        <v>8.3830233629735174E-3</v>
      </c>
      <c r="I38" s="10">
        <v>9.9223500375695568E-3</v>
      </c>
      <c r="J38" s="10">
        <v>1.1855359785531828E-2</v>
      </c>
      <c r="K38" s="10">
        <v>1.1072334995620029E-2</v>
      </c>
      <c r="L38" s="10">
        <v>7.9264744313534835E-3</v>
      </c>
      <c r="M38" s="10">
        <v>7.2798887371398977E-3</v>
      </c>
      <c r="N38" s="10">
        <v>6.0965400157487106E-3</v>
      </c>
      <c r="O38" s="10">
        <v>5.2388544010421069E-3</v>
      </c>
      <c r="P38" s="10">
        <v>4.3958467072626045E-3</v>
      </c>
      <c r="Q38" s="10">
        <v>3.4168930508517918E-3</v>
      </c>
      <c r="R38" s="10">
        <v>2.4413267750079118E-3</v>
      </c>
      <c r="S38" s="10">
        <v>2.1387800675979614E-3</v>
      </c>
      <c r="T38" s="10">
        <v>2.0980403561587173E-3</v>
      </c>
      <c r="U38" s="10">
        <v>1.7244323243357103E-3</v>
      </c>
      <c r="V38" s="10">
        <v>1.0826389563186266E-3</v>
      </c>
      <c r="W38" s="10">
        <v>3.8881653974106998E-4</v>
      </c>
      <c r="X38" s="10">
        <v>2.9655690968661576E-4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0.13868416684891563</v>
      </c>
      <c r="D40" s="10">
        <v>0.16720972126831948</v>
      </c>
      <c r="E40" s="10">
        <v>0.15869386676944289</v>
      </c>
      <c r="F40" s="10">
        <v>0.14515770907751235</v>
      </c>
      <c r="G40" s="10">
        <v>0.14874815683316123</v>
      </c>
      <c r="H40" s="10">
        <v>0.18182213211066184</v>
      </c>
      <c r="I40" s="10">
        <v>0.23477340837319227</v>
      </c>
      <c r="J40" s="10">
        <v>0.28051048529845557</v>
      </c>
      <c r="K40" s="10">
        <v>0.2619832817557225</v>
      </c>
      <c r="L40" s="10">
        <v>0.1719198931968775</v>
      </c>
      <c r="M40" s="10">
        <v>0.12918775588756254</v>
      </c>
      <c r="N40" s="10">
        <v>0.12020904212224949</v>
      </c>
      <c r="O40" s="10">
        <v>9.2967882879788077E-2</v>
      </c>
      <c r="P40" s="10">
        <v>7.8008001473948041E-2</v>
      </c>
      <c r="Q40" s="10">
        <v>6.0635644483870814E-2</v>
      </c>
      <c r="R40" s="10">
        <v>6.0176191728500458E-2</v>
      </c>
      <c r="S40" s="10">
        <v>4.2171576430559458E-2</v>
      </c>
      <c r="T40" s="10">
        <v>3.9713705285228162E-2</v>
      </c>
      <c r="U40" s="10">
        <v>3.298168253720591E-2</v>
      </c>
      <c r="V40" s="10">
        <v>2.6152265091581296E-2</v>
      </c>
      <c r="W40" s="10">
        <v>4.6960938310188095E-3</v>
      </c>
      <c r="X40" s="10">
        <v>3.8592622351644478E-3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28.93877901977644</v>
      </c>
      <c r="D2" s="31">
        <f t="shared" si="0"/>
        <v>29.417712811693896</v>
      </c>
      <c r="E2" s="31">
        <f t="shared" si="0"/>
        <v>35.317712811693895</v>
      </c>
      <c r="F2" s="31">
        <f t="shared" si="0"/>
        <v>36.33783319002579</v>
      </c>
      <c r="G2" s="31">
        <f t="shared" si="0"/>
        <v>29.583233018056752</v>
      </c>
      <c r="H2" s="31">
        <f t="shared" si="0"/>
        <v>32.643508168529657</v>
      </c>
      <c r="I2" s="31">
        <f t="shared" si="0"/>
        <v>33.66362854686156</v>
      </c>
      <c r="J2" s="31">
        <f t="shared" si="0"/>
        <v>34.683748925193463</v>
      </c>
      <c r="K2" s="31">
        <f t="shared" si="0"/>
        <v>43.040326741186576</v>
      </c>
      <c r="L2" s="31">
        <f t="shared" si="0"/>
        <v>47.311092003439377</v>
      </c>
      <c r="M2" s="31">
        <f t="shared" si="0"/>
        <v>37.633705932932067</v>
      </c>
      <c r="N2" s="31">
        <f t="shared" si="0"/>
        <v>38.041788478073954</v>
      </c>
      <c r="O2" s="31">
        <f t="shared" si="0"/>
        <v>36.103525365434216</v>
      </c>
      <c r="P2" s="31">
        <f t="shared" si="0"/>
        <v>39.784350816852957</v>
      </c>
      <c r="Q2" s="31">
        <f t="shared" si="0"/>
        <v>43.864746345657778</v>
      </c>
      <c r="R2" s="31">
        <f t="shared" si="0"/>
        <v>41.824505588993979</v>
      </c>
      <c r="S2" s="31">
        <f t="shared" si="0"/>
        <v>42.844625967325875</v>
      </c>
      <c r="T2" s="31">
        <f t="shared" si="0"/>
        <v>45.190885640584703</v>
      </c>
      <c r="U2" s="31">
        <f t="shared" si="0"/>
        <v>48.149269131556323</v>
      </c>
      <c r="V2" s="31">
        <f t="shared" si="0"/>
        <v>50.087446259673257</v>
      </c>
      <c r="W2" s="31">
        <f t="shared" ref="W2:X2" si="1">SUM(W3,W17,W22,W25,W26,W51,W52,W71,W74,W75,W76)</f>
        <v>41.008426483233031</v>
      </c>
      <c r="X2" s="31">
        <f t="shared" si="1"/>
        <v>47.843164230438518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28.93877901977644</v>
      </c>
      <c r="D26" s="37">
        <f t="shared" si="14"/>
        <v>29.417712811693896</v>
      </c>
      <c r="E26" s="37">
        <f t="shared" si="14"/>
        <v>35.317712811693895</v>
      </c>
      <c r="F26" s="37">
        <f t="shared" si="14"/>
        <v>36.33783319002579</v>
      </c>
      <c r="G26" s="37">
        <f t="shared" si="14"/>
        <v>29.583233018056752</v>
      </c>
      <c r="H26" s="37">
        <f t="shared" si="14"/>
        <v>32.643508168529657</v>
      </c>
      <c r="I26" s="37">
        <f t="shared" si="14"/>
        <v>33.66362854686156</v>
      </c>
      <c r="J26" s="37">
        <f t="shared" si="14"/>
        <v>34.683748925193463</v>
      </c>
      <c r="K26" s="37">
        <f t="shared" si="14"/>
        <v>43.040326741186576</v>
      </c>
      <c r="L26" s="37">
        <f t="shared" si="14"/>
        <v>47.311092003439377</v>
      </c>
      <c r="M26" s="37">
        <f t="shared" si="14"/>
        <v>37.633705932932067</v>
      </c>
      <c r="N26" s="37">
        <f t="shared" si="14"/>
        <v>38.041788478073954</v>
      </c>
      <c r="O26" s="37">
        <f t="shared" si="14"/>
        <v>36.103525365434216</v>
      </c>
      <c r="P26" s="37">
        <f t="shared" si="14"/>
        <v>39.784350816852957</v>
      </c>
      <c r="Q26" s="37">
        <f t="shared" si="14"/>
        <v>43.864746345657778</v>
      </c>
      <c r="R26" s="37">
        <f t="shared" si="14"/>
        <v>41.824505588993979</v>
      </c>
      <c r="S26" s="37">
        <f t="shared" si="14"/>
        <v>42.844625967325875</v>
      </c>
      <c r="T26" s="37">
        <f t="shared" si="14"/>
        <v>45.190885640584703</v>
      </c>
      <c r="U26" s="37">
        <f t="shared" si="14"/>
        <v>48.149269131556323</v>
      </c>
      <c r="V26" s="37">
        <f t="shared" si="14"/>
        <v>50.087446259673257</v>
      </c>
      <c r="W26" s="37">
        <f t="shared" ref="W26:X26" si="15">SUM(W27,W33)</f>
        <v>41.008426483233031</v>
      </c>
      <c r="X26" s="37">
        <f t="shared" si="15"/>
        <v>47.843164230438518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28.93877901977644</v>
      </c>
      <c r="D33" s="29">
        <f t="shared" si="18"/>
        <v>29.417712811693896</v>
      </c>
      <c r="E33" s="29">
        <f t="shared" si="18"/>
        <v>35.317712811693895</v>
      </c>
      <c r="F33" s="29">
        <f t="shared" si="18"/>
        <v>36.33783319002579</v>
      </c>
      <c r="G33" s="29">
        <f t="shared" si="18"/>
        <v>29.583233018056752</v>
      </c>
      <c r="H33" s="29">
        <f t="shared" si="18"/>
        <v>32.643508168529657</v>
      </c>
      <c r="I33" s="29">
        <f t="shared" si="18"/>
        <v>33.66362854686156</v>
      </c>
      <c r="J33" s="29">
        <f t="shared" si="18"/>
        <v>34.683748925193463</v>
      </c>
      <c r="K33" s="29">
        <f t="shared" si="18"/>
        <v>43.040326741186576</v>
      </c>
      <c r="L33" s="29">
        <f t="shared" si="18"/>
        <v>47.311092003439377</v>
      </c>
      <c r="M33" s="29">
        <f t="shared" si="18"/>
        <v>37.633705932932067</v>
      </c>
      <c r="N33" s="29">
        <f t="shared" si="18"/>
        <v>38.041788478073954</v>
      </c>
      <c r="O33" s="29">
        <f t="shared" si="18"/>
        <v>36.103525365434216</v>
      </c>
      <c r="P33" s="29">
        <f t="shared" si="18"/>
        <v>39.784350816852957</v>
      </c>
      <c r="Q33" s="29">
        <f t="shared" si="18"/>
        <v>43.864746345657778</v>
      </c>
      <c r="R33" s="29">
        <f t="shared" si="18"/>
        <v>41.824505588993979</v>
      </c>
      <c r="S33" s="29">
        <f t="shared" si="18"/>
        <v>42.844625967325875</v>
      </c>
      <c r="T33" s="29">
        <f t="shared" si="18"/>
        <v>45.190885640584703</v>
      </c>
      <c r="U33" s="29">
        <f t="shared" si="18"/>
        <v>48.149269131556323</v>
      </c>
      <c r="V33" s="29">
        <f t="shared" si="18"/>
        <v>50.087446259673257</v>
      </c>
      <c r="W33" s="29">
        <f t="shared" ref="W33:X33" si="19">SUM(W34:W50)</f>
        <v>41.008426483233031</v>
      </c>
      <c r="X33" s="29">
        <f t="shared" si="19"/>
        <v>47.843164230438518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1.065004299226139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</v>
      </c>
      <c r="U37" s="10">
        <f>FC_TRA_DNAVI_DCS_E!U37+FC_TRA_DNAVI_IWW_E!U37</f>
        <v>0</v>
      </c>
      <c r="V37" s="10">
        <f>FC_TRA_DNAVI_DCS_E!V37+FC_TRA_DNAVI_IWW_E!V37</f>
        <v>0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26.52287188306105</v>
      </c>
      <c r="D43" s="10">
        <f>FC_TRA_DNAVI_DCS_E!D43+FC_TRA_DNAVI_IWW_E!D43</f>
        <v>26.52287188306105</v>
      </c>
      <c r="E43" s="10">
        <f>FC_TRA_DNAVI_DCS_E!E43+FC_TRA_DNAVI_IWW_E!E43</f>
        <v>28.563112639724849</v>
      </c>
      <c r="F43" s="10">
        <f>FC_TRA_DNAVI_DCS_E!F43+FC_TRA_DNAVI_IWW_E!F43</f>
        <v>29.583233018056745</v>
      </c>
      <c r="G43" s="10">
        <f>FC_TRA_DNAVI_DCS_E!G43+FC_TRA_DNAVI_IWW_E!G43</f>
        <v>29.583233018056752</v>
      </c>
      <c r="H43" s="10">
        <f>FC_TRA_DNAVI_DCS_E!H43+FC_TRA_DNAVI_IWW_E!H43</f>
        <v>32.643508168529657</v>
      </c>
      <c r="I43" s="10">
        <f>FC_TRA_DNAVI_DCS_E!I43+FC_TRA_DNAVI_IWW_E!I43</f>
        <v>33.66362854686156</v>
      </c>
      <c r="J43" s="10">
        <f>FC_TRA_DNAVI_DCS_E!J43+FC_TRA_DNAVI_IWW_E!J43</f>
        <v>34.683748925193463</v>
      </c>
      <c r="K43" s="10">
        <f>FC_TRA_DNAVI_DCS_E!K43+FC_TRA_DNAVI_IWW_E!K43</f>
        <v>41.110490111779868</v>
      </c>
      <c r="L43" s="10">
        <f>FC_TRA_DNAVI_DCS_E!L43+FC_TRA_DNAVI_IWW_E!L43</f>
        <v>46.92510748065348</v>
      </c>
      <c r="M43" s="10">
        <f>FC_TRA_DNAVI_DCS_E!M43+FC_TRA_DNAVI_IWW_E!M43</f>
        <v>35.703869303525359</v>
      </c>
      <c r="N43" s="10">
        <f>FC_TRA_DNAVI_DCS_E!N43+FC_TRA_DNAVI_IWW_E!N43</f>
        <v>36.111951848667246</v>
      </c>
      <c r="O43" s="10">
        <f>FC_TRA_DNAVI_DCS_E!O43+FC_TRA_DNAVI_IWW_E!O43</f>
        <v>34.173688736027508</v>
      </c>
      <c r="P43" s="10">
        <f>FC_TRA_DNAVI_DCS_E!P43+FC_TRA_DNAVI_IWW_E!P43</f>
        <v>39.784350816852957</v>
      </c>
      <c r="Q43" s="10">
        <f>FC_TRA_DNAVI_DCS_E!Q43+FC_TRA_DNAVI_IWW_E!Q43</f>
        <v>43.864746345657778</v>
      </c>
      <c r="R43" s="10">
        <f>FC_TRA_DNAVI_DCS_E!R43+FC_TRA_DNAVI_IWW_E!R43</f>
        <v>41.824505588993979</v>
      </c>
      <c r="S43" s="10">
        <f>FC_TRA_DNAVI_DCS_E!S43+FC_TRA_DNAVI_IWW_E!S43</f>
        <v>42.844625967325875</v>
      </c>
      <c r="T43" s="10">
        <f>FC_TRA_DNAVI_DCS_E!T43+FC_TRA_DNAVI_IWW_E!T43</f>
        <v>45.190885640584703</v>
      </c>
      <c r="U43" s="10">
        <f>FC_TRA_DNAVI_DCS_E!U43+FC_TRA_DNAVI_IWW_E!U43</f>
        <v>48.149269131556323</v>
      </c>
      <c r="V43" s="10">
        <f>FC_TRA_DNAVI_DCS_E!V43+FC_TRA_DNAVI_IWW_E!V43</f>
        <v>50.087446259673257</v>
      </c>
      <c r="W43" s="10">
        <f>FC_TRA_DNAVI_DCS_E!W43+FC_TRA_DNAVI_IWW_E!W43</f>
        <v>41.008426483233031</v>
      </c>
      <c r="X43" s="10">
        <f>FC_TRA_DNAVI_DCS_E!X43+FC_TRA_DNAVI_IWW_E!X43</f>
        <v>47.843164230438518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1.3509028374892518</v>
      </c>
      <c r="D44" s="10">
        <f>FC_TRA_DNAVI_DCS_E!D44+FC_TRA_DNAVI_IWW_E!D44</f>
        <v>2.8948409286328465</v>
      </c>
      <c r="E44" s="10">
        <f>FC_TRA_DNAVI_DCS_E!E44+FC_TRA_DNAVI_IWW_E!E44</f>
        <v>6.7546001719690452</v>
      </c>
      <c r="F44" s="10">
        <f>FC_TRA_DNAVI_DCS_E!F44+FC_TRA_DNAVI_IWW_E!F44</f>
        <v>6.7546001719690443</v>
      </c>
      <c r="G44" s="10">
        <f>FC_TRA_DNAVI_DCS_E!G44+FC_TRA_DNAVI_IWW_E!G44</f>
        <v>0</v>
      </c>
      <c r="H44" s="10">
        <f>FC_TRA_DNAVI_DCS_E!H44+FC_TRA_DNAVI_IWW_E!H44</f>
        <v>0</v>
      </c>
      <c r="I44" s="10">
        <f>FC_TRA_DNAVI_DCS_E!I44+FC_TRA_DNAVI_IWW_E!I44</f>
        <v>0</v>
      </c>
      <c r="J44" s="10">
        <f>FC_TRA_DNAVI_DCS_E!J44+FC_TRA_DNAVI_IWW_E!J44</f>
        <v>0</v>
      </c>
      <c r="K44" s="10">
        <f>FC_TRA_DNAVI_DCS_E!K44+FC_TRA_DNAVI_IWW_E!K44</f>
        <v>1.9298366294067069</v>
      </c>
      <c r="L44" s="10">
        <f>FC_TRA_DNAVI_DCS_E!L44+FC_TRA_DNAVI_IWW_E!L44</f>
        <v>0.38598452278589851</v>
      </c>
      <c r="M44" s="10">
        <f>FC_TRA_DNAVI_DCS_E!M44+FC_TRA_DNAVI_IWW_E!M44</f>
        <v>1.9298366294067073</v>
      </c>
      <c r="N44" s="10">
        <f>FC_TRA_DNAVI_DCS_E!N44+FC_TRA_DNAVI_IWW_E!N44</f>
        <v>1.9298366294067071</v>
      </c>
      <c r="O44" s="10">
        <f>FC_TRA_DNAVI_DCS_E!O44+FC_TRA_DNAVI_IWW_E!O44</f>
        <v>1.9298366294067071</v>
      </c>
      <c r="P44" s="10">
        <f>FC_TRA_DNAVI_DCS_E!P44+FC_TRA_DNAVI_IWW_E!P44</f>
        <v>0</v>
      </c>
      <c r="Q44" s="10">
        <f>FC_TRA_DNAVI_DCS_E!Q44+FC_TRA_DNAVI_IWW_E!Q44</f>
        <v>0</v>
      </c>
      <c r="R44" s="10">
        <f>FC_TRA_DNAVI_DCS_E!R44+FC_TRA_DNAVI_IWW_E!R44</f>
        <v>0</v>
      </c>
      <c r="S44" s="10">
        <f>FC_TRA_DNAVI_DCS_E!S44+FC_TRA_DNAVI_IWW_E!S44</f>
        <v>0</v>
      </c>
      <c r="T44" s="10">
        <f>FC_TRA_DNAVI_DCS_E!T44+FC_TRA_DNAVI_IWW_E!T44</f>
        <v>0</v>
      </c>
      <c r="U44" s="10">
        <f>FC_TRA_DNAVI_DCS_E!U44+FC_TRA_DNAVI_IWW_E!U44</f>
        <v>0</v>
      </c>
      <c r="V44" s="10">
        <f>FC_TRA_DNAVI_DCS_E!V44+FC_TRA_DNAVI_IWW_E!V44</f>
        <v>0</v>
      </c>
      <c r="W44" s="10">
        <f>FC_TRA_DNAVI_DCS_E!W44+FC_TRA_DNAVI_IWW_E!W44</f>
        <v>0</v>
      </c>
      <c r="X44" s="10">
        <f>FC_TRA_DNAVI_DCS_E!X44+FC_TRA_DNAVI_IWW_E!X44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19.706326028888348</v>
      </c>
      <c r="D2" s="31">
        <f t="shared" si="0"/>
        <v>19.145881692120216</v>
      </c>
      <c r="E2" s="31">
        <f t="shared" si="0"/>
        <v>23.09616445596464</v>
      </c>
      <c r="F2" s="31">
        <f t="shared" si="0"/>
        <v>23.349304090937956</v>
      </c>
      <c r="G2" s="31">
        <f t="shared" si="0"/>
        <v>13.694407776064782</v>
      </c>
      <c r="H2" s="31">
        <f t="shared" si="0"/>
        <v>20.823532147050848</v>
      </c>
      <c r="I2" s="31">
        <f t="shared" si="0"/>
        <v>18.434306638514091</v>
      </c>
      <c r="J2" s="31">
        <f t="shared" si="0"/>
        <v>19.568071534589439</v>
      </c>
      <c r="K2" s="31">
        <f t="shared" si="0"/>
        <v>6.2612042224204147</v>
      </c>
      <c r="L2" s="31">
        <f t="shared" si="0"/>
        <v>6.1167358723141394</v>
      </c>
      <c r="M2" s="31">
        <f t="shared" si="0"/>
        <v>4.6688800467114602</v>
      </c>
      <c r="N2" s="31">
        <f t="shared" si="0"/>
        <v>5.0404927312381345</v>
      </c>
      <c r="O2" s="31">
        <f t="shared" si="0"/>
        <v>3.7607951104907635</v>
      </c>
      <c r="P2" s="31">
        <f t="shared" si="0"/>
        <v>3.8764137176746964</v>
      </c>
      <c r="Q2" s="31">
        <f t="shared" si="0"/>
        <v>4.2602962704247913</v>
      </c>
      <c r="R2" s="31">
        <f t="shared" si="0"/>
        <v>4.740169634423407</v>
      </c>
      <c r="S2" s="31">
        <f t="shared" si="0"/>
        <v>2.4576936572777184</v>
      </c>
      <c r="T2" s="31">
        <f t="shared" si="0"/>
        <v>3.0771246146743052</v>
      </c>
      <c r="U2" s="31">
        <f t="shared" si="0"/>
        <v>3.2377108057725543</v>
      </c>
      <c r="V2" s="31">
        <f t="shared" si="0"/>
        <v>2.6645547426699818</v>
      </c>
      <c r="W2" s="31">
        <f t="shared" ref="W2:X2" si="1">SUM(W3,W17,W22,W25,W26,W51,W52,W71,W74,W75,W76)</f>
        <v>1.8911655499489841</v>
      </c>
      <c r="X2" s="31">
        <f t="shared" si="1"/>
        <v>2.3963109965805058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19.706326028888348</v>
      </c>
      <c r="D26" s="37">
        <f t="shared" si="10"/>
        <v>19.145881692120216</v>
      </c>
      <c r="E26" s="37">
        <f t="shared" si="10"/>
        <v>23.09616445596464</v>
      </c>
      <c r="F26" s="37">
        <f t="shared" si="10"/>
        <v>23.349304090937956</v>
      </c>
      <c r="G26" s="37">
        <f t="shared" si="10"/>
        <v>13.694407776064782</v>
      </c>
      <c r="H26" s="37">
        <f t="shared" si="10"/>
        <v>20.823532147050848</v>
      </c>
      <c r="I26" s="37">
        <f t="shared" si="10"/>
        <v>18.434306638514091</v>
      </c>
      <c r="J26" s="37">
        <f t="shared" si="10"/>
        <v>19.568071534589439</v>
      </c>
      <c r="K26" s="37">
        <f t="shared" si="10"/>
        <v>6.2612042224204147</v>
      </c>
      <c r="L26" s="37">
        <f t="shared" si="10"/>
        <v>6.1167358723141394</v>
      </c>
      <c r="M26" s="37">
        <f t="shared" si="10"/>
        <v>4.6688800467114602</v>
      </c>
      <c r="N26" s="37">
        <f t="shared" si="10"/>
        <v>5.0404927312381345</v>
      </c>
      <c r="O26" s="37">
        <f t="shared" si="10"/>
        <v>3.7607951104907635</v>
      </c>
      <c r="P26" s="37">
        <f t="shared" si="10"/>
        <v>3.8764137176746964</v>
      </c>
      <c r="Q26" s="37">
        <f t="shared" si="10"/>
        <v>4.2602962704247913</v>
      </c>
      <c r="R26" s="37">
        <f t="shared" si="10"/>
        <v>4.740169634423407</v>
      </c>
      <c r="S26" s="37">
        <f t="shared" si="10"/>
        <v>2.4576936572777184</v>
      </c>
      <c r="T26" s="37">
        <f t="shared" si="10"/>
        <v>3.0771246146743052</v>
      </c>
      <c r="U26" s="37">
        <f t="shared" si="10"/>
        <v>3.2377108057725543</v>
      </c>
      <c r="V26" s="37">
        <f t="shared" si="10"/>
        <v>2.6645547426699818</v>
      </c>
      <c r="W26" s="37">
        <f t="shared" ref="W26:X26" si="11">SUM(W27,W33)</f>
        <v>1.8911655499489841</v>
      </c>
      <c r="X26" s="37">
        <f t="shared" si="11"/>
        <v>2.3963109965805058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19.706326028888348</v>
      </c>
      <c r="D33" s="29">
        <f t="shared" si="14"/>
        <v>19.145881692120216</v>
      </c>
      <c r="E33" s="29">
        <f t="shared" si="14"/>
        <v>23.09616445596464</v>
      </c>
      <c r="F33" s="29">
        <f t="shared" si="14"/>
        <v>23.349304090937956</v>
      </c>
      <c r="G33" s="29">
        <f t="shared" si="14"/>
        <v>13.694407776064782</v>
      </c>
      <c r="H33" s="29">
        <f t="shared" si="14"/>
        <v>20.823532147050848</v>
      </c>
      <c r="I33" s="29">
        <f t="shared" si="14"/>
        <v>18.434306638514091</v>
      </c>
      <c r="J33" s="29">
        <f t="shared" si="14"/>
        <v>19.568071534589439</v>
      </c>
      <c r="K33" s="29">
        <f t="shared" si="14"/>
        <v>6.2612042224204147</v>
      </c>
      <c r="L33" s="29">
        <f t="shared" si="14"/>
        <v>6.1167358723141394</v>
      </c>
      <c r="M33" s="29">
        <f t="shared" si="14"/>
        <v>4.6688800467114602</v>
      </c>
      <c r="N33" s="29">
        <f t="shared" si="14"/>
        <v>5.0404927312381345</v>
      </c>
      <c r="O33" s="29">
        <f t="shared" si="14"/>
        <v>3.7607951104907635</v>
      </c>
      <c r="P33" s="29">
        <f t="shared" si="14"/>
        <v>3.8764137176746964</v>
      </c>
      <c r="Q33" s="29">
        <f t="shared" si="14"/>
        <v>4.2602962704247913</v>
      </c>
      <c r="R33" s="29">
        <f t="shared" si="14"/>
        <v>4.740169634423407</v>
      </c>
      <c r="S33" s="29">
        <f t="shared" si="14"/>
        <v>2.4576936572777184</v>
      </c>
      <c r="T33" s="29">
        <f t="shared" si="14"/>
        <v>3.0771246146743052</v>
      </c>
      <c r="U33" s="29">
        <f t="shared" si="14"/>
        <v>3.2377108057725543</v>
      </c>
      <c r="V33" s="29">
        <f t="shared" si="14"/>
        <v>2.6645547426699818</v>
      </c>
      <c r="W33" s="29">
        <f t="shared" ref="W33:X33" si="15">SUM(W34:W50)</f>
        <v>1.8911655499489841</v>
      </c>
      <c r="X33" s="29">
        <f t="shared" si="15"/>
        <v>2.3963109965805058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0.72523177043425202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18.061175289836903</v>
      </c>
      <c r="D43" s="10">
        <v>17.261837127136904</v>
      </c>
      <c r="E43" s="10">
        <v>18.678965719515606</v>
      </c>
      <c r="F43" s="10">
        <v>19.009055936810331</v>
      </c>
      <c r="G43" s="10">
        <v>13.694407776064782</v>
      </c>
      <c r="H43" s="10">
        <v>20.823532147050848</v>
      </c>
      <c r="I43" s="10">
        <v>18.434306638514091</v>
      </c>
      <c r="J43" s="10">
        <v>19.568071534589439</v>
      </c>
      <c r="K43" s="10">
        <v>5.9804651535633893</v>
      </c>
      <c r="L43" s="10">
        <v>6.066832873319508</v>
      </c>
      <c r="M43" s="10">
        <v>4.4294623356705349</v>
      </c>
      <c r="N43" s="10">
        <v>4.7847916222167193</v>
      </c>
      <c r="O43" s="10">
        <v>3.5597698619462732</v>
      </c>
      <c r="P43" s="10">
        <v>3.8764137176746964</v>
      </c>
      <c r="Q43" s="10">
        <v>4.2602962704247913</v>
      </c>
      <c r="R43" s="10">
        <v>4.740169634423407</v>
      </c>
      <c r="S43" s="10">
        <v>2.4576936572777184</v>
      </c>
      <c r="T43" s="10">
        <v>3.0771246146743052</v>
      </c>
      <c r="U43" s="10">
        <v>3.2377108057725543</v>
      </c>
      <c r="V43" s="10">
        <v>2.6645547426699818</v>
      </c>
      <c r="W43" s="10">
        <v>1.8911655499489841</v>
      </c>
      <c r="X43" s="10">
        <v>2.3963109965805058</v>
      </c>
    </row>
    <row r="44" spans="1:24" ht="11.25" customHeight="1" x14ac:dyDescent="0.2">
      <c r="A44" s="41" t="s">
        <v>75</v>
      </c>
      <c r="B44" s="9" t="s">
        <v>76</v>
      </c>
      <c r="C44" s="10">
        <v>0.91991896861719169</v>
      </c>
      <c r="D44" s="10">
        <v>1.8840445649833144</v>
      </c>
      <c r="E44" s="10">
        <v>4.4171987364490333</v>
      </c>
      <c r="F44" s="10">
        <v>4.3402481541276261</v>
      </c>
      <c r="G44" s="10">
        <v>0</v>
      </c>
      <c r="H44" s="10">
        <v>0</v>
      </c>
      <c r="I44" s="10">
        <v>0</v>
      </c>
      <c r="J44" s="10">
        <v>0</v>
      </c>
      <c r="K44" s="10">
        <v>0.28073906885702554</v>
      </c>
      <c r="L44" s="10">
        <v>4.9902998994631624E-2</v>
      </c>
      <c r="M44" s="10">
        <v>0.23941771104092496</v>
      </c>
      <c r="N44" s="10">
        <v>0.25570110902141535</v>
      </c>
      <c r="O44" s="10">
        <v>0.20102524854449022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9.2324529908880919</v>
      </c>
      <c r="D2" s="31">
        <f t="shared" si="0"/>
        <v>10.27183111957368</v>
      </c>
      <c r="E2" s="31">
        <f t="shared" si="0"/>
        <v>12.221548355729258</v>
      </c>
      <c r="F2" s="31">
        <f t="shared" si="0"/>
        <v>12.988529099087835</v>
      </c>
      <c r="G2" s="31">
        <f t="shared" si="0"/>
        <v>15.88882524199197</v>
      </c>
      <c r="H2" s="31">
        <f t="shared" si="0"/>
        <v>11.819976021478807</v>
      </c>
      <c r="I2" s="31">
        <f t="shared" si="0"/>
        <v>15.229321908347471</v>
      </c>
      <c r="J2" s="31">
        <f t="shared" si="0"/>
        <v>15.115677390604025</v>
      </c>
      <c r="K2" s="31">
        <f t="shared" si="0"/>
        <v>36.779122518766165</v>
      </c>
      <c r="L2" s="31">
        <f t="shared" si="0"/>
        <v>41.19435613112524</v>
      </c>
      <c r="M2" s="31">
        <f t="shared" si="0"/>
        <v>32.964825886220609</v>
      </c>
      <c r="N2" s="31">
        <f t="shared" si="0"/>
        <v>33.001295746835815</v>
      </c>
      <c r="O2" s="31">
        <f t="shared" si="0"/>
        <v>32.342730254943454</v>
      </c>
      <c r="P2" s="31">
        <f t="shared" si="0"/>
        <v>35.907937099178262</v>
      </c>
      <c r="Q2" s="31">
        <f t="shared" si="0"/>
        <v>39.60445007523299</v>
      </c>
      <c r="R2" s="31">
        <f t="shared" si="0"/>
        <v>37.08433595457057</v>
      </c>
      <c r="S2" s="31">
        <f t="shared" si="0"/>
        <v>40.386932310048159</v>
      </c>
      <c r="T2" s="31">
        <f t="shared" si="0"/>
        <v>42.113761025910399</v>
      </c>
      <c r="U2" s="31">
        <f t="shared" si="0"/>
        <v>44.911558325783766</v>
      </c>
      <c r="V2" s="31">
        <f t="shared" si="0"/>
        <v>47.422891517003272</v>
      </c>
      <c r="W2" s="31">
        <f t="shared" ref="W2:X2" si="1">SUM(W3,W17,W22,W25,W26,W51,W52,W71,W74,W75,W76)</f>
        <v>39.117260933284044</v>
      </c>
      <c r="X2" s="31">
        <f t="shared" si="1"/>
        <v>45.446853233858015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9.2324529908880919</v>
      </c>
      <c r="D26" s="37">
        <f t="shared" si="10"/>
        <v>10.27183111957368</v>
      </c>
      <c r="E26" s="37">
        <f t="shared" si="10"/>
        <v>12.221548355729258</v>
      </c>
      <c r="F26" s="37">
        <f t="shared" si="10"/>
        <v>12.988529099087835</v>
      </c>
      <c r="G26" s="37">
        <f t="shared" si="10"/>
        <v>15.88882524199197</v>
      </c>
      <c r="H26" s="37">
        <f t="shared" si="10"/>
        <v>11.819976021478807</v>
      </c>
      <c r="I26" s="37">
        <f t="shared" si="10"/>
        <v>15.229321908347471</v>
      </c>
      <c r="J26" s="37">
        <f t="shared" si="10"/>
        <v>15.115677390604025</v>
      </c>
      <c r="K26" s="37">
        <f t="shared" si="10"/>
        <v>36.779122518766165</v>
      </c>
      <c r="L26" s="37">
        <f t="shared" si="10"/>
        <v>41.19435613112524</v>
      </c>
      <c r="M26" s="37">
        <f t="shared" si="10"/>
        <v>32.964825886220609</v>
      </c>
      <c r="N26" s="37">
        <f t="shared" si="10"/>
        <v>33.001295746835815</v>
      </c>
      <c r="O26" s="37">
        <f t="shared" si="10"/>
        <v>32.342730254943454</v>
      </c>
      <c r="P26" s="37">
        <f t="shared" si="10"/>
        <v>35.907937099178262</v>
      </c>
      <c r="Q26" s="37">
        <f t="shared" si="10"/>
        <v>39.60445007523299</v>
      </c>
      <c r="R26" s="37">
        <f t="shared" si="10"/>
        <v>37.08433595457057</v>
      </c>
      <c r="S26" s="37">
        <f t="shared" si="10"/>
        <v>40.386932310048159</v>
      </c>
      <c r="T26" s="37">
        <f t="shared" si="10"/>
        <v>42.113761025910399</v>
      </c>
      <c r="U26" s="37">
        <f t="shared" si="10"/>
        <v>44.911558325783766</v>
      </c>
      <c r="V26" s="37">
        <f t="shared" si="10"/>
        <v>47.422891517003272</v>
      </c>
      <c r="W26" s="37">
        <f t="shared" ref="W26:X26" si="11">SUM(W27,W33)</f>
        <v>39.117260933284044</v>
      </c>
      <c r="X26" s="37">
        <f t="shared" si="11"/>
        <v>45.446853233858015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9.2324529908880919</v>
      </c>
      <c r="D33" s="29">
        <f t="shared" si="14"/>
        <v>10.27183111957368</v>
      </c>
      <c r="E33" s="29">
        <f t="shared" si="14"/>
        <v>12.221548355729258</v>
      </c>
      <c r="F33" s="29">
        <f t="shared" si="14"/>
        <v>12.988529099087835</v>
      </c>
      <c r="G33" s="29">
        <f t="shared" si="14"/>
        <v>15.88882524199197</v>
      </c>
      <c r="H33" s="29">
        <f t="shared" si="14"/>
        <v>11.819976021478807</v>
      </c>
      <c r="I33" s="29">
        <f t="shared" si="14"/>
        <v>15.229321908347471</v>
      </c>
      <c r="J33" s="29">
        <f t="shared" si="14"/>
        <v>15.115677390604025</v>
      </c>
      <c r="K33" s="29">
        <f t="shared" si="14"/>
        <v>36.779122518766165</v>
      </c>
      <c r="L33" s="29">
        <f t="shared" si="14"/>
        <v>41.19435613112524</v>
      </c>
      <c r="M33" s="29">
        <f t="shared" si="14"/>
        <v>32.964825886220609</v>
      </c>
      <c r="N33" s="29">
        <f t="shared" si="14"/>
        <v>33.001295746835815</v>
      </c>
      <c r="O33" s="29">
        <f t="shared" si="14"/>
        <v>32.342730254943454</v>
      </c>
      <c r="P33" s="29">
        <f t="shared" si="14"/>
        <v>35.907937099178262</v>
      </c>
      <c r="Q33" s="29">
        <f t="shared" si="14"/>
        <v>39.60445007523299</v>
      </c>
      <c r="R33" s="29">
        <f t="shared" si="14"/>
        <v>37.08433595457057</v>
      </c>
      <c r="S33" s="29">
        <f t="shared" si="14"/>
        <v>40.386932310048159</v>
      </c>
      <c r="T33" s="29">
        <f t="shared" si="14"/>
        <v>42.113761025910399</v>
      </c>
      <c r="U33" s="29">
        <f t="shared" si="14"/>
        <v>44.911558325783766</v>
      </c>
      <c r="V33" s="29">
        <f t="shared" si="14"/>
        <v>47.422891517003272</v>
      </c>
      <c r="W33" s="29">
        <f t="shared" ref="W33:X33" si="15">SUM(W34:W50)</f>
        <v>39.117260933284044</v>
      </c>
      <c r="X33" s="29">
        <f t="shared" si="15"/>
        <v>45.446853233858015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0.33977252879188696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8.4616965932241452</v>
      </c>
      <c r="D43" s="10">
        <v>9.2610347559241468</v>
      </c>
      <c r="E43" s="10">
        <v>9.8841469202092451</v>
      </c>
      <c r="F43" s="10">
        <v>10.574177081246416</v>
      </c>
      <c r="G43" s="10">
        <v>15.88882524199197</v>
      </c>
      <c r="H43" s="10">
        <v>11.819976021478807</v>
      </c>
      <c r="I43" s="10">
        <v>15.229321908347471</v>
      </c>
      <c r="J43" s="10">
        <v>15.115677390604025</v>
      </c>
      <c r="K43" s="10">
        <v>35.130024958216481</v>
      </c>
      <c r="L43" s="10">
        <v>40.858274607333975</v>
      </c>
      <c r="M43" s="10">
        <v>31.274406967854826</v>
      </c>
      <c r="N43" s="10">
        <v>31.327160226450523</v>
      </c>
      <c r="O43" s="10">
        <v>30.613918874081236</v>
      </c>
      <c r="P43" s="10">
        <v>35.907937099178262</v>
      </c>
      <c r="Q43" s="10">
        <v>39.60445007523299</v>
      </c>
      <c r="R43" s="10">
        <v>37.08433595457057</v>
      </c>
      <c r="S43" s="10">
        <v>40.386932310048159</v>
      </c>
      <c r="T43" s="10">
        <v>42.113761025910399</v>
      </c>
      <c r="U43" s="10">
        <v>44.911558325783766</v>
      </c>
      <c r="V43" s="10">
        <v>47.422891517003272</v>
      </c>
      <c r="W43" s="10">
        <v>39.117260933284044</v>
      </c>
      <c r="X43" s="10">
        <v>45.446853233858015</v>
      </c>
    </row>
    <row r="44" spans="1:24" ht="11.25" customHeight="1" x14ac:dyDescent="0.2">
      <c r="A44" s="41" t="s">
        <v>75</v>
      </c>
      <c r="B44" s="9" t="s">
        <v>76</v>
      </c>
      <c r="C44" s="10">
        <v>0.43098386887206019</v>
      </c>
      <c r="D44" s="10">
        <v>1.0107963636495318</v>
      </c>
      <c r="E44" s="10">
        <v>2.3374014355200123</v>
      </c>
      <c r="F44" s="10">
        <v>2.4143520178414182</v>
      </c>
      <c r="G44" s="10">
        <v>0</v>
      </c>
      <c r="H44" s="10">
        <v>0</v>
      </c>
      <c r="I44" s="10">
        <v>0</v>
      </c>
      <c r="J44" s="10">
        <v>0</v>
      </c>
      <c r="K44" s="10">
        <v>1.6490975605496814</v>
      </c>
      <c r="L44" s="10">
        <v>0.33608152379126688</v>
      </c>
      <c r="M44" s="10">
        <v>1.6904189183657823</v>
      </c>
      <c r="N44" s="10">
        <v>1.6741355203852917</v>
      </c>
      <c r="O44" s="10">
        <v>1.7288113808622168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2.6655202063628551</v>
      </c>
      <c r="D2" s="31">
        <f t="shared" si="0"/>
        <v>1.20378331900258</v>
      </c>
      <c r="E2" s="31">
        <f t="shared" si="0"/>
        <v>1.7196904557179711</v>
      </c>
      <c r="F2" s="31">
        <f t="shared" si="0"/>
        <v>1.8916595012897679</v>
      </c>
      <c r="G2" s="31">
        <f t="shared" si="0"/>
        <v>1.9776440240756661</v>
      </c>
      <c r="H2" s="31">
        <f t="shared" si="0"/>
        <v>2.493551160791057</v>
      </c>
      <c r="I2" s="31">
        <f t="shared" si="0"/>
        <v>1.9776440240756661</v>
      </c>
      <c r="J2" s="31">
        <f t="shared" si="0"/>
        <v>2.3215821152192602</v>
      </c>
      <c r="K2" s="31">
        <f t="shared" si="0"/>
        <v>2.0636285468615649</v>
      </c>
      <c r="L2" s="31">
        <f t="shared" si="0"/>
        <v>2.2355975924333622</v>
      </c>
      <c r="M2" s="31">
        <f t="shared" si="0"/>
        <v>1.9776440240756661</v>
      </c>
      <c r="N2" s="31">
        <f t="shared" si="0"/>
        <v>1.805674978503869</v>
      </c>
      <c r="O2" s="31">
        <f t="shared" si="0"/>
        <v>1.633705932932072</v>
      </c>
      <c r="P2" s="31">
        <f t="shared" si="0"/>
        <v>2.1496130696474629</v>
      </c>
      <c r="Q2" s="31">
        <f t="shared" si="0"/>
        <v>2.1496130696474629</v>
      </c>
      <c r="R2" s="31">
        <f t="shared" si="0"/>
        <v>2.6655202063628551</v>
      </c>
      <c r="S2" s="31">
        <f t="shared" si="0"/>
        <v>2.9234737747205499</v>
      </c>
      <c r="T2" s="31">
        <f t="shared" si="0"/>
        <v>3.3361994840928628</v>
      </c>
      <c r="U2" s="31">
        <f t="shared" si="0"/>
        <v>3.7231298366294059</v>
      </c>
      <c r="V2" s="31">
        <f t="shared" si="0"/>
        <v>2.7085124677558041</v>
      </c>
      <c r="W2" s="31">
        <f t="shared" si="0"/>
        <v>3.0524505588993982</v>
      </c>
      <c r="X2" s="31">
        <f t="shared" ref="X2" si="1">SUM(X3,X17,X22,X25,X26,X51,X52,X71,X74,X75,X76)</f>
        <v>3.293207222699913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2.6655202063628551</v>
      </c>
      <c r="D76" s="40">
        <v>1.20378331900258</v>
      </c>
      <c r="E76" s="40">
        <v>1.7196904557179711</v>
      </c>
      <c r="F76" s="40">
        <v>1.8916595012897679</v>
      </c>
      <c r="G76" s="40">
        <v>1.9776440240756661</v>
      </c>
      <c r="H76" s="40">
        <v>2.493551160791057</v>
      </c>
      <c r="I76" s="40">
        <v>1.9776440240756661</v>
      </c>
      <c r="J76" s="40">
        <v>2.3215821152192602</v>
      </c>
      <c r="K76" s="40">
        <v>2.0636285468615649</v>
      </c>
      <c r="L76" s="40">
        <v>2.2355975924333622</v>
      </c>
      <c r="M76" s="40">
        <v>1.9776440240756661</v>
      </c>
      <c r="N76" s="40">
        <v>1.805674978503869</v>
      </c>
      <c r="O76" s="40">
        <v>1.633705932932072</v>
      </c>
      <c r="P76" s="40">
        <v>2.1496130696474629</v>
      </c>
      <c r="Q76" s="40">
        <v>2.1496130696474629</v>
      </c>
      <c r="R76" s="40">
        <v>2.6655202063628551</v>
      </c>
      <c r="S76" s="40">
        <v>2.9234737747205499</v>
      </c>
      <c r="T76" s="40">
        <v>3.3361994840928628</v>
      </c>
      <c r="U76" s="40">
        <v>3.7231298366294059</v>
      </c>
      <c r="V76" s="40">
        <v>2.7085124677558041</v>
      </c>
      <c r="W76" s="40">
        <v>3.0524505588993982</v>
      </c>
      <c r="X76" s="40">
        <v>3.293207222699913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3109.4117798796215</v>
      </c>
      <c r="D2" s="31">
        <f t="shared" ref="D2:W2" si="1">SUM(D3,D17,D22,D25,D26,D51,D52,D71,D74,D75,D76)</f>
        <v>3341.9283748925195</v>
      </c>
      <c r="E2" s="31">
        <f t="shared" si="1"/>
        <v>3368.0748925193461</v>
      </c>
      <c r="F2" s="31">
        <f t="shared" si="1"/>
        <v>3633.7285995752131</v>
      </c>
      <c r="G2" s="31">
        <f t="shared" si="1"/>
        <v>3635.2819095403484</v>
      </c>
      <c r="H2" s="31">
        <f t="shared" si="1"/>
        <v>3795.4960056612663</v>
      </c>
      <c r="I2" s="31">
        <f t="shared" si="1"/>
        <v>3625.0559362313406</v>
      </c>
      <c r="J2" s="31">
        <f t="shared" si="1"/>
        <v>3483.299100152326</v>
      </c>
      <c r="K2" s="31">
        <f t="shared" si="1"/>
        <v>3604.818179213793</v>
      </c>
      <c r="L2" s="31">
        <f t="shared" si="1"/>
        <v>3660.3395827734416</v>
      </c>
      <c r="M2" s="31">
        <f t="shared" si="1"/>
        <v>3820.0824878418925</v>
      </c>
      <c r="N2" s="31">
        <f t="shared" si="1"/>
        <v>3687.0610935891318</v>
      </c>
      <c r="O2" s="31">
        <f t="shared" si="1"/>
        <v>3556.5317062427439</v>
      </c>
      <c r="P2" s="31">
        <f t="shared" si="1"/>
        <v>3468.0590781710507</v>
      </c>
      <c r="Q2" s="31">
        <f t="shared" si="1"/>
        <v>3163.182022434903</v>
      </c>
      <c r="R2" s="31">
        <f t="shared" si="1"/>
        <v>3430.9600247429412</v>
      </c>
      <c r="S2" s="31">
        <f t="shared" si="1"/>
        <v>3430.4841098669881</v>
      </c>
      <c r="T2" s="31">
        <f t="shared" si="1"/>
        <v>3448.1313125565866</v>
      </c>
      <c r="U2" s="31">
        <f t="shared" si="1"/>
        <v>3374.0885706748404</v>
      </c>
      <c r="V2" s="31">
        <f t="shared" si="1"/>
        <v>3319.1337566460525</v>
      </c>
      <c r="W2" s="31">
        <f t="shared" si="1"/>
        <v>3292.4295600794994</v>
      </c>
      <c r="X2" s="31">
        <f t="shared" ref="X2" si="2">SUM(X3,X17,X22,X25,X26,X51,X52,X71,X74,X75,X76)</f>
        <v>3548.0772897142569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14.038005159071369</v>
      </c>
      <c r="D3" s="34">
        <f t="shared" ref="D3:W3" si="4">SUM(D4,D8,D11)</f>
        <v>8.2893379191745478</v>
      </c>
      <c r="E3" s="34">
        <f t="shared" si="4"/>
        <v>11.499484092863284</v>
      </c>
      <c r="F3" s="34">
        <f t="shared" si="4"/>
        <v>14.966638005159068</v>
      </c>
      <c r="G3" s="34">
        <f t="shared" si="4"/>
        <v>9.2536543422183986</v>
      </c>
      <c r="H3" s="34">
        <f t="shared" si="4"/>
        <v>10.41487532244196</v>
      </c>
      <c r="I3" s="34">
        <f t="shared" si="4"/>
        <v>9.2723989681857262</v>
      </c>
      <c r="J3" s="34">
        <f t="shared" si="4"/>
        <v>4.6969045571797068</v>
      </c>
      <c r="K3" s="34">
        <f t="shared" si="4"/>
        <v>5.5954428202923472</v>
      </c>
      <c r="L3" s="34">
        <f t="shared" si="4"/>
        <v>4.7067067927772985</v>
      </c>
      <c r="M3" s="34">
        <f t="shared" si="4"/>
        <v>7.1410146173688727</v>
      </c>
      <c r="N3" s="34">
        <f t="shared" si="4"/>
        <v>6.5185726569217515</v>
      </c>
      <c r="O3" s="34">
        <f t="shared" si="4"/>
        <v>5.7625107480653472</v>
      </c>
      <c r="P3" s="34">
        <f t="shared" si="4"/>
        <v>5.3653482373172832</v>
      </c>
      <c r="Q3" s="34">
        <f t="shared" si="4"/>
        <v>3.6343078245915739</v>
      </c>
      <c r="R3" s="34">
        <f t="shared" si="4"/>
        <v>3.1667239896818571</v>
      </c>
      <c r="S3" s="34">
        <f t="shared" si="4"/>
        <v>2.9838349097162502</v>
      </c>
      <c r="T3" s="34">
        <f t="shared" si="4"/>
        <v>3.757523645743766</v>
      </c>
      <c r="U3" s="34">
        <f t="shared" si="4"/>
        <v>2.6139294926913168</v>
      </c>
      <c r="V3" s="34">
        <f t="shared" si="4"/>
        <v>2.7773000859845216</v>
      </c>
      <c r="W3" s="34">
        <f t="shared" si="4"/>
        <v>2.3922613929492691</v>
      </c>
      <c r="X3" s="34">
        <f t="shared" ref="X3" si="5">SUM(X4,X8,X11)</f>
        <v>1.7614789337919168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0.11797076526225279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</v>
      </c>
      <c r="H5" s="10">
        <f>FC_OTH_CP_E!H5+FC_OTH_HH_E!H5+FC_OTH_AFF_E!H5</f>
        <v>0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</v>
      </c>
      <c r="T5" s="10">
        <f>FC_OTH_CP_E!T5+FC_OTH_HH_E!T5+FC_OTH_AFF_E!T5</f>
        <v>0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0</v>
      </c>
      <c r="D7" s="10">
        <f>FC_OTH_CP_E!D7+FC_OTH_HH_E!D7+FC_OTH_AFF_E!D7</f>
        <v>0</v>
      </c>
      <c r="E7" s="10">
        <f>FC_OTH_CP_E!E7+FC_OTH_HH_E!E7+FC_OTH_AFF_E!E7</f>
        <v>0</v>
      </c>
      <c r="F7" s="10">
        <f>FC_OTH_CP_E!F7+FC_OTH_HH_E!F7+FC_OTH_AFF_E!F7</f>
        <v>0</v>
      </c>
      <c r="G7" s="10">
        <f>FC_OTH_CP_E!G7+FC_OTH_HH_E!G7+FC_OTH_AFF_E!G7</f>
        <v>0</v>
      </c>
      <c r="H7" s="10">
        <f>FC_OTH_CP_E!H7+FC_OTH_HH_E!H7+FC_OTH_AFF_E!H7</f>
        <v>0</v>
      </c>
      <c r="I7" s="10">
        <f>FC_OTH_CP_E!I7+FC_OTH_HH_E!I7+FC_OTH_AFF_E!I7</f>
        <v>0</v>
      </c>
      <c r="J7" s="10">
        <f>FC_OTH_CP_E!J7+FC_OTH_HH_E!J7+FC_OTH_AFF_E!J7</f>
        <v>0</v>
      </c>
      <c r="K7" s="10">
        <f>FC_OTH_CP_E!K7+FC_OTH_HH_E!K7+FC_OTH_AFF_E!K7</f>
        <v>0</v>
      </c>
      <c r="L7" s="10">
        <f>FC_OTH_CP_E!L7+FC_OTH_HH_E!L7+FC_OTH_AFF_E!L7</f>
        <v>0</v>
      </c>
      <c r="M7" s="10">
        <f>FC_OTH_CP_E!M7+FC_OTH_HH_E!M7+FC_OTH_AFF_E!M7</f>
        <v>0</v>
      </c>
      <c r="N7" s="10">
        <f>FC_OTH_CP_E!N7+FC_OTH_HH_E!N7+FC_OTH_AFF_E!N7</f>
        <v>0</v>
      </c>
      <c r="O7" s="10">
        <f>FC_OTH_CP_E!O7+FC_OTH_HH_E!O7+FC_OTH_AFF_E!O7</f>
        <v>0.11797076526225279</v>
      </c>
      <c r="P7" s="10">
        <f>FC_OTH_CP_E!P7+FC_OTH_HH_E!P7+FC_OTH_AFF_E!P7</f>
        <v>0</v>
      </c>
      <c r="Q7" s="10">
        <f>FC_OTH_CP_E!Q7+FC_OTH_HH_E!Q7+FC_OTH_AFF_E!Q7</f>
        <v>0</v>
      </c>
      <c r="R7" s="10">
        <f>FC_OTH_CP_E!R7+FC_OTH_HH_E!R7+FC_OTH_AFF_E!R7</f>
        <v>0</v>
      </c>
      <c r="S7" s="10">
        <f>FC_OTH_CP_E!S7+FC_OTH_HH_E!S7+FC_OTH_AFF_E!S7</f>
        <v>0</v>
      </c>
      <c r="T7" s="10">
        <f>FC_OTH_CP_E!T7+FC_OTH_HH_E!T7+FC_OTH_AFF_E!T7</f>
        <v>0</v>
      </c>
      <c r="U7" s="10">
        <f>FC_OTH_CP_E!U7+FC_OTH_HH_E!U7+FC_OTH_AFF_E!U7</f>
        <v>0</v>
      </c>
      <c r="V7" s="10">
        <f>FC_OTH_CP_E!V7+FC_OTH_HH_E!V7+FC_OTH_AFF_E!V7</f>
        <v>0</v>
      </c>
      <c r="W7" s="10">
        <f>FC_OTH_CP_E!W7+FC_OTH_HH_E!W7+FC_OTH_AFF_E!W7</f>
        <v>0</v>
      </c>
      <c r="X7" s="10">
        <f>FC_OTH_CP_E!X7+FC_OTH_HH_E!X7+FC_OTH_AFF_E!X7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14.038005159071369</v>
      </c>
      <c r="D8" s="29">
        <f t="shared" ref="D8:W8" si="10">SUM(D9:D10)</f>
        <v>8.2893379191745478</v>
      </c>
      <c r="E8" s="29">
        <f t="shared" si="10"/>
        <v>11.499484092863284</v>
      </c>
      <c r="F8" s="29">
        <f t="shared" si="10"/>
        <v>14.966638005159068</v>
      </c>
      <c r="G8" s="29">
        <f t="shared" si="10"/>
        <v>9.2536543422183986</v>
      </c>
      <c r="H8" s="29">
        <f t="shared" si="10"/>
        <v>10.41487532244196</v>
      </c>
      <c r="I8" s="29">
        <f t="shared" si="10"/>
        <v>9.2723989681857262</v>
      </c>
      <c r="J8" s="29">
        <f t="shared" si="10"/>
        <v>4.6969045571797068</v>
      </c>
      <c r="K8" s="29">
        <f t="shared" si="10"/>
        <v>5.5954428202923472</v>
      </c>
      <c r="L8" s="29">
        <f t="shared" si="10"/>
        <v>4.7067067927772985</v>
      </c>
      <c r="M8" s="29">
        <f t="shared" si="10"/>
        <v>7.1410146173688727</v>
      </c>
      <c r="N8" s="29">
        <f t="shared" si="10"/>
        <v>6.5185726569217515</v>
      </c>
      <c r="O8" s="29">
        <f t="shared" si="10"/>
        <v>5.6445399828030949</v>
      </c>
      <c r="P8" s="29">
        <f t="shared" si="10"/>
        <v>5.3653482373172832</v>
      </c>
      <c r="Q8" s="29">
        <f t="shared" si="10"/>
        <v>3.6343078245915739</v>
      </c>
      <c r="R8" s="29">
        <f t="shared" si="10"/>
        <v>3.1667239896818571</v>
      </c>
      <c r="S8" s="29">
        <f t="shared" si="10"/>
        <v>2.9838349097162502</v>
      </c>
      <c r="T8" s="29">
        <f t="shared" si="10"/>
        <v>3.757523645743766</v>
      </c>
      <c r="U8" s="29">
        <f t="shared" si="10"/>
        <v>2.6139294926913168</v>
      </c>
      <c r="V8" s="29">
        <f t="shared" si="10"/>
        <v>2.7773000859845216</v>
      </c>
      <c r="W8" s="29">
        <f t="shared" si="10"/>
        <v>2.3922613929492691</v>
      </c>
      <c r="X8" s="29">
        <f t="shared" ref="X8" si="11">SUM(X9:X10)</f>
        <v>1.7614789337919168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14.038005159071369</v>
      </c>
      <c r="D10" s="10">
        <f>FC_OTH_CP_E!D10+FC_OTH_HH_E!D10+FC_OTH_AFF_E!D10</f>
        <v>8.2893379191745478</v>
      </c>
      <c r="E10" s="10">
        <f>FC_OTH_CP_E!E10+FC_OTH_HH_E!E10+FC_OTH_AFF_E!E10</f>
        <v>11.499484092863284</v>
      </c>
      <c r="F10" s="10">
        <f>FC_OTH_CP_E!F10+FC_OTH_HH_E!F10+FC_OTH_AFF_E!F10</f>
        <v>14.966638005159068</v>
      </c>
      <c r="G10" s="10">
        <f>FC_OTH_CP_E!G10+FC_OTH_HH_E!G10+FC_OTH_AFF_E!G10</f>
        <v>9.2536543422183986</v>
      </c>
      <c r="H10" s="10">
        <f>FC_OTH_CP_E!H10+FC_OTH_HH_E!H10+FC_OTH_AFF_E!H10</f>
        <v>10.41487532244196</v>
      </c>
      <c r="I10" s="10">
        <f>FC_OTH_CP_E!I10+FC_OTH_HH_E!I10+FC_OTH_AFF_E!I10</f>
        <v>9.2723989681857262</v>
      </c>
      <c r="J10" s="10">
        <f>FC_OTH_CP_E!J10+FC_OTH_HH_E!J10+FC_OTH_AFF_E!J10</f>
        <v>4.6969045571797068</v>
      </c>
      <c r="K10" s="10">
        <f>FC_OTH_CP_E!K10+FC_OTH_HH_E!K10+FC_OTH_AFF_E!K10</f>
        <v>5.5954428202923472</v>
      </c>
      <c r="L10" s="10">
        <f>FC_OTH_CP_E!L10+FC_OTH_HH_E!L10+FC_OTH_AFF_E!L10</f>
        <v>4.7067067927772985</v>
      </c>
      <c r="M10" s="10">
        <f>FC_OTH_CP_E!M10+FC_OTH_HH_E!M10+FC_OTH_AFF_E!M10</f>
        <v>7.1410146173688727</v>
      </c>
      <c r="N10" s="10">
        <f>FC_OTH_CP_E!N10+FC_OTH_HH_E!N10+FC_OTH_AFF_E!N10</f>
        <v>6.5185726569217515</v>
      </c>
      <c r="O10" s="10">
        <f>FC_OTH_CP_E!O10+FC_OTH_HH_E!O10+FC_OTH_AFF_E!O10</f>
        <v>5.6445399828030949</v>
      </c>
      <c r="P10" s="10">
        <f>FC_OTH_CP_E!P10+FC_OTH_HH_E!P10+FC_OTH_AFF_E!P10</f>
        <v>5.3653482373172832</v>
      </c>
      <c r="Q10" s="10">
        <f>FC_OTH_CP_E!Q10+FC_OTH_HH_E!Q10+FC_OTH_AFF_E!Q10</f>
        <v>3.6343078245915739</v>
      </c>
      <c r="R10" s="10">
        <f>FC_OTH_CP_E!R10+FC_OTH_HH_E!R10+FC_OTH_AFF_E!R10</f>
        <v>3.1667239896818571</v>
      </c>
      <c r="S10" s="10">
        <f>FC_OTH_CP_E!S10+FC_OTH_HH_E!S10+FC_OTH_AFF_E!S10</f>
        <v>2.9838349097162502</v>
      </c>
      <c r="T10" s="10">
        <f>FC_OTH_CP_E!T10+FC_OTH_HH_E!T10+FC_OTH_AFF_E!T10</f>
        <v>3.757523645743766</v>
      </c>
      <c r="U10" s="10">
        <f>FC_OTH_CP_E!U10+FC_OTH_HH_E!U10+FC_OTH_AFF_E!U10</f>
        <v>2.6139294926913168</v>
      </c>
      <c r="V10" s="10">
        <f>FC_OTH_CP_E!V10+FC_OTH_HH_E!V10+FC_OTH_AFF_E!V10</f>
        <v>2.7773000859845216</v>
      </c>
      <c r="W10" s="10">
        <f>FC_OTH_CP_E!W10+FC_OTH_HH_E!W10+FC_OTH_AFF_E!W10</f>
        <v>2.3922613929492691</v>
      </c>
      <c r="X10" s="10">
        <f>FC_OTH_CP_E!X10+FC_OTH_HH_E!X10+FC_OTH_AFF_E!X10</f>
        <v>1.7614789337919168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0</v>
      </c>
      <c r="L12" s="10">
        <f>FC_OTH_CP_E!L12+FC_OTH_HH_E!L12+FC_OTH_AFF_E!L12</f>
        <v>0</v>
      </c>
      <c r="M12" s="10">
        <f>FC_OTH_CP_E!M12+FC_OTH_HH_E!M12+FC_OTH_AFF_E!M12</f>
        <v>0</v>
      </c>
      <c r="N12" s="10">
        <f>FC_OTH_CP_E!N12+FC_OTH_HH_E!N12+FC_OTH_AFF_E!N12</f>
        <v>0</v>
      </c>
      <c r="O12" s="10">
        <f>FC_OTH_CP_E!O12+FC_OTH_HH_E!O12+FC_OTH_AFF_E!O12</f>
        <v>0</v>
      </c>
      <c r="P12" s="10">
        <f>FC_OTH_CP_E!P12+FC_OTH_HH_E!P12+FC_OTH_AFF_E!P12</f>
        <v>0</v>
      </c>
      <c r="Q12" s="10">
        <f>FC_OTH_CP_E!Q12+FC_OTH_HH_E!Q12+FC_OTH_AFF_E!Q12</f>
        <v>0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0</v>
      </c>
      <c r="D13" s="10">
        <f>FC_OTH_CP_E!D13+FC_OTH_HH_E!D13+FC_OTH_AFF_E!D13</f>
        <v>0</v>
      </c>
      <c r="E13" s="10">
        <f>FC_OTH_CP_E!E13+FC_OTH_HH_E!E13+FC_OTH_AFF_E!E13</f>
        <v>0</v>
      </c>
      <c r="F13" s="10">
        <f>FC_OTH_CP_E!F13+FC_OTH_HH_E!F13+FC_OTH_AFF_E!F13</f>
        <v>0</v>
      </c>
      <c r="G13" s="10">
        <f>FC_OTH_CP_E!G13+FC_OTH_HH_E!G13+FC_OTH_AFF_E!G13</f>
        <v>0</v>
      </c>
      <c r="H13" s="10">
        <f>FC_OTH_CP_E!H13+FC_OTH_HH_E!H13+FC_OTH_AFF_E!H13</f>
        <v>0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0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0</v>
      </c>
      <c r="D16" s="10">
        <f>FC_OTH_CP_E!D16+FC_OTH_HH_E!D16+FC_OTH_AFF_E!D16</f>
        <v>0</v>
      </c>
      <c r="E16" s="10">
        <f>FC_OTH_CP_E!E16+FC_OTH_HH_E!E16+FC_OTH_AFF_E!E16</f>
        <v>0</v>
      </c>
      <c r="F16" s="10">
        <f>FC_OTH_CP_E!F16+FC_OTH_HH_E!F16+FC_OTH_AFF_E!F16</f>
        <v>0</v>
      </c>
      <c r="G16" s="10">
        <f>FC_OTH_CP_E!G16+FC_OTH_HH_E!G16+FC_OTH_AFF_E!G16</f>
        <v>0</v>
      </c>
      <c r="H16" s="10">
        <f>FC_OTH_CP_E!H16+FC_OTH_HH_E!H16+FC_OTH_AFF_E!H16</f>
        <v>0</v>
      </c>
      <c r="I16" s="10">
        <f>FC_OTH_CP_E!I16+FC_OTH_HH_E!I16+FC_OTH_AFF_E!I16</f>
        <v>0</v>
      </c>
      <c r="J16" s="10">
        <f>FC_OTH_CP_E!J16+FC_OTH_HH_E!J16+FC_OTH_AFF_E!J16</f>
        <v>0</v>
      </c>
      <c r="K16" s="10">
        <f>FC_OTH_CP_E!K16+FC_OTH_HH_E!K16+FC_OTH_AFF_E!K16</f>
        <v>0</v>
      </c>
      <c r="L16" s="10">
        <f>FC_OTH_CP_E!L16+FC_OTH_HH_E!L16+FC_OTH_AFF_E!L16</f>
        <v>0</v>
      </c>
      <c r="M16" s="10">
        <f>FC_OTH_CP_E!M16+FC_OTH_HH_E!M16+FC_OTH_AFF_E!M16</f>
        <v>0</v>
      </c>
      <c r="N16" s="10">
        <f>FC_OTH_CP_E!N16+FC_OTH_HH_E!N16+FC_OTH_AFF_E!N16</f>
        <v>0</v>
      </c>
      <c r="O16" s="10">
        <f>FC_OTH_CP_E!O16+FC_OTH_HH_E!O16+FC_OTH_AFF_E!O16</f>
        <v>0</v>
      </c>
      <c r="P16" s="10">
        <f>FC_OTH_CP_E!P16+FC_OTH_HH_E!P16+FC_OTH_AFF_E!P16</f>
        <v>0</v>
      </c>
      <c r="Q16" s="10">
        <f>FC_OTH_CP_E!Q16+FC_OTH_HH_E!Q16+FC_OTH_AFF_E!Q16</f>
        <v>0</v>
      </c>
      <c r="R16" s="10">
        <f>FC_OTH_CP_E!R16+FC_OTH_HH_E!R16+FC_OTH_AFF_E!R16</f>
        <v>0</v>
      </c>
      <c r="S16" s="10">
        <f>FC_OTH_CP_E!S16+FC_OTH_HH_E!S16+FC_OTH_AFF_E!S16</f>
        <v>0</v>
      </c>
      <c r="T16" s="10">
        <f>FC_OTH_CP_E!T16+FC_OTH_HH_E!T16+FC_OTH_AFF_E!T16</f>
        <v>0</v>
      </c>
      <c r="U16" s="10">
        <f>FC_OTH_CP_E!U16+FC_OTH_HH_E!U16+FC_OTH_AFF_E!U16</f>
        <v>0</v>
      </c>
      <c r="V16" s="10">
        <f>FC_OTH_CP_E!V16+FC_OTH_HH_E!V16+FC_OTH_AFF_E!V16</f>
        <v>0</v>
      </c>
      <c r="W16" s="10">
        <f>FC_OTH_CP_E!W16+FC_OTH_HH_E!W16+FC_OTH_AFF_E!W16</f>
        <v>0</v>
      </c>
      <c r="X16" s="10">
        <f>FC_OTH_CP_E!X16+FC_OTH_HH_E!X16+FC_OTH_AFF_E!X16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5.2450558899398105</v>
      </c>
      <c r="D17" s="37">
        <f t="shared" ref="D17:W17" si="16">SUM(D18:D21)</f>
        <v>5.2880481513327595</v>
      </c>
      <c r="E17" s="37">
        <f t="shared" si="16"/>
        <v>6.6852966466036117</v>
      </c>
      <c r="F17" s="37">
        <f t="shared" si="16"/>
        <v>8.4264832330180575</v>
      </c>
      <c r="G17" s="37">
        <f t="shared" si="16"/>
        <v>7.33018056749785</v>
      </c>
      <c r="H17" s="37">
        <f t="shared" si="16"/>
        <v>8.3619948409286344</v>
      </c>
      <c r="I17" s="37">
        <f t="shared" si="16"/>
        <v>8.8349097162510741</v>
      </c>
      <c r="J17" s="37">
        <f t="shared" si="16"/>
        <v>6.9432502149613082</v>
      </c>
      <c r="K17" s="37">
        <f t="shared" si="16"/>
        <v>4.1057609630266549</v>
      </c>
      <c r="L17" s="37">
        <f t="shared" si="16"/>
        <v>4.4282029234737745</v>
      </c>
      <c r="M17" s="37">
        <f t="shared" si="16"/>
        <v>4.127257093723129</v>
      </c>
      <c r="N17" s="37">
        <f t="shared" si="16"/>
        <v>3.0739466895958718</v>
      </c>
      <c r="O17" s="37">
        <f t="shared" si="16"/>
        <v>2.3000859845227861</v>
      </c>
      <c r="P17" s="37">
        <f t="shared" si="16"/>
        <v>1.5262252794496998</v>
      </c>
      <c r="Q17" s="37">
        <f t="shared" si="16"/>
        <v>0.90283748925193452</v>
      </c>
      <c r="R17" s="37">
        <f t="shared" si="16"/>
        <v>0.23645743766122107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5.2450558899398105</v>
      </c>
      <c r="D18" s="10">
        <f>FC_OTH_CP_E!D18+FC_OTH_HH_E!D18+FC_OTH_AFF_E!D18</f>
        <v>5.2880481513327595</v>
      </c>
      <c r="E18" s="10">
        <f>FC_OTH_CP_E!E18+FC_OTH_HH_E!E18+FC_OTH_AFF_E!E18</f>
        <v>6.6852966466036117</v>
      </c>
      <c r="F18" s="10">
        <f>FC_OTH_CP_E!F18+FC_OTH_HH_E!F18+FC_OTH_AFF_E!F18</f>
        <v>8.4264832330180575</v>
      </c>
      <c r="G18" s="10">
        <f>FC_OTH_CP_E!G18+FC_OTH_HH_E!G18+FC_OTH_AFF_E!G18</f>
        <v>7.33018056749785</v>
      </c>
      <c r="H18" s="10">
        <f>FC_OTH_CP_E!H18+FC_OTH_HH_E!H18+FC_OTH_AFF_E!H18</f>
        <v>8.3619948409286344</v>
      </c>
      <c r="I18" s="10">
        <f>FC_OTH_CP_E!I18+FC_OTH_HH_E!I18+FC_OTH_AFF_E!I18</f>
        <v>8.8349097162510741</v>
      </c>
      <c r="J18" s="10">
        <f>FC_OTH_CP_E!J18+FC_OTH_HH_E!J18+FC_OTH_AFF_E!J18</f>
        <v>6.9432502149613082</v>
      </c>
      <c r="K18" s="10">
        <f>FC_OTH_CP_E!K18+FC_OTH_HH_E!K18+FC_OTH_AFF_E!K18</f>
        <v>4.1057609630266549</v>
      </c>
      <c r="L18" s="10">
        <f>FC_OTH_CP_E!L18+FC_OTH_HH_E!L18+FC_OTH_AFF_E!L18</f>
        <v>4.4282029234737745</v>
      </c>
      <c r="M18" s="10">
        <f>FC_OTH_CP_E!M18+FC_OTH_HH_E!M18+FC_OTH_AFF_E!M18</f>
        <v>4.127257093723129</v>
      </c>
      <c r="N18" s="10">
        <f>FC_OTH_CP_E!N18+FC_OTH_HH_E!N18+FC_OTH_AFF_E!N18</f>
        <v>3.0739466895958718</v>
      </c>
      <c r="O18" s="10">
        <f>FC_OTH_CP_E!O18+FC_OTH_HH_E!O18+FC_OTH_AFF_E!O18</f>
        <v>2.3000859845227861</v>
      </c>
      <c r="P18" s="10">
        <f>FC_OTH_CP_E!P18+FC_OTH_HH_E!P18+FC_OTH_AFF_E!P18</f>
        <v>1.5262252794496998</v>
      </c>
      <c r="Q18" s="10">
        <f>FC_OTH_CP_E!Q18+FC_OTH_HH_E!Q18+FC_OTH_AFF_E!Q18</f>
        <v>0.90283748925193452</v>
      </c>
      <c r="R18" s="10">
        <f>FC_OTH_CP_E!R18+FC_OTH_HH_E!R18+FC_OTH_AFF_E!R18</f>
        <v>0.23645743766122107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704.26483233018064</v>
      </c>
      <c r="D26" s="37">
        <f t="shared" ref="D26:W26" si="22">SUM(D27,D33)</f>
        <v>716.57231298366287</v>
      </c>
      <c r="E26" s="37">
        <f t="shared" si="22"/>
        <v>750.28486672398958</v>
      </c>
      <c r="F26" s="37">
        <f t="shared" si="22"/>
        <v>766.09466895958712</v>
      </c>
      <c r="G26" s="37">
        <f t="shared" si="22"/>
        <v>745.38907996560613</v>
      </c>
      <c r="H26" s="37">
        <f t="shared" si="22"/>
        <v>707.63447979363741</v>
      </c>
      <c r="I26" s="37">
        <f t="shared" si="22"/>
        <v>658.33817712811697</v>
      </c>
      <c r="J26" s="37">
        <f t="shared" si="22"/>
        <v>586.31728288907993</v>
      </c>
      <c r="K26" s="37">
        <f t="shared" si="22"/>
        <v>576.91031814273424</v>
      </c>
      <c r="L26" s="37">
        <f t="shared" si="22"/>
        <v>577.37867583834895</v>
      </c>
      <c r="M26" s="37">
        <f t="shared" si="22"/>
        <v>551.62493551160787</v>
      </c>
      <c r="N26" s="37">
        <f t="shared" si="22"/>
        <v>522.14866723989667</v>
      </c>
      <c r="O26" s="37">
        <f t="shared" si="22"/>
        <v>452.7474634565778</v>
      </c>
      <c r="P26" s="37">
        <f t="shared" si="22"/>
        <v>418.41986242476355</v>
      </c>
      <c r="Q26" s="37">
        <f t="shared" si="22"/>
        <v>381.34307824591571</v>
      </c>
      <c r="R26" s="37">
        <f t="shared" si="22"/>
        <v>405.93611349957007</v>
      </c>
      <c r="S26" s="37">
        <f t="shared" si="22"/>
        <v>400.19079965606198</v>
      </c>
      <c r="T26" s="37">
        <f t="shared" si="22"/>
        <v>393.09853826311263</v>
      </c>
      <c r="U26" s="37">
        <f t="shared" si="22"/>
        <v>371.2018056749784</v>
      </c>
      <c r="V26" s="37">
        <f t="shared" si="22"/>
        <v>341.87377472055027</v>
      </c>
      <c r="W26" s="37">
        <f t="shared" si="22"/>
        <v>350.89810834049865</v>
      </c>
      <c r="X26" s="37">
        <f t="shared" ref="X26" si="23">SUM(X27,X33)</f>
        <v>332.52089423903698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704.26483233018064</v>
      </c>
      <c r="D33" s="29">
        <f t="shared" ref="D33:W33" si="28">SUM(D34:D50)</f>
        <v>716.57231298366287</v>
      </c>
      <c r="E33" s="29">
        <f t="shared" si="28"/>
        <v>750.28486672398958</v>
      </c>
      <c r="F33" s="29">
        <f t="shared" si="28"/>
        <v>766.09466895958712</v>
      </c>
      <c r="G33" s="29">
        <f t="shared" si="28"/>
        <v>745.38907996560613</v>
      </c>
      <c r="H33" s="29">
        <f t="shared" si="28"/>
        <v>707.63447979363741</v>
      </c>
      <c r="I33" s="29">
        <f t="shared" si="28"/>
        <v>658.33817712811697</v>
      </c>
      <c r="J33" s="29">
        <f t="shared" si="28"/>
        <v>586.31728288907993</v>
      </c>
      <c r="K33" s="29">
        <f t="shared" si="28"/>
        <v>576.91031814273424</v>
      </c>
      <c r="L33" s="29">
        <f t="shared" si="28"/>
        <v>577.37867583834895</v>
      </c>
      <c r="M33" s="29">
        <f t="shared" si="28"/>
        <v>551.62493551160787</v>
      </c>
      <c r="N33" s="29">
        <f t="shared" si="28"/>
        <v>522.14866723989667</v>
      </c>
      <c r="O33" s="29">
        <f t="shared" si="28"/>
        <v>452.7474634565778</v>
      </c>
      <c r="P33" s="29">
        <f t="shared" si="28"/>
        <v>418.41986242476355</v>
      </c>
      <c r="Q33" s="29">
        <f t="shared" si="28"/>
        <v>381.34307824591571</v>
      </c>
      <c r="R33" s="29">
        <f t="shared" si="28"/>
        <v>405.93611349957007</v>
      </c>
      <c r="S33" s="29">
        <f t="shared" si="28"/>
        <v>400.19079965606198</v>
      </c>
      <c r="T33" s="29">
        <f t="shared" si="28"/>
        <v>393.09853826311263</v>
      </c>
      <c r="U33" s="29">
        <f t="shared" si="28"/>
        <v>371.2018056749784</v>
      </c>
      <c r="V33" s="29">
        <f t="shared" si="28"/>
        <v>341.87377472055027</v>
      </c>
      <c r="W33" s="29">
        <f t="shared" si="28"/>
        <v>350.89810834049865</v>
      </c>
      <c r="X33" s="29">
        <f t="shared" ref="X33" si="29">SUM(X34:X50)</f>
        <v>332.52089423903698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63.837059329320724</v>
      </c>
      <c r="D36" s="10">
        <f>FC_OTH_CP_E!D36+FC_OTH_HH_E!D36+FC_OTH_AFF_E!D36</f>
        <v>69.436801375752367</v>
      </c>
      <c r="E36" s="10">
        <f>FC_OTH_CP_E!E36+FC_OTH_HH_E!E36+FC_OTH_AFF_E!E36</f>
        <v>70.66878761822872</v>
      </c>
      <c r="F36" s="10">
        <f>FC_OTH_CP_E!F36+FC_OTH_HH_E!F36+FC_OTH_AFF_E!F36</f>
        <v>75.036543422183996</v>
      </c>
      <c r="G36" s="10">
        <f>FC_OTH_CP_E!G36+FC_OTH_HH_E!G36+FC_OTH_AFF_E!G36</f>
        <v>78.844453998280301</v>
      </c>
      <c r="H36" s="10">
        <f>FC_OTH_CP_E!H36+FC_OTH_HH_E!H36+FC_OTH_AFF_E!H36</f>
        <v>80.63628546861564</v>
      </c>
      <c r="I36" s="10">
        <f>FC_OTH_CP_E!I36+FC_OTH_HH_E!I36+FC_OTH_AFF_E!I36</f>
        <v>85.116079105760946</v>
      </c>
      <c r="J36" s="10">
        <f>FC_OTH_CP_E!J36+FC_OTH_HH_E!J36+FC_OTH_AFF_E!J36</f>
        <v>82.876182287188286</v>
      </c>
      <c r="K36" s="10">
        <f>FC_OTH_CP_E!K36+FC_OTH_HH_E!K36+FC_OTH_AFF_E!K36</f>
        <v>97.435511607910556</v>
      </c>
      <c r="L36" s="10">
        <f>FC_OTH_CP_E!L36+FC_OTH_HH_E!L36+FC_OTH_AFF_E!L36</f>
        <v>104.15520206362854</v>
      </c>
      <c r="M36" s="10">
        <f>FC_OTH_CP_E!M36+FC_OTH_HH_E!M36+FC_OTH_AFF_E!M36</f>
        <v>98.555460017196893</v>
      </c>
      <c r="N36" s="10">
        <f>FC_OTH_CP_E!N36+FC_OTH_HH_E!N36+FC_OTH_AFF_E!N36</f>
        <v>87.35597592433362</v>
      </c>
      <c r="O36" s="10">
        <f>FC_OTH_CP_E!O36+FC_OTH_HH_E!O36+FC_OTH_AFF_E!O36</f>
        <v>80.636285468615654</v>
      </c>
      <c r="P36" s="10">
        <f>FC_OTH_CP_E!P36+FC_OTH_HH_E!P36+FC_OTH_AFF_E!P36</f>
        <v>77.276440240756671</v>
      </c>
      <c r="Q36" s="10">
        <f>FC_OTH_CP_E!Q36+FC_OTH_HH_E!Q36+FC_OTH_AFF_E!Q36</f>
        <v>69.436801375752367</v>
      </c>
      <c r="R36" s="10">
        <f>FC_OTH_CP_E!R36+FC_OTH_HH_E!R36+FC_OTH_AFF_E!R36</f>
        <v>69.436801375752353</v>
      </c>
      <c r="S36" s="10">
        <f>FC_OTH_CP_E!S36+FC_OTH_HH_E!S36+FC_OTH_AFF_E!S36</f>
        <v>71.676698194325027</v>
      </c>
      <c r="T36" s="10">
        <f>FC_OTH_CP_E!T36+FC_OTH_HH_E!T36+FC_OTH_AFF_E!T36</f>
        <v>68.428976784178857</v>
      </c>
      <c r="U36" s="10">
        <f>FC_OTH_CP_E!U36+FC_OTH_HH_E!U36+FC_OTH_AFF_E!U36</f>
        <v>63.501117798796209</v>
      </c>
      <c r="V36" s="10">
        <f>FC_OTH_CP_E!V36+FC_OTH_HH_E!V36+FC_OTH_AFF_E!V36</f>
        <v>65.293035253654338</v>
      </c>
      <c r="W36" s="10">
        <f>FC_OTH_CP_E!W36+FC_OTH_HH_E!W36+FC_OTH_AFF_E!W36</f>
        <v>60.029320722269986</v>
      </c>
      <c r="X36" s="10">
        <f>FC_OTH_CP_E!X36+FC_OTH_HH_E!X36+FC_OTH_AFF_E!X36</f>
        <v>62.045227858985392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12.780137575236459</v>
      </c>
      <c r="D37" s="10">
        <f>FC_OTH_CP_E!D37+FC_OTH_HH_E!D37+FC_OTH_AFF_E!D37</f>
        <v>11.71513327601032</v>
      </c>
      <c r="E37" s="10">
        <f>FC_OTH_CP_E!E37+FC_OTH_HH_E!E37+FC_OTH_AFF_E!E37</f>
        <v>8.5201203783318995</v>
      </c>
      <c r="F37" s="10">
        <f>FC_OTH_CP_E!F37+FC_OTH_HH_E!F37+FC_OTH_AFF_E!F37</f>
        <v>8.5201203783318995</v>
      </c>
      <c r="G37" s="10">
        <f>FC_OTH_CP_E!G37+FC_OTH_HH_E!G37+FC_OTH_AFF_E!G37</f>
        <v>7.4551160791057596</v>
      </c>
      <c r="H37" s="10">
        <f>FC_OTH_CP_E!H37+FC_OTH_HH_E!H37+FC_OTH_AFF_E!H37</f>
        <v>8.5201203783318995</v>
      </c>
      <c r="I37" s="10">
        <f>FC_OTH_CP_E!I37+FC_OTH_HH_E!I37+FC_OTH_AFF_E!I37</f>
        <v>8.5201203783318995</v>
      </c>
      <c r="J37" s="10">
        <f>FC_OTH_CP_E!J37+FC_OTH_HH_E!J37+FC_OTH_AFF_E!J37</f>
        <v>8.5201203783318995</v>
      </c>
      <c r="K37" s="10">
        <f>FC_OTH_CP_E!K37+FC_OTH_HH_E!K37+FC_OTH_AFF_E!K37</f>
        <v>9.5851246775580385</v>
      </c>
      <c r="L37" s="10">
        <f>FC_OTH_CP_E!L37+FC_OTH_HH_E!L37+FC_OTH_AFF_E!L37</f>
        <v>8.5201203783318995</v>
      </c>
      <c r="M37" s="10">
        <f>FC_OTH_CP_E!M37+FC_OTH_HH_E!M37+FC_OTH_AFF_E!M37</f>
        <v>8.5201203783318995</v>
      </c>
      <c r="N37" s="10">
        <f>FC_OTH_CP_E!N37+FC_OTH_HH_E!N37+FC_OTH_AFF_E!N37</f>
        <v>8.5201203783318995</v>
      </c>
      <c r="O37" s="10">
        <f>FC_OTH_CP_E!O37+FC_OTH_HH_E!O37+FC_OTH_AFF_E!O37</f>
        <v>8.5201203783318995</v>
      </c>
      <c r="P37" s="10">
        <f>FC_OTH_CP_E!P37+FC_OTH_HH_E!P37+FC_OTH_AFF_E!P37</f>
        <v>7.4551160791057596</v>
      </c>
      <c r="Q37" s="10">
        <f>FC_OTH_CP_E!Q37+FC_OTH_HH_E!Q37+FC_OTH_AFF_E!Q37</f>
        <v>8.5201203783318995</v>
      </c>
      <c r="R37" s="10">
        <f>FC_OTH_CP_E!R37+FC_OTH_HH_E!R37+FC_OTH_AFF_E!R37</f>
        <v>8.5201203783318995</v>
      </c>
      <c r="S37" s="10">
        <f>FC_OTH_CP_E!S37+FC_OTH_HH_E!S37+FC_OTH_AFF_E!S37</f>
        <v>7.4551160791057596</v>
      </c>
      <c r="T37" s="10">
        <f>FC_OTH_CP_E!T37+FC_OTH_HH_E!T37+FC_OTH_AFF_E!T37</f>
        <v>7.8810834049871019</v>
      </c>
      <c r="U37" s="10">
        <f>FC_OTH_CP_E!U37+FC_OTH_HH_E!U37+FC_OTH_AFF_E!U37</f>
        <v>8.0940670679277726</v>
      </c>
      <c r="V37" s="10">
        <f>FC_OTH_CP_E!V37+FC_OTH_HH_E!V37+FC_OTH_AFF_E!V37</f>
        <v>8.2006018916595007</v>
      </c>
      <c r="W37" s="10">
        <f>FC_OTH_CP_E!W37+FC_OTH_HH_E!W37+FC_OTH_AFF_E!W37</f>
        <v>8.0940670679277726</v>
      </c>
      <c r="X37" s="10">
        <f>FC_OTH_CP_E!X37+FC_OTH_HH_E!X37+FC_OTH_AFF_E!X37</f>
        <v>8.3071367153912288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0</v>
      </c>
      <c r="F38" s="10">
        <f>FC_OTH_CP_E!F38+FC_OTH_HH_E!F38+FC_OTH_AFF_E!F38</f>
        <v>0</v>
      </c>
      <c r="G38" s="10">
        <f>FC_OTH_CP_E!G38+FC_OTH_HH_E!G38+FC_OTH_AFF_E!G38</f>
        <v>0</v>
      </c>
      <c r="H38" s="10">
        <f>FC_OTH_CP_E!H38+FC_OTH_HH_E!H38+FC_OTH_AFF_E!H38</f>
        <v>0</v>
      </c>
      <c r="I38" s="10">
        <f>FC_OTH_CP_E!I38+FC_OTH_HH_E!I38+FC_OTH_AFF_E!I38</f>
        <v>0</v>
      </c>
      <c r="J38" s="10">
        <f>FC_OTH_CP_E!J38+FC_OTH_HH_E!J38+FC_OTH_AFF_E!J38</f>
        <v>0</v>
      </c>
      <c r="K38" s="10">
        <f>FC_OTH_CP_E!K38+FC_OTH_HH_E!K38+FC_OTH_AFF_E!K38</f>
        <v>0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0</v>
      </c>
      <c r="U38" s="10">
        <f>FC_OTH_CP_E!U38+FC_OTH_HH_E!U38+FC_OTH_AFF_E!U38</f>
        <v>0</v>
      </c>
      <c r="V38" s="10">
        <f>FC_OTH_CP_E!V38+FC_OTH_HH_E!V38+FC_OTH_AFF_E!V38</f>
        <v>0</v>
      </c>
      <c r="W38" s="10">
        <f>FC_OTH_CP_E!W38+FC_OTH_HH_E!W38+FC_OTH_AFF_E!W38</f>
        <v>0</v>
      </c>
      <c r="X38" s="10">
        <f>FC_OTH_CP_E!X38+FC_OTH_HH_E!X38+FC_OTH_AFF_E!X38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0</v>
      </c>
      <c r="D40" s="10">
        <f>FC_OTH_CP_E!D40+FC_OTH_HH_E!D40+FC_OTH_AFF_E!D40</f>
        <v>0</v>
      </c>
      <c r="E40" s="10">
        <f>FC_OTH_CP_E!E40+FC_OTH_HH_E!E40+FC_OTH_AFF_E!E40</f>
        <v>0</v>
      </c>
      <c r="F40" s="10">
        <f>FC_OTH_CP_E!F40+FC_OTH_HH_E!F40+FC_OTH_AFF_E!F40</f>
        <v>0</v>
      </c>
      <c r="G40" s="10">
        <f>FC_OTH_CP_E!G40+FC_OTH_HH_E!G40+FC_OTH_AFF_E!G40</f>
        <v>0</v>
      </c>
      <c r="H40" s="10">
        <f>FC_OTH_CP_E!H40+FC_OTH_HH_E!H40+FC_OTH_AFF_E!H40</f>
        <v>0</v>
      </c>
      <c r="I40" s="10">
        <f>FC_OTH_CP_E!I40+FC_OTH_HH_E!I40+FC_OTH_AFF_E!I40</f>
        <v>0</v>
      </c>
      <c r="J40" s="10">
        <f>FC_OTH_CP_E!J40+FC_OTH_HH_E!J40+FC_OTH_AFF_E!J40</f>
        <v>0</v>
      </c>
      <c r="K40" s="10">
        <f>FC_OTH_CP_E!K40+FC_OTH_HH_E!K40+FC_OTH_AFF_E!K40</f>
        <v>0</v>
      </c>
      <c r="L40" s="10">
        <f>FC_OTH_CP_E!L40+FC_OTH_HH_E!L40+FC_OTH_AFF_E!L40</f>
        <v>0</v>
      </c>
      <c r="M40" s="10">
        <f>FC_OTH_CP_E!M40+FC_OTH_HH_E!M40+FC_OTH_AFF_E!M40</f>
        <v>0</v>
      </c>
      <c r="N40" s="10">
        <f>FC_OTH_CP_E!N40+FC_OTH_HH_E!N40+FC_OTH_AFF_E!N40</f>
        <v>0</v>
      </c>
      <c r="O40" s="10">
        <f>FC_OTH_CP_E!O40+FC_OTH_HH_E!O40+FC_OTH_AFF_E!O40</f>
        <v>0</v>
      </c>
      <c r="P40" s="10">
        <f>FC_OTH_CP_E!P40+FC_OTH_HH_E!P40+FC_OTH_AFF_E!P40</f>
        <v>0</v>
      </c>
      <c r="Q40" s="10">
        <f>FC_OTH_CP_E!Q40+FC_OTH_HH_E!Q40+FC_OTH_AFF_E!Q40</f>
        <v>0</v>
      </c>
      <c r="R40" s="10">
        <f>FC_OTH_CP_E!R40+FC_OTH_HH_E!R40+FC_OTH_AFF_E!R40</f>
        <v>0</v>
      </c>
      <c r="S40" s="10">
        <f>FC_OTH_CP_E!S40+FC_OTH_HH_E!S40+FC_OTH_AFF_E!S40</f>
        <v>0</v>
      </c>
      <c r="T40" s="10">
        <f>FC_OTH_CP_E!T40+FC_OTH_HH_E!T40+FC_OTH_AFF_E!T40</f>
        <v>0</v>
      </c>
      <c r="U40" s="10">
        <f>FC_OTH_CP_E!U40+FC_OTH_HH_E!U40+FC_OTH_AFF_E!U40</f>
        <v>0</v>
      </c>
      <c r="V40" s="10">
        <f>FC_OTH_CP_E!V40+FC_OTH_HH_E!V40+FC_OTH_AFF_E!V40</f>
        <v>0</v>
      </c>
      <c r="W40" s="10">
        <f>FC_OTH_CP_E!W40+FC_OTH_HH_E!W40+FC_OTH_AFF_E!W40</f>
        <v>0</v>
      </c>
      <c r="X40" s="10">
        <f>FC_OTH_CP_E!X40+FC_OTH_HH_E!X40+FC_OTH_AFF_E!X40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2.0999140154772138</v>
      </c>
      <c r="D41" s="10">
        <f>FC_OTH_CP_E!D41+FC_OTH_HH_E!D41+FC_OTH_AFF_E!D41</f>
        <v>1.0499570077386071</v>
      </c>
      <c r="E41" s="10">
        <f>FC_OTH_CP_E!E41+FC_OTH_HH_E!E41+FC_OTH_AFF_E!E41</f>
        <v>1.0499570077386069</v>
      </c>
      <c r="F41" s="10">
        <f>FC_OTH_CP_E!F41+FC_OTH_HH_E!F41+FC_OTH_AFF_E!F41</f>
        <v>1.0499570077386069</v>
      </c>
      <c r="G41" s="10">
        <f>FC_OTH_CP_E!G41+FC_OTH_HH_E!G41+FC_OTH_AFF_E!G41</f>
        <v>1.0499570077386067</v>
      </c>
      <c r="H41" s="10">
        <f>FC_OTH_CP_E!H41+FC_OTH_HH_E!H41+FC_OTH_AFF_E!H41</f>
        <v>1.0499570077386076</v>
      </c>
      <c r="I41" s="10">
        <f>FC_OTH_CP_E!I41+FC_OTH_HH_E!I41+FC_OTH_AFF_E!I41</f>
        <v>1.0499570077386073</v>
      </c>
      <c r="J41" s="10">
        <f>FC_OTH_CP_E!J41+FC_OTH_HH_E!J41+FC_OTH_AFF_E!J41</f>
        <v>1.0499570077386069</v>
      </c>
      <c r="K41" s="10">
        <f>FC_OTH_CP_E!K41+FC_OTH_HH_E!K41+FC_OTH_AFF_E!K41</f>
        <v>1.0499570077386069</v>
      </c>
      <c r="L41" s="10">
        <f>FC_OTH_CP_E!L41+FC_OTH_HH_E!L41+FC_OTH_AFF_E!L41</f>
        <v>1.0499570077386065</v>
      </c>
      <c r="M41" s="10">
        <f>FC_OTH_CP_E!M41+FC_OTH_HH_E!M41+FC_OTH_AFF_E!M41</f>
        <v>1.0499570077386069</v>
      </c>
      <c r="N41" s="10">
        <f>FC_OTH_CP_E!N41+FC_OTH_HH_E!N41+FC_OTH_AFF_E!N41</f>
        <v>1.0499570077386062</v>
      </c>
      <c r="O41" s="10">
        <f>FC_OTH_CP_E!O41+FC_OTH_HH_E!O41+FC_OTH_AFF_E!O41</f>
        <v>1.0499570077386067</v>
      </c>
      <c r="P41" s="10">
        <f>FC_OTH_CP_E!P41+FC_OTH_HH_E!P41+FC_OTH_AFF_E!P41</f>
        <v>1.0499570077386069</v>
      </c>
      <c r="Q41" s="10">
        <f>FC_OTH_CP_E!Q41+FC_OTH_HH_E!Q41+FC_OTH_AFF_E!Q41</f>
        <v>0</v>
      </c>
      <c r="R41" s="10">
        <f>FC_OTH_CP_E!R41+FC_OTH_HH_E!R41+FC_OTH_AFF_E!R41</f>
        <v>0</v>
      </c>
      <c r="S41" s="10">
        <f>FC_OTH_CP_E!S41+FC_OTH_HH_E!S41+FC_OTH_AFF_E!S41</f>
        <v>0</v>
      </c>
      <c r="T41" s="10">
        <f>FC_OTH_CP_E!T41+FC_OTH_HH_E!T41+FC_OTH_AFF_E!T41</f>
        <v>0</v>
      </c>
      <c r="U41" s="10">
        <f>FC_OTH_CP_E!U41+FC_OTH_HH_E!U41+FC_OTH_AFF_E!U41</f>
        <v>0</v>
      </c>
      <c r="V41" s="10">
        <f>FC_OTH_CP_E!V41+FC_OTH_HH_E!V41+FC_OTH_AFF_E!V41</f>
        <v>0</v>
      </c>
      <c r="W41" s="10">
        <f>FC_OTH_CP_E!W41+FC_OTH_HH_E!W41+FC_OTH_AFF_E!W41</f>
        <v>0</v>
      </c>
      <c r="X41" s="10">
        <f>FC_OTH_CP_E!X41+FC_OTH_HH_E!X41+FC_OTH_AFF_E!X41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600.84531384350817</v>
      </c>
      <c r="D43" s="10">
        <f>FC_OTH_CP_E!D43+FC_OTH_HH_E!D43+FC_OTH_AFF_E!D43</f>
        <v>614.10679277730003</v>
      </c>
      <c r="E43" s="10">
        <f>FC_OTH_CP_E!E43+FC_OTH_HH_E!E43+FC_OTH_AFF_E!E43</f>
        <v>631.44858125537394</v>
      </c>
      <c r="F43" s="10">
        <f>FC_OTH_CP_E!F43+FC_OTH_HH_E!F43+FC_OTH_AFF_E!F43</f>
        <v>646.75030094582962</v>
      </c>
      <c r="G43" s="10">
        <f>FC_OTH_CP_E!G43+FC_OTH_HH_E!G43+FC_OTH_AFF_E!G43</f>
        <v>632.4687016337059</v>
      </c>
      <c r="H43" s="10">
        <f>FC_OTH_CP_E!H43+FC_OTH_HH_E!H43+FC_OTH_AFF_E!H43</f>
        <v>591.66431642304406</v>
      </c>
      <c r="I43" s="10">
        <f>FC_OTH_CP_E!I43+FC_OTH_HH_E!I43+FC_OTH_AFF_E!I43</f>
        <v>544.73920894239041</v>
      </c>
      <c r="J43" s="10">
        <f>FC_OTH_CP_E!J43+FC_OTH_HH_E!J43+FC_OTH_AFF_E!J43</f>
        <v>478.43198624247628</v>
      </c>
      <c r="K43" s="10">
        <f>FC_OTH_CP_E!K43+FC_OTH_HH_E!K43+FC_OTH_AFF_E!K43</f>
        <v>456.29552880481509</v>
      </c>
      <c r="L43" s="10">
        <f>FC_OTH_CP_E!L43+FC_OTH_HH_E!L43+FC_OTH_AFF_E!L43</f>
        <v>440.68787618228703</v>
      </c>
      <c r="M43" s="10">
        <f>FC_OTH_CP_E!M43+FC_OTH_HH_E!M43+FC_OTH_AFF_E!M43</f>
        <v>421.30584694754941</v>
      </c>
      <c r="N43" s="10">
        <f>FC_OTH_CP_E!N43+FC_OTH_HH_E!N43+FC_OTH_AFF_E!N43</f>
        <v>399.16930352536531</v>
      </c>
      <c r="O43" s="10">
        <f>FC_OTH_CP_E!O43+FC_OTH_HH_E!O43+FC_OTH_AFF_E!O43</f>
        <v>337.45270851246772</v>
      </c>
      <c r="P43" s="10">
        <f>FC_OTH_CP_E!P43+FC_OTH_HH_E!P43+FC_OTH_AFF_E!P43</f>
        <v>316.23439380911435</v>
      </c>
      <c r="Q43" s="10">
        <f>FC_OTH_CP_E!Q43+FC_OTH_HH_E!Q43+FC_OTH_AFF_E!Q43</f>
        <v>292.77179707652624</v>
      </c>
      <c r="R43" s="10">
        <f>FC_OTH_CP_E!R43+FC_OTH_HH_E!R43+FC_OTH_AFF_E!R43</f>
        <v>319.29475494411008</v>
      </c>
      <c r="S43" s="10">
        <f>FC_OTH_CP_E!S43+FC_OTH_HH_E!S43+FC_OTH_AFF_E!S43</f>
        <v>316.23439380911441</v>
      </c>
      <c r="T43" s="10">
        <f>FC_OTH_CP_E!T43+FC_OTH_HH_E!T43+FC_OTH_AFF_E!T43</f>
        <v>313.99011177987961</v>
      </c>
      <c r="U43" s="10">
        <f>FC_OTH_CP_E!U43+FC_OTH_HH_E!U43+FC_OTH_AFF_E!U43</f>
        <v>299.60662080825443</v>
      </c>
      <c r="V43" s="10">
        <f>FC_OTH_CP_E!V43+FC_OTH_HH_E!V43+FC_OTH_AFF_E!V43</f>
        <v>268.18718830610487</v>
      </c>
      <c r="W43" s="10">
        <f>FC_OTH_CP_E!W43+FC_OTH_HH_E!W43+FC_OTH_AFF_E!W43</f>
        <v>282.77472055030091</v>
      </c>
      <c r="X43" s="10">
        <f>FC_OTH_CP_E!X43+FC_OTH_HH_E!X43+FC_OTH_AFF_E!X43</f>
        <v>262.16852966466035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24.702407566638009</v>
      </c>
      <c r="D44" s="10">
        <f>FC_OTH_CP_E!D44+FC_OTH_HH_E!D44+FC_OTH_AFF_E!D44</f>
        <v>20.263628546861565</v>
      </c>
      <c r="E44" s="10">
        <f>FC_OTH_CP_E!E44+FC_OTH_HH_E!E44+FC_OTH_AFF_E!E44</f>
        <v>38.597420464316421</v>
      </c>
      <c r="F44" s="10">
        <f>FC_OTH_CP_E!F44+FC_OTH_HH_E!F44+FC_OTH_AFF_E!F44</f>
        <v>34.737747205502998</v>
      </c>
      <c r="G44" s="10">
        <f>FC_OTH_CP_E!G44+FC_OTH_HH_E!G44+FC_OTH_AFF_E!G44</f>
        <v>25.570851246775579</v>
      </c>
      <c r="H44" s="10">
        <f>FC_OTH_CP_E!H44+FC_OTH_HH_E!H44+FC_OTH_AFF_E!H44</f>
        <v>25.76380051590715</v>
      </c>
      <c r="I44" s="10">
        <f>FC_OTH_CP_E!I44+FC_OTH_HH_E!I44+FC_OTH_AFF_E!I44</f>
        <v>18.912811693895105</v>
      </c>
      <c r="J44" s="10">
        <f>FC_OTH_CP_E!J44+FC_OTH_HH_E!J44+FC_OTH_AFF_E!J44</f>
        <v>15.439036973344798</v>
      </c>
      <c r="K44" s="10">
        <f>FC_OTH_CP_E!K44+FC_OTH_HH_E!K44+FC_OTH_AFF_E!K44</f>
        <v>12.544196044711949</v>
      </c>
      <c r="L44" s="10">
        <f>FC_OTH_CP_E!L44+FC_OTH_HH_E!L44+FC_OTH_AFF_E!L44</f>
        <v>22.965520206362843</v>
      </c>
      <c r="M44" s="10">
        <f>FC_OTH_CP_E!M44+FC_OTH_HH_E!M44+FC_OTH_AFF_E!M44</f>
        <v>22.19355116079106</v>
      </c>
      <c r="N44" s="10">
        <f>FC_OTH_CP_E!N44+FC_OTH_HH_E!N44+FC_OTH_AFF_E!N44</f>
        <v>26.053310404127252</v>
      </c>
      <c r="O44" s="10">
        <f>FC_OTH_CP_E!O44+FC_OTH_HH_E!O44+FC_OTH_AFF_E!O44</f>
        <v>25.088392089423902</v>
      </c>
      <c r="P44" s="10">
        <f>FC_OTH_CP_E!P44+FC_OTH_HH_E!P44+FC_OTH_AFF_E!P44</f>
        <v>16.403955288048152</v>
      </c>
      <c r="Q44" s="10">
        <f>FC_OTH_CP_E!Q44+FC_OTH_HH_E!Q44+FC_OTH_AFF_E!Q44</f>
        <v>10.614359415305243</v>
      </c>
      <c r="R44" s="10">
        <f>FC_OTH_CP_E!R44+FC_OTH_HH_E!R44+FC_OTH_AFF_E!R44</f>
        <v>8.6844368013757531</v>
      </c>
      <c r="S44" s="10">
        <f>FC_OTH_CP_E!S44+FC_OTH_HH_E!S44+FC_OTH_AFF_E!S44</f>
        <v>4.8245915735167682</v>
      </c>
      <c r="T44" s="10">
        <f>FC_OTH_CP_E!T44+FC_OTH_HH_E!T44+FC_OTH_AFF_E!T44</f>
        <v>2.7983662940670682</v>
      </c>
      <c r="U44" s="10">
        <f>FC_OTH_CP_E!U44+FC_OTH_HH_E!U44+FC_OTH_AFF_E!U44</f>
        <v>0</v>
      </c>
      <c r="V44" s="10">
        <f>FC_OTH_CP_E!V44+FC_OTH_HH_E!V44+FC_OTH_AFF_E!V44</f>
        <v>0.19294926913155633</v>
      </c>
      <c r="W44" s="10">
        <f>FC_OTH_CP_E!W44+FC_OTH_HH_E!W44+FC_OTH_AFF_E!W44</f>
        <v>0</v>
      </c>
      <c r="X44" s="10">
        <f>FC_OTH_CP_E!X44+FC_OTH_HH_E!X44+FC_OTH_AFF_E!X44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497.69991401547713</v>
      </c>
      <c r="D51" s="37">
        <f>FC_OTH_CP_E!D51+FC_OTH_HH_E!D51+FC_OTH_AFF_E!D51</f>
        <v>586.58211521926057</v>
      </c>
      <c r="E51" s="37">
        <f>FC_OTH_CP_E!E51+FC_OTH_HH_E!E51+FC_OTH_AFF_E!E51</f>
        <v>569.43250214961301</v>
      </c>
      <c r="F51" s="37">
        <f>FC_OTH_CP_E!F51+FC_OTH_HH_E!F51+FC_OTH_AFF_E!F51</f>
        <v>639.50988822012039</v>
      </c>
      <c r="G51" s="37">
        <f>FC_OTH_CP_E!G51+FC_OTH_HH_E!G51+FC_OTH_AFF_E!G51</f>
        <v>642.86328460877041</v>
      </c>
      <c r="H51" s="37">
        <f>FC_OTH_CP_E!H51+FC_OTH_HH_E!H51+FC_OTH_AFF_E!H51</f>
        <v>704.27205503009486</v>
      </c>
      <c r="I51" s="37">
        <f>FC_OTH_CP_E!I51+FC_OTH_HH_E!I51+FC_OTH_AFF_E!I51</f>
        <v>667.86328460877041</v>
      </c>
      <c r="J51" s="37">
        <f>FC_OTH_CP_E!J51+FC_OTH_HH_E!J51+FC_OTH_AFF_E!J51</f>
        <v>640.9071367153914</v>
      </c>
      <c r="K51" s="37">
        <f>FC_OTH_CP_E!K51+FC_OTH_HH_E!K51+FC_OTH_AFF_E!K51</f>
        <v>694.53998280309531</v>
      </c>
      <c r="L51" s="37">
        <f>FC_OTH_CP_E!L51+FC_OTH_HH_E!L51+FC_OTH_AFF_E!L51</f>
        <v>715.92863284608768</v>
      </c>
      <c r="M51" s="37">
        <f>FC_OTH_CP_E!M51+FC_OTH_HH_E!M51+FC_OTH_AFF_E!M51</f>
        <v>769.69045571797074</v>
      </c>
      <c r="N51" s="37">
        <f>FC_OTH_CP_E!N51+FC_OTH_HH_E!N51+FC_OTH_AFF_E!N51</f>
        <v>702.62252794496976</v>
      </c>
      <c r="O51" s="37">
        <f>FC_OTH_CP_E!O51+FC_OTH_HH_E!O51+FC_OTH_AFF_E!O51</f>
        <v>660.12467755803937</v>
      </c>
      <c r="P51" s="37">
        <f>FC_OTH_CP_E!P51+FC_OTH_HH_E!P51+FC_OTH_AFF_E!P51</f>
        <v>640.8856405846949</v>
      </c>
      <c r="Q51" s="37">
        <f>FC_OTH_CP_E!Q51+FC_OTH_HH_E!Q51+FC_OTH_AFF_E!Q51</f>
        <v>583.10404127257084</v>
      </c>
      <c r="R51" s="37">
        <f>FC_OTH_CP_E!R51+FC_OTH_HH_E!R51+FC_OTH_AFF_E!R51</f>
        <v>633.19002579535709</v>
      </c>
      <c r="S51" s="37">
        <f>FC_OTH_CP_E!S51+FC_OTH_HH_E!S51+FC_OTH_AFF_E!S51</f>
        <v>670.38202923473773</v>
      </c>
      <c r="T51" s="37">
        <f>FC_OTH_CP_E!T51+FC_OTH_HH_E!T51+FC_OTH_AFF_E!T51</f>
        <v>690.71797076526207</v>
      </c>
      <c r="U51" s="37">
        <f>FC_OTH_CP_E!U51+FC_OTH_HH_E!U51+FC_OTH_AFF_E!U51</f>
        <v>688.77901977644035</v>
      </c>
      <c r="V51" s="37">
        <f>FC_OTH_CP_E!V51+FC_OTH_HH_E!V51+FC_OTH_AFF_E!V51</f>
        <v>690.02003439380906</v>
      </c>
      <c r="W51" s="37">
        <f>FC_OTH_CP_E!W51+FC_OTH_HH_E!W51+FC_OTH_AFF_E!W51</f>
        <v>706.72760103181406</v>
      </c>
      <c r="X51" s="37">
        <f>FC_OTH_CP_E!X51+FC_OTH_HH_E!X51+FC_OTH_AFF_E!X51</f>
        <v>787.4748925193461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949.43637145313835</v>
      </c>
      <c r="D52" s="37">
        <f t="shared" ref="D52:W52" si="31">SUM(D53:D70)</f>
        <v>1047.9889079965606</v>
      </c>
      <c r="E52" s="37">
        <f t="shared" si="31"/>
        <v>1001.8845227858984</v>
      </c>
      <c r="F52" s="37">
        <f t="shared" si="31"/>
        <v>1154.6121238177127</v>
      </c>
      <c r="G52" s="37">
        <f t="shared" si="31"/>
        <v>1129.5786758383495</v>
      </c>
      <c r="H52" s="37">
        <f t="shared" si="31"/>
        <v>1197.5686156491829</v>
      </c>
      <c r="I52" s="37">
        <f t="shared" si="31"/>
        <v>1101.4784178847804</v>
      </c>
      <c r="J52" s="37">
        <f t="shared" si="31"/>
        <v>1071.7899398108345</v>
      </c>
      <c r="K52" s="37">
        <f t="shared" si="31"/>
        <v>1078.2173688736025</v>
      </c>
      <c r="L52" s="37">
        <f t="shared" si="31"/>
        <v>1128.3299226139297</v>
      </c>
      <c r="M52" s="37">
        <f t="shared" si="31"/>
        <v>1217.6445399828037</v>
      </c>
      <c r="N52" s="37">
        <f t="shared" si="31"/>
        <v>1189.3856405846932</v>
      </c>
      <c r="O52" s="37">
        <f t="shared" si="31"/>
        <v>1188.9370593293206</v>
      </c>
      <c r="P52" s="37">
        <f t="shared" si="31"/>
        <v>1183.704901117798</v>
      </c>
      <c r="Q52" s="37">
        <f t="shared" si="31"/>
        <v>1046.7031814273421</v>
      </c>
      <c r="R52" s="37">
        <f t="shared" si="31"/>
        <v>1201.1747205503007</v>
      </c>
      <c r="S52" s="37">
        <f t="shared" si="31"/>
        <v>1171.4088564058466</v>
      </c>
      <c r="T52" s="37">
        <f t="shared" si="31"/>
        <v>1136.6621668099731</v>
      </c>
      <c r="U52" s="37">
        <f t="shared" si="31"/>
        <v>1087.1466036113493</v>
      </c>
      <c r="V52" s="37">
        <f t="shared" si="31"/>
        <v>1057.566208082545</v>
      </c>
      <c r="W52" s="37">
        <f t="shared" si="31"/>
        <v>1073.321152192605</v>
      </c>
      <c r="X52" s="37">
        <f t="shared" ref="X52" si="32">SUM(X53:X70)</f>
        <v>1160.8423903697342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1.1226139294926911</v>
      </c>
      <c r="D57" s="10">
        <f>FC_OTH_CP_E!D57+FC_OTH_HH_E!D57+FC_OTH_AFF_E!D57</f>
        <v>1.2181427343078246</v>
      </c>
      <c r="E57" s="10">
        <f>FC_OTH_CP_E!E57+FC_OTH_HH_E!E57+FC_OTH_AFF_E!E57</f>
        <v>1.4331040412725706</v>
      </c>
      <c r="F57" s="10">
        <f>FC_OTH_CP_E!F57+FC_OTH_HH_E!F57+FC_OTH_AFF_E!F57</f>
        <v>1.6957867583834911</v>
      </c>
      <c r="G57" s="10">
        <f>FC_OTH_CP_E!G57+FC_OTH_HH_E!G57+FC_OTH_AFF_E!G57</f>
        <v>2.0062768701633704</v>
      </c>
      <c r="H57" s="10">
        <f>FC_OTH_CP_E!H57+FC_OTH_HH_E!H57+FC_OTH_AFF_E!H57</f>
        <v>2.2929492691315567</v>
      </c>
      <c r="I57" s="10">
        <f>FC_OTH_CP_E!I57+FC_OTH_HH_E!I57+FC_OTH_AFF_E!I57</f>
        <v>2.6750644883920898</v>
      </c>
      <c r="J57" s="10">
        <f>FC_OTH_CP_E!J57+FC_OTH_HH_E!J57+FC_OTH_AFF_E!J57</f>
        <v>3.224419604471195</v>
      </c>
      <c r="K57" s="10">
        <f>FC_OTH_CP_E!K57+FC_OTH_HH_E!K57+FC_OTH_AFF_E!K57</f>
        <v>3.9648323301805677</v>
      </c>
      <c r="L57" s="10">
        <f>FC_OTH_CP_E!L57+FC_OTH_HH_E!L57+FC_OTH_AFF_E!L57</f>
        <v>4.5858125537403254</v>
      </c>
      <c r="M57" s="10">
        <f>FC_OTH_CP_E!M57+FC_OTH_HH_E!M57+FC_OTH_AFF_E!M57</f>
        <v>5.206878761822872</v>
      </c>
      <c r="N57" s="10">
        <f>FC_OTH_CP_E!N57+FC_OTH_HH_E!N57+FC_OTH_AFF_E!N57</f>
        <v>6.0666380051590707</v>
      </c>
      <c r="O57" s="10">
        <f>FC_OTH_CP_E!O57+FC_OTH_HH_E!O57+FC_OTH_AFF_E!O57</f>
        <v>7.1415305245055887</v>
      </c>
      <c r="P57" s="10">
        <f>FC_OTH_CP_E!P57+FC_OTH_HH_E!P57+FC_OTH_AFF_E!P57</f>
        <v>8.2401547721410129</v>
      </c>
      <c r="Q57" s="10">
        <f>FC_OTH_CP_E!Q57+FC_OTH_HH_E!Q57+FC_OTH_AFF_E!Q57</f>
        <v>9.3388650042992261</v>
      </c>
      <c r="R57" s="10">
        <f>FC_OTH_CP_E!R57+FC_OTH_HH_E!R57+FC_OTH_AFF_E!R57</f>
        <v>10.389767841788476</v>
      </c>
      <c r="S57" s="10">
        <f>FC_OTH_CP_E!S57+FC_OTH_HH_E!S57+FC_OTH_AFF_E!S57</f>
        <v>11.560189165950128</v>
      </c>
      <c r="T57" s="10">
        <f>FC_OTH_CP_E!T57+FC_OTH_HH_E!T57+FC_OTH_AFF_E!T57</f>
        <v>12.85468615649183</v>
      </c>
      <c r="U57" s="10">
        <f>FC_OTH_CP_E!U57+FC_OTH_HH_E!U57+FC_OTH_AFF_E!U57</f>
        <v>13.936629406706791</v>
      </c>
      <c r="V57" s="10">
        <f>FC_OTH_CP_E!V57+FC_OTH_HH_E!V57+FC_OTH_AFF_E!V57</f>
        <v>15.448581255374037</v>
      </c>
      <c r="W57" s="10">
        <f>FC_OTH_CP_E!W57+FC_OTH_HH_E!W57+FC_OTH_AFF_E!W57</f>
        <v>16.344282029234741</v>
      </c>
      <c r="X57" s="10">
        <f>FC_OTH_CP_E!X57+FC_OTH_HH_E!X57+FC_OTH_AFF_E!X57</f>
        <v>17.067927773000854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0</v>
      </c>
      <c r="D58" s="10">
        <f>FC_OTH_CP_E!D58+FC_OTH_HH_E!D58+FC_OTH_AFF_E!D58</f>
        <v>0</v>
      </c>
      <c r="E58" s="10">
        <f>FC_OTH_CP_E!E58+FC_OTH_HH_E!E58+FC_OTH_AFF_E!E58</f>
        <v>0</v>
      </c>
      <c r="F58" s="10">
        <f>FC_OTH_CP_E!F58+FC_OTH_HH_E!F58+FC_OTH_AFF_E!F58</f>
        <v>0</v>
      </c>
      <c r="G58" s="10">
        <f>FC_OTH_CP_E!G58+FC_OTH_HH_E!G58+FC_OTH_AFF_E!G58</f>
        <v>0</v>
      </c>
      <c r="H58" s="10">
        <f>FC_OTH_CP_E!H58+FC_OTH_HH_E!H58+FC_OTH_AFF_E!H58</f>
        <v>0</v>
      </c>
      <c r="I58" s="10">
        <f>FC_OTH_CP_E!I58+FC_OTH_HH_E!I58+FC_OTH_AFF_E!I58</f>
        <v>0</v>
      </c>
      <c r="J58" s="10">
        <f>FC_OTH_CP_E!J58+FC_OTH_HH_E!J58+FC_OTH_AFF_E!J58</f>
        <v>3.3438521066208078</v>
      </c>
      <c r="K58" s="10">
        <f>FC_OTH_CP_E!K58+FC_OTH_HH_E!K58+FC_OTH_AFF_E!K58</f>
        <v>3.2005159071367149</v>
      </c>
      <c r="L58" s="10">
        <f>FC_OTH_CP_E!L58+FC_OTH_HH_E!L58+FC_OTH_AFF_E!L58</f>
        <v>3.1527944969905422</v>
      </c>
      <c r="M58" s="10">
        <f>FC_OTH_CP_E!M58+FC_OTH_HH_E!M58+FC_OTH_AFF_E!M58</f>
        <v>6.8071367153912297</v>
      </c>
      <c r="N58" s="10">
        <f>FC_OTH_CP_E!N58+FC_OTH_HH_E!N58+FC_OTH_AFF_E!N58</f>
        <v>6.8548581255374019</v>
      </c>
      <c r="O58" s="10">
        <f>FC_OTH_CP_E!O58+FC_OTH_HH_E!O58+FC_OTH_AFF_E!O58</f>
        <v>6.9503869303525363</v>
      </c>
      <c r="P58" s="10">
        <f>FC_OTH_CP_E!P58+FC_OTH_HH_E!P58+FC_OTH_AFF_E!P58</f>
        <v>6.8309544282029231</v>
      </c>
      <c r="Q58" s="10">
        <f>FC_OTH_CP_E!Q58+FC_OTH_HH_E!Q58+FC_OTH_AFF_E!Q58</f>
        <v>7.7386070507308675</v>
      </c>
      <c r="R58" s="10">
        <f>FC_OTH_CP_E!R58+FC_OTH_HH_E!R58+FC_OTH_AFF_E!R58</f>
        <v>8.9089423903697327</v>
      </c>
      <c r="S58" s="10">
        <f>FC_OTH_CP_E!S58+FC_OTH_HH_E!S58+FC_OTH_AFF_E!S58</f>
        <v>9.0522785898538256</v>
      </c>
      <c r="T58" s="10">
        <f>FC_OTH_CP_E!T58+FC_OTH_HH_E!T58+FC_OTH_AFF_E!T58</f>
        <v>8.2425623387790186</v>
      </c>
      <c r="U58" s="10">
        <f>FC_OTH_CP_E!U58+FC_OTH_HH_E!U58+FC_OTH_AFF_E!U58</f>
        <v>7.6478073946689591</v>
      </c>
      <c r="V58" s="10">
        <f>FC_OTH_CP_E!V58+FC_OTH_HH_E!V58+FC_OTH_AFF_E!V58</f>
        <v>7.1844368013757531</v>
      </c>
      <c r="W58" s="10">
        <f>FC_OTH_CP_E!W58+FC_OTH_HH_E!W58+FC_OTH_AFF_E!W58</f>
        <v>7.2322441960447108</v>
      </c>
      <c r="X58" s="10">
        <f>FC_OTH_CP_E!X58+FC_OTH_HH_E!X58+FC_OTH_AFF_E!X58</f>
        <v>4.9631986242476351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947.97936371453136</v>
      </c>
      <c r="D59" s="10">
        <f>FC_OTH_CP_E!D59+FC_OTH_HH_E!D59+FC_OTH_AFF_E!D59</f>
        <v>1046.0017196904557</v>
      </c>
      <c r="E59" s="10">
        <f>FC_OTH_CP_E!E59+FC_OTH_HH_E!E59+FC_OTH_AFF_E!E59</f>
        <v>999.35511607910564</v>
      </c>
      <c r="F59" s="10">
        <f>FC_OTH_CP_E!F59+FC_OTH_HH_E!F59+FC_OTH_AFF_E!F59</f>
        <v>1151.1177987962164</v>
      </c>
      <c r="G59" s="10">
        <f>FC_OTH_CP_E!G59+FC_OTH_HH_E!G59+FC_OTH_AFF_E!G59</f>
        <v>1124.0326741186589</v>
      </c>
      <c r="H59" s="10">
        <f>FC_OTH_CP_E!H59+FC_OTH_HH_E!H59+FC_OTH_AFF_E!H59</f>
        <v>1190.0257953568355</v>
      </c>
      <c r="I59" s="10">
        <f>FC_OTH_CP_E!I59+FC_OTH_HH_E!I59+FC_OTH_AFF_E!I59</f>
        <v>1093.2932072226995</v>
      </c>
      <c r="J59" s="10">
        <f>FC_OTH_CP_E!J59+FC_OTH_HH_E!J59+FC_OTH_AFF_E!J59</f>
        <v>1056.7497850386935</v>
      </c>
      <c r="K59" s="10">
        <f>FC_OTH_CP_E!K59+FC_OTH_HH_E!K59+FC_OTH_AFF_E!K59</f>
        <v>1059.6876182287187</v>
      </c>
      <c r="L59" s="10">
        <f>FC_OTH_CP_E!L59+FC_OTH_HH_E!L59+FC_OTH_AFF_E!L59</f>
        <v>1101.9871883061051</v>
      </c>
      <c r="M59" s="10">
        <f>FC_OTH_CP_E!M59+FC_OTH_HH_E!M59+FC_OTH_AFF_E!M59</f>
        <v>1185.5832330180574</v>
      </c>
      <c r="N59" s="10">
        <f>FC_OTH_CP_E!N59+FC_OTH_HH_E!N59+FC_OTH_AFF_E!N59</f>
        <v>1157.7815993121226</v>
      </c>
      <c r="O59" s="10">
        <f>FC_OTH_CP_E!O59+FC_OTH_HH_E!O59+FC_OTH_AFF_E!O59</f>
        <v>1157.662166809974</v>
      </c>
      <c r="P59" s="10">
        <f>FC_OTH_CP_E!P59+FC_OTH_HH_E!P59+FC_OTH_AFF_E!P59</f>
        <v>1149.9474634565772</v>
      </c>
      <c r="Q59" s="10">
        <f>FC_OTH_CP_E!Q59+FC_OTH_HH_E!Q59+FC_OTH_AFF_E!Q59</f>
        <v>1012.8021496130687</v>
      </c>
      <c r="R59" s="10">
        <f>FC_OTH_CP_E!R59+FC_OTH_HH_E!R59+FC_OTH_AFF_E!R59</f>
        <v>1161.8419604471194</v>
      </c>
      <c r="S59" s="10">
        <f>FC_OTH_CP_E!S59+FC_OTH_HH_E!S59+FC_OTH_AFF_E!S59</f>
        <v>1129.2394668959585</v>
      </c>
      <c r="T59" s="10">
        <f>FC_OTH_CP_E!T59+FC_OTH_HH_E!T59+FC_OTH_AFF_E!T59</f>
        <v>1091.9963026655191</v>
      </c>
      <c r="U59" s="10">
        <f>FC_OTH_CP_E!U59+FC_OTH_HH_E!U59+FC_OTH_AFF_E!U59</f>
        <v>1041.6201203783314</v>
      </c>
      <c r="V59" s="10">
        <f>FC_OTH_CP_E!V59+FC_OTH_HH_E!V59+FC_OTH_AFF_E!V59</f>
        <v>1010.3496130696473</v>
      </c>
      <c r="W59" s="10">
        <f>FC_OTH_CP_E!W59+FC_OTH_HH_E!W59+FC_OTH_AFF_E!W59</f>
        <v>1026.793465176268</v>
      </c>
      <c r="X59" s="10">
        <f>FC_OTH_CP_E!X59+FC_OTH_HH_E!X59+FC_OTH_AFF_E!X59</f>
        <v>1114.1584694754949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0</v>
      </c>
      <c r="I60" s="10">
        <f>FC_OTH_CP_E!I60+FC_OTH_HH_E!I60+FC_OTH_AFF_E!I60</f>
        <v>0</v>
      </c>
      <c r="J60" s="10">
        <f>FC_OTH_CP_E!J60+FC_OTH_HH_E!J60+FC_OTH_AFF_E!J60</f>
        <v>0</v>
      </c>
      <c r="K60" s="10">
        <f>FC_OTH_CP_E!K60+FC_OTH_HH_E!K60+FC_OTH_AFF_E!K60</f>
        <v>0</v>
      </c>
      <c r="L60" s="10">
        <f>FC_OTH_CP_E!L60+FC_OTH_HH_E!L60+FC_OTH_AFF_E!L60</f>
        <v>5.1495270851246762</v>
      </c>
      <c r="M60" s="10">
        <f>FC_OTH_CP_E!M60+FC_OTH_HH_E!M60+FC_OTH_AFF_E!M60</f>
        <v>4.4139294926913148</v>
      </c>
      <c r="N60" s="10">
        <f>FC_OTH_CP_E!N60+FC_OTH_HH_E!N60+FC_OTH_AFF_E!N60</f>
        <v>3.9912295786758358</v>
      </c>
      <c r="O60" s="10">
        <f>FC_OTH_CP_E!O60+FC_OTH_HH_E!O60+FC_OTH_AFF_E!O60</f>
        <v>2.0000000000000004</v>
      </c>
      <c r="P60" s="10">
        <f>FC_OTH_CP_E!P60+FC_OTH_HH_E!P60+FC_OTH_AFF_E!P60</f>
        <v>3.3199484092863272</v>
      </c>
      <c r="Q60" s="10">
        <f>FC_OTH_CP_E!Q60+FC_OTH_HH_E!Q60+FC_OTH_AFF_E!Q60</f>
        <v>4.0094582975064439</v>
      </c>
      <c r="R60" s="10">
        <f>FC_OTH_CP_E!R60+FC_OTH_HH_E!R60+FC_OTH_AFF_E!R60</f>
        <v>4.6773860705073087</v>
      </c>
      <c r="S60" s="10">
        <f>FC_OTH_CP_E!S60+FC_OTH_HH_E!S60+FC_OTH_AFF_E!S60</f>
        <v>5.3501289767841804</v>
      </c>
      <c r="T60" s="10">
        <f>FC_OTH_CP_E!T60+FC_OTH_HH_E!T60+FC_OTH_AFF_E!T60</f>
        <v>7.1919174548581202</v>
      </c>
      <c r="U60" s="10">
        <f>FC_OTH_CP_E!U60+FC_OTH_HH_E!U60+FC_OTH_AFF_E!U60</f>
        <v>8.4827171109200314</v>
      </c>
      <c r="V60" s="10">
        <f>FC_OTH_CP_E!V60+FC_OTH_HH_E!V60+FC_OTH_AFF_E!V60</f>
        <v>9.6858125537403232</v>
      </c>
      <c r="W60" s="10">
        <f>FC_OTH_CP_E!W60+FC_OTH_HH_E!W60+FC_OTH_AFF_E!W60</f>
        <v>7.9182287188306066</v>
      </c>
      <c r="X60" s="10">
        <f>FC_OTH_CP_E!X60+FC_OTH_HH_E!X60+FC_OTH_AFF_E!X60</f>
        <v>8.2359415305245083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0</v>
      </c>
      <c r="D61" s="10">
        <f>FC_OTH_CP_E!D61+FC_OTH_HH_E!D61+FC_OTH_AFF_E!D61</f>
        <v>0</v>
      </c>
      <c r="E61" s="10">
        <f>FC_OTH_CP_E!E61+FC_OTH_HH_E!E61+FC_OTH_AFF_E!E61</f>
        <v>0</v>
      </c>
      <c r="F61" s="10">
        <f>FC_OTH_CP_E!F61+FC_OTH_HH_E!F61+FC_OTH_AFF_E!F61</f>
        <v>0</v>
      </c>
      <c r="G61" s="10">
        <f>FC_OTH_CP_E!G61+FC_OTH_HH_E!G61+FC_OTH_AFF_E!G61</f>
        <v>0</v>
      </c>
      <c r="H61" s="10">
        <f>FC_OTH_CP_E!H61+FC_OTH_HH_E!H61+FC_OTH_AFF_E!H61</f>
        <v>0</v>
      </c>
      <c r="I61" s="10">
        <f>FC_OTH_CP_E!I61+FC_OTH_HH_E!I61+FC_OTH_AFF_E!I61</f>
        <v>0</v>
      </c>
      <c r="J61" s="10">
        <f>FC_OTH_CP_E!J61+FC_OTH_HH_E!J61+FC_OTH_AFF_E!J61</f>
        <v>0</v>
      </c>
      <c r="K61" s="10">
        <f>FC_OTH_CP_E!K61+FC_OTH_HH_E!K61+FC_OTH_AFF_E!K61</f>
        <v>0.7644024075666378</v>
      </c>
      <c r="L61" s="10">
        <f>FC_OTH_CP_E!L61+FC_OTH_HH_E!L61+FC_OTH_AFF_E!L61</f>
        <v>0.82201203783318988</v>
      </c>
      <c r="M61" s="10">
        <f>FC_OTH_CP_E!M61+FC_OTH_HH_E!M61+FC_OTH_AFF_E!M61</f>
        <v>0.59088564058469495</v>
      </c>
      <c r="N61" s="10">
        <f>FC_OTH_CP_E!N61+FC_OTH_HH_E!N61+FC_OTH_AFF_E!N61</f>
        <v>0.47523645743766113</v>
      </c>
      <c r="O61" s="10">
        <f>FC_OTH_CP_E!O61+FC_OTH_HH_E!O61+FC_OTH_AFF_E!O61</f>
        <v>0.47188306104901129</v>
      </c>
      <c r="P61" s="10">
        <f>FC_OTH_CP_E!P61+FC_OTH_HH_E!P61+FC_OTH_AFF_E!P61</f>
        <v>0.3620808254514189</v>
      </c>
      <c r="Q61" s="10">
        <f>FC_OTH_CP_E!Q61+FC_OTH_HH_E!Q61+FC_OTH_AFF_E!Q61</f>
        <v>0.41083404987102318</v>
      </c>
      <c r="R61" s="10">
        <f>FC_OTH_CP_E!R61+FC_OTH_HH_E!R61+FC_OTH_AFF_E!R61</f>
        <v>0.51478933791917492</v>
      </c>
      <c r="S61" s="10">
        <f>FC_OTH_CP_E!S61+FC_OTH_HH_E!S61+FC_OTH_AFF_E!S61</f>
        <v>0.50025795356835789</v>
      </c>
      <c r="T61" s="10">
        <f>FC_OTH_CP_E!T61+FC_OTH_HH_E!T61+FC_OTH_AFF_E!T61</f>
        <v>0.5173688736027513</v>
      </c>
      <c r="U61" s="10">
        <f>FC_OTH_CP_E!U61+FC_OTH_HH_E!U61+FC_OTH_AFF_E!U61</f>
        <v>0.42871883061049032</v>
      </c>
      <c r="V61" s="10">
        <f>FC_OTH_CP_E!V61+FC_OTH_HH_E!V61+FC_OTH_AFF_E!V61</f>
        <v>0.48099742046431604</v>
      </c>
      <c r="W61" s="10">
        <f>FC_OTH_CP_E!W61+FC_OTH_HH_E!W61+FC_OTH_AFF_E!W61</f>
        <v>0.41074806534823716</v>
      </c>
      <c r="X61" s="10">
        <f>FC_OTH_CP_E!X61+FC_OTH_HH_E!X61+FC_OTH_AFF_E!X61</f>
        <v>0.45958727429062779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0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0</v>
      </c>
      <c r="T62" s="10">
        <f>FC_OTH_CP_E!T62+FC_OTH_HH_E!T62+FC_OTH_AFF_E!T62</f>
        <v>0</v>
      </c>
      <c r="U62" s="10">
        <f>FC_OTH_CP_E!U62+FC_OTH_HH_E!U62+FC_OTH_AFF_E!U62</f>
        <v>0</v>
      </c>
      <c r="V62" s="10">
        <f>FC_OTH_CP_E!V62+FC_OTH_HH_E!V62+FC_OTH_AFF_E!V62</f>
        <v>0</v>
      </c>
      <c r="W62" s="10">
        <f>FC_OTH_CP_E!W62+FC_OTH_HH_E!W62+FC_OTH_AFF_E!W62</f>
        <v>0</v>
      </c>
      <c r="X62" s="10">
        <f>FC_OTH_CP_E!X62+FC_OTH_HH_E!X62+FC_OTH_AFF_E!X62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</v>
      </c>
      <c r="N65" s="10">
        <f>FC_OTH_CP_E!N65+FC_OTH_HH_E!N65+FC_OTH_AFF_E!N65</f>
        <v>0</v>
      </c>
      <c r="O65" s="10">
        <f>FC_OTH_CP_E!O65+FC_OTH_HH_E!O65+FC_OTH_AFF_E!O65</f>
        <v>8.8907996560619082E-2</v>
      </c>
      <c r="P65" s="10">
        <f>FC_OTH_CP_E!P65+FC_OTH_HH_E!P65+FC_OTH_AFF_E!P65</f>
        <v>0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0</v>
      </c>
      <c r="P66" s="10">
        <f>FC_OTH_CP_E!P66+FC_OTH_HH_E!P66+FC_OTH_AFF_E!P66</f>
        <v>0</v>
      </c>
      <c r="Q66" s="10">
        <f>FC_OTH_CP_E!Q66+FC_OTH_HH_E!Q66+FC_OTH_AFF_E!Q66</f>
        <v>0</v>
      </c>
      <c r="R66" s="10">
        <f>FC_OTH_CP_E!R66+FC_OTH_HH_E!R66+FC_OTH_AFF_E!R66</f>
        <v>0</v>
      </c>
      <c r="S66" s="10">
        <f>FC_OTH_CP_E!S66+FC_OTH_HH_E!S66+FC_OTH_AFF_E!S66</f>
        <v>0</v>
      </c>
      <c r="T66" s="10">
        <f>FC_OTH_CP_E!T66+FC_OTH_HH_E!T66+FC_OTH_AFF_E!T66</f>
        <v>0</v>
      </c>
      <c r="U66" s="10">
        <f>FC_OTH_CP_E!U66+FC_OTH_HH_E!U66+FC_OTH_AFF_E!U66</f>
        <v>0</v>
      </c>
      <c r="V66" s="10">
        <f>FC_OTH_CP_E!V66+FC_OTH_HH_E!V66+FC_OTH_AFF_E!V66</f>
        <v>0</v>
      </c>
      <c r="W66" s="10">
        <f>FC_OTH_CP_E!W66+FC_OTH_HH_E!W66+FC_OTH_AFF_E!W66</f>
        <v>0</v>
      </c>
      <c r="X66" s="10">
        <f>FC_OTH_CP_E!X66+FC_OTH_HH_E!X66+FC_OTH_AFF_E!X66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0.3343938091143594</v>
      </c>
      <c r="D70" s="10">
        <f>FC_OTH_CP_E!D70+FC_OTH_HH_E!D70+FC_OTH_AFF_E!D70</f>
        <v>0.76904557179707655</v>
      </c>
      <c r="E70" s="10">
        <f>FC_OTH_CP_E!E70+FC_OTH_HH_E!E70+FC_OTH_AFF_E!E70</f>
        <v>1.0963026655202059</v>
      </c>
      <c r="F70" s="10">
        <f>FC_OTH_CP_E!F70+FC_OTH_HH_E!F70+FC_OTH_AFF_E!F70</f>
        <v>1.7985382631126401</v>
      </c>
      <c r="G70" s="10">
        <f>FC_OTH_CP_E!G70+FC_OTH_HH_E!G70+FC_OTH_AFF_E!G70</f>
        <v>3.5397248495270852</v>
      </c>
      <c r="H70" s="10">
        <f>FC_OTH_CP_E!H70+FC_OTH_HH_E!H70+FC_OTH_AFF_E!H70</f>
        <v>5.249871023215821</v>
      </c>
      <c r="I70" s="10">
        <f>FC_OTH_CP_E!I70+FC_OTH_HH_E!I70+FC_OTH_AFF_E!I70</f>
        <v>5.5101461736887352</v>
      </c>
      <c r="J70" s="10">
        <f>FC_OTH_CP_E!J70+FC_OTH_HH_E!J70+FC_OTH_AFF_E!J70</f>
        <v>8.4718830610490112</v>
      </c>
      <c r="K70" s="10">
        <f>FC_OTH_CP_E!K70+FC_OTH_HH_E!K70+FC_OTH_AFF_E!K70</f>
        <v>10.6</v>
      </c>
      <c r="L70" s="10">
        <f>FC_OTH_CP_E!L70+FC_OTH_HH_E!L70+FC_OTH_AFF_E!L70</f>
        <v>12.632588134135849</v>
      </c>
      <c r="M70" s="10">
        <f>FC_OTH_CP_E!M70+FC_OTH_HH_E!M70+FC_OTH_AFF_E!M70</f>
        <v>15.04247635425623</v>
      </c>
      <c r="N70" s="10">
        <f>FC_OTH_CP_E!N70+FC_OTH_HH_E!N70+FC_OTH_AFF_E!N70</f>
        <v>14.21607910576096</v>
      </c>
      <c r="O70" s="10">
        <f>FC_OTH_CP_E!O70+FC_OTH_HH_E!O70+FC_OTH_AFF_E!O70</f>
        <v>14.62218400687876</v>
      </c>
      <c r="P70" s="10">
        <f>FC_OTH_CP_E!P70+FC_OTH_HH_E!P70+FC_OTH_AFF_E!P70</f>
        <v>15.00429922613929</v>
      </c>
      <c r="Q70" s="10">
        <f>FC_OTH_CP_E!Q70+FC_OTH_HH_E!Q70+FC_OTH_AFF_E!Q70</f>
        <v>12.40326741186586</v>
      </c>
      <c r="R70" s="10">
        <f>FC_OTH_CP_E!R70+FC_OTH_HH_E!R70+FC_OTH_AFF_E!R70</f>
        <v>14.84187446259673</v>
      </c>
      <c r="S70" s="10">
        <f>FC_OTH_CP_E!S70+FC_OTH_HH_E!S70+FC_OTH_AFF_E!S70</f>
        <v>15.706534823731729</v>
      </c>
      <c r="T70" s="10">
        <f>FC_OTH_CP_E!T70+FC_OTH_HH_E!T70+FC_OTH_AFF_E!T70</f>
        <v>15.859329320722271</v>
      </c>
      <c r="U70" s="10">
        <f>FC_OTH_CP_E!U70+FC_OTH_HH_E!U70+FC_OTH_AFF_E!U70</f>
        <v>15.03061049011178</v>
      </c>
      <c r="V70" s="10">
        <f>FC_OTH_CP_E!V70+FC_OTH_HH_E!V70+FC_OTH_AFF_E!V70</f>
        <v>14.416766981943249</v>
      </c>
      <c r="W70" s="10">
        <f>FC_OTH_CP_E!W70+FC_OTH_HH_E!W70+FC_OTH_AFF_E!W70</f>
        <v>14.62218400687876</v>
      </c>
      <c r="X70" s="10">
        <f>FC_OTH_CP_E!X70+FC_OTH_HH_E!X70+FC_OTH_AFF_E!X70</f>
        <v>15.95726569217541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0</v>
      </c>
      <c r="T72" s="10">
        <f>FC_OTH_CP_E!T72+FC_OTH_HH_E!T72+FC_OTH_AFF_E!T72</f>
        <v>0</v>
      </c>
      <c r="U72" s="10">
        <f>FC_OTH_CP_E!U72+FC_OTH_HH_E!U72+FC_OTH_AFF_E!U72</f>
        <v>0</v>
      </c>
      <c r="V72" s="10">
        <f>FC_OTH_CP_E!V72+FC_OTH_HH_E!V72+FC_OTH_AFF_E!V72</f>
        <v>0</v>
      </c>
      <c r="W72" s="10">
        <f>FC_OTH_CP_E!W72+FC_OTH_HH_E!W72+FC_OTH_AFF_E!W72</f>
        <v>0</v>
      </c>
      <c r="X72" s="10">
        <f>FC_OTH_CP_E!X72+FC_OTH_HH_E!X72+FC_OTH_AFF_E!X72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</v>
      </c>
      <c r="L73" s="10">
        <f>FC_OTH_CP_E!L73+FC_OTH_HH_E!L73+FC_OTH_AFF_E!L73</f>
        <v>0</v>
      </c>
      <c r="M73" s="10">
        <f>FC_OTH_CP_E!M73+FC_OTH_HH_E!M73+FC_OTH_AFF_E!M73</f>
        <v>0</v>
      </c>
      <c r="N73" s="10">
        <f>FC_OTH_CP_E!N73+FC_OTH_HH_E!N73+FC_OTH_AFF_E!N73</f>
        <v>0</v>
      </c>
      <c r="O73" s="10">
        <f>FC_OTH_CP_E!O73+FC_OTH_HH_E!O73+FC_OTH_AFF_E!O73</f>
        <v>0</v>
      </c>
      <c r="P73" s="10">
        <f>FC_OTH_CP_E!P73+FC_OTH_HH_E!P73+FC_OTH_AFF_E!P73</f>
        <v>0</v>
      </c>
      <c r="Q73" s="10">
        <f>FC_OTH_CP_E!Q73+FC_OTH_HH_E!Q73+FC_OTH_AFF_E!Q73</f>
        <v>0</v>
      </c>
      <c r="R73" s="10">
        <f>FC_OTH_CP_E!R73+FC_OTH_HH_E!R73+FC_OTH_AFF_E!R73</f>
        <v>0</v>
      </c>
      <c r="S73" s="10">
        <f>FC_OTH_CP_E!S73+FC_OTH_HH_E!S73+FC_OTH_AFF_E!S73</f>
        <v>0</v>
      </c>
      <c r="T73" s="10">
        <f>FC_OTH_CP_E!T73+FC_OTH_HH_E!T73+FC_OTH_AFF_E!T73</f>
        <v>0</v>
      </c>
      <c r="U73" s="10">
        <f>FC_OTH_CP_E!U73+FC_OTH_HH_E!U73+FC_OTH_AFF_E!U73</f>
        <v>0</v>
      </c>
      <c r="V73" s="10">
        <f>FC_OTH_CP_E!V73+FC_OTH_HH_E!V73+FC_OTH_AFF_E!V73</f>
        <v>0</v>
      </c>
      <c r="W73" s="10">
        <f>FC_OTH_CP_E!W73+FC_OTH_HH_E!W73+FC_OTH_AFF_E!W73</f>
        <v>0</v>
      </c>
      <c r="X73" s="10">
        <f>FC_OTH_CP_E!X73+FC_OTH_HH_E!X73+FC_OTH_AFF_E!X73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188.68460877042128</v>
      </c>
      <c r="D75" s="37">
        <f>FC_OTH_CP_E!D75+FC_OTH_HH_E!D75+FC_OTH_AFF_E!D75</f>
        <v>216.07265692175409</v>
      </c>
      <c r="E75" s="37">
        <f>FC_OTH_CP_E!E75+FC_OTH_HH_E!E75+FC_OTH_AFF_E!E75</f>
        <v>211.00533104041276</v>
      </c>
      <c r="F75" s="37">
        <f>FC_OTH_CP_E!F75+FC_OTH_HH_E!F75+FC_OTH_AFF_E!F75</f>
        <v>232.06242476354259</v>
      </c>
      <c r="G75" s="37">
        <f>FC_OTH_CP_E!G75+FC_OTH_HH_E!G75+FC_OTH_AFF_E!G75</f>
        <v>226.66276870163364</v>
      </c>
      <c r="H75" s="37">
        <f>FC_OTH_CP_E!H75+FC_OTH_HH_E!H75+FC_OTH_AFF_E!H75</f>
        <v>237.49389509888218</v>
      </c>
      <c r="I75" s="37">
        <f>FC_OTH_CP_E!I75+FC_OTH_HH_E!I75+FC_OTH_AFF_E!I75</f>
        <v>209.87979363714521</v>
      </c>
      <c r="J75" s="37">
        <f>FC_OTH_CP_E!J75+FC_OTH_HH_E!J75+FC_OTH_AFF_E!J75</f>
        <v>198.18254514187441</v>
      </c>
      <c r="K75" s="37">
        <f>FC_OTH_CP_E!K75+FC_OTH_HH_E!K75+FC_OTH_AFF_E!K75</f>
        <v>207.70300945829749</v>
      </c>
      <c r="L75" s="37">
        <f>FC_OTH_CP_E!L75+FC_OTH_HH_E!L75+FC_OTH_AFF_E!L75</f>
        <v>210.47996560619094</v>
      </c>
      <c r="M75" s="37">
        <f>FC_OTH_CP_E!M75+FC_OTH_HH_E!M75+FC_OTH_AFF_E!M75</f>
        <v>227.98091143594147</v>
      </c>
      <c r="N75" s="37">
        <f>FC_OTH_CP_E!N75+FC_OTH_HH_E!N75+FC_OTH_AFF_E!N75</f>
        <v>220.75030094582971</v>
      </c>
      <c r="O75" s="37">
        <f>FC_OTH_CP_E!O75+FC_OTH_HH_E!O75+FC_OTH_AFF_E!O75</f>
        <v>209.52106620808249</v>
      </c>
      <c r="P75" s="37">
        <f>FC_OTH_CP_E!P75+FC_OTH_HH_E!P75+FC_OTH_AFF_E!P75</f>
        <v>213.34926913155627</v>
      </c>
      <c r="Q75" s="37">
        <f>FC_OTH_CP_E!Q75+FC_OTH_HH_E!Q75+FC_OTH_AFF_E!Q75</f>
        <v>174.93972484952718</v>
      </c>
      <c r="R75" s="37">
        <f>FC_OTH_CP_E!R75+FC_OTH_HH_E!R75+FC_OTH_AFF_E!R75</f>
        <v>183.97360275150479</v>
      </c>
      <c r="S75" s="37">
        <f>FC_OTH_CP_E!S75+FC_OTH_HH_E!S75+FC_OTH_AFF_E!S75</f>
        <v>186.22562338779034</v>
      </c>
      <c r="T75" s="37">
        <f>FC_OTH_CP_E!T75+FC_OTH_HH_E!T75+FC_OTH_AFF_E!T75</f>
        <v>183.22269991401544</v>
      </c>
      <c r="U75" s="37">
        <f>FC_OTH_CP_E!U75+FC_OTH_HH_E!U75+FC_OTH_AFF_E!U75</f>
        <v>174.53061049011177</v>
      </c>
      <c r="V75" s="37">
        <f>FC_OTH_CP_E!V75+FC_OTH_HH_E!V75+FC_OTH_AFF_E!V75</f>
        <v>171.97205503009462</v>
      </c>
      <c r="W75" s="37">
        <f>FC_OTH_CP_E!W75+FC_OTH_HH_E!W75+FC_OTH_AFF_E!W75</f>
        <v>180.9066208082545</v>
      </c>
      <c r="X75" s="37">
        <f>FC_OTH_CP_E!X75+FC_OTH_HH_E!X75+FC_OTH_AFF_E!X75</f>
        <v>197.49449699054159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750.0429922613929</v>
      </c>
      <c r="D76" s="40">
        <f>FC_OTH_CP_E!D76+FC_OTH_HH_E!D76+FC_OTH_AFF_E!D76</f>
        <v>761.13499570077408</v>
      </c>
      <c r="E76" s="40">
        <f>FC_OTH_CP_E!E76+FC_OTH_HH_E!E76+FC_OTH_AFF_E!E76</f>
        <v>817.28288907996568</v>
      </c>
      <c r="F76" s="40">
        <f>FC_OTH_CP_E!F76+FC_OTH_HH_E!F76+FC_OTH_AFF_E!F76</f>
        <v>818.05637257607361</v>
      </c>
      <c r="G76" s="40">
        <f>FC_OTH_CP_E!G76+FC_OTH_HH_E!G76+FC_OTH_AFF_E!G76</f>
        <v>874.20426551627247</v>
      </c>
      <c r="H76" s="40">
        <f>FC_OTH_CP_E!H76+FC_OTH_HH_E!H76+FC_OTH_AFF_E!H76</f>
        <v>929.75008992609833</v>
      </c>
      <c r="I76" s="40">
        <f>FC_OTH_CP_E!I76+FC_OTH_HH_E!I76+FC_OTH_AFF_E!I76</f>
        <v>969.38895428809133</v>
      </c>
      <c r="J76" s="40">
        <f>FC_OTH_CP_E!J76+FC_OTH_HH_E!J76+FC_OTH_AFF_E!J76</f>
        <v>974.46204082300494</v>
      </c>
      <c r="K76" s="40">
        <f>FC_OTH_CP_E!K76+FC_OTH_HH_E!K76+FC_OTH_AFF_E!K76</f>
        <v>1037.7462961527444</v>
      </c>
      <c r="L76" s="40">
        <f>FC_OTH_CP_E!L76+FC_OTH_HH_E!L76+FC_OTH_AFF_E!L76</f>
        <v>1019.0874761526335</v>
      </c>
      <c r="M76" s="40">
        <f>FC_OTH_CP_E!M76+FC_OTH_HH_E!M76+FC_OTH_AFF_E!M76</f>
        <v>1041.8733734824766</v>
      </c>
      <c r="N76" s="40">
        <f>FC_OTH_CP_E!N76+FC_OTH_HH_E!N76+FC_OTH_AFF_E!N76</f>
        <v>1042.5614375272251</v>
      </c>
      <c r="O76" s="40">
        <f>FC_OTH_CP_E!O76+FC_OTH_HH_E!O76+FC_OTH_AFF_E!O76</f>
        <v>1037.1388429581355</v>
      </c>
      <c r="P76" s="40">
        <f>FC_OTH_CP_E!P76+FC_OTH_HH_E!P76+FC_OTH_AFF_E!P76</f>
        <v>1004.8078313954707</v>
      </c>
      <c r="Q76" s="40">
        <f>FC_OTH_CP_E!Q76+FC_OTH_HH_E!Q76+FC_OTH_AFF_E!Q76</f>
        <v>972.55485132570402</v>
      </c>
      <c r="R76" s="40">
        <f>FC_OTH_CP_E!R76+FC_OTH_HH_E!R76+FC_OTH_AFF_E!R76</f>
        <v>1003.2823807188657</v>
      </c>
      <c r="S76" s="40">
        <f>FC_OTH_CP_E!S76+FC_OTH_HH_E!S76+FC_OTH_AFF_E!S76</f>
        <v>999.29296627283566</v>
      </c>
      <c r="T76" s="40">
        <f>FC_OTH_CP_E!T76+FC_OTH_HH_E!T76+FC_OTH_AFF_E!T76</f>
        <v>1040.6724131584801</v>
      </c>
      <c r="U76" s="40">
        <f>FC_OTH_CP_E!U76+FC_OTH_HH_E!U76+FC_OTH_AFF_E!U76</f>
        <v>1049.8166016292691</v>
      </c>
      <c r="V76" s="40">
        <f>FC_OTH_CP_E!V76+FC_OTH_HH_E!V76+FC_OTH_AFF_E!V76</f>
        <v>1054.9243843330692</v>
      </c>
      <c r="W76" s="40">
        <f>FC_OTH_CP_E!W76+FC_OTH_HH_E!W76+FC_OTH_AFF_E!W76</f>
        <v>978.18381631337809</v>
      </c>
      <c r="X76" s="40">
        <f>FC_OTH_CP_E!X76+FC_OTH_HH_E!X76+FC_OTH_AFF_E!X76</f>
        <v>1067.9831366618066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520.46827171109203</v>
      </c>
      <c r="D2" s="31">
        <f t="shared" ref="D2:W2" si="1">SUM(D3,D17,D22,D25,D26,D51,D52,D71,D74,D75,D76)</f>
        <v>594.08624247635419</v>
      </c>
      <c r="E2" s="31">
        <f t="shared" si="1"/>
        <v>626.07394668959591</v>
      </c>
      <c r="F2" s="31">
        <f t="shared" si="1"/>
        <v>666.29240009112095</v>
      </c>
      <c r="G2" s="31">
        <f t="shared" si="1"/>
        <v>690.26239105367586</v>
      </c>
      <c r="H2" s="31">
        <f t="shared" si="1"/>
        <v>721.25834444028578</v>
      </c>
      <c r="I2" s="31">
        <f t="shared" si="1"/>
        <v>715.27923803701651</v>
      </c>
      <c r="J2" s="31">
        <f t="shared" si="1"/>
        <v>707.57029533719242</v>
      </c>
      <c r="K2" s="31">
        <f t="shared" si="1"/>
        <v>754.35945178473048</v>
      </c>
      <c r="L2" s="31">
        <f t="shared" si="1"/>
        <v>758.46176678032043</v>
      </c>
      <c r="M2" s="31">
        <f t="shared" si="1"/>
        <v>797.58343367164252</v>
      </c>
      <c r="N2" s="31">
        <f t="shared" si="1"/>
        <v>786.56694053668321</v>
      </c>
      <c r="O2" s="31">
        <f t="shared" si="1"/>
        <v>758.29997795383633</v>
      </c>
      <c r="P2" s="31">
        <f t="shared" si="1"/>
        <v>740.87352357087934</v>
      </c>
      <c r="Q2" s="31">
        <f t="shared" si="1"/>
        <v>693.70093902991744</v>
      </c>
      <c r="R2" s="31">
        <f t="shared" si="1"/>
        <v>763.60852001379294</v>
      </c>
      <c r="S2" s="31">
        <f t="shared" si="1"/>
        <v>780.88703334076331</v>
      </c>
      <c r="T2" s="31">
        <f t="shared" si="1"/>
        <v>817.94249054455076</v>
      </c>
      <c r="U2" s="31">
        <f t="shared" si="1"/>
        <v>832.86389311680171</v>
      </c>
      <c r="V2" s="31">
        <f t="shared" si="1"/>
        <v>835.78878674063583</v>
      </c>
      <c r="W2" s="31">
        <f t="shared" si="1"/>
        <v>757.63170969256976</v>
      </c>
      <c r="X2" s="31">
        <f t="shared" ref="X2" si="2">SUM(X3,X17,X22,X25,X26,X51,X52,X71,X74,X75,X76)</f>
        <v>847.76482195845324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3.9842648323301799</v>
      </c>
      <c r="D3" s="34">
        <f t="shared" ref="D3:W3" si="4">SUM(D4,D8,D11)</f>
        <v>3.0006878761822868</v>
      </c>
      <c r="E3" s="34">
        <f t="shared" si="4"/>
        <v>3.99036973344798</v>
      </c>
      <c r="F3" s="34">
        <f t="shared" si="4"/>
        <v>4.9386070507308677</v>
      </c>
      <c r="G3" s="34">
        <f t="shared" si="4"/>
        <v>2.2110920034393806</v>
      </c>
      <c r="H3" s="34">
        <f t="shared" si="4"/>
        <v>0.32674118658641438</v>
      </c>
      <c r="I3" s="34">
        <f t="shared" si="4"/>
        <v>1.911435941530524</v>
      </c>
      <c r="J3" s="34">
        <f t="shared" si="4"/>
        <v>1.021066208082545</v>
      </c>
      <c r="K3" s="34">
        <f t="shared" si="4"/>
        <v>1.715391229578676</v>
      </c>
      <c r="L3" s="34">
        <f t="shared" si="4"/>
        <v>1.633705932932072</v>
      </c>
      <c r="M3" s="34">
        <f t="shared" si="4"/>
        <v>0.99183147033533914</v>
      </c>
      <c r="N3" s="34">
        <f t="shared" si="4"/>
        <v>2.0812553740326742</v>
      </c>
      <c r="O3" s="34">
        <f t="shared" si="4"/>
        <v>2.004213241616509</v>
      </c>
      <c r="P3" s="34">
        <f t="shared" si="4"/>
        <v>0.18374892519346522</v>
      </c>
      <c r="Q3" s="34">
        <f t="shared" si="4"/>
        <v>7.5752364574376618E-2</v>
      </c>
      <c r="R3" s="34">
        <f t="shared" si="4"/>
        <v>3.8177128116938956E-2</v>
      </c>
      <c r="S3" s="34">
        <f t="shared" si="4"/>
        <v>4.0326741186586398E-2</v>
      </c>
      <c r="T3" s="34">
        <f t="shared" si="4"/>
        <v>0.12252794496990549</v>
      </c>
      <c r="U3" s="34">
        <f t="shared" si="4"/>
        <v>4.0842648323301846E-2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0</v>
      </c>
      <c r="D7" s="10">
        <f>FC_OTH_CP_SH_E!D7+FC_OTH_CP_SC_E!D7+FC_OTH_CP_HW_E!D7+FC_OTH_CP_CA_E!D7+FC_OTH_CP_VE_E!D7+FC_OTH_CP_SL_E!D7+FC_OTH_CP_BL_E!D7+FC_OTH_CP_CR_E!D7+FC_OTH_CP_BT_E!D7+FC_OTH_CP_IT_E!D7</f>
        <v>0</v>
      </c>
      <c r="E7" s="10">
        <f>FC_OTH_CP_SH_E!E7+FC_OTH_CP_SC_E!E7+FC_OTH_CP_HW_E!E7+FC_OTH_CP_CA_E!E7+FC_OTH_CP_VE_E!E7+FC_OTH_CP_SL_E!E7+FC_OTH_CP_BL_E!E7+FC_OTH_CP_CR_E!E7+FC_OTH_CP_BT_E!E7+FC_OTH_CP_IT_E!E7</f>
        <v>0</v>
      </c>
      <c r="F7" s="10">
        <f>FC_OTH_CP_SH_E!F7+FC_OTH_CP_SC_E!F7+FC_OTH_CP_HW_E!F7+FC_OTH_CP_CA_E!F7+FC_OTH_CP_VE_E!F7+FC_OTH_CP_SL_E!F7+FC_OTH_CP_BL_E!F7+FC_OTH_CP_CR_E!F7+FC_OTH_CP_BT_E!F7+FC_OTH_CP_IT_E!F7</f>
        <v>0</v>
      </c>
      <c r="G7" s="10">
        <f>FC_OTH_CP_SH_E!G7+FC_OTH_CP_SC_E!G7+FC_OTH_CP_HW_E!G7+FC_OTH_CP_CA_E!G7+FC_OTH_CP_VE_E!G7+FC_OTH_CP_SL_E!G7+FC_OTH_CP_BL_E!G7+FC_OTH_CP_CR_E!G7+FC_OTH_CP_BT_E!G7+FC_OTH_CP_IT_E!G7</f>
        <v>0</v>
      </c>
      <c r="H7" s="10">
        <f>FC_OTH_CP_SH_E!H7+FC_OTH_CP_SC_E!H7+FC_OTH_CP_HW_E!H7+FC_OTH_CP_CA_E!H7+FC_OTH_CP_VE_E!H7+FC_OTH_CP_SL_E!H7+FC_OTH_CP_BL_E!H7+FC_OTH_CP_CR_E!H7+FC_OTH_CP_BT_E!H7+FC_OTH_CP_IT_E!H7</f>
        <v>0</v>
      </c>
      <c r="I7" s="10">
        <f>FC_OTH_CP_SH_E!I7+FC_OTH_CP_SC_E!I7+FC_OTH_CP_HW_E!I7+FC_OTH_CP_CA_E!I7+FC_OTH_CP_VE_E!I7+FC_OTH_CP_SL_E!I7+FC_OTH_CP_BL_E!I7+FC_OTH_CP_CR_E!I7+FC_OTH_CP_BT_E!I7+FC_OTH_CP_IT_E!I7</f>
        <v>0</v>
      </c>
      <c r="J7" s="10">
        <f>FC_OTH_CP_SH_E!J7+FC_OTH_CP_SC_E!J7+FC_OTH_CP_HW_E!J7+FC_OTH_CP_CA_E!J7+FC_OTH_CP_VE_E!J7+FC_OTH_CP_SL_E!J7+FC_OTH_CP_BL_E!J7+FC_OTH_CP_CR_E!J7+FC_OTH_CP_BT_E!J7+FC_OTH_CP_IT_E!J7</f>
        <v>0</v>
      </c>
      <c r="K7" s="10">
        <f>FC_OTH_CP_SH_E!K7+FC_OTH_CP_SC_E!K7+FC_OTH_CP_HW_E!K7+FC_OTH_CP_CA_E!K7+FC_OTH_CP_VE_E!K7+FC_OTH_CP_SL_E!K7+FC_OTH_CP_BL_E!K7+FC_OTH_CP_CR_E!K7+FC_OTH_CP_BT_E!K7+FC_OTH_CP_IT_E!K7</f>
        <v>0</v>
      </c>
      <c r="L7" s="10">
        <f>FC_OTH_CP_SH_E!L7+FC_OTH_CP_SC_E!L7+FC_OTH_CP_HW_E!L7+FC_OTH_CP_CA_E!L7+FC_OTH_CP_VE_E!L7+FC_OTH_CP_SL_E!L7+FC_OTH_CP_BL_E!L7+FC_OTH_CP_CR_E!L7+FC_OTH_CP_BT_E!L7+FC_OTH_CP_IT_E!L7</f>
        <v>0</v>
      </c>
      <c r="M7" s="10">
        <f>FC_OTH_CP_SH_E!M7+FC_OTH_CP_SC_E!M7+FC_OTH_CP_HW_E!M7+FC_OTH_CP_CA_E!M7+FC_OTH_CP_VE_E!M7+FC_OTH_CP_SL_E!M7+FC_OTH_CP_BL_E!M7+FC_OTH_CP_CR_E!M7+FC_OTH_CP_BT_E!M7+FC_OTH_CP_IT_E!M7</f>
        <v>0</v>
      </c>
      <c r="N7" s="10">
        <f>FC_OTH_CP_SH_E!N7+FC_OTH_CP_SC_E!N7+FC_OTH_CP_HW_E!N7+FC_OTH_CP_CA_E!N7+FC_OTH_CP_VE_E!N7+FC_OTH_CP_SL_E!N7+FC_OTH_CP_BL_E!N7+FC_OTH_CP_CR_E!N7+FC_OTH_CP_BT_E!N7+FC_OTH_CP_IT_E!N7</f>
        <v>0</v>
      </c>
      <c r="O7" s="10">
        <f>FC_OTH_CP_SH_E!O7+FC_OTH_CP_SC_E!O7+FC_OTH_CP_HW_E!O7+FC_OTH_CP_CA_E!O7+FC_OTH_CP_VE_E!O7+FC_OTH_CP_SL_E!O7+FC_OTH_CP_BL_E!O7+FC_OTH_CP_CR_E!O7+FC_OTH_CP_BT_E!O7+FC_OTH_CP_IT_E!O7</f>
        <v>0</v>
      </c>
      <c r="P7" s="10">
        <f>FC_OTH_CP_SH_E!P7+FC_OTH_CP_SC_E!P7+FC_OTH_CP_HW_E!P7+FC_OTH_CP_CA_E!P7+FC_OTH_CP_VE_E!P7+FC_OTH_CP_SL_E!P7+FC_OTH_CP_BL_E!P7+FC_OTH_CP_CR_E!P7+FC_OTH_CP_BT_E!P7+FC_OTH_CP_IT_E!P7</f>
        <v>0</v>
      </c>
      <c r="Q7" s="10">
        <f>FC_OTH_CP_SH_E!Q7+FC_OTH_CP_SC_E!Q7+FC_OTH_CP_HW_E!Q7+FC_OTH_CP_CA_E!Q7+FC_OTH_CP_VE_E!Q7+FC_OTH_CP_SL_E!Q7+FC_OTH_CP_BL_E!Q7+FC_OTH_CP_CR_E!Q7+FC_OTH_CP_BT_E!Q7+FC_OTH_CP_IT_E!Q7</f>
        <v>0</v>
      </c>
      <c r="R7" s="10">
        <f>FC_OTH_CP_SH_E!R7+FC_OTH_CP_SC_E!R7+FC_OTH_CP_HW_E!R7+FC_OTH_CP_CA_E!R7+FC_OTH_CP_VE_E!R7+FC_OTH_CP_SL_E!R7+FC_OTH_CP_BL_E!R7+FC_OTH_CP_CR_E!R7+FC_OTH_CP_BT_E!R7+FC_OTH_CP_IT_E!R7</f>
        <v>0</v>
      </c>
      <c r="S7" s="10">
        <f>FC_OTH_CP_SH_E!S7+FC_OTH_CP_SC_E!S7+FC_OTH_CP_HW_E!S7+FC_OTH_CP_CA_E!S7+FC_OTH_CP_VE_E!S7+FC_OTH_CP_SL_E!S7+FC_OTH_CP_BL_E!S7+FC_OTH_CP_CR_E!S7+FC_OTH_CP_BT_E!S7+FC_OTH_CP_IT_E!S7</f>
        <v>0</v>
      </c>
      <c r="T7" s="10">
        <f>FC_OTH_CP_SH_E!T7+FC_OTH_CP_SC_E!T7+FC_OTH_CP_HW_E!T7+FC_OTH_CP_CA_E!T7+FC_OTH_CP_VE_E!T7+FC_OTH_CP_SL_E!T7+FC_OTH_CP_BL_E!T7+FC_OTH_CP_CR_E!T7+FC_OTH_CP_BT_E!T7+FC_OTH_CP_IT_E!T7</f>
        <v>0</v>
      </c>
      <c r="U7" s="10">
        <f>FC_OTH_CP_SH_E!U7+FC_OTH_CP_SC_E!U7+FC_OTH_CP_HW_E!U7+FC_OTH_CP_CA_E!U7+FC_OTH_CP_VE_E!U7+FC_OTH_CP_SL_E!U7+FC_OTH_CP_BL_E!U7+FC_OTH_CP_CR_E!U7+FC_OTH_CP_BT_E!U7+FC_OTH_CP_IT_E!U7</f>
        <v>0</v>
      </c>
      <c r="V7" s="10">
        <f>FC_OTH_CP_SH_E!V7+FC_OTH_CP_SC_E!V7+FC_OTH_CP_HW_E!V7+FC_OTH_CP_CA_E!V7+FC_OTH_CP_VE_E!V7+FC_OTH_CP_SL_E!V7+FC_OTH_CP_BL_E!V7+FC_OTH_CP_CR_E!V7+FC_OTH_CP_BT_E!V7+FC_OTH_CP_IT_E!V7</f>
        <v>0</v>
      </c>
      <c r="W7" s="10">
        <f>FC_OTH_CP_SH_E!W7+FC_OTH_CP_SC_E!W7+FC_OTH_CP_HW_E!W7+FC_OTH_CP_CA_E!W7+FC_OTH_CP_VE_E!W7+FC_OTH_CP_SL_E!W7+FC_OTH_CP_BL_E!W7+FC_OTH_CP_CR_E!W7+FC_OTH_CP_BT_E!W7+FC_OTH_CP_IT_E!W7</f>
        <v>0</v>
      </c>
      <c r="X7" s="10">
        <f>FC_OTH_CP_SH_E!X7+FC_OTH_CP_SC_E!X7+FC_OTH_CP_HW_E!X7+FC_OTH_CP_CA_E!X7+FC_OTH_CP_VE_E!X7+FC_OTH_CP_SL_E!X7+FC_OTH_CP_BL_E!X7+FC_OTH_CP_CR_E!X7+FC_OTH_CP_BT_E!X7+FC_OTH_CP_IT_E!X7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3.9842648323301799</v>
      </c>
      <c r="D8" s="29">
        <f t="shared" ref="D8:W8" si="10">SUM(D9:D10)</f>
        <v>3.0006878761822868</v>
      </c>
      <c r="E8" s="29">
        <f t="shared" si="10"/>
        <v>3.99036973344798</v>
      </c>
      <c r="F8" s="29">
        <f t="shared" si="10"/>
        <v>4.9386070507308677</v>
      </c>
      <c r="G8" s="29">
        <f t="shared" si="10"/>
        <v>2.2110920034393806</v>
      </c>
      <c r="H8" s="29">
        <f t="shared" si="10"/>
        <v>0.32674118658641438</v>
      </c>
      <c r="I8" s="29">
        <f t="shared" si="10"/>
        <v>1.911435941530524</v>
      </c>
      <c r="J8" s="29">
        <f t="shared" si="10"/>
        <v>1.021066208082545</v>
      </c>
      <c r="K8" s="29">
        <f t="shared" si="10"/>
        <v>1.715391229578676</v>
      </c>
      <c r="L8" s="29">
        <f t="shared" si="10"/>
        <v>1.633705932932072</v>
      </c>
      <c r="M8" s="29">
        <f t="shared" si="10"/>
        <v>0.99183147033533914</v>
      </c>
      <c r="N8" s="29">
        <f t="shared" si="10"/>
        <v>2.0812553740326742</v>
      </c>
      <c r="O8" s="29">
        <f t="shared" si="10"/>
        <v>2.004213241616509</v>
      </c>
      <c r="P8" s="29">
        <f t="shared" si="10"/>
        <v>0.18374892519346522</v>
      </c>
      <c r="Q8" s="29">
        <f t="shared" si="10"/>
        <v>7.5752364574376618E-2</v>
      </c>
      <c r="R8" s="29">
        <f t="shared" si="10"/>
        <v>3.8177128116938956E-2</v>
      </c>
      <c r="S8" s="29">
        <f t="shared" si="10"/>
        <v>4.0326741186586398E-2</v>
      </c>
      <c r="T8" s="29">
        <f t="shared" si="10"/>
        <v>0.12252794496990549</v>
      </c>
      <c r="U8" s="29">
        <f t="shared" si="10"/>
        <v>4.0842648323301846E-2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3.9842648323301799</v>
      </c>
      <c r="D10" s="10">
        <f>FC_OTH_CP_SH_E!D10+FC_OTH_CP_SC_E!D10+FC_OTH_CP_HW_E!D10+FC_OTH_CP_CA_E!D10+FC_OTH_CP_VE_E!D10+FC_OTH_CP_SL_E!D10+FC_OTH_CP_BL_E!D10+FC_OTH_CP_CR_E!D10+FC_OTH_CP_BT_E!D10+FC_OTH_CP_IT_E!D10</f>
        <v>3.0006878761822868</v>
      </c>
      <c r="E10" s="10">
        <f>FC_OTH_CP_SH_E!E10+FC_OTH_CP_SC_E!E10+FC_OTH_CP_HW_E!E10+FC_OTH_CP_CA_E!E10+FC_OTH_CP_VE_E!E10+FC_OTH_CP_SL_E!E10+FC_OTH_CP_BL_E!E10+FC_OTH_CP_CR_E!E10+FC_OTH_CP_BT_E!E10+FC_OTH_CP_IT_E!E10</f>
        <v>3.99036973344798</v>
      </c>
      <c r="F10" s="10">
        <f>FC_OTH_CP_SH_E!F10+FC_OTH_CP_SC_E!F10+FC_OTH_CP_HW_E!F10+FC_OTH_CP_CA_E!F10+FC_OTH_CP_VE_E!F10+FC_OTH_CP_SL_E!F10+FC_OTH_CP_BL_E!F10+FC_OTH_CP_CR_E!F10+FC_OTH_CP_BT_E!F10+FC_OTH_CP_IT_E!F10</f>
        <v>4.9386070507308677</v>
      </c>
      <c r="G10" s="10">
        <f>FC_OTH_CP_SH_E!G10+FC_OTH_CP_SC_E!G10+FC_OTH_CP_HW_E!G10+FC_OTH_CP_CA_E!G10+FC_OTH_CP_VE_E!G10+FC_OTH_CP_SL_E!G10+FC_OTH_CP_BL_E!G10+FC_OTH_CP_CR_E!G10+FC_OTH_CP_BT_E!G10+FC_OTH_CP_IT_E!G10</f>
        <v>2.2110920034393806</v>
      </c>
      <c r="H10" s="10">
        <f>FC_OTH_CP_SH_E!H10+FC_OTH_CP_SC_E!H10+FC_OTH_CP_HW_E!H10+FC_OTH_CP_CA_E!H10+FC_OTH_CP_VE_E!H10+FC_OTH_CP_SL_E!H10+FC_OTH_CP_BL_E!H10+FC_OTH_CP_CR_E!H10+FC_OTH_CP_BT_E!H10+FC_OTH_CP_IT_E!H10</f>
        <v>0.32674118658641438</v>
      </c>
      <c r="I10" s="10">
        <f>FC_OTH_CP_SH_E!I10+FC_OTH_CP_SC_E!I10+FC_OTH_CP_HW_E!I10+FC_OTH_CP_CA_E!I10+FC_OTH_CP_VE_E!I10+FC_OTH_CP_SL_E!I10+FC_OTH_CP_BL_E!I10+FC_OTH_CP_CR_E!I10+FC_OTH_CP_BT_E!I10+FC_OTH_CP_IT_E!I10</f>
        <v>1.911435941530524</v>
      </c>
      <c r="J10" s="10">
        <f>FC_OTH_CP_SH_E!J10+FC_OTH_CP_SC_E!J10+FC_OTH_CP_HW_E!J10+FC_OTH_CP_CA_E!J10+FC_OTH_CP_VE_E!J10+FC_OTH_CP_SL_E!J10+FC_OTH_CP_BL_E!J10+FC_OTH_CP_CR_E!J10+FC_OTH_CP_BT_E!J10+FC_OTH_CP_IT_E!J10</f>
        <v>1.021066208082545</v>
      </c>
      <c r="K10" s="10">
        <f>FC_OTH_CP_SH_E!K10+FC_OTH_CP_SC_E!K10+FC_OTH_CP_HW_E!K10+FC_OTH_CP_CA_E!K10+FC_OTH_CP_VE_E!K10+FC_OTH_CP_SL_E!K10+FC_OTH_CP_BL_E!K10+FC_OTH_CP_CR_E!K10+FC_OTH_CP_BT_E!K10+FC_OTH_CP_IT_E!K10</f>
        <v>1.715391229578676</v>
      </c>
      <c r="L10" s="10">
        <f>FC_OTH_CP_SH_E!L10+FC_OTH_CP_SC_E!L10+FC_OTH_CP_HW_E!L10+FC_OTH_CP_CA_E!L10+FC_OTH_CP_VE_E!L10+FC_OTH_CP_SL_E!L10+FC_OTH_CP_BL_E!L10+FC_OTH_CP_CR_E!L10+FC_OTH_CP_BT_E!L10+FC_OTH_CP_IT_E!L10</f>
        <v>1.633705932932072</v>
      </c>
      <c r="M10" s="10">
        <f>FC_OTH_CP_SH_E!M10+FC_OTH_CP_SC_E!M10+FC_OTH_CP_HW_E!M10+FC_OTH_CP_CA_E!M10+FC_OTH_CP_VE_E!M10+FC_OTH_CP_SL_E!M10+FC_OTH_CP_BL_E!M10+FC_OTH_CP_CR_E!M10+FC_OTH_CP_BT_E!M10+FC_OTH_CP_IT_E!M10</f>
        <v>0.99183147033533914</v>
      </c>
      <c r="N10" s="10">
        <f>FC_OTH_CP_SH_E!N10+FC_OTH_CP_SC_E!N10+FC_OTH_CP_HW_E!N10+FC_OTH_CP_CA_E!N10+FC_OTH_CP_VE_E!N10+FC_OTH_CP_SL_E!N10+FC_OTH_CP_BL_E!N10+FC_OTH_CP_CR_E!N10+FC_OTH_CP_BT_E!N10+FC_OTH_CP_IT_E!N10</f>
        <v>2.0812553740326742</v>
      </c>
      <c r="O10" s="10">
        <f>FC_OTH_CP_SH_E!O10+FC_OTH_CP_SC_E!O10+FC_OTH_CP_HW_E!O10+FC_OTH_CP_CA_E!O10+FC_OTH_CP_VE_E!O10+FC_OTH_CP_SL_E!O10+FC_OTH_CP_BL_E!O10+FC_OTH_CP_CR_E!O10+FC_OTH_CP_BT_E!O10+FC_OTH_CP_IT_E!O10</f>
        <v>2.004213241616509</v>
      </c>
      <c r="P10" s="10">
        <f>FC_OTH_CP_SH_E!P10+FC_OTH_CP_SC_E!P10+FC_OTH_CP_HW_E!P10+FC_OTH_CP_CA_E!P10+FC_OTH_CP_VE_E!P10+FC_OTH_CP_SL_E!P10+FC_OTH_CP_BL_E!P10+FC_OTH_CP_CR_E!P10+FC_OTH_CP_BT_E!P10+FC_OTH_CP_IT_E!P10</f>
        <v>0.18374892519346522</v>
      </c>
      <c r="Q10" s="10">
        <f>FC_OTH_CP_SH_E!Q10+FC_OTH_CP_SC_E!Q10+FC_OTH_CP_HW_E!Q10+FC_OTH_CP_CA_E!Q10+FC_OTH_CP_VE_E!Q10+FC_OTH_CP_SL_E!Q10+FC_OTH_CP_BL_E!Q10+FC_OTH_CP_CR_E!Q10+FC_OTH_CP_BT_E!Q10+FC_OTH_CP_IT_E!Q10</f>
        <v>7.5752364574376618E-2</v>
      </c>
      <c r="R10" s="10">
        <f>FC_OTH_CP_SH_E!R10+FC_OTH_CP_SC_E!R10+FC_OTH_CP_HW_E!R10+FC_OTH_CP_CA_E!R10+FC_OTH_CP_VE_E!R10+FC_OTH_CP_SL_E!R10+FC_OTH_CP_BL_E!R10+FC_OTH_CP_CR_E!R10+FC_OTH_CP_BT_E!R10+FC_OTH_CP_IT_E!R10</f>
        <v>3.8177128116938956E-2</v>
      </c>
      <c r="S10" s="10">
        <f>FC_OTH_CP_SH_E!S10+FC_OTH_CP_SC_E!S10+FC_OTH_CP_HW_E!S10+FC_OTH_CP_CA_E!S10+FC_OTH_CP_VE_E!S10+FC_OTH_CP_SL_E!S10+FC_OTH_CP_BL_E!S10+FC_OTH_CP_CR_E!S10+FC_OTH_CP_BT_E!S10+FC_OTH_CP_IT_E!S10</f>
        <v>4.0326741186586398E-2</v>
      </c>
      <c r="T10" s="10">
        <f>FC_OTH_CP_SH_E!T10+FC_OTH_CP_SC_E!T10+FC_OTH_CP_HW_E!T10+FC_OTH_CP_CA_E!T10+FC_OTH_CP_VE_E!T10+FC_OTH_CP_SL_E!T10+FC_OTH_CP_BL_E!T10+FC_OTH_CP_CR_E!T10+FC_OTH_CP_BT_E!T10+FC_OTH_CP_IT_E!T10</f>
        <v>0.12252794496990549</v>
      </c>
      <c r="U10" s="10">
        <f>FC_OTH_CP_SH_E!U10+FC_OTH_CP_SC_E!U10+FC_OTH_CP_HW_E!U10+FC_OTH_CP_CA_E!U10+FC_OTH_CP_VE_E!U10+FC_OTH_CP_SL_E!U10+FC_OTH_CP_BL_E!U10+FC_OTH_CP_CR_E!U10+FC_OTH_CP_BT_E!U10+FC_OTH_CP_IT_E!U10</f>
        <v>4.0842648323301846E-2</v>
      </c>
      <c r="V10" s="10">
        <f>FC_OTH_CP_SH_E!V10+FC_OTH_CP_SC_E!V10+FC_OTH_CP_HW_E!V10+FC_OTH_CP_CA_E!V10+FC_OTH_CP_VE_E!V10+FC_OTH_CP_SL_E!V10+FC_OTH_CP_BL_E!V10+FC_OTH_CP_CR_E!V10+FC_OTH_CP_BT_E!V10+FC_OTH_CP_IT_E!V10</f>
        <v>0</v>
      </c>
      <c r="W10" s="10">
        <f>FC_OTH_CP_SH_E!W10+FC_OTH_CP_SC_E!W10+FC_OTH_CP_HW_E!W10+FC_OTH_CP_CA_E!W10+FC_OTH_CP_VE_E!W10+FC_OTH_CP_SL_E!W10+FC_OTH_CP_BL_E!W10+FC_OTH_CP_CR_E!W10+FC_OTH_CP_BT_E!W10+FC_OTH_CP_IT_E!W10</f>
        <v>0</v>
      </c>
      <c r="X10" s="10">
        <f>FC_OTH_CP_SH_E!X10+FC_OTH_CP_SC_E!X10+FC_OTH_CP_HW_E!X10+FC_OTH_CP_CA_E!X10+FC_OTH_CP_VE_E!X10+FC_OTH_CP_SL_E!X10+FC_OTH_CP_BL_E!X10+FC_OTH_CP_CR_E!X10+FC_OTH_CP_BT_E!X10+FC_OTH_CP_IT_E!X10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0.68787618228718828</v>
      </c>
      <c r="D17" s="37">
        <f t="shared" ref="D17:W17" si="16">SUM(D18:D21)</f>
        <v>0.73086844368013748</v>
      </c>
      <c r="E17" s="37">
        <f t="shared" si="16"/>
        <v>0.90283748925193474</v>
      </c>
      <c r="F17" s="37">
        <f t="shared" si="16"/>
        <v>2.6655202063628556</v>
      </c>
      <c r="G17" s="37">
        <f t="shared" si="16"/>
        <v>1.9346517626827171</v>
      </c>
      <c r="H17" s="37">
        <f t="shared" si="16"/>
        <v>2.1066208082545139</v>
      </c>
      <c r="I17" s="37">
        <f t="shared" si="16"/>
        <v>2.3860705073086845</v>
      </c>
      <c r="J17" s="37">
        <f t="shared" si="16"/>
        <v>1.8916595012897686</v>
      </c>
      <c r="K17" s="37">
        <f t="shared" si="16"/>
        <v>1.1392949269131558</v>
      </c>
      <c r="L17" s="37">
        <f t="shared" si="16"/>
        <v>1.3972484952708508</v>
      </c>
      <c r="M17" s="37">
        <f t="shared" si="16"/>
        <v>1.1607910576096303</v>
      </c>
      <c r="N17" s="37">
        <f t="shared" si="16"/>
        <v>1.0318142734307818</v>
      </c>
      <c r="O17" s="37">
        <f t="shared" si="16"/>
        <v>0.77386070507308702</v>
      </c>
      <c r="P17" s="37">
        <f t="shared" si="16"/>
        <v>0.60189165950129009</v>
      </c>
      <c r="Q17" s="37">
        <f t="shared" si="16"/>
        <v>0.47291487532244186</v>
      </c>
      <c r="R17" s="37">
        <f t="shared" si="16"/>
        <v>0.15047291487532252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0.68787618228718828</v>
      </c>
      <c r="D18" s="10">
        <f>FC_OTH_CP_SH_E!D18+FC_OTH_CP_SC_E!D18+FC_OTH_CP_HW_E!D18+FC_OTH_CP_CA_E!D18+FC_OTH_CP_VE_E!D18+FC_OTH_CP_SL_E!D18+FC_OTH_CP_BL_E!D18+FC_OTH_CP_CR_E!D18+FC_OTH_CP_BT_E!D18+FC_OTH_CP_IT_E!D18</f>
        <v>0.73086844368013748</v>
      </c>
      <c r="E18" s="10">
        <f>FC_OTH_CP_SH_E!E18+FC_OTH_CP_SC_E!E18+FC_OTH_CP_HW_E!E18+FC_OTH_CP_CA_E!E18+FC_OTH_CP_VE_E!E18+FC_OTH_CP_SL_E!E18+FC_OTH_CP_BL_E!E18+FC_OTH_CP_CR_E!E18+FC_OTH_CP_BT_E!E18+FC_OTH_CP_IT_E!E18</f>
        <v>0.90283748925193474</v>
      </c>
      <c r="F18" s="10">
        <f>FC_OTH_CP_SH_E!F18+FC_OTH_CP_SC_E!F18+FC_OTH_CP_HW_E!F18+FC_OTH_CP_CA_E!F18+FC_OTH_CP_VE_E!F18+FC_OTH_CP_SL_E!F18+FC_OTH_CP_BL_E!F18+FC_OTH_CP_CR_E!F18+FC_OTH_CP_BT_E!F18+FC_OTH_CP_IT_E!F18</f>
        <v>2.6655202063628556</v>
      </c>
      <c r="G18" s="10">
        <f>FC_OTH_CP_SH_E!G18+FC_OTH_CP_SC_E!G18+FC_OTH_CP_HW_E!G18+FC_OTH_CP_CA_E!G18+FC_OTH_CP_VE_E!G18+FC_OTH_CP_SL_E!G18+FC_OTH_CP_BL_E!G18+FC_OTH_CP_CR_E!G18+FC_OTH_CP_BT_E!G18+FC_OTH_CP_IT_E!G18</f>
        <v>1.9346517626827171</v>
      </c>
      <c r="H18" s="10">
        <f>FC_OTH_CP_SH_E!H18+FC_OTH_CP_SC_E!H18+FC_OTH_CP_HW_E!H18+FC_OTH_CP_CA_E!H18+FC_OTH_CP_VE_E!H18+FC_OTH_CP_SL_E!H18+FC_OTH_CP_BL_E!H18+FC_OTH_CP_CR_E!H18+FC_OTH_CP_BT_E!H18+FC_OTH_CP_IT_E!H18</f>
        <v>2.1066208082545139</v>
      </c>
      <c r="I18" s="10">
        <f>FC_OTH_CP_SH_E!I18+FC_OTH_CP_SC_E!I18+FC_OTH_CP_HW_E!I18+FC_OTH_CP_CA_E!I18+FC_OTH_CP_VE_E!I18+FC_OTH_CP_SL_E!I18+FC_OTH_CP_BL_E!I18+FC_OTH_CP_CR_E!I18+FC_OTH_CP_BT_E!I18+FC_OTH_CP_IT_E!I18</f>
        <v>2.3860705073086845</v>
      </c>
      <c r="J18" s="10">
        <f>FC_OTH_CP_SH_E!J18+FC_OTH_CP_SC_E!J18+FC_OTH_CP_HW_E!J18+FC_OTH_CP_CA_E!J18+FC_OTH_CP_VE_E!J18+FC_OTH_CP_SL_E!J18+FC_OTH_CP_BL_E!J18+FC_OTH_CP_CR_E!J18+FC_OTH_CP_BT_E!J18+FC_OTH_CP_IT_E!J18</f>
        <v>1.8916595012897686</v>
      </c>
      <c r="K18" s="10">
        <f>FC_OTH_CP_SH_E!K18+FC_OTH_CP_SC_E!K18+FC_OTH_CP_HW_E!K18+FC_OTH_CP_CA_E!K18+FC_OTH_CP_VE_E!K18+FC_OTH_CP_SL_E!K18+FC_OTH_CP_BL_E!K18+FC_OTH_CP_CR_E!K18+FC_OTH_CP_BT_E!K18+FC_OTH_CP_IT_E!K18</f>
        <v>1.1392949269131558</v>
      </c>
      <c r="L18" s="10">
        <f>FC_OTH_CP_SH_E!L18+FC_OTH_CP_SC_E!L18+FC_OTH_CP_HW_E!L18+FC_OTH_CP_CA_E!L18+FC_OTH_CP_VE_E!L18+FC_OTH_CP_SL_E!L18+FC_OTH_CP_BL_E!L18+FC_OTH_CP_CR_E!L18+FC_OTH_CP_BT_E!L18+FC_OTH_CP_IT_E!L18</f>
        <v>1.3972484952708508</v>
      </c>
      <c r="M18" s="10">
        <f>FC_OTH_CP_SH_E!M18+FC_OTH_CP_SC_E!M18+FC_OTH_CP_HW_E!M18+FC_OTH_CP_CA_E!M18+FC_OTH_CP_VE_E!M18+FC_OTH_CP_SL_E!M18+FC_OTH_CP_BL_E!M18+FC_OTH_CP_CR_E!M18+FC_OTH_CP_BT_E!M18+FC_OTH_CP_IT_E!M18</f>
        <v>1.1607910576096303</v>
      </c>
      <c r="N18" s="10">
        <f>FC_OTH_CP_SH_E!N18+FC_OTH_CP_SC_E!N18+FC_OTH_CP_HW_E!N18+FC_OTH_CP_CA_E!N18+FC_OTH_CP_VE_E!N18+FC_OTH_CP_SL_E!N18+FC_OTH_CP_BL_E!N18+FC_OTH_CP_CR_E!N18+FC_OTH_CP_BT_E!N18+FC_OTH_CP_IT_E!N18</f>
        <v>1.0318142734307818</v>
      </c>
      <c r="O18" s="10">
        <f>FC_OTH_CP_SH_E!O18+FC_OTH_CP_SC_E!O18+FC_OTH_CP_HW_E!O18+FC_OTH_CP_CA_E!O18+FC_OTH_CP_VE_E!O18+FC_OTH_CP_SL_E!O18+FC_OTH_CP_BL_E!O18+FC_OTH_CP_CR_E!O18+FC_OTH_CP_BT_E!O18+FC_OTH_CP_IT_E!O18</f>
        <v>0.77386070507308702</v>
      </c>
      <c r="P18" s="10">
        <f>FC_OTH_CP_SH_E!P18+FC_OTH_CP_SC_E!P18+FC_OTH_CP_HW_E!P18+FC_OTH_CP_CA_E!P18+FC_OTH_CP_VE_E!P18+FC_OTH_CP_SL_E!P18+FC_OTH_CP_BL_E!P18+FC_OTH_CP_CR_E!P18+FC_OTH_CP_BT_E!P18+FC_OTH_CP_IT_E!P18</f>
        <v>0.60189165950129009</v>
      </c>
      <c r="Q18" s="10">
        <f>FC_OTH_CP_SH_E!Q18+FC_OTH_CP_SC_E!Q18+FC_OTH_CP_HW_E!Q18+FC_OTH_CP_CA_E!Q18+FC_OTH_CP_VE_E!Q18+FC_OTH_CP_SL_E!Q18+FC_OTH_CP_BL_E!Q18+FC_OTH_CP_CR_E!Q18+FC_OTH_CP_BT_E!Q18+FC_OTH_CP_IT_E!Q18</f>
        <v>0.47291487532244186</v>
      </c>
      <c r="R18" s="10">
        <f>FC_OTH_CP_SH_E!R18+FC_OTH_CP_SC_E!R18+FC_OTH_CP_HW_E!R18+FC_OTH_CP_CA_E!R18+FC_OTH_CP_VE_E!R18+FC_OTH_CP_SL_E!R18+FC_OTH_CP_BL_E!R18+FC_OTH_CP_CR_E!R18+FC_OTH_CP_BT_E!R18+FC_OTH_CP_IT_E!R18</f>
        <v>0.15047291487532252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129.63293207222699</v>
      </c>
      <c r="D26" s="37">
        <f t="shared" ref="D26:W26" si="22">SUM(D27,D33)</f>
        <v>144.15881341358551</v>
      </c>
      <c r="E26" s="37">
        <f t="shared" si="22"/>
        <v>161.16956147893376</v>
      </c>
      <c r="F26" s="37">
        <f t="shared" si="22"/>
        <v>163.42003439380909</v>
      </c>
      <c r="G26" s="37">
        <f t="shared" si="22"/>
        <v>162.33619948409287</v>
      </c>
      <c r="H26" s="37">
        <f t="shared" si="22"/>
        <v>147.94264832330185</v>
      </c>
      <c r="I26" s="37">
        <f t="shared" si="22"/>
        <v>129.6942390369733</v>
      </c>
      <c r="J26" s="37">
        <f t="shared" si="22"/>
        <v>107.78950988822008</v>
      </c>
      <c r="K26" s="37">
        <f t="shared" si="22"/>
        <v>103.0479793637145</v>
      </c>
      <c r="L26" s="37">
        <f t="shared" si="22"/>
        <v>101.11349957007738</v>
      </c>
      <c r="M26" s="37">
        <f t="shared" si="22"/>
        <v>97.767067927772999</v>
      </c>
      <c r="N26" s="37">
        <f t="shared" si="22"/>
        <v>89.089939810834053</v>
      </c>
      <c r="O26" s="37">
        <f t="shared" si="22"/>
        <v>74.094239036973349</v>
      </c>
      <c r="P26" s="37">
        <f t="shared" si="22"/>
        <v>64.113843508168529</v>
      </c>
      <c r="Q26" s="37">
        <f t="shared" si="22"/>
        <v>53.058211521926061</v>
      </c>
      <c r="R26" s="37">
        <f t="shared" si="22"/>
        <v>62.239208942390377</v>
      </c>
      <c r="S26" s="37">
        <f t="shared" si="22"/>
        <v>61.374032674118673</v>
      </c>
      <c r="T26" s="37">
        <f t="shared" si="22"/>
        <v>58.698194325021504</v>
      </c>
      <c r="U26" s="37">
        <f t="shared" si="22"/>
        <v>51.051590713671544</v>
      </c>
      <c r="V26" s="37">
        <f t="shared" si="22"/>
        <v>41.195270851246782</v>
      </c>
      <c r="W26" s="37">
        <f t="shared" si="22"/>
        <v>37.314359415305248</v>
      </c>
      <c r="X26" s="37">
        <f t="shared" ref="X26" si="23">SUM(X27,X33)</f>
        <v>36.259931212381787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129.63293207222699</v>
      </c>
      <c r="D33" s="29">
        <f t="shared" ref="D33:W33" si="28">SUM(D34:D50)</f>
        <v>144.15881341358551</v>
      </c>
      <c r="E33" s="29">
        <f t="shared" si="28"/>
        <v>161.16956147893376</v>
      </c>
      <c r="F33" s="29">
        <f t="shared" si="28"/>
        <v>163.42003439380909</v>
      </c>
      <c r="G33" s="29">
        <f t="shared" si="28"/>
        <v>162.33619948409287</v>
      </c>
      <c r="H33" s="29">
        <f t="shared" si="28"/>
        <v>147.94264832330185</v>
      </c>
      <c r="I33" s="29">
        <f t="shared" si="28"/>
        <v>129.6942390369733</v>
      </c>
      <c r="J33" s="29">
        <f t="shared" si="28"/>
        <v>107.78950988822008</v>
      </c>
      <c r="K33" s="29">
        <f t="shared" si="28"/>
        <v>103.0479793637145</v>
      </c>
      <c r="L33" s="29">
        <f t="shared" si="28"/>
        <v>101.11349957007738</v>
      </c>
      <c r="M33" s="29">
        <f t="shared" si="28"/>
        <v>97.767067927772999</v>
      </c>
      <c r="N33" s="29">
        <f t="shared" si="28"/>
        <v>89.089939810834053</v>
      </c>
      <c r="O33" s="29">
        <f t="shared" si="28"/>
        <v>74.094239036973349</v>
      </c>
      <c r="P33" s="29">
        <f t="shared" si="28"/>
        <v>64.113843508168529</v>
      </c>
      <c r="Q33" s="29">
        <f t="shared" si="28"/>
        <v>53.058211521926061</v>
      </c>
      <c r="R33" s="29">
        <f t="shared" si="28"/>
        <v>62.239208942390377</v>
      </c>
      <c r="S33" s="29">
        <f t="shared" si="28"/>
        <v>61.374032674118673</v>
      </c>
      <c r="T33" s="29">
        <f t="shared" si="28"/>
        <v>58.698194325021504</v>
      </c>
      <c r="U33" s="29">
        <f t="shared" si="28"/>
        <v>51.051590713671544</v>
      </c>
      <c r="V33" s="29">
        <f t="shared" si="28"/>
        <v>41.195270851246782</v>
      </c>
      <c r="W33" s="29">
        <f t="shared" si="28"/>
        <v>37.314359415305248</v>
      </c>
      <c r="X33" s="29">
        <f t="shared" ref="X33" si="29">SUM(X34:X50)</f>
        <v>36.259931212381787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3.359845227858985</v>
      </c>
      <c r="D36" s="10">
        <f>FC_OTH_CP_SH_E!D36+FC_OTH_CP_SC_E!D36+FC_OTH_CP_HW_E!D36+FC_OTH_CP_CA_E!D36+FC_OTH_CP_VE_E!D36+FC_OTH_CP_SL_E!D36+FC_OTH_CP_BL_E!D36+FC_OTH_CP_CR_E!D36+FC_OTH_CP_BT_E!D36+FC_OTH_CP_IT_E!D36</f>
        <v>6.7196904557179717</v>
      </c>
      <c r="E36" s="10">
        <f>FC_OTH_CP_SH_E!E36+FC_OTH_CP_SC_E!E36+FC_OTH_CP_HW_E!E36+FC_OTH_CP_CA_E!E36+FC_OTH_CP_VE_E!E36+FC_OTH_CP_SL_E!E36+FC_OTH_CP_BL_E!E36+FC_OTH_CP_CR_E!E36+FC_OTH_CP_BT_E!E36+FC_OTH_CP_IT_E!E36</f>
        <v>6.7196904557179709</v>
      </c>
      <c r="F36" s="10">
        <f>FC_OTH_CP_SH_E!F36+FC_OTH_CP_SC_E!F36+FC_OTH_CP_HW_E!F36+FC_OTH_CP_CA_E!F36+FC_OTH_CP_VE_E!F36+FC_OTH_CP_SL_E!F36+FC_OTH_CP_BL_E!F36+FC_OTH_CP_CR_E!F36+FC_OTH_CP_BT_E!F36+FC_OTH_CP_IT_E!F36</f>
        <v>7.8396388650042983</v>
      </c>
      <c r="G36" s="10">
        <f>FC_OTH_CP_SH_E!G36+FC_OTH_CP_SC_E!G36+FC_OTH_CP_HW_E!G36+FC_OTH_CP_CA_E!G36+FC_OTH_CP_VE_E!G36+FC_OTH_CP_SL_E!G36+FC_OTH_CP_BL_E!G36+FC_OTH_CP_CR_E!G36+FC_OTH_CP_BT_E!G36+FC_OTH_CP_IT_E!G36</f>
        <v>9.0716251074806529</v>
      </c>
      <c r="H36" s="10">
        <f>FC_OTH_CP_SH_E!H36+FC_OTH_CP_SC_E!H36+FC_OTH_CP_HW_E!H36+FC_OTH_CP_CA_E!H36+FC_OTH_CP_VE_E!H36+FC_OTH_CP_SL_E!H36+FC_OTH_CP_BL_E!H36+FC_OTH_CP_CR_E!H36+FC_OTH_CP_BT_E!H36+FC_OTH_CP_IT_E!H36</f>
        <v>8.9595872742906266</v>
      </c>
      <c r="I36" s="10">
        <f>FC_OTH_CP_SH_E!I36+FC_OTH_CP_SC_E!I36+FC_OTH_CP_HW_E!I36+FC_OTH_CP_CA_E!I36+FC_OTH_CP_VE_E!I36+FC_OTH_CP_SL_E!I36+FC_OTH_CP_BL_E!I36+FC_OTH_CP_CR_E!I36+FC_OTH_CP_BT_E!I36+FC_OTH_CP_IT_E!I36</f>
        <v>10.079535683576953</v>
      </c>
      <c r="J36" s="10">
        <f>FC_OTH_CP_SH_E!J36+FC_OTH_CP_SC_E!J36+FC_OTH_CP_HW_E!J36+FC_OTH_CP_CA_E!J36+FC_OTH_CP_VE_E!J36+FC_OTH_CP_SL_E!J36+FC_OTH_CP_BL_E!J36+FC_OTH_CP_CR_E!J36+FC_OTH_CP_BT_E!J36+FC_OTH_CP_IT_E!J36</f>
        <v>10.079535683576948</v>
      </c>
      <c r="K36" s="10">
        <f>FC_OTH_CP_SH_E!K36+FC_OTH_CP_SC_E!K36+FC_OTH_CP_HW_E!K36+FC_OTH_CP_CA_E!K36+FC_OTH_CP_VE_E!K36+FC_OTH_CP_SL_E!K36+FC_OTH_CP_BL_E!K36+FC_OTH_CP_CR_E!K36+FC_OTH_CP_BT_E!K36+FC_OTH_CP_IT_E!K36</f>
        <v>11.199484092863273</v>
      </c>
      <c r="L36" s="10">
        <f>FC_OTH_CP_SH_E!L36+FC_OTH_CP_SC_E!L36+FC_OTH_CP_HW_E!L36+FC_OTH_CP_CA_E!L36+FC_OTH_CP_VE_E!L36+FC_OTH_CP_SL_E!L36+FC_OTH_CP_BL_E!L36+FC_OTH_CP_CR_E!L36+FC_OTH_CP_BT_E!L36+FC_OTH_CP_IT_E!L36</f>
        <v>13.439380911435935</v>
      </c>
      <c r="M36" s="10">
        <f>FC_OTH_CP_SH_E!M36+FC_OTH_CP_SC_E!M36+FC_OTH_CP_HW_E!M36+FC_OTH_CP_CA_E!M36+FC_OTH_CP_VE_E!M36+FC_OTH_CP_SL_E!M36+FC_OTH_CP_BL_E!M36+FC_OTH_CP_CR_E!M36+FC_OTH_CP_BT_E!M36+FC_OTH_CP_IT_E!M36</f>
        <v>14.559329320722272</v>
      </c>
      <c r="N36" s="10">
        <f>FC_OTH_CP_SH_E!N36+FC_OTH_CP_SC_E!N36+FC_OTH_CP_HW_E!N36+FC_OTH_CP_CA_E!N36+FC_OTH_CP_VE_E!N36+FC_OTH_CP_SL_E!N36+FC_OTH_CP_BL_E!N36+FC_OTH_CP_CR_E!N36+FC_OTH_CP_BT_E!N36+FC_OTH_CP_IT_E!N36</f>
        <v>13.439380911435943</v>
      </c>
      <c r="O36" s="10">
        <f>FC_OTH_CP_SH_E!O36+FC_OTH_CP_SC_E!O36+FC_OTH_CP_HW_E!O36+FC_OTH_CP_CA_E!O36+FC_OTH_CP_VE_E!O36+FC_OTH_CP_SL_E!O36+FC_OTH_CP_BL_E!O36+FC_OTH_CP_CR_E!O36+FC_OTH_CP_BT_E!O36+FC_OTH_CP_IT_E!O36</f>
        <v>13.439380911435949</v>
      </c>
      <c r="P36" s="10">
        <f>FC_OTH_CP_SH_E!P36+FC_OTH_CP_SC_E!P36+FC_OTH_CP_HW_E!P36+FC_OTH_CP_CA_E!P36+FC_OTH_CP_VE_E!P36+FC_OTH_CP_SL_E!P36+FC_OTH_CP_BL_E!P36+FC_OTH_CP_CR_E!P36+FC_OTH_CP_BT_E!P36+FC_OTH_CP_IT_E!P36</f>
        <v>13.439380911435949</v>
      </c>
      <c r="Q36" s="10">
        <f>FC_OTH_CP_SH_E!Q36+FC_OTH_CP_SC_E!Q36+FC_OTH_CP_HW_E!Q36+FC_OTH_CP_CA_E!Q36+FC_OTH_CP_VE_E!Q36+FC_OTH_CP_SL_E!Q36+FC_OTH_CP_BL_E!Q36+FC_OTH_CP_CR_E!Q36+FC_OTH_CP_BT_E!Q36+FC_OTH_CP_IT_E!Q36</f>
        <v>13.43938091143594</v>
      </c>
      <c r="R36" s="10">
        <f>FC_OTH_CP_SH_E!R36+FC_OTH_CP_SC_E!R36+FC_OTH_CP_HW_E!R36+FC_OTH_CP_CA_E!R36+FC_OTH_CP_VE_E!R36+FC_OTH_CP_SL_E!R36+FC_OTH_CP_BL_E!R36+FC_OTH_CP_CR_E!R36+FC_OTH_CP_BT_E!R36+FC_OTH_CP_IT_E!R36</f>
        <v>13.439380911435933</v>
      </c>
      <c r="S36" s="10">
        <f>FC_OTH_CP_SH_E!S36+FC_OTH_CP_SC_E!S36+FC_OTH_CP_HW_E!S36+FC_OTH_CP_CA_E!S36+FC_OTH_CP_VE_E!S36+FC_OTH_CP_SL_E!S36+FC_OTH_CP_BL_E!S36+FC_OTH_CP_CR_E!S36+FC_OTH_CP_BT_E!S36+FC_OTH_CP_IT_E!S36</f>
        <v>14.559329320722277</v>
      </c>
      <c r="T36" s="10">
        <f>FC_OTH_CP_SH_E!T36+FC_OTH_CP_SC_E!T36+FC_OTH_CP_HW_E!T36+FC_OTH_CP_CA_E!T36+FC_OTH_CP_VE_E!T36+FC_OTH_CP_SL_E!T36+FC_OTH_CP_BL_E!T36+FC_OTH_CP_CR_E!T36+FC_OTH_CP_BT_E!T36+FC_OTH_CP_IT_E!T36</f>
        <v>13.551418744625975</v>
      </c>
      <c r="U36" s="10">
        <f>FC_OTH_CP_SH_E!U36+FC_OTH_CP_SC_E!U36+FC_OTH_CP_HW_E!U36+FC_OTH_CP_CA_E!U36+FC_OTH_CP_VE_E!U36+FC_OTH_CP_SL_E!U36+FC_OTH_CP_BL_E!U36+FC_OTH_CP_CR_E!U36+FC_OTH_CP_BT_E!U36+FC_OTH_CP_IT_E!U36</f>
        <v>13.103439380911436</v>
      </c>
      <c r="V36" s="10">
        <f>FC_OTH_CP_SH_E!V36+FC_OTH_CP_SC_E!V36+FC_OTH_CP_HW_E!V36+FC_OTH_CP_CA_E!V36+FC_OTH_CP_VE_E!V36+FC_OTH_CP_SL_E!V36+FC_OTH_CP_BL_E!V36+FC_OTH_CP_CR_E!V36+FC_OTH_CP_BT_E!V36+FC_OTH_CP_IT_E!V36</f>
        <v>13.663370593293216</v>
      </c>
      <c r="W36" s="10">
        <f>FC_OTH_CP_SH_E!W36+FC_OTH_CP_SC_E!W36+FC_OTH_CP_HW_E!W36+FC_OTH_CP_CA_E!W36+FC_OTH_CP_VE_E!W36+FC_OTH_CP_SL_E!W36+FC_OTH_CP_BL_E!W36+FC_OTH_CP_CR_E!W36+FC_OTH_CP_BT_E!W36+FC_OTH_CP_IT_E!W36</f>
        <v>11.199484092863278</v>
      </c>
      <c r="X36" s="10">
        <f>FC_OTH_CP_SH_E!X36+FC_OTH_CP_SC_E!X36+FC_OTH_CP_HW_E!X36+FC_OTH_CP_CA_E!X36+FC_OTH_CP_VE_E!X36+FC_OTH_CP_SL_E!X36+FC_OTH_CP_BL_E!X36+FC_OTH_CP_CR_E!X36+FC_OTH_CP_BT_E!X36+FC_OTH_CP_IT_E!X36</f>
        <v>13.103439380911443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0</v>
      </c>
      <c r="M37" s="10">
        <f>FC_OTH_CP_SH_E!M37+FC_OTH_CP_SC_E!M37+FC_OTH_CP_HW_E!M37+FC_OTH_CP_CA_E!M37+FC_OTH_CP_VE_E!M37+FC_OTH_CP_SL_E!M37+FC_OTH_CP_BL_E!M37+FC_OTH_CP_CR_E!M37+FC_OTH_CP_BT_E!M37+FC_OTH_CP_IT_E!M37</f>
        <v>0</v>
      </c>
      <c r="N37" s="10">
        <f>FC_OTH_CP_SH_E!N37+FC_OTH_CP_SC_E!N37+FC_OTH_CP_HW_E!N37+FC_OTH_CP_CA_E!N37+FC_OTH_CP_VE_E!N37+FC_OTH_CP_SL_E!N37+FC_OTH_CP_BL_E!N37+FC_OTH_CP_CR_E!N37+FC_OTH_CP_BT_E!N37+FC_OTH_CP_IT_E!N37</f>
        <v>0</v>
      </c>
      <c r="O37" s="10">
        <f>FC_OTH_CP_SH_E!O37+FC_OTH_CP_SC_E!O37+FC_OTH_CP_HW_E!O37+FC_OTH_CP_CA_E!O37+FC_OTH_CP_VE_E!O37+FC_OTH_CP_SL_E!O37+FC_OTH_CP_BL_E!O37+FC_OTH_CP_CR_E!O37+FC_OTH_CP_BT_E!O37+FC_OTH_CP_IT_E!O37</f>
        <v>0</v>
      </c>
      <c r="P37" s="10">
        <f>FC_OTH_CP_SH_E!P37+FC_OTH_CP_SC_E!P37+FC_OTH_CP_HW_E!P37+FC_OTH_CP_CA_E!P37+FC_OTH_CP_VE_E!P37+FC_OTH_CP_SL_E!P37+FC_OTH_CP_BL_E!P37+FC_OTH_CP_CR_E!P37+FC_OTH_CP_BT_E!P37+FC_OTH_CP_IT_E!P37</f>
        <v>0</v>
      </c>
      <c r="Q37" s="10">
        <f>FC_OTH_CP_SH_E!Q37+FC_OTH_CP_SC_E!Q37+FC_OTH_CP_HW_E!Q37+FC_OTH_CP_CA_E!Q37+FC_OTH_CP_VE_E!Q37+FC_OTH_CP_SL_E!Q37+FC_OTH_CP_BL_E!Q37+FC_OTH_CP_CR_E!Q37+FC_OTH_CP_BT_E!Q37+FC_OTH_CP_IT_E!Q37</f>
        <v>0</v>
      </c>
      <c r="R37" s="10">
        <f>FC_OTH_CP_SH_E!R37+FC_OTH_CP_SC_E!R37+FC_OTH_CP_HW_E!R37+FC_OTH_CP_CA_E!R37+FC_OTH_CP_VE_E!R37+FC_OTH_CP_SL_E!R37+FC_OTH_CP_BL_E!R37+FC_OTH_CP_CR_E!R37+FC_OTH_CP_BT_E!R37+FC_OTH_CP_IT_E!R37</f>
        <v>0</v>
      </c>
      <c r="S37" s="10">
        <f>FC_OTH_CP_SH_E!S37+FC_OTH_CP_SC_E!S37+FC_OTH_CP_HW_E!S37+FC_OTH_CP_CA_E!S37+FC_OTH_CP_VE_E!S37+FC_OTH_CP_SL_E!S37+FC_OTH_CP_BL_E!S37+FC_OTH_CP_CR_E!S37+FC_OTH_CP_BT_E!S37+FC_OTH_CP_IT_E!S37</f>
        <v>0</v>
      </c>
      <c r="T37" s="10">
        <f>FC_OTH_CP_SH_E!T37+FC_OTH_CP_SC_E!T37+FC_OTH_CP_HW_E!T37+FC_OTH_CP_CA_E!T37+FC_OTH_CP_VE_E!T37+FC_OTH_CP_SL_E!T37+FC_OTH_CP_BL_E!T37+FC_OTH_CP_CR_E!T37+FC_OTH_CP_BT_E!T37+FC_OTH_CP_IT_E!T37</f>
        <v>0</v>
      </c>
      <c r="U37" s="10">
        <f>FC_OTH_CP_SH_E!U37+FC_OTH_CP_SC_E!U37+FC_OTH_CP_HW_E!U37+FC_OTH_CP_CA_E!U37+FC_OTH_CP_VE_E!U37+FC_OTH_CP_SL_E!U37+FC_OTH_CP_BL_E!U37+FC_OTH_CP_CR_E!U37+FC_OTH_CP_BT_E!U37+FC_OTH_CP_IT_E!U37</f>
        <v>0</v>
      </c>
      <c r="V37" s="10">
        <f>FC_OTH_CP_SH_E!V37+FC_OTH_CP_SC_E!V37+FC_OTH_CP_HW_E!V37+FC_OTH_CP_CA_E!V37+FC_OTH_CP_VE_E!V37+FC_OTH_CP_SL_E!V37+FC_OTH_CP_BL_E!V37+FC_OTH_CP_CR_E!V37+FC_OTH_CP_BT_E!V37+FC_OTH_CP_IT_E!V37</f>
        <v>0</v>
      </c>
      <c r="W37" s="10">
        <f>FC_OTH_CP_SH_E!W37+FC_OTH_CP_SC_E!W37+FC_OTH_CP_HW_E!W37+FC_OTH_CP_CA_E!W37+FC_OTH_CP_VE_E!W37+FC_OTH_CP_SL_E!W37+FC_OTH_CP_BL_E!W37+FC_OTH_CP_CR_E!W37+FC_OTH_CP_BT_E!W37+FC_OTH_CP_IT_E!W37</f>
        <v>0</v>
      </c>
      <c r="X37" s="10">
        <f>FC_OTH_CP_SH_E!X37+FC_OTH_CP_SC_E!X37+FC_OTH_CP_HW_E!X37+FC_OTH_CP_CA_E!X37+FC_OTH_CP_VE_E!X37+FC_OTH_CP_SL_E!X37+FC_OTH_CP_BL_E!X37+FC_OTH_CP_CR_E!X37+FC_OTH_CP_BT_E!X37+FC_OTH_CP_IT_E!X37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0</v>
      </c>
      <c r="H38" s="10">
        <f>FC_OTH_CP_SH_E!H38+FC_OTH_CP_SC_E!H38+FC_OTH_CP_HW_E!H38+FC_OTH_CP_CA_E!H38+FC_OTH_CP_VE_E!H38+FC_OTH_CP_SL_E!H38+FC_OTH_CP_BL_E!H38+FC_OTH_CP_CR_E!H38+FC_OTH_CP_BT_E!H38+FC_OTH_CP_IT_E!H38</f>
        <v>0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</v>
      </c>
      <c r="U38" s="10">
        <f>FC_OTH_CP_SH_E!U38+FC_OTH_CP_SC_E!U38+FC_OTH_CP_HW_E!U38+FC_OTH_CP_CA_E!U38+FC_OTH_CP_VE_E!U38+FC_OTH_CP_SL_E!U38+FC_OTH_CP_BL_E!U38+FC_OTH_CP_CR_E!U38+FC_OTH_CP_BT_E!U38+FC_OTH_CP_IT_E!U38</f>
        <v>0</v>
      </c>
      <c r="V38" s="10">
        <f>FC_OTH_CP_SH_E!V38+FC_OTH_CP_SC_E!V38+FC_OTH_CP_HW_E!V38+FC_OTH_CP_CA_E!V38+FC_OTH_CP_VE_E!V38+FC_OTH_CP_SL_E!V38+FC_OTH_CP_BL_E!V38+FC_OTH_CP_CR_E!V38+FC_OTH_CP_BT_E!V38+FC_OTH_CP_IT_E!V38</f>
        <v>0</v>
      </c>
      <c r="W38" s="10">
        <f>FC_OTH_CP_SH_E!W38+FC_OTH_CP_SC_E!W38+FC_OTH_CP_HW_E!W38+FC_OTH_CP_CA_E!W38+FC_OTH_CP_VE_E!W38+FC_OTH_CP_SL_E!W38+FC_OTH_CP_BL_E!W38+FC_OTH_CP_CR_E!W38+FC_OTH_CP_BT_E!W38+FC_OTH_CP_IT_E!W38</f>
        <v>0</v>
      </c>
      <c r="X38" s="10">
        <f>FC_OTH_CP_SH_E!X38+FC_OTH_CP_SC_E!X38+FC_OTH_CP_HW_E!X38+FC_OTH_CP_CA_E!X38+FC_OTH_CP_VE_E!X38+FC_OTH_CP_SL_E!X38+FC_OTH_CP_BL_E!X38+FC_OTH_CP_CR_E!X38+FC_OTH_CP_BT_E!X38+FC_OTH_CP_IT_E!X38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0</v>
      </c>
      <c r="H40" s="10">
        <f>FC_OTH_CP_SH_E!H40+FC_OTH_CP_SC_E!H40+FC_OTH_CP_HW_E!H40+FC_OTH_CP_CA_E!H40+FC_OTH_CP_VE_E!H40+FC_OTH_CP_SL_E!H40+FC_OTH_CP_BL_E!H40+FC_OTH_CP_CR_E!H40+FC_OTH_CP_BT_E!H40+FC_OTH_CP_IT_E!H40</f>
        <v>0</v>
      </c>
      <c r="I40" s="10">
        <f>FC_OTH_CP_SH_E!I40+FC_OTH_CP_SC_E!I40+FC_OTH_CP_HW_E!I40+FC_OTH_CP_CA_E!I40+FC_OTH_CP_VE_E!I40+FC_OTH_CP_SL_E!I40+FC_OTH_CP_BL_E!I40+FC_OTH_CP_CR_E!I40+FC_OTH_CP_BT_E!I40+FC_OTH_CP_IT_E!I40</f>
        <v>0</v>
      </c>
      <c r="J40" s="10">
        <f>FC_OTH_CP_SH_E!J40+FC_OTH_CP_SC_E!J40+FC_OTH_CP_HW_E!J40+FC_OTH_CP_CA_E!J40+FC_OTH_CP_VE_E!J40+FC_OTH_CP_SL_E!J40+FC_OTH_CP_BL_E!J40+FC_OTH_CP_CR_E!J40+FC_OTH_CP_BT_E!J40+FC_OTH_CP_IT_E!J40</f>
        <v>0</v>
      </c>
      <c r="K40" s="10">
        <f>FC_OTH_CP_SH_E!K40+FC_OTH_CP_SC_E!K40+FC_OTH_CP_HW_E!K40+FC_OTH_CP_CA_E!K40+FC_OTH_CP_VE_E!K40+FC_OTH_CP_SL_E!K40+FC_OTH_CP_BL_E!K40+FC_OTH_CP_CR_E!K40+FC_OTH_CP_BT_E!K40+FC_OTH_CP_IT_E!K40</f>
        <v>0</v>
      </c>
      <c r="L40" s="10">
        <f>FC_OTH_CP_SH_E!L40+FC_OTH_CP_SC_E!L40+FC_OTH_CP_HW_E!L40+FC_OTH_CP_CA_E!L40+FC_OTH_CP_VE_E!L40+FC_OTH_CP_SL_E!L40+FC_OTH_CP_BL_E!L40+FC_OTH_CP_CR_E!L40+FC_OTH_CP_BT_E!L40+FC_OTH_CP_IT_E!L40</f>
        <v>0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0</v>
      </c>
      <c r="O40" s="10">
        <f>FC_OTH_CP_SH_E!O40+FC_OTH_CP_SC_E!O40+FC_OTH_CP_HW_E!O40+FC_OTH_CP_CA_E!O40+FC_OTH_CP_VE_E!O40+FC_OTH_CP_SL_E!O40+FC_OTH_CP_BL_E!O40+FC_OTH_CP_CR_E!O40+FC_OTH_CP_BT_E!O40+FC_OTH_CP_IT_E!O40</f>
        <v>0</v>
      </c>
      <c r="P40" s="10">
        <f>FC_OTH_CP_SH_E!P40+FC_OTH_CP_SC_E!P40+FC_OTH_CP_HW_E!P40+FC_OTH_CP_CA_E!P40+FC_OTH_CP_VE_E!P40+FC_OTH_CP_SL_E!P40+FC_OTH_CP_BL_E!P40+FC_OTH_CP_CR_E!P40+FC_OTH_CP_BT_E!P40+FC_OTH_CP_IT_E!P40</f>
        <v>0</v>
      </c>
      <c r="Q40" s="10">
        <f>FC_OTH_CP_SH_E!Q40+FC_OTH_CP_SC_E!Q40+FC_OTH_CP_HW_E!Q40+FC_OTH_CP_CA_E!Q40+FC_OTH_CP_VE_E!Q40+FC_OTH_CP_SL_E!Q40+FC_OTH_CP_BL_E!Q40+FC_OTH_CP_CR_E!Q40+FC_OTH_CP_BT_E!Q40+FC_OTH_CP_IT_E!Q40</f>
        <v>0</v>
      </c>
      <c r="R40" s="10">
        <f>FC_OTH_CP_SH_E!R40+FC_OTH_CP_SC_E!R40+FC_OTH_CP_HW_E!R40+FC_OTH_CP_CA_E!R40+FC_OTH_CP_VE_E!R40+FC_OTH_CP_SL_E!R40+FC_OTH_CP_BL_E!R40+FC_OTH_CP_CR_E!R40+FC_OTH_CP_BT_E!R40+FC_OTH_CP_IT_E!R40</f>
        <v>0</v>
      </c>
      <c r="S40" s="10">
        <f>FC_OTH_CP_SH_E!S40+FC_OTH_CP_SC_E!S40+FC_OTH_CP_HW_E!S40+FC_OTH_CP_CA_E!S40+FC_OTH_CP_VE_E!S40+FC_OTH_CP_SL_E!S40+FC_OTH_CP_BL_E!S40+FC_OTH_CP_CR_E!S40+FC_OTH_CP_BT_E!S40+FC_OTH_CP_IT_E!S40</f>
        <v>0</v>
      </c>
      <c r="T40" s="10">
        <f>FC_OTH_CP_SH_E!T40+FC_OTH_CP_SC_E!T40+FC_OTH_CP_HW_E!T40+FC_OTH_CP_CA_E!T40+FC_OTH_CP_VE_E!T40+FC_OTH_CP_SL_E!T40+FC_OTH_CP_BL_E!T40+FC_OTH_CP_CR_E!T40+FC_OTH_CP_BT_E!T40+FC_OTH_CP_IT_E!T40</f>
        <v>0</v>
      </c>
      <c r="U40" s="10">
        <f>FC_OTH_CP_SH_E!U40+FC_OTH_CP_SC_E!U40+FC_OTH_CP_HW_E!U40+FC_OTH_CP_CA_E!U40+FC_OTH_CP_VE_E!U40+FC_OTH_CP_SL_E!U40+FC_OTH_CP_BL_E!U40+FC_OTH_CP_CR_E!U40+FC_OTH_CP_BT_E!U40+FC_OTH_CP_IT_E!U40</f>
        <v>0</v>
      </c>
      <c r="V40" s="10">
        <f>FC_OTH_CP_SH_E!V40+FC_OTH_CP_SC_E!V40+FC_OTH_CP_HW_E!V40+FC_OTH_CP_CA_E!V40+FC_OTH_CP_VE_E!V40+FC_OTH_CP_SL_E!V40+FC_OTH_CP_BL_E!V40+FC_OTH_CP_CR_E!V40+FC_OTH_CP_BT_E!V40+FC_OTH_CP_IT_E!V40</f>
        <v>0</v>
      </c>
      <c r="W40" s="10">
        <f>FC_OTH_CP_SH_E!W40+FC_OTH_CP_SC_E!W40+FC_OTH_CP_HW_E!W40+FC_OTH_CP_CA_E!W40+FC_OTH_CP_VE_E!W40+FC_OTH_CP_SL_E!W40+FC_OTH_CP_BL_E!W40+FC_OTH_CP_CR_E!W40+FC_OTH_CP_BT_E!W40+FC_OTH_CP_IT_E!W40</f>
        <v>0</v>
      </c>
      <c r="X40" s="10">
        <f>FC_OTH_CP_SH_E!X40+FC_OTH_CP_SC_E!X40+FC_OTH_CP_HW_E!X40+FC_OTH_CP_CA_E!X40+FC_OTH_CP_VE_E!X40+FC_OTH_CP_SL_E!X40+FC_OTH_CP_BL_E!X40+FC_OTH_CP_CR_E!X40+FC_OTH_CP_BT_E!X40+FC_OTH_CP_IT_E!X40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0</v>
      </c>
      <c r="D41" s="10">
        <f>FC_OTH_CP_SH_E!D41+FC_OTH_CP_SC_E!D41+FC_OTH_CP_HW_E!D41+FC_OTH_CP_CA_E!D41+FC_OTH_CP_VE_E!D41+FC_OTH_CP_SL_E!D41+FC_OTH_CP_BL_E!D41+FC_OTH_CP_CR_E!D41+FC_OTH_CP_BT_E!D41+FC_OTH_CP_IT_E!D41</f>
        <v>0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0</v>
      </c>
      <c r="G41" s="10">
        <f>FC_OTH_CP_SH_E!G41+FC_OTH_CP_SC_E!G41+FC_OTH_CP_HW_E!G41+FC_OTH_CP_CA_E!G41+FC_OTH_CP_VE_E!G41+FC_OTH_CP_SL_E!G41+FC_OTH_CP_BL_E!G41+FC_OTH_CP_CR_E!G41+FC_OTH_CP_BT_E!G41+FC_OTH_CP_IT_E!G41</f>
        <v>0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0</v>
      </c>
      <c r="U41" s="10">
        <f>FC_OTH_CP_SH_E!U41+FC_OTH_CP_SC_E!U41+FC_OTH_CP_HW_E!U41+FC_OTH_CP_CA_E!U41+FC_OTH_CP_VE_E!U41+FC_OTH_CP_SL_E!U41+FC_OTH_CP_BL_E!U41+FC_OTH_CP_CR_E!U41+FC_OTH_CP_BT_E!U41+FC_OTH_CP_IT_E!U41</f>
        <v>0</v>
      </c>
      <c r="V41" s="10">
        <f>FC_OTH_CP_SH_E!V41+FC_OTH_CP_SC_E!V41+FC_OTH_CP_HW_E!V41+FC_OTH_CP_CA_E!V41+FC_OTH_CP_VE_E!V41+FC_OTH_CP_SL_E!V41+FC_OTH_CP_BL_E!V41+FC_OTH_CP_CR_E!V41+FC_OTH_CP_BT_E!V41+FC_OTH_CP_IT_E!V41</f>
        <v>0</v>
      </c>
      <c r="W41" s="10">
        <f>FC_OTH_CP_SH_E!W41+FC_OTH_CP_SC_E!W41+FC_OTH_CP_HW_E!W41+FC_OTH_CP_CA_E!W41+FC_OTH_CP_VE_E!W41+FC_OTH_CP_SL_E!W41+FC_OTH_CP_BL_E!W41+FC_OTH_CP_CR_E!W41+FC_OTH_CP_BT_E!W41+FC_OTH_CP_IT_E!W41</f>
        <v>0</v>
      </c>
      <c r="X41" s="10">
        <f>FC_OTH_CP_SH_E!X41+FC_OTH_CP_SC_E!X41+FC_OTH_CP_HW_E!X41+FC_OTH_CP_CA_E!X41+FC_OTH_CP_VE_E!X41+FC_OTH_CP_SL_E!X41+FC_OTH_CP_BL_E!X41+FC_OTH_CP_CR_E!X41+FC_OTH_CP_BT_E!X41+FC_OTH_CP_IT_E!X41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122.4133276010318</v>
      </c>
      <c r="D43" s="10">
        <f>FC_OTH_CP_SH_E!D43+FC_OTH_CP_SC_E!D43+FC_OTH_CP_HW_E!D43+FC_OTH_CP_CA_E!D43+FC_OTH_CP_VE_E!D43+FC_OTH_CP_SL_E!D43+FC_OTH_CP_BL_E!D43+FC_OTH_CP_CR_E!D43+FC_OTH_CP_BT_E!D43+FC_OTH_CP_IT_E!D43</f>
        <v>132.61444539982799</v>
      </c>
      <c r="E43" s="10">
        <f>FC_OTH_CP_SH_E!E43+FC_OTH_CP_SC_E!E43+FC_OTH_CP_HW_E!E43+FC_OTH_CP_CA_E!E43+FC_OTH_CP_VE_E!E43+FC_OTH_CP_SL_E!E43+FC_OTH_CP_BL_E!E43+FC_OTH_CP_CR_E!E43+FC_OTH_CP_BT_E!E43+FC_OTH_CP_IT_E!E43</f>
        <v>143.83559759243332</v>
      </c>
      <c r="F43" s="10">
        <f>FC_OTH_CP_SH_E!F43+FC_OTH_CP_SC_E!F43+FC_OTH_CP_HW_E!F43+FC_OTH_CP_CA_E!F43+FC_OTH_CP_VE_E!F43+FC_OTH_CP_SL_E!F43+FC_OTH_CP_BL_E!F43+FC_OTH_CP_CR_E!F43+FC_OTH_CP_BT_E!F43+FC_OTH_CP_IT_E!F43</f>
        <v>146.89595872742905</v>
      </c>
      <c r="G43" s="10">
        <f>FC_OTH_CP_SH_E!G43+FC_OTH_CP_SC_E!G43+FC_OTH_CP_HW_E!G43+FC_OTH_CP_CA_E!G43+FC_OTH_CP_VE_E!G43+FC_OTH_CP_SL_E!G43+FC_OTH_CP_BL_E!G43+FC_OTH_CP_CR_E!G43+FC_OTH_CP_BT_E!G43+FC_OTH_CP_IT_E!G43</f>
        <v>146.89595872742908</v>
      </c>
      <c r="H43" s="10">
        <f>FC_OTH_CP_SH_E!H43+FC_OTH_CP_SC_E!H43+FC_OTH_CP_HW_E!H43+FC_OTH_CP_CA_E!H43+FC_OTH_CP_VE_E!H43+FC_OTH_CP_SL_E!H43+FC_OTH_CP_BL_E!H43+FC_OTH_CP_CR_E!H43+FC_OTH_CP_BT_E!H43+FC_OTH_CP_IT_E!H43</f>
        <v>132.61444539982807</v>
      </c>
      <c r="I43" s="10">
        <f>FC_OTH_CP_SH_E!I43+FC_OTH_CP_SC_E!I43+FC_OTH_CP_HW_E!I43+FC_OTH_CP_CA_E!I43+FC_OTH_CP_VE_E!I43+FC_OTH_CP_SL_E!I43+FC_OTH_CP_BL_E!I43+FC_OTH_CP_CR_E!I43+FC_OTH_CP_BT_E!I43+FC_OTH_CP_IT_E!I43</f>
        <v>115.27248495270848</v>
      </c>
      <c r="J43" s="10">
        <f>FC_OTH_CP_SH_E!J43+FC_OTH_CP_SC_E!J43+FC_OTH_CP_HW_E!J43+FC_OTH_CP_CA_E!J43+FC_OTH_CP_VE_E!J43+FC_OTH_CP_SL_E!J43+FC_OTH_CP_BL_E!J43+FC_OTH_CP_CR_E!J43+FC_OTH_CP_BT_E!J43+FC_OTH_CP_IT_E!J43</f>
        <v>93.850214961306932</v>
      </c>
      <c r="K43" s="10">
        <f>FC_OTH_CP_SH_E!K43+FC_OTH_CP_SC_E!K43+FC_OTH_CP_HW_E!K43+FC_OTH_CP_CA_E!K43+FC_OTH_CP_VE_E!K43+FC_OTH_CP_SL_E!K43+FC_OTH_CP_BL_E!K43+FC_OTH_CP_CR_E!K43+FC_OTH_CP_BT_E!K43+FC_OTH_CP_IT_E!K43</f>
        <v>88.953654342218385</v>
      </c>
      <c r="L43" s="10">
        <f>FC_OTH_CP_SH_E!L43+FC_OTH_CP_SC_E!L43+FC_OTH_CP_HW_E!L43+FC_OTH_CP_CA_E!L43+FC_OTH_CP_VE_E!L43+FC_OTH_CP_SL_E!L43+FC_OTH_CP_BL_E!L43+FC_OTH_CP_CR_E!L43+FC_OTH_CP_BT_E!L43+FC_OTH_CP_IT_E!L43</f>
        <v>79.568615649183144</v>
      </c>
      <c r="M43" s="10">
        <f>FC_OTH_CP_SH_E!M43+FC_OTH_CP_SC_E!M43+FC_OTH_CP_HW_E!M43+FC_OTH_CP_CA_E!M43+FC_OTH_CP_VE_E!M43+FC_OTH_CP_SL_E!M43+FC_OTH_CP_BL_E!M43+FC_OTH_CP_CR_E!M43+FC_OTH_CP_BT_E!M43+FC_OTH_CP_IT_E!M43</f>
        <v>75.48822012037833</v>
      </c>
      <c r="N43" s="10">
        <f>FC_OTH_CP_SH_E!N43+FC_OTH_CP_SC_E!N43+FC_OTH_CP_HW_E!N43+FC_OTH_CP_CA_E!N43+FC_OTH_CP_VE_E!N43+FC_OTH_CP_SL_E!N43+FC_OTH_CP_BL_E!N43+FC_OTH_CP_CR_E!N43+FC_OTH_CP_BT_E!N43+FC_OTH_CP_IT_E!N43</f>
        <v>66.001203783318999</v>
      </c>
      <c r="O43" s="10">
        <f>FC_OTH_CP_SH_E!O43+FC_OTH_CP_SC_E!O43+FC_OTH_CP_HW_E!O43+FC_OTH_CP_CA_E!O43+FC_OTH_CP_VE_E!O43+FC_OTH_CP_SL_E!O43+FC_OTH_CP_BL_E!O43+FC_OTH_CP_CR_E!O43+FC_OTH_CP_BT_E!O43+FC_OTH_CP_IT_E!O43</f>
        <v>51.005503009458288</v>
      </c>
      <c r="P43" s="10">
        <f>FC_OTH_CP_SH_E!P43+FC_OTH_CP_SC_E!P43+FC_OTH_CP_HW_E!P43+FC_OTH_CP_CA_E!P43+FC_OTH_CP_VE_E!P43+FC_OTH_CP_SL_E!P43+FC_OTH_CP_BL_E!P43+FC_OTH_CP_CR_E!P43+FC_OTH_CP_BT_E!P43+FC_OTH_CP_IT_E!P43</f>
        <v>44.884866723989674</v>
      </c>
      <c r="Q43" s="10">
        <f>FC_OTH_CP_SH_E!Q43+FC_OTH_CP_SC_E!Q43+FC_OTH_CP_HW_E!Q43+FC_OTH_CP_CA_E!Q43+FC_OTH_CP_VE_E!Q43+FC_OTH_CP_SL_E!Q43+FC_OTH_CP_BL_E!Q43+FC_OTH_CP_CR_E!Q43+FC_OTH_CP_BT_E!Q43+FC_OTH_CP_IT_E!Q43</f>
        <v>36.723989681857276</v>
      </c>
      <c r="R43" s="10">
        <f>FC_OTH_CP_SH_E!R43+FC_OTH_CP_SC_E!R43+FC_OTH_CP_HW_E!R43+FC_OTH_CP_CA_E!R43+FC_OTH_CP_VE_E!R43+FC_OTH_CP_SL_E!R43+FC_OTH_CP_BL_E!R43+FC_OTH_CP_CR_E!R43+FC_OTH_CP_BT_E!R43+FC_OTH_CP_IT_E!R43</f>
        <v>45.904987102321599</v>
      </c>
      <c r="S43" s="10">
        <f>FC_OTH_CP_SH_E!S43+FC_OTH_CP_SC_E!S43+FC_OTH_CP_HW_E!S43+FC_OTH_CP_CA_E!S43+FC_OTH_CP_VE_E!S43+FC_OTH_CP_SL_E!S43+FC_OTH_CP_BL_E!S43+FC_OTH_CP_CR_E!S43+FC_OTH_CP_BT_E!S43+FC_OTH_CP_IT_E!S43</f>
        <v>44.884866723989688</v>
      </c>
      <c r="T43" s="10">
        <f>FC_OTH_CP_SH_E!T43+FC_OTH_CP_SC_E!T43+FC_OTH_CP_HW_E!T43+FC_OTH_CP_CA_E!T43+FC_OTH_CP_VE_E!T43+FC_OTH_CP_SL_E!T43+FC_OTH_CP_BL_E!T43+FC_OTH_CP_CR_E!T43+FC_OTH_CP_BT_E!T43+FC_OTH_CP_IT_E!T43</f>
        <v>44.374806534823733</v>
      </c>
      <c r="U43" s="10">
        <f>FC_OTH_CP_SH_E!U43+FC_OTH_CP_SC_E!U43+FC_OTH_CP_HW_E!U43+FC_OTH_CP_CA_E!U43+FC_OTH_CP_VE_E!U43+FC_OTH_CP_SL_E!U43+FC_OTH_CP_BL_E!U43+FC_OTH_CP_CR_E!U43+FC_OTH_CP_BT_E!U43+FC_OTH_CP_IT_E!U43</f>
        <v>37.948151332760105</v>
      </c>
      <c r="V43" s="10">
        <f>FC_OTH_CP_SH_E!V43+FC_OTH_CP_SC_E!V43+FC_OTH_CP_HW_E!V43+FC_OTH_CP_CA_E!V43+FC_OTH_CP_VE_E!V43+FC_OTH_CP_SL_E!V43+FC_OTH_CP_BL_E!V43+FC_OTH_CP_CR_E!V43+FC_OTH_CP_BT_E!V43+FC_OTH_CP_IT_E!V43</f>
        <v>27.338950988822013</v>
      </c>
      <c r="W43" s="10">
        <f>FC_OTH_CP_SH_E!W43+FC_OTH_CP_SC_E!W43+FC_OTH_CP_HW_E!W43+FC_OTH_CP_CA_E!W43+FC_OTH_CP_VE_E!W43+FC_OTH_CP_SL_E!W43+FC_OTH_CP_BL_E!W43+FC_OTH_CP_CR_E!W43+FC_OTH_CP_BT_E!W43+FC_OTH_CP_IT_E!W43</f>
        <v>26.114875322441968</v>
      </c>
      <c r="X43" s="10">
        <f>FC_OTH_CP_SH_E!X43+FC_OTH_CP_SC_E!X43+FC_OTH_CP_HW_E!X43+FC_OTH_CP_CA_E!X43+FC_OTH_CP_VE_E!X43+FC_OTH_CP_SL_E!X43+FC_OTH_CP_BL_E!X43+FC_OTH_CP_CR_E!X43+FC_OTH_CP_BT_E!X43+FC_OTH_CP_IT_E!X43</f>
        <v>23.156491831470341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3.8597592433362005</v>
      </c>
      <c r="D44" s="10">
        <f>FC_OTH_CP_SH_E!D44+FC_OTH_CP_SC_E!D44+FC_OTH_CP_HW_E!D44+FC_OTH_CP_CA_E!D44+FC_OTH_CP_VE_E!D44+FC_OTH_CP_SL_E!D44+FC_OTH_CP_BL_E!D44+FC_OTH_CP_CR_E!D44+FC_OTH_CP_BT_E!D44+FC_OTH_CP_IT_E!D44</f>
        <v>4.8246775580395518</v>
      </c>
      <c r="E44" s="10">
        <f>FC_OTH_CP_SH_E!E44+FC_OTH_CP_SC_E!E44+FC_OTH_CP_HW_E!E44+FC_OTH_CP_CA_E!E44+FC_OTH_CP_VE_E!E44+FC_OTH_CP_SL_E!E44+FC_OTH_CP_BL_E!E44+FC_OTH_CP_CR_E!E44+FC_OTH_CP_BT_E!E44+FC_OTH_CP_IT_E!E44</f>
        <v>10.614273430782463</v>
      </c>
      <c r="F44" s="10">
        <f>FC_OTH_CP_SH_E!F44+FC_OTH_CP_SC_E!F44+FC_OTH_CP_HW_E!F44+FC_OTH_CP_CA_E!F44+FC_OTH_CP_VE_E!F44+FC_OTH_CP_SL_E!F44+FC_OTH_CP_BL_E!F44+FC_OTH_CP_CR_E!F44+FC_OTH_CP_BT_E!F44+FC_OTH_CP_IT_E!F44</f>
        <v>8.6844368013757531</v>
      </c>
      <c r="G44" s="10">
        <f>FC_OTH_CP_SH_E!G44+FC_OTH_CP_SC_E!G44+FC_OTH_CP_HW_E!G44+FC_OTH_CP_CA_E!G44+FC_OTH_CP_VE_E!G44+FC_OTH_CP_SL_E!G44+FC_OTH_CP_BL_E!G44+FC_OTH_CP_CR_E!G44+FC_OTH_CP_BT_E!G44+FC_OTH_CP_IT_E!G44</f>
        <v>6.3686156491831492</v>
      </c>
      <c r="H44" s="10">
        <f>FC_OTH_CP_SH_E!H44+FC_OTH_CP_SC_E!H44+FC_OTH_CP_HW_E!H44+FC_OTH_CP_CA_E!H44+FC_OTH_CP_VE_E!H44+FC_OTH_CP_SL_E!H44+FC_OTH_CP_BL_E!H44+FC_OTH_CP_CR_E!H44+FC_OTH_CP_BT_E!H44+FC_OTH_CP_IT_E!H44</f>
        <v>6.3686156491831483</v>
      </c>
      <c r="I44" s="10">
        <f>FC_OTH_CP_SH_E!I44+FC_OTH_CP_SC_E!I44+FC_OTH_CP_HW_E!I44+FC_OTH_CP_CA_E!I44+FC_OTH_CP_VE_E!I44+FC_OTH_CP_SL_E!I44+FC_OTH_CP_BL_E!I44+FC_OTH_CP_CR_E!I44+FC_OTH_CP_BT_E!I44+FC_OTH_CP_IT_E!I44</f>
        <v>4.3422184006878757</v>
      </c>
      <c r="J44" s="10">
        <f>FC_OTH_CP_SH_E!J44+FC_OTH_CP_SC_E!J44+FC_OTH_CP_HW_E!J44+FC_OTH_CP_CA_E!J44+FC_OTH_CP_VE_E!J44+FC_OTH_CP_SL_E!J44+FC_OTH_CP_BL_E!J44+FC_OTH_CP_CR_E!J44+FC_OTH_CP_BT_E!J44+FC_OTH_CP_IT_E!J44</f>
        <v>3.8597592433361987</v>
      </c>
      <c r="K44" s="10">
        <f>FC_OTH_CP_SH_E!K44+FC_OTH_CP_SC_E!K44+FC_OTH_CP_HW_E!K44+FC_OTH_CP_CA_E!K44+FC_OTH_CP_VE_E!K44+FC_OTH_CP_SL_E!K44+FC_OTH_CP_BL_E!K44+FC_OTH_CP_CR_E!K44+FC_OTH_CP_BT_E!K44+FC_OTH_CP_IT_E!K44</f>
        <v>2.894840928632846</v>
      </c>
      <c r="L44" s="10">
        <f>FC_OTH_CP_SH_E!L44+FC_OTH_CP_SC_E!L44+FC_OTH_CP_HW_E!L44+FC_OTH_CP_CA_E!L44+FC_OTH_CP_VE_E!L44+FC_OTH_CP_SL_E!L44+FC_OTH_CP_BL_E!L44+FC_OTH_CP_CR_E!L44+FC_OTH_CP_BT_E!L44+FC_OTH_CP_IT_E!L44</f>
        <v>8.105503009458296</v>
      </c>
      <c r="M44" s="10">
        <f>FC_OTH_CP_SH_E!M44+FC_OTH_CP_SC_E!M44+FC_OTH_CP_HW_E!M44+FC_OTH_CP_CA_E!M44+FC_OTH_CP_VE_E!M44+FC_OTH_CP_SL_E!M44+FC_OTH_CP_BL_E!M44+FC_OTH_CP_CR_E!M44+FC_OTH_CP_BT_E!M44+FC_OTH_CP_IT_E!M44</f>
        <v>7.7195184866723991</v>
      </c>
      <c r="N44" s="10">
        <f>FC_OTH_CP_SH_E!N44+FC_OTH_CP_SC_E!N44+FC_OTH_CP_HW_E!N44+FC_OTH_CP_CA_E!N44+FC_OTH_CP_VE_E!N44+FC_OTH_CP_SL_E!N44+FC_OTH_CP_BL_E!N44+FC_OTH_CP_CR_E!N44+FC_OTH_CP_BT_E!N44+FC_OTH_CP_IT_E!N44</f>
        <v>9.6493551160791053</v>
      </c>
      <c r="O44" s="10">
        <f>FC_OTH_CP_SH_E!O44+FC_OTH_CP_SC_E!O44+FC_OTH_CP_HW_E!O44+FC_OTH_CP_CA_E!O44+FC_OTH_CP_VE_E!O44+FC_OTH_CP_SL_E!O44+FC_OTH_CP_BL_E!O44+FC_OTH_CP_CR_E!O44+FC_OTH_CP_BT_E!O44+FC_OTH_CP_IT_E!O44</f>
        <v>9.6493551160791053</v>
      </c>
      <c r="P44" s="10">
        <f>FC_OTH_CP_SH_E!P44+FC_OTH_CP_SC_E!P44+FC_OTH_CP_HW_E!P44+FC_OTH_CP_CA_E!P44+FC_OTH_CP_VE_E!P44+FC_OTH_CP_SL_E!P44+FC_OTH_CP_BL_E!P44+FC_OTH_CP_CR_E!P44+FC_OTH_CP_BT_E!P44+FC_OTH_CP_IT_E!P44</f>
        <v>5.7895958727429075</v>
      </c>
      <c r="Q44" s="10">
        <f>FC_OTH_CP_SH_E!Q44+FC_OTH_CP_SC_E!Q44+FC_OTH_CP_HW_E!Q44+FC_OTH_CP_CA_E!Q44+FC_OTH_CP_VE_E!Q44+FC_OTH_CP_SL_E!Q44+FC_OTH_CP_BL_E!Q44+FC_OTH_CP_CR_E!Q44+FC_OTH_CP_BT_E!Q44+FC_OTH_CP_IT_E!Q44</f>
        <v>2.8948409286328469</v>
      </c>
      <c r="R44" s="10">
        <f>FC_OTH_CP_SH_E!R44+FC_OTH_CP_SC_E!R44+FC_OTH_CP_HW_E!R44+FC_OTH_CP_CA_E!R44+FC_OTH_CP_VE_E!R44+FC_OTH_CP_SL_E!R44+FC_OTH_CP_BL_E!R44+FC_OTH_CP_CR_E!R44+FC_OTH_CP_BT_E!R44+FC_OTH_CP_IT_E!R44</f>
        <v>2.8948409286328474</v>
      </c>
      <c r="S44" s="10">
        <f>FC_OTH_CP_SH_E!S44+FC_OTH_CP_SC_E!S44+FC_OTH_CP_HW_E!S44+FC_OTH_CP_CA_E!S44+FC_OTH_CP_VE_E!S44+FC_OTH_CP_SL_E!S44+FC_OTH_CP_BL_E!S44+FC_OTH_CP_CR_E!S44+FC_OTH_CP_BT_E!S44+FC_OTH_CP_IT_E!S44</f>
        <v>1.929836629406708</v>
      </c>
      <c r="T44" s="10">
        <f>FC_OTH_CP_SH_E!T44+FC_OTH_CP_SC_E!T44+FC_OTH_CP_HW_E!T44+FC_OTH_CP_CA_E!T44+FC_OTH_CP_VE_E!T44+FC_OTH_CP_SL_E!T44+FC_OTH_CP_BL_E!T44+FC_OTH_CP_CR_E!T44+FC_OTH_CP_BT_E!T44+FC_OTH_CP_IT_E!T44</f>
        <v>0.77196904557179691</v>
      </c>
      <c r="U44" s="10">
        <f>FC_OTH_CP_SH_E!U44+FC_OTH_CP_SC_E!U44+FC_OTH_CP_HW_E!U44+FC_OTH_CP_CA_E!U44+FC_OTH_CP_VE_E!U44+FC_OTH_CP_SL_E!U44+FC_OTH_CP_BL_E!U44+FC_OTH_CP_CR_E!U44+FC_OTH_CP_BT_E!U44+FC_OTH_CP_IT_E!U44</f>
        <v>0</v>
      </c>
      <c r="V44" s="10">
        <f>FC_OTH_CP_SH_E!V44+FC_OTH_CP_SC_E!V44+FC_OTH_CP_HW_E!V44+FC_OTH_CP_CA_E!V44+FC_OTH_CP_VE_E!V44+FC_OTH_CP_SL_E!V44+FC_OTH_CP_BL_E!V44+FC_OTH_CP_CR_E!V44+FC_OTH_CP_BT_E!V44+FC_OTH_CP_IT_E!V44</f>
        <v>0.19294926913155633</v>
      </c>
      <c r="W44" s="10">
        <f>FC_OTH_CP_SH_E!W44+FC_OTH_CP_SC_E!W44+FC_OTH_CP_HW_E!W44+FC_OTH_CP_CA_E!W44+FC_OTH_CP_VE_E!W44+FC_OTH_CP_SL_E!W44+FC_OTH_CP_BL_E!W44+FC_OTH_CP_CR_E!W44+FC_OTH_CP_BT_E!W44+FC_OTH_CP_IT_E!W44</f>
        <v>0</v>
      </c>
      <c r="X44" s="10">
        <f>FC_OTH_CP_SH_E!X44+FC_OTH_CP_SC_E!X44+FC_OTH_CP_HW_E!X44+FC_OTH_CP_CA_E!X44+FC_OTH_CP_VE_E!X44+FC_OTH_CP_SL_E!X44+FC_OTH_CP_BL_E!X44+FC_OTH_CP_CR_E!X44+FC_OTH_CP_BT_E!X44+FC_OTH_CP_IT_E!X44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80.202063628546853</v>
      </c>
      <c r="D51" s="37">
        <f>FC_OTH_CP_SH_E!D51+FC_OTH_CP_SC_E!D51+FC_OTH_CP_HW_E!D51+FC_OTH_CP_CA_E!D51+FC_OTH_CP_VE_E!D51+FC_OTH_CP_SL_E!D51+FC_OTH_CP_BL_E!D51+FC_OTH_CP_CR_E!D51+FC_OTH_CP_BT_E!D51+FC_OTH_CP_IT_E!D51</f>
        <v>108.6414445399828</v>
      </c>
      <c r="E51" s="37">
        <f>FC_OTH_CP_SH_E!E51+FC_OTH_CP_SC_E!E51+FC_OTH_CP_HW_E!E51+FC_OTH_CP_CA_E!E51+FC_OTH_CP_VE_E!E51+FC_OTH_CP_SL_E!E51+FC_OTH_CP_BL_E!E51+FC_OTH_CP_CR_E!E51+FC_OTH_CP_BT_E!E51+FC_OTH_CP_IT_E!E51</f>
        <v>101.37575236457441</v>
      </c>
      <c r="F51" s="37">
        <f>FC_OTH_CP_SH_E!F51+FC_OTH_CP_SC_E!F51+FC_OTH_CP_HW_E!F51+FC_OTH_CP_CA_E!F51+FC_OTH_CP_VE_E!F51+FC_OTH_CP_SL_E!F51+FC_OTH_CP_BL_E!F51+FC_OTH_CP_CR_E!F51+FC_OTH_CP_BT_E!F51+FC_OTH_CP_IT_E!F51</f>
        <v>106.10490111779883</v>
      </c>
      <c r="G51" s="37">
        <f>FC_OTH_CP_SH_E!G51+FC_OTH_CP_SC_E!G51+FC_OTH_CP_HW_E!G51+FC_OTH_CP_CA_E!G51+FC_OTH_CP_VE_E!G51+FC_OTH_CP_SL_E!G51+FC_OTH_CP_BL_E!G51+FC_OTH_CP_CR_E!G51+FC_OTH_CP_BT_E!G51+FC_OTH_CP_IT_E!G51</f>
        <v>113.04815133276009</v>
      </c>
      <c r="H51" s="37">
        <f>FC_OTH_CP_SH_E!H51+FC_OTH_CP_SC_E!H51+FC_OTH_CP_HW_E!H51+FC_OTH_CP_CA_E!H51+FC_OTH_CP_VE_E!H51+FC_OTH_CP_SL_E!H51+FC_OTH_CP_BL_E!H51+FC_OTH_CP_CR_E!H51+FC_OTH_CP_BT_E!H51+FC_OTH_CP_IT_E!H51</f>
        <v>123.50490111779879</v>
      </c>
      <c r="I51" s="37">
        <f>FC_OTH_CP_SH_E!I51+FC_OTH_CP_SC_E!I51+FC_OTH_CP_HW_E!I51+FC_OTH_CP_CA_E!I51+FC_OTH_CP_VE_E!I51+FC_OTH_CP_SL_E!I51+FC_OTH_CP_BL_E!I51+FC_OTH_CP_CR_E!I51+FC_OTH_CP_BT_E!I51+FC_OTH_CP_IT_E!I51</f>
        <v>120.07738607050733</v>
      </c>
      <c r="J51" s="37">
        <f>FC_OTH_CP_SH_E!J51+FC_OTH_CP_SC_E!J51+FC_OTH_CP_HW_E!J51+FC_OTH_CP_CA_E!J51+FC_OTH_CP_VE_E!J51+FC_OTH_CP_SL_E!J51+FC_OTH_CP_BL_E!J51+FC_OTH_CP_CR_E!J51+FC_OTH_CP_BT_E!J51+FC_OTH_CP_IT_E!J51</f>
        <v>117.79879621668104</v>
      </c>
      <c r="K51" s="37">
        <f>FC_OTH_CP_SH_E!K51+FC_OTH_CP_SC_E!K51+FC_OTH_CP_HW_E!K51+FC_OTH_CP_CA_E!K51+FC_OTH_CP_VE_E!K51+FC_OTH_CP_SL_E!K51+FC_OTH_CP_BL_E!K51+FC_OTH_CP_CR_E!K51+FC_OTH_CP_BT_E!K51+FC_OTH_CP_IT_E!K51</f>
        <v>128.95528804815126</v>
      </c>
      <c r="L51" s="37">
        <f>FC_OTH_CP_SH_E!L51+FC_OTH_CP_SC_E!L51+FC_OTH_CP_HW_E!L51+FC_OTH_CP_CA_E!L51+FC_OTH_CP_VE_E!L51+FC_OTH_CP_SL_E!L51+FC_OTH_CP_BL_E!L51+FC_OTH_CP_CR_E!L51+FC_OTH_CP_BT_E!L51+FC_OTH_CP_IT_E!L51</f>
        <v>131.9647463456578</v>
      </c>
      <c r="M51" s="37">
        <f>FC_OTH_CP_SH_E!M51+FC_OTH_CP_SC_E!M51+FC_OTH_CP_HW_E!M51+FC_OTH_CP_CA_E!M51+FC_OTH_CP_VE_E!M51+FC_OTH_CP_SL_E!M51+FC_OTH_CP_BL_E!M51+FC_OTH_CP_CR_E!M51+FC_OTH_CP_BT_E!M51+FC_OTH_CP_IT_E!M51</f>
        <v>156.49183147033534</v>
      </c>
      <c r="N51" s="37">
        <f>FC_OTH_CP_SH_E!N51+FC_OTH_CP_SC_E!N51+FC_OTH_CP_HW_E!N51+FC_OTH_CP_CA_E!N51+FC_OTH_CP_VE_E!N51+FC_OTH_CP_SL_E!N51+FC_OTH_CP_BL_E!N51+FC_OTH_CP_CR_E!N51+FC_OTH_CP_BT_E!N51+FC_OTH_CP_IT_E!N51</f>
        <v>140.90713671539118</v>
      </c>
      <c r="O51" s="37">
        <f>FC_OTH_CP_SH_E!O51+FC_OTH_CP_SC_E!O51+FC_OTH_CP_HW_E!O51+FC_OTH_CP_CA_E!O51+FC_OTH_CP_VE_E!O51+FC_OTH_CP_SL_E!O51+FC_OTH_CP_BL_E!O51+FC_OTH_CP_CR_E!O51+FC_OTH_CP_BT_E!O51+FC_OTH_CP_IT_E!O51</f>
        <v>131.55631986242474</v>
      </c>
      <c r="P51" s="37">
        <f>FC_OTH_CP_SH_E!P51+FC_OTH_CP_SC_E!P51+FC_OTH_CP_HW_E!P51+FC_OTH_CP_CA_E!P51+FC_OTH_CP_VE_E!P51+FC_OTH_CP_SL_E!P51+FC_OTH_CP_BL_E!P51+FC_OTH_CP_CR_E!P51+FC_OTH_CP_BT_E!P51+FC_OTH_CP_IT_E!P51</f>
        <v>135.53310404127268</v>
      </c>
      <c r="Q51" s="37">
        <f>FC_OTH_CP_SH_E!Q51+FC_OTH_CP_SC_E!Q51+FC_OTH_CP_HW_E!Q51+FC_OTH_CP_CA_E!Q51+FC_OTH_CP_VE_E!Q51+FC_OTH_CP_SL_E!Q51+FC_OTH_CP_BL_E!Q51+FC_OTH_CP_CR_E!Q51+FC_OTH_CP_BT_E!Q51+FC_OTH_CP_IT_E!Q51</f>
        <v>132.05073086844371</v>
      </c>
      <c r="R51" s="37">
        <f>FC_OTH_CP_SH_E!R51+FC_OTH_CP_SC_E!R51+FC_OTH_CP_HW_E!R51+FC_OTH_CP_CA_E!R51+FC_OTH_CP_VE_E!R51+FC_OTH_CP_SL_E!R51+FC_OTH_CP_BL_E!R51+FC_OTH_CP_CR_E!R51+FC_OTH_CP_BT_E!R51+FC_OTH_CP_IT_E!R51</f>
        <v>169.23903697334495</v>
      </c>
      <c r="S51" s="37">
        <f>FC_OTH_CP_SH_E!S51+FC_OTH_CP_SC_E!S51+FC_OTH_CP_HW_E!S51+FC_OTH_CP_CA_E!S51+FC_OTH_CP_VE_E!S51+FC_OTH_CP_SL_E!S51+FC_OTH_CP_BL_E!S51+FC_OTH_CP_CR_E!S51+FC_OTH_CP_BT_E!S51+FC_OTH_CP_IT_E!S51</f>
        <v>181.18142734307827</v>
      </c>
      <c r="T51" s="37">
        <f>FC_OTH_CP_SH_E!T51+FC_OTH_CP_SC_E!T51+FC_OTH_CP_HW_E!T51+FC_OTH_CP_CA_E!T51+FC_OTH_CP_VE_E!T51+FC_OTH_CP_SL_E!T51+FC_OTH_CP_BL_E!T51+FC_OTH_CP_CR_E!T51+FC_OTH_CP_BT_E!T51+FC_OTH_CP_IT_E!T51</f>
        <v>191.70034393809101</v>
      </c>
      <c r="U51" s="37">
        <f>FC_OTH_CP_SH_E!U51+FC_OTH_CP_SC_E!U51+FC_OTH_CP_HW_E!U51+FC_OTH_CP_CA_E!U51+FC_OTH_CP_VE_E!U51+FC_OTH_CP_SL_E!U51+FC_OTH_CP_BL_E!U51+FC_OTH_CP_CR_E!U51+FC_OTH_CP_BT_E!U51+FC_OTH_CP_IT_E!U51</f>
        <v>202.12459157351685</v>
      </c>
      <c r="V51" s="37">
        <f>FC_OTH_CP_SH_E!V51+FC_OTH_CP_SC_E!V51+FC_OTH_CP_HW_E!V51+FC_OTH_CP_CA_E!V51+FC_OTH_CP_VE_E!V51+FC_OTH_CP_SL_E!V51+FC_OTH_CP_BL_E!V51+FC_OTH_CP_CR_E!V51+FC_OTH_CP_BT_E!V51+FC_OTH_CP_IT_E!V51</f>
        <v>208.82622527944955</v>
      </c>
      <c r="W51" s="37">
        <f>FC_OTH_CP_SH_E!W51+FC_OTH_CP_SC_E!W51+FC_OTH_CP_HW_E!W51+FC_OTH_CP_CA_E!W51+FC_OTH_CP_VE_E!W51+FC_OTH_CP_SL_E!W51+FC_OTH_CP_BL_E!W51+FC_OTH_CP_CR_E!W51+FC_OTH_CP_BT_E!W51+FC_OTH_CP_IT_E!W51</f>
        <v>195.90722269991392</v>
      </c>
      <c r="X51" s="37">
        <f>FC_OTH_CP_SH_E!X51+FC_OTH_CP_SC_E!X51+FC_OTH_CP_HW_E!X51+FC_OTH_CP_CA_E!X51+FC_OTH_CP_VE_E!X51+FC_OTH_CP_SL_E!X51+FC_OTH_CP_BL_E!X51+FC_OTH_CP_CR_E!X51+FC_OTH_CP_BT_E!X51+FC_OTH_CP_IT_E!X51</f>
        <v>232.98220120378338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0.3343938091143594</v>
      </c>
      <c r="D52" s="37">
        <f t="shared" ref="D52:W52" si="31">SUM(D53:D70)</f>
        <v>0.35829750644883918</v>
      </c>
      <c r="E52" s="37">
        <f t="shared" si="31"/>
        <v>0.42992261392949271</v>
      </c>
      <c r="F52" s="37">
        <f t="shared" si="31"/>
        <v>0.50154772141014614</v>
      </c>
      <c r="G52" s="37">
        <f t="shared" si="31"/>
        <v>0.5970765262252794</v>
      </c>
      <c r="H52" s="37">
        <f t="shared" si="31"/>
        <v>0.69269131556319852</v>
      </c>
      <c r="I52" s="37">
        <f t="shared" si="31"/>
        <v>0.81203783319002576</v>
      </c>
      <c r="J52" s="37">
        <f t="shared" si="31"/>
        <v>6.44883920894239</v>
      </c>
      <c r="K52" s="37">
        <f t="shared" si="31"/>
        <v>7.0938091143594155</v>
      </c>
      <c r="L52" s="37">
        <f t="shared" si="31"/>
        <v>8.7708512467755781</v>
      </c>
      <c r="M52" s="37">
        <f t="shared" si="31"/>
        <v>12.050816852966467</v>
      </c>
      <c r="N52" s="37">
        <f t="shared" si="31"/>
        <v>12.915477214101461</v>
      </c>
      <c r="O52" s="37">
        <f t="shared" si="31"/>
        <v>12.915735167669821</v>
      </c>
      <c r="P52" s="37">
        <f t="shared" si="31"/>
        <v>13.068615649183148</v>
      </c>
      <c r="Q52" s="37">
        <f t="shared" si="31"/>
        <v>11.158469475494408</v>
      </c>
      <c r="R52" s="37">
        <f t="shared" si="31"/>
        <v>13.889595872742902</v>
      </c>
      <c r="S52" s="37">
        <f t="shared" si="31"/>
        <v>15.834221840068791</v>
      </c>
      <c r="T52" s="37">
        <f t="shared" si="31"/>
        <v>17.112381771281164</v>
      </c>
      <c r="U52" s="37">
        <f t="shared" si="31"/>
        <v>18.81023215821152</v>
      </c>
      <c r="V52" s="37">
        <f t="shared" si="31"/>
        <v>21.338263112639726</v>
      </c>
      <c r="W52" s="37">
        <f t="shared" si="31"/>
        <v>22.413413585554579</v>
      </c>
      <c r="X52" s="37">
        <f t="shared" ref="X52" si="32">SUM(X53:X70)</f>
        <v>22.161306964746345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0.3343938091143594</v>
      </c>
      <c r="D57" s="10">
        <f>FC_OTH_CP_SH_E!D57+FC_OTH_CP_SC_E!D57+FC_OTH_CP_HW_E!D57+FC_OTH_CP_CA_E!D57+FC_OTH_CP_VE_E!D57+FC_OTH_CP_SL_E!D57+FC_OTH_CP_BL_E!D57+FC_OTH_CP_CR_E!D57+FC_OTH_CP_BT_E!D57+FC_OTH_CP_IT_E!D57</f>
        <v>0.35829750644883918</v>
      </c>
      <c r="E57" s="10">
        <f>FC_OTH_CP_SH_E!E57+FC_OTH_CP_SC_E!E57+FC_OTH_CP_HW_E!E57+FC_OTH_CP_CA_E!E57+FC_OTH_CP_VE_E!E57+FC_OTH_CP_SL_E!E57+FC_OTH_CP_BL_E!E57+FC_OTH_CP_CR_E!E57+FC_OTH_CP_BT_E!E57+FC_OTH_CP_IT_E!E57</f>
        <v>0.42992261392949271</v>
      </c>
      <c r="F57" s="10">
        <f>FC_OTH_CP_SH_E!F57+FC_OTH_CP_SC_E!F57+FC_OTH_CP_HW_E!F57+FC_OTH_CP_CA_E!F57+FC_OTH_CP_VE_E!F57+FC_OTH_CP_SL_E!F57+FC_OTH_CP_BL_E!F57+FC_OTH_CP_CR_E!F57+FC_OTH_CP_BT_E!F57+FC_OTH_CP_IT_E!F57</f>
        <v>0.50154772141014614</v>
      </c>
      <c r="G57" s="10">
        <f>FC_OTH_CP_SH_E!G57+FC_OTH_CP_SC_E!G57+FC_OTH_CP_HW_E!G57+FC_OTH_CP_CA_E!G57+FC_OTH_CP_VE_E!G57+FC_OTH_CP_SL_E!G57+FC_OTH_CP_BL_E!G57+FC_OTH_CP_CR_E!G57+FC_OTH_CP_BT_E!G57+FC_OTH_CP_IT_E!G57</f>
        <v>0.5970765262252794</v>
      </c>
      <c r="H57" s="10">
        <f>FC_OTH_CP_SH_E!H57+FC_OTH_CP_SC_E!H57+FC_OTH_CP_HW_E!H57+FC_OTH_CP_CA_E!H57+FC_OTH_CP_VE_E!H57+FC_OTH_CP_SL_E!H57+FC_OTH_CP_BL_E!H57+FC_OTH_CP_CR_E!H57+FC_OTH_CP_BT_E!H57+FC_OTH_CP_IT_E!H57</f>
        <v>0.69269131556319852</v>
      </c>
      <c r="I57" s="10">
        <f>FC_OTH_CP_SH_E!I57+FC_OTH_CP_SC_E!I57+FC_OTH_CP_HW_E!I57+FC_OTH_CP_CA_E!I57+FC_OTH_CP_VE_E!I57+FC_OTH_CP_SL_E!I57+FC_OTH_CP_BL_E!I57+FC_OTH_CP_CR_E!I57+FC_OTH_CP_BT_E!I57+FC_OTH_CP_IT_E!I57</f>
        <v>0.81203783319002576</v>
      </c>
      <c r="J57" s="10">
        <f>FC_OTH_CP_SH_E!J57+FC_OTH_CP_SC_E!J57+FC_OTH_CP_HW_E!J57+FC_OTH_CP_CA_E!J57+FC_OTH_CP_VE_E!J57+FC_OTH_CP_SL_E!J57+FC_OTH_CP_BL_E!J57+FC_OTH_CP_CR_E!J57+FC_OTH_CP_BT_E!J57+FC_OTH_CP_IT_E!J57</f>
        <v>0.95537403267411869</v>
      </c>
      <c r="K57" s="10">
        <f>FC_OTH_CP_SH_E!K57+FC_OTH_CP_SC_E!K57+FC_OTH_CP_HW_E!K57+FC_OTH_CP_CA_E!K57+FC_OTH_CP_VE_E!K57+FC_OTH_CP_SL_E!K57+FC_OTH_CP_BL_E!K57+FC_OTH_CP_CR_E!K57+FC_OTH_CP_BT_E!K57+FC_OTH_CP_IT_E!K57</f>
        <v>1.1942390369733451</v>
      </c>
      <c r="L57" s="10">
        <f>FC_OTH_CP_SH_E!L57+FC_OTH_CP_SC_E!L57+FC_OTH_CP_HW_E!L57+FC_OTH_CP_CA_E!L57+FC_OTH_CP_VE_E!L57+FC_OTH_CP_SL_E!L57+FC_OTH_CP_BL_E!L57+FC_OTH_CP_CR_E!L57+FC_OTH_CP_BT_E!L57+FC_OTH_CP_IT_E!L57</f>
        <v>1.385296646603611</v>
      </c>
      <c r="M57" s="10">
        <f>FC_OTH_CP_SH_E!M57+FC_OTH_CP_SC_E!M57+FC_OTH_CP_HW_E!M57+FC_OTH_CP_CA_E!M57+FC_OTH_CP_VE_E!M57+FC_OTH_CP_SL_E!M57+FC_OTH_CP_BL_E!M57+FC_OTH_CP_CR_E!M57+FC_OTH_CP_BT_E!M57+FC_OTH_CP_IT_E!M57</f>
        <v>1.5525365434221841</v>
      </c>
      <c r="N57" s="10">
        <f>FC_OTH_CP_SH_E!N57+FC_OTH_CP_SC_E!N57+FC_OTH_CP_HW_E!N57+FC_OTH_CP_CA_E!N57+FC_OTH_CP_VE_E!N57+FC_OTH_CP_SL_E!N57+FC_OTH_CP_BL_E!N57+FC_OTH_CP_CR_E!N57+FC_OTH_CP_BT_E!N57+FC_OTH_CP_IT_E!N57</f>
        <v>1.8152192605331039</v>
      </c>
      <c r="O57" s="10">
        <f>FC_OTH_CP_SH_E!O57+FC_OTH_CP_SC_E!O57+FC_OTH_CP_HW_E!O57+FC_OTH_CP_CA_E!O57+FC_OTH_CP_VE_E!O57+FC_OTH_CP_SL_E!O57+FC_OTH_CP_BL_E!O57+FC_OTH_CP_CR_E!O57+FC_OTH_CP_BT_E!O57+FC_OTH_CP_IT_E!O57</f>
        <v>2.1496130696474629</v>
      </c>
      <c r="P57" s="10">
        <f>FC_OTH_CP_SH_E!P57+FC_OTH_CP_SC_E!P57+FC_OTH_CP_HW_E!P57+FC_OTH_CP_CA_E!P57+FC_OTH_CP_VE_E!P57+FC_OTH_CP_SL_E!P57+FC_OTH_CP_BL_E!P57+FC_OTH_CP_CR_E!P57+FC_OTH_CP_BT_E!P57+FC_OTH_CP_IT_E!P57</f>
        <v>2.4601031814273431</v>
      </c>
      <c r="Q57" s="10">
        <f>FC_OTH_CP_SH_E!Q57+FC_OTH_CP_SC_E!Q57+FC_OTH_CP_HW_E!Q57+FC_OTH_CP_CA_E!Q57+FC_OTH_CP_VE_E!Q57+FC_OTH_CP_SL_E!Q57+FC_OTH_CP_BL_E!Q57+FC_OTH_CP_CR_E!Q57+FC_OTH_CP_BT_E!Q57+FC_OTH_CP_IT_E!Q57</f>
        <v>2.7944969905417021</v>
      </c>
      <c r="R57" s="10">
        <f>FC_OTH_CP_SH_E!R57+FC_OTH_CP_SC_E!R57+FC_OTH_CP_HW_E!R57+FC_OTH_CP_CA_E!R57+FC_OTH_CP_VE_E!R57+FC_OTH_CP_SL_E!R57+FC_OTH_CP_BL_E!R57+FC_OTH_CP_CR_E!R57+FC_OTH_CP_BT_E!R57+FC_OTH_CP_IT_E!R57</f>
        <v>3.1049871023215818</v>
      </c>
      <c r="S57" s="10">
        <f>FC_OTH_CP_SH_E!S57+FC_OTH_CP_SC_E!S57+FC_OTH_CP_HW_E!S57+FC_OTH_CP_CA_E!S57+FC_OTH_CP_VE_E!S57+FC_OTH_CP_SL_E!S57+FC_OTH_CP_BL_E!S57+FC_OTH_CP_CR_E!S57+FC_OTH_CP_BT_E!S57+FC_OTH_CP_IT_E!S57</f>
        <v>3.463284608770421</v>
      </c>
      <c r="T57" s="10">
        <f>FC_OTH_CP_SH_E!T57+FC_OTH_CP_SC_E!T57+FC_OTH_CP_HW_E!T57+FC_OTH_CP_CA_E!T57+FC_OTH_CP_VE_E!T57+FC_OTH_CP_SL_E!T57+FC_OTH_CP_BL_E!T57+FC_OTH_CP_CR_E!T57+FC_OTH_CP_BT_E!T57+FC_OTH_CP_IT_E!T57</f>
        <v>3.8573516766981939</v>
      </c>
      <c r="U57" s="10">
        <f>FC_OTH_CP_SH_E!U57+FC_OTH_CP_SC_E!U57+FC_OTH_CP_HW_E!U57+FC_OTH_CP_CA_E!U57+FC_OTH_CP_VE_E!U57+FC_OTH_CP_SL_E!U57+FC_OTH_CP_BL_E!U57+FC_OTH_CP_CR_E!U57+FC_OTH_CP_BT_E!U57+FC_OTH_CP_IT_E!U57</f>
        <v>4.1797936371453126</v>
      </c>
      <c r="V57" s="10">
        <f>FC_OTH_CP_SH_E!V57+FC_OTH_CP_SC_E!V57+FC_OTH_CP_HW_E!V57+FC_OTH_CP_CA_E!V57+FC_OTH_CP_VE_E!V57+FC_OTH_CP_SL_E!V57+FC_OTH_CP_BL_E!V57+FC_OTH_CP_CR_E!V57+FC_OTH_CP_BT_E!V57+FC_OTH_CP_IT_E!V57</f>
        <v>4.6336199484092866</v>
      </c>
      <c r="W57" s="10">
        <f>FC_OTH_CP_SH_E!W57+FC_OTH_CP_SC_E!W57+FC_OTH_CP_HW_E!W57+FC_OTH_CP_CA_E!W57+FC_OTH_CP_VE_E!W57+FC_OTH_CP_SL_E!W57+FC_OTH_CP_BL_E!W57+FC_OTH_CP_CR_E!W57+FC_OTH_CP_BT_E!W57+FC_OTH_CP_IT_E!W57</f>
        <v>4.9035253654342217</v>
      </c>
      <c r="X57" s="10">
        <f>FC_OTH_CP_SH_E!X57+FC_OTH_CP_SC_E!X57+FC_OTH_CP_HW_E!X57+FC_OTH_CP_CA_E!X57+FC_OTH_CP_VE_E!X57+FC_OTH_CP_SL_E!X57+FC_OTH_CP_BL_E!X57+FC_OTH_CP_CR_E!X57+FC_OTH_CP_BT_E!X57+FC_OTH_CP_IT_E!X57</f>
        <v>5.1208942390369732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</v>
      </c>
      <c r="E58" s="10">
        <f>FC_OTH_CP_SH_E!E58+FC_OTH_CP_SC_E!E58+FC_OTH_CP_HW_E!E58+FC_OTH_CP_CA_E!E58+FC_OTH_CP_VE_E!E58+FC_OTH_CP_SL_E!E58+FC_OTH_CP_BL_E!E58+FC_OTH_CP_CR_E!E58+FC_OTH_CP_BT_E!E58+FC_OTH_CP_IT_E!E58</f>
        <v>0</v>
      </c>
      <c r="F58" s="10">
        <f>FC_OTH_CP_SH_E!F58+FC_OTH_CP_SC_E!F58+FC_OTH_CP_HW_E!F58+FC_OTH_CP_CA_E!F58+FC_OTH_CP_VE_E!F58+FC_OTH_CP_SL_E!F58+FC_OTH_CP_BL_E!F58+FC_OTH_CP_CR_E!F58+FC_OTH_CP_BT_E!F58+FC_OTH_CP_IT_E!F58</f>
        <v>0</v>
      </c>
      <c r="G58" s="10">
        <f>FC_OTH_CP_SH_E!G58+FC_OTH_CP_SC_E!G58+FC_OTH_CP_HW_E!G58+FC_OTH_CP_CA_E!G58+FC_OTH_CP_VE_E!G58+FC_OTH_CP_SL_E!G58+FC_OTH_CP_BL_E!G58+FC_OTH_CP_CR_E!G58+FC_OTH_CP_BT_E!G58+FC_OTH_CP_IT_E!G58</f>
        <v>0</v>
      </c>
      <c r="H58" s="10">
        <f>FC_OTH_CP_SH_E!H58+FC_OTH_CP_SC_E!H58+FC_OTH_CP_HW_E!H58+FC_OTH_CP_CA_E!H58+FC_OTH_CP_VE_E!H58+FC_OTH_CP_SL_E!H58+FC_OTH_CP_BL_E!H58+FC_OTH_CP_CR_E!H58+FC_OTH_CP_BT_E!H58+FC_OTH_CP_IT_E!H58</f>
        <v>0</v>
      </c>
      <c r="I58" s="10">
        <f>FC_OTH_CP_SH_E!I58+FC_OTH_CP_SC_E!I58+FC_OTH_CP_HW_E!I58+FC_OTH_CP_CA_E!I58+FC_OTH_CP_VE_E!I58+FC_OTH_CP_SL_E!I58+FC_OTH_CP_BL_E!I58+FC_OTH_CP_CR_E!I58+FC_OTH_CP_BT_E!I58+FC_OTH_CP_IT_E!I58</f>
        <v>0</v>
      </c>
      <c r="J58" s="10">
        <f>FC_OTH_CP_SH_E!J58+FC_OTH_CP_SC_E!J58+FC_OTH_CP_HW_E!J58+FC_OTH_CP_CA_E!J58+FC_OTH_CP_VE_E!J58+FC_OTH_CP_SL_E!J58+FC_OTH_CP_BL_E!J58+FC_OTH_CP_CR_E!J58+FC_OTH_CP_BT_E!J58+FC_OTH_CP_IT_E!J58</f>
        <v>3.3438521066208078</v>
      </c>
      <c r="K58" s="10">
        <f>FC_OTH_CP_SH_E!K58+FC_OTH_CP_SC_E!K58+FC_OTH_CP_HW_E!K58+FC_OTH_CP_CA_E!K58+FC_OTH_CP_VE_E!K58+FC_OTH_CP_SL_E!K58+FC_OTH_CP_BL_E!K58+FC_OTH_CP_CR_E!K58+FC_OTH_CP_BT_E!K58+FC_OTH_CP_IT_E!K58</f>
        <v>3.2005159071367149</v>
      </c>
      <c r="L58" s="10">
        <f>FC_OTH_CP_SH_E!L58+FC_OTH_CP_SC_E!L58+FC_OTH_CP_HW_E!L58+FC_OTH_CP_CA_E!L58+FC_OTH_CP_VE_E!L58+FC_OTH_CP_SL_E!L58+FC_OTH_CP_BL_E!L58+FC_OTH_CP_CR_E!L58+FC_OTH_CP_BT_E!L58+FC_OTH_CP_IT_E!L58</f>
        <v>3.1527944969905422</v>
      </c>
      <c r="M58" s="10">
        <f>FC_OTH_CP_SH_E!M58+FC_OTH_CP_SC_E!M58+FC_OTH_CP_HW_E!M58+FC_OTH_CP_CA_E!M58+FC_OTH_CP_VE_E!M58+FC_OTH_CP_SL_E!M58+FC_OTH_CP_BL_E!M58+FC_OTH_CP_CR_E!M58+FC_OTH_CP_BT_E!M58+FC_OTH_CP_IT_E!M58</f>
        <v>6.8071367153912297</v>
      </c>
      <c r="N58" s="10">
        <f>FC_OTH_CP_SH_E!N58+FC_OTH_CP_SC_E!N58+FC_OTH_CP_HW_E!N58+FC_OTH_CP_CA_E!N58+FC_OTH_CP_VE_E!N58+FC_OTH_CP_SL_E!N58+FC_OTH_CP_BL_E!N58+FC_OTH_CP_CR_E!N58+FC_OTH_CP_BT_E!N58+FC_OTH_CP_IT_E!N58</f>
        <v>6.8548581255374019</v>
      </c>
      <c r="O58" s="10">
        <f>FC_OTH_CP_SH_E!O58+FC_OTH_CP_SC_E!O58+FC_OTH_CP_HW_E!O58+FC_OTH_CP_CA_E!O58+FC_OTH_CP_VE_E!O58+FC_OTH_CP_SL_E!O58+FC_OTH_CP_BL_E!O58+FC_OTH_CP_CR_E!O58+FC_OTH_CP_BT_E!O58+FC_OTH_CP_IT_E!O58</f>
        <v>6.9503869303525363</v>
      </c>
      <c r="P58" s="10">
        <f>FC_OTH_CP_SH_E!P58+FC_OTH_CP_SC_E!P58+FC_OTH_CP_HW_E!P58+FC_OTH_CP_CA_E!P58+FC_OTH_CP_VE_E!P58+FC_OTH_CP_SL_E!P58+FC_OTH_CP_BL_E!P58+FC_OTH_CP_CR_E!P58+FC_OTH_CP_BT_E!P58+FC_OTH_CP_IT_E!P58</f>
        <v>6.8309544282029231</v>
      </c>
      <c r="Q58" s="10">
        <f>FC_OTH_CP_SH_E!Q58+FC_OTH_CP_SC_E!Q58+FC_OTH_CP_HW_E!Q58+FC_OTH_CP_CA_E!Q58+FC_OTH_CP_VE_E!Q58+FC_OTH_CP_SL_E!Q58+FC_OTH_CP_BL_E!Q58+FC_OTH_CP_CR_E!Q58+FC_OTH_CP_BT_E!Q58+FC_OTH_CP_IT_E!Q58</f>
        <v>3.702149613069647</v>
      </c>
      <c r="R58" s="10">
        <f>FC_OTH_CP_SH_E!R58+FC_OTH_CP_SC_E!R58+FC_OTH_CP_HW_E!R58+FC_OTH_CP_CA_E!R58+FC_OTH_CP_VE_E!R58+FC_OTH_CP_SL_E!R58+FC_OTH_CP_BL_E!R58+FC_OTH_CP_CR_E!R58+FC_OTH_CP_BT_E!R58+FC_OTH_CP_IT_E!R58</f>
        <v>4.8724849527085121</v>
      </c>
      <c r="S58" s="10">
        <f>FC_OTH_CP_SH_E!S58+FC_OTH_CP_SC_E!S58+FC_OTH_CP_HW_E!S58+FC_OTH_CP_CA_E!S58+FC_OTH_CP_VE_E!S58+FC_OTH_CP_SL_E!S58+FC_OTH_CP_BL_E!S58+FC_OTH_CP_CR_E!S58+FC_OTH_CP_BT_E!S58+FC_OTH_CP_IT_E!S58</f>
        <v>4.9919174548581253</v>
      </c>
      <c r="T58" s="10">
        <f>FC_OTH_CP_SH_E!T58+FC_OTH_CP_SC_E!T58+FC_OTH_CP_HW_E!T58+FC_OTH_CP_CA_E!T58+FC_OTH_CP_VE_E!T58+FC_OTH_CP_SL_E!T58+FC_OTH_CP_BL_E!T58+FC_OTH_CP_CR_E!T58+FC_OTH_CP_BT_E!T58+FC_OTH_CP_IT_E!T58</f>
        <v>4.4592433361994832</v>
      </c>
      <c r="U58" s="10">
        <f>FC_OTH_CP_SH_E!U58+FC_OTH_CP_SC_E!U58+FC_OTH_CP_HW_E!U58+FC_OTH_CP_CA_E!U58+FC_OTH_CP_VE_E!U58+FC_OTH_CP_SL_E!U58+FC_OTH_CP_BL_E!U58+FC_OTH_CP_CR_E!U58+FC_OTH_CP_BT_E!U58+FC_OTH_CP_IT_E!U58</f>
        <v>4.1033533963886502</v>
      </c>
      <c r="V58" s="10">
        <f>FC_OTH_CP_SH_E!V58+FC_OTH_CP_SC_E!V58+FC_OTH_CP_HW_E!V58+FC_OTH_CP_CA_E!V58+FC_OTH_CP_VE_E!V58+FC_OTH_CP_SL_E!V58+FC_OTH_CP_BL_E!V58+FC_OTH_CP_CR_E!V58+FC_OTH_CP_BT_E!V58+FC_OTH_CP_IT_E!V58</f>
        <v>3.8859845227858991</v>
      </c>
      <c r="W58" s="10">
        <f>FC_OTH_CP_SH_E!W58+FC_OTH_CP_SC_E!W58+FC_OTH_CP_HW_E!W58+FC_OTH_CP_CA_E!W58+FC_OTH_CP_VE_E!W58+FC_OTH_CP_SL_E!W58+FC_OTH_CP_BL_E!W58+FC_OTH_CP_CR_E!W58+FC_OTH_CP_BT_E!W58+FC_OTH_CP_IT_E!W58</f>
        <v>3.7642304385210661</v>
      </c>
      <c r="X58" s="10">
        <f>FC_OTH_CP_SH_E!X58+FC_OTH_CP_SC_E!X58+FC_OTH_CP_HW_E!X58+FC_OTH_CP_CA_E!X58+FC_OTH_CP_VE_E!X58+FC_OTH_CP_SL_E!X58+FC_OTH_CP_BL_E!X58+FC_OTH_CP_CR_E!X58+FC_OTH_CP_BT_E!X58+FC_OTH_CP_IT_E!X58</f>
        <v>3.2960447119518479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0</v>
      </c>
      <c r="D59" s="10">
        <f>FC_OTH_CP_SH_E!D59+FC_OTH_CP_SC_E!D59+FC_OTH_CP_HW_E!D59+FC_OTH_CP_CA_E!D59+FC_OTH_CP_VE_E!D59+FC_OTH_CP_SL_E!D59+FC_OTH_CP_BL_E!D59+FC_OTH_CP_CR_E!D59+FC_OTH_CP_BT_E!D59+FC_OTH_CP_IT_E!D59</f>
        <v>0</v>
      </c>
      <c r="E59" s="10">
        <f>FC_OTH_CP_SH_E!E59+FC_OTH_CP_SC_E!E59+FC_OTH_CP_HW_E!E59+FC_OTH_CP_CA_E!E59+FC_OTH_CP_VE_E!E59+FC_OTH_CP_SL_E!E59+FC_OTH_CP_BL_E!E59+FC_OTH_CP_CR_E!E59+FC_OTH_CP_BT_E!E59+FC_OTH_CP_IT_E!E59</f>
        <v>0</v>
      </c>
      <c r="F59" s="10">
        <f>FC_OTH_CP_SH_E!F59+FC_OTH_CP_SC_E!F59+FC_OTH_CP_HW_E!F59+FC_OTH_CP_CA_E!F59+FC_OTH_CP_VE_E!F59+FC_OTH_CP_SL_E!F59+FC_OTH_CP_BL_E!F59+FC_OTH_CP_CR_E!F59+FC_OTH_CP_BT_E!F59+FC_OTH_CP_IT_E!F59</f>
        <v>0</v>
      </c>
      <c r="G59" s="10">
        <f>FC_OTH_CP_SH_E!G59+FC_OTH_CP_SC_E!G59+FC_OTH_CP_HW_E!G59+FC_OTH_CP_CA_E!G59+FC_OTH_CP_VE_E!G59+FC_OTH_CP_SL_E!G59+FC_OTH_CP_BL_E!G59+FC_OTH_CP_CR_E!G59+FC_OTH_CP_BT_E!G59+FC_OTH_CP_IT_E!G59</f>
        <v>0</v>
      </c>
      <c r="H59" s="10">
        <f>FC_OTH_CP_SH_E!H59+FC_OTH_CP_SC_E!H59+FC_OTH_CP_HW_E!H59+FC_OTH_CP_CA_E!H59+FC_OTH_CP_VE_E!H59+FC_OTH_CP_SL_E!H59+FC_OTH_CP_BL_E!H59+FC_OTH_CP_CR_E!H59+FC_OTH_CP_BT_E!H59+FC_OTH_CP_IT_E!H59</f>
        <v>0</v>
      </c>
      <c r="I59" s="10">
        <f>FC_OTH_CP_SH_E!I59+FC_OTH_CP_SC_E!I59+FC_OTH_CP_HW_E!I59+FC_OTH_CP_CA_E!I59+FC_OTH_CP_VE_E!I59+FC_OTH_CP_SL_E!I59+FC_OTH_CP_BL_E!I59+FC_OTH_CP_CR_E!I59+FC_OTH_CP_BT_E!I59+FC_OTH_CP_IT_E!I59</f>
        <v>0</v>
      </c>
      <c r="J59" s="10">
        <f>FC_OTH_CP_SH_E!J59+FC_OTH_CP_SC_E!J59+FC_OTH_CP_HW_E!J59+FC_OTH_CP_CA_E!J59+FC_OTH_CP_VE_E!J59+FC_OTH_CP_SL_E!J59+FC_OTH_CP_BL_E!J59+FC_OTH_CP_CR_E!J59+FC_OTH_CP_BT_E!J59+FC_OTH_CP_IT_E!J59</f>
        <v>2.1496130696474633</v>
      </c>
      <c r="K59" s="10">
        <f>FC_OTH_CP_SH_E!K59+FC_OTH_CP_SC_E!K59+FC_OTH_CP_HW_E!K59+FC_OTH_CP_CA_E!K59+FC_OTH_CP_VE_E!K59+FC_OTH_CP_SL_E!K59+FC_OTH_CP_BL_E!K59+FC_OTH_CP_CR_E!K59+FC_OTH_CP_BT_E!K59+FC_OTH_CP_IT_E!K59</f>
        <v>1.9346517626827175</v>
      </c>
      <c r="L59" s="10">
        <f>FC_OTH_CP_SH_E!L59+FC_OTH_CP_SC_E!L59+FC_OTH_CP_HW_E!L59+FC_OTH_CP_CA_E!L59+FC_OTH_CP_VE_E!L59+FC_OTH_CP_SL_E!L59+FC_OTH_CP_BL_E!L59+FC_OTH_CP_CR_E!L59+FC_OTH_CP_BT_E!L59+FC_OTH_CP_IT_E!L59</f>
        <v>2.6750644883920889</v>
      </c>
      <c r="M59" s="10">
        <f>FC_OTH_CP_SH_E!M59+FC_OTH_CP_SC_E!M59+FC_OTH_CP_HW_E!M59+FC_OTH_CP_CA_E!M59+FC_OTH_CP_VE_E!M59+FC_OTH_CP_SL_E!M59+FC_OTH_CP_BL_E!M59+FC_OTH_CP_CR_E!M59+FC_OTH_CP_BT_E!M59+FC_OTH_CP_IT_E!M59</f>
        <v>2.36457437661221</v>
      </c>
      <c r="N59" s="10">
        <f>FC_OTH_CP_SH_E!N59+FC_OTH_CP_SC_E!N59+FC_OTH_CP_HW_E!N59+FC_OTH_CP_CA_E!N59+FC_OTH_CP_VE_E!N59+FC_OTH_CP_SL_E!N59+FC_OTH_CP_BL_E!N59+FC_OTH_CP_CR_E!N59+FC_OTH_CP_BT_E!N59+FC_OTH_CP_IT_E!N59</f>
        <v>3.1049871023215818</v>
      </c>
      <c r="O59" s="10">
        <f>FC_OTH_CP_SH_E!O59+FC_OTH_CP_SC_E!O59+FC_OTH_CP_HW_E!O59+FC_OTH_CP_CA_E!O59+FC_OTH_CP_VE_E!O59+FC_OTH_CP_SL_E!O59+FC_OTH_CP_BL_E!O59+FC_OTH_CP_CR_E!O59+FC_OTH_CP_BT_E!O59+FC_OTH_CP_IT_E!O59</f>
        <v>3.3438521066208091</v>
      </c>
      <c r="P59" s="10">
        <f>FC_OTH_CP_SH_E!P59+FC_OTH_CP_SC_E!P59+FC_OTH_CP_HW_E!P59+FC_OTH_CP_CA_E!P59+FC_OTH_CP_VE_E!P59+FC_OTH_CP_SL_E!P59+FC_OTH_CP_BL_E!P59+FC_OTH_CP_CR_E!P59+FC_OTH_CP_BT_E!P59+FC_OTH_CP_IT_E!P59</f>
        <v>3.415477214101462</v>
      </c>
      <c r="Q59" s="10">
        <f>FC_OTH_CP_SH_E!Q59+FC_OTH_CP_SC_E!Q59+FC_OTH_CP_HW_E!Q59+FC_OTH_CP_CA_E!Q59+FC_OTH_CP_VE_E!Q59+FC_OTH_CP_SL_E!Q59+FC_OTH_CP_BL_E!Q59+FC_OTH_CP_CR_E!Q59+FC_OTH_CP_BT_E!Q59+FC_OTH_CP_IT_E!Q59</f>
        <v>3.5827171109200338</v>
      </c>
      <c r="R59" s="10">
        <f>FC_OTH_CP_SH_E!R59+FC_OTH_CP_SC_E!R59+FC_OTH_CP_HW_E!R59+FC_OTH_CP_CA_E!R59+FC_OTH_CP_VE_E!R59+FC_OTH_CP_SL_E!R59+FC_OTH_CP_BL_E!R59+FC_OTH_CP_CR_E!R59+FC_OTH_CP_BT_E!R59+FC_OTH_CP_IT_E!R59</f>
        <v>4.7291487532244165</v>
      </c>
      <c r="S59" s="10">
        <f>FC_OTH_CP_SH_E!S59+FC_OTH_CP_SC_E!S59+FC_OTH_CP_HW_E!S59+FC_OTH_CP_CA_E!S59+FC_OTH_CP_VE_E!S59+FC_OTH_CP_SL_E!S59+FC_OTH_CP_BL_E!S59+FC_OTH_CP_CR_E!S59+FC_OTH_CP_BT_E!S59+FC_OTH_CP_IT_E!S59</f>
        <v>6.2099742046431672</v>
      </c>
      <c r="T59" s="10">
        <f>FC_OTH_CP_SH_E!T59+FC_OTH_CP_SC_E!T59+FC_OTH_CP_HW_E!T59+FC_OTH_CP_CA_E!T59+FC_OTH_CP_VE_E!T59+FC_OTH_CP_SL_E!T59+FC_OTH_CP_BL_E!T59+FC_OTH_CP_CR_E!T59+FC_OTH_CP_BT_E!T59+FC_OTH_CP_IT_E!T59</f>
        <v>7.5595012897678391</v>
      </c>
      <c r="U59" s="10">
        <f>FC_OTH_CP_SH_E!U59+FC_OTH_CP_SC_E!U59+FC_OTH_CP_HW_E!U59+FC_OTH_CP_CA_E!U59+FC_OTH_CP_VE_E!U59+FC_OTH_CP_SL_E!U59+FC_OTH_CP_BL_E!U59+FC_OTH_CP_CR_E!U59+FC_OTH_CP_BT_E!U59+FC_OTH_CP_IT_E!U59</f>
        <v>9.0804815133276016</v>
      </c>
      <c r="V59" s="10">
        <f>FC_OTH_CP_SH_E!V59+FC_OTH_CP_SC_E!V59+FC_OTH_CP_HW_E!V59+FC_OTH_CP_CA_E!V59+FC_OTH_CP_VE_E!V59+FC_OTH_CP_SL_E!V59+FC_OTH_CP_BL_E!V59+FC_OTH_CP_CR_E!V59+FC_OTH_CP_BT_E!V59+FC_OTH_CP_IT_E!V59</f>
        <v>11.175322441960446</v>
      </c>
      <c r="W59" s="10">
        <f>FC_OTH_CP_SH_E!W59+FC_OTH_CP_SC_E!W59+FC_OTH_CP_HW_E!W59+FC_OTH_CP_CA_E!W59+FC_OTH_CP_VE_E!W59+FC_OTH_CP_SL_E!W59+FC_OTH_CP_BL_E!W59+FC_OTH_CP_CR_E!W59+FC_OTH_CP_BT_E!W59+FC_OTH_CP_IT_E!W59</f>
        <v>12.384608770421305</v>
      </c>
      <c r="X59" s="10">
        <f>FC_OTH_CP_SH_E!X59+FC_OTH_CP_SC_E!X59+FC_OTH_CP_HW_E!X59+FC_OTH_CP_CA_E!X59+FC_OTH_CP_VE_E!X59+FC_OTH_CP_SL_E!X59+FC_OTH_CP_BL_E!X59+FC_OTH_CP_CR_E!X59+FC_OTH_CP_BT_E!X59+FC_OTH_CP_IT_E!X59</f>
        <v>12.296302665520209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0.73568357695614772</v>
      </c>
      <c r="M60" s="10">
        <f>FC_OTH_CP_SH_E!M60+FC_OTH_CP_SC_E!M60+FC_OTH_CP_HW_E!M60+FC_OTH_CP_CA_E!M60+FC_OTH_CP_VE_E!M60+FC_OTH_CP_SL_E!M60+FC_OTH_CP_BL_E!M60+FC_OTH_CP_CR_E!M60+FC_OTH_CP_BT_E!M60+FC_OTH_CP_IT_E!M60</f>
        <v>0.73568357695614772</v>
      </c>
      <c r="N60" s="10">
        <f>FC_OTH_CP_SH_E!N60+FC_OTH_CP_SC_E!N60+FC_OTH_CP_HW_E!N60+FC_OTH_CP_CA_E!N60+FC_OTH_CP_VE_E!N60+FC_OTH_CP_SL_E!N60+FC_OTH_CP_BL_E!N60+FC_OTH_CP_CR_E!N60+FC_OTH_CP_BT_E!N60+FC_OTH_CP_IT_E!N60</f>
        <v>0.66517626827171106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0.66827171109200334</v>
      </c>
      <c r="R60" s="10">
        <f>FC_OTH_CP_SH_E!R60+FC_OTH_CP_SC_E!R60+FC_OTH_CP_HW_E!R60+FC_OTH_CP_CA_E!R60+FC_OTH_CP_VE_E!R60+FC_OTH_CP_SL_E!R60+FC_OTH_CP_BL_E!R60+FC_OTH_CP_CR_E!R60+FC_OTH_CP_BT_E!R60+FC_OTH_CP_IT_E!R60</f>
        <v>0.66818572656921715</v>
      </c>
      <c r="S60" s="10">
        <f>FC_OTH_CP_SH_E!S60+FC_OTH_CP_SC_E!S60+FC_OTH_CP_HW_E!S60+FC_OTH_CP_CA_E!S60+FC_OTH_CP_VE_E!S60+FC_OTH_CP_SL_E!S60+FC_OTH_CP_BL_E!S60+FC_OTH_CP_CR_E!S60+FC_OTH_CP_BT_E!S60+FC_OTH_CP_IT_E!S60</f>
        <v>0.66878761822871924</v>
      </c>
      <c r="T60" s="10">
        <f>FC_OTH_CP_SH_E!T60+FC_OTH_CP_SC_E!T60+FC_OTH_CP_HW_E!T60+FC_OTH_CP_CA_E!T60+FC_OTH_CP_VE_E!T60+FC_OTH_CP_SL_E!T60+FC_OTH_CP_BL_E!T60+FC_OTH_CP_CR_E!T60+FC_OTH_CP_BT_E!T60+FC_OTH_CP_IT_E!T60</f>
        <v>0.71891659501289751</v>
      </c>
      <c r="U60" s="10">
        <f>FC_OTH_CP_SH_E!U60+FC_OTH_CP_SC_E!U60+FC_OTH_CP_HW_E!U60+FC_OTH_CP_CA_E!U60+FC_OTH_CP_VE_E!U60+FC_OTH_CP_SL_E!U60+FC_OTH_CP_BL_E!U60+FC_OTH_CP_CR_E!U60+FC_OTH_CP_BT_E!U60+FC_OTH_CP_IT_E!U60</f>
        <v>1.0178847807394673</v>
      </c>
      <c r="V60" s="10">
        <f>FC_OTH_CP_SH_E!V60+FC_OTH_CP_SC_E!V60+FC_OTH_CP_HW_E!V60+FC_OTH_CP_CA_E!V60+FC_OTH_CP_VE_E!V60+FC_OTH_CP_SL_E!V60+FC_OTH_CP_BL_E!V60+FC_OTH_CP_CR_E!V60+FC_OTH_CP_BT_E!V60+FC_OTH_CP_IT_E!V60</f>
        <v>1.1623387790197757</v>
      </c>
      <c r="W60" s="10">
        <f>FC_OTH_CP_SH_E!W60+FC_OTH_CP_SC_E!W60+FC_OTH_CP_HW_E!W60+FC_OTH_CP_CA_E!W60+FC_OTH_CP_VE_E!W60+FC_OTH_CP_SL_E!W60+FC_OTH_CP_BL_E!W60+FC_OTH_CP_CR_E!W60+FC_OTH_CP_BT_E!W60+FC_OTH_CP_IT_E!W60</f>
        <v>0.95030094582974944</v>
      </c>
      <c r="X60" s="10">
        <f>FC_OTH_CP_SH_E!X60+FC_OTH_CP_SC_E!X60+FC_OTH_CP_HW_E!X60+FC_OTH_CP_CA_E!X60+FC_OTH_CP_VE_E!X60+FC_OTH_CP_SL_E!X60+FC_OTH_CP_BL_E!X60+FC_OTH_CP_CR_E!X60+FC_OTH_CP_BT_E!X60+FC_OTH_CP_IT_E!X60</f>
        <v>0.9884780739466893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</v>
      </c>
      <c r="D61" s="10">
        <f>FC_OTH_CP_SH_E!D61+FC_OTH_CP_SC_E!D61+FC_OTH_CP_HW_E!D61+FC_OTH_CP_CA_E!D61+FC_OTH_CP_VE_E!D61+FC_OTH_CP_SL_E!D61+FC_OTH_CP_BL_E!D61+FC_OTH_CP_CR_E!D61+FC_OTH_CP_BT_E!D61+FC_OTH_CP_IT_E!D61</f>
        <v>0</v>
      </c>
      <c r="E61" s="10">
        <f>FC_OTH_CP_SH_E!E61+FC_OTH_CP_SC_E!E61+FC_OTH_CP_HW_E!E61+FC_OTH_CP_CA_E!E61+FC_OTH_CP_VE_E!E61+FC_OTH_CP_SL_E!E61+FC_OTH_CP_BL_E!E61+FC_OTH_CP_CR_E!E61+FC_OTH_CP_BT_E!E61+FC_OTH_CP_IT_E!E61</f>
        <v>0</v>
      </c>
      <c r="F61" s="10">
        <f>FC_OTH_CP_SH_E!F61+FC_OTH_CP_SC_E!F61+FC_OTH_CP_HW_E!F61+FC_OTH_CP_CA_E!F61+FC_OTH_CP_VE_E!F61+FC_OTH_CP_SL_E!F61+FC_OTH_CP_BL_E!F61+FC_OTH_CP_CR_E!F61+FC_OTH_CP_BT_E!F61+FC_OTH_CP_IT_E!F61</f>
        <v>0</v>
      </c>
      <c r="G61" s="10">
        <f>FC_OTH_CP_SH_E!G61+FC_OTH_CP_SC_E!G61+FC_OTH_CP_HW_E!G61+FC_OTH_CP_CA_E!G61+FC_OTH_CP_VE_E!G61+FC_OTH_CP_SL_E!G61+FC_OTH_CP_BL_E!G61+FC_OTH_CP_CR_E!G61+FC_OTH_CP_BT_E!G61+FC_OTH_CP_IT_E!G61</f>
        <v>0</v>
      </c>
      <c r="H61" s="10">
        <f>FC_OTH_CP_SH_E!H61+FC_OTH_CP_SC_E!H61+FC_OTH_CP_HW_E!H61+FC_OTH_CP_CA_E!H61+FC_OTH_CP_VE_E!H61+FC_OTH_CP_SL_E!H61+FC_OTH_CP_BL_E!H61+FC_OTH_CP_CR_E!H61+FC_OTH_CP_BT_E!H61+FC_OTH_CP_IT_E!H61</f>
        <v>0</v>
      </c>
      <c r="I61" s="10">
        <f>FC_OTH_CP_SH_E!I61+FC_OTH_CP_SC_E!I61+FC_OTH_CP_HW_E!I61+FC_OTH_CP_CA_E!I61+FC_OTH_CP_VE_E!I61+FC_OTH_CP_SL_E!I61+FC_OTH_CP_BL_E!I61+FC_OTH_CP_CR_E!I61+FC_OTH_CP_BT_E!I61+FC_OTH_CP_IT_E!I61</f>
        <v>0</v>
      </c>
      <c r="J61" s="10">
        <f>FC_OTH_CP_SH_E!J61+FC_OTH_CP_SC_E!J61+FC_OTH_CP_HW_E!J61+FC_OTH_CP_CA_E!J61+FC_OTH_CP_VE_E!J61+FC_OTH_CP_SL_E!J61+FC_OTH_CP_BL_E!J61+FC_OTH_CP_CR_E!J61+FC_OTH_CP_BT_E!J61+FC_OTH_CP_IT_E!J61</f>
        <v>0</v>
      </c>
      <c r="K61" s="10">
        <f>FC_OTH_CP_SH_E!K61+FC_OTH_CP_SC_E!K61+FC_OTH_CP_HW_E!K61+FC_OTH_CP_CA_E!K61+FC_OTH_CP_VE_E!K61+FC_OTH_CP_SL_E!K61+FC_OTH_CP_BL_E!K61+FC_OTH_CP_CR_E!K61+FC_OTH_CP_BT_E!K61+FC_OTH_CP_IT_E!K61</f>
        <v>0.7644024075666378</v>
      </c>
      <c r="L61" s="10">
        <f>FC_OTH_CP_SH_E!L61+FC_OTH_CP_SC_E!L61+FC_OTH_CP_HW_E!L61+FC_OTH_CP_CA_E!L61+FC_OTH_CP_VE_E!L61+FC_OTH_CP_SL_E!L61+FC_OTH_CP_BL_E!L61+FC_OTH_CP_CR_E!L61+FC_OTH_CP_BT_E!L61+FC_OTH_CP_IT_E!L61</f>
        <v>0.82201203783318988</v>
      </c>
      <c r="M61" s="10">
        <f>FC_OTH_CP_SH_E!M61+FC_OTH_CP_SC_E!M61+FC_OTH_CP_HW_E!M61+FC_OTH_CP_CA_E!M61+FC_OTH_CP_VE_E!M61+FC_OTH_CP_SL_E!M61+FC_OTH_CP_BL_E!M61+FC_OTH_CP_CR_E!M61+FC_OTH_CP_BT_E!M61+FC_OTH_CP_IT_E!M61</f>
        <v>0.59088564058469495</v>
      </c>
      <c r="N61" s="10">
        <f>FC_OTH_CP_SH_E!N61+FC_OTH_CP_SC_E!N61+FC_OTH_CP_HW_E!N61+FC_OTH_CP_CA_E!N61+FC_OTH_CP_VE_E!N61+FC_OTH_CP_SL_E!N61+FC_OTH_CP_BL_E!N61+FC_OTH_CP_CR_E!N61+FC_OTH_CP_BT_E!N61+FC_OTH_CP_IT_E!N61</f>
        <v>0.47523645743766113</v>
      </c>
      <c r="O61" s="10">
        <f>FC_OTH_CP_SH_E!O61+FC_OTH_CP_SC_E!O61+FC_OTH_CP_HW_E!O61+FC_OTH_CP_CA_E!O61+FC_OTH_CP_VE_E!O61+FC_OTH_CP_SL_E!O61+FC_OTH_CP_BL_E!O61+FC_OTH_CP_CR_E!O61+FC_OTH_CP_BT_E!O61+FC_OTH_CP_IT_E!O61</f>
        <v>0.47188306104901129</v>
      </c>
      <c r="P61" s="10">
        <f>FC_OTH_CP_SH_E!P61+FC_OTH_CP_SC_E!P61+FC_OTH_CP_HW_E!P61+FC_OTH_CP_CA_E!P61+FC_OTH_CP_VE_E!P61+FC_OTH_CP_SL_E!P61+FC_OTH_CP_BL_E!P61+FC_OTH_CP_CR_E!P61+FC_OTH_CP_BT_E!P61+FC_OTH_CP_IT_E!P61</f>
        <v>0.3620808254514189</v>
      </c>
      <c r="Q61" s="10">
        <f>FC_OTH_CP_SH_E!Q61+FC_OTH_CP_SC_E!Q61+FC_OTH_CP_HW_E!Q61+FC_OTH_CP_CA_E!Q61+FC_OTH_CP_VE_E!Q61+FC_OTH_CP_SL_E!Q61+FC_OTH_CP_BL_E!Q61+FC_OTH_CP_CR_E!Q61+FC_OTH_CP_BT_E!Q61+FC_OTH_CP_IT_E!Q61</f>
        <v>0.41083404987102318</v>
      </c>
      <c r="R61" s="10">
        <f>FC_OTH_CP_SH_E!R61+FC_OTH_CP_SC_E!R61+FC_OTH_CP_HW_E!R61+FC_OTH_CP_CA_E!R61+FC_OTH_CP_VE_E!R61+FC_OTH_CP_SL_E!R61+FC_OTH_CP_BL_E!R61+FC_OTH_CP_CR_E!R61+FC_OTH_CP_BT_E!R61+FC_OTH_CP_IT_E!R61</f>
        <v>0.51478933791917492</v>
      </c>
      <c r="S61" s="10">
        <f>FC_OTH_CP_SH_E!S61+FC_OTH_CP_SC_E!S61+FC_OTH_CP_HW_E!S61+FC_OTH_CP_CA_E!S61+FC_OTH_CP_VE_E!S61+FC_OTH_CP_SL_E!S61+FC_OTH_CP_BL_E!S61+FC_OTH_CP_CR_E!S61+FC_OTH_CP_BT_E!S61+FC_OTH_CP_IT_E!S61</f>
        <v>0.50025795356835789</v>
      </c>
      <c r="T61" s="10">
        <f>FC_OTH_CP_SH_E!T61+FC_OTH_CP_SC_E!T61+FC_OTH_CP_HW_E!T61+FC_OTH_CP_CA_E!T61+FC_OTH_CP_VE_E!T61+FC_OTH_CP_SL_E!T61+FC_OTH_CP_BL_E!T61+FC_OTH_CP_CR_E!T61+FC_OTH_CP_BT_E!T61+FC_OTH_CP_IT_E!T61</f>
        <v>0.5173688736027513</v>
      </c>
      <c r="U61" s="10">
        <f>FC_OTH_CP_SH_E!U61+FC_OTH_CP_SC_E!U61+FC_OTH_CP_HW_E!U61+FC_OTH_CP_CA_E!U61+FC_OTH_CP_VE_E!U61+FC_OTH_CP_SL_E!U61+FC_OTH_CP_BL_E!U61+FC_OTH_CP_CR_E!U61+FC_OTH_CP_BT_E!U61+FC_OTH_CP_IT_E!U61</f>
        <v>0.42871883061049032</v>
      </c>
      <c r="V61" s="10">
        <f>FC_OTH_CP_SH_E!V61+FC_OTH_CP_SC_E!V61+FC_OTH_CP_HW_E!V61+FC_OTH_CP_CA_E!V61+FC_OTH_CP_VE_E!V61+FC_OTH_CP_SL_E!V61+FC_OTH_CP_BL_E!V61+FC_OTH_CP_CR_E!V61+FC_OTH_CP_BT_E!V61+FC_OTH_CP_IT_E!V61</f>
        <v>0.48099742046431604</v>
      </c>
      <c r="W61" s="10">
        <f>FC_OTH_CP_SH_E!W61+FC_OTH_CP_SC_E!W61+FC_OTH_CP_HW_E!W61+FC_OTH_CP_CA_E!W61+FC_OTH_CP_VE_E!W61+FC_OTH_CP_SL_E!W61+FC_OTH_CP_BL_E!W61+FC_OTH_CP_CR_E!W61+FC_OTH_CP_BT_E!W61+FC_OTH_CP_IT_E!W61</f>
        <v>0.41074806534823716</v>
      </c>
      <c r="X61" s="10">
        <f>FC_OTH_CP_SH_E!X61+FC_OTH_CP_SC_E!X61+FC_OTH_CP_HW_E!X61+FC_OTH_CP_CA_E!X61+FC_OTH_CP_VE_E!X61+FC_OTH_CP_SL_E!X61+FC_OTH_CP_BL_E!X61+FC_OTH_CP_CR_E!X61+FC_OTH_CP_BT_E!X61+FC_OTH_CP_IT_E!X61</f>
        <v>0.45958727429062779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0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0</v>
      </c>
      <c r="T62" s="10">
        <f>FC_OTH_CP_SH_E!T62+FC_OTH_CP_SC_E!T62+FC_OTH_CP_HW_E!T62+FC_OTH_CP_CA_E!T62+FC_OTH_CP_VE_E!T62+FC_OTH_CP_SL_E!T62+FC_OTH_CP_BL_E!T62+FC_OTH_CP_CR_E!T62+FC_OTH_CP_BT_E!T62+FC_OTH_CP_IT_E!T62</f>
        <v>0</v>
      </c>
      <c r="U62" s="10">
        <f>FC_OTH_CP_SH_E!U62+FC_OTH_CP_SC_E!U62+FC_OTH_CP_HW_E!U62+FC_OTH_CP_CA_E!U62+FC_OTH_CP_VE_E!U62+FC_OTH_CP_SL_E!U62+FC_OTH_CP_BL_E!U62+FC_OTH_CP_CR_E!U62+FC_OTH_CP_BT_E!U62+FC_OTH_CP_IT_E!U62</f>
        <v>0</v>
      </c>
      <c r="V62" s="10">
        <f>FC_OTH_CP_SH_E!V62+FC_OTH_CP_SC_E!V62+FC_OTH_CP_HW_E!V62+FC_OTH_CP_CA_E!V62+FC_OTH_CP_VE_E!V62+FC_OTH_CP_SL_E!V62+FC_OTH_CP_BL_E!V62+FC_OTH_CP_CR_E!V62+FC_OTH_CP_BT_E!V62+FC_OTH_CP_IT_E!V62</f>
        <v>0</v>
      </c>
      <c r="W62" s="10">
        <f>FC_OTH_CP_SH_E!W62+FC_OTH_CP_SC_E!W62+FC_OTH_CP_HW_E!W62+FC_OTH_CP_CA_E!W62+FC_OTH_CP_VE_E!W62+FC_OTH_CP_SL_E!W62+FC_OTH_CP_BL_E!W62+FC_OTH_CP_CR_E!W62+FC_OTH_CP_BT_E!W62+FC_OTH_CP_IT_E!W62</f>
        <v>0</v>
      </c>
      <c r="X62" s="10">
        <f>FC_OTH_CP_SH_E!X62+FC_OTH_CP_SC_E!X62+FC_OTH_CP_HW_E!X62+FC_OTH_CP_CA_E!X62+FC_OTH_CP_VE_E!X62+FC_OTH_CP_SL_E!X62+FC_OTH_CP_BL_E!X62+FC_OTH_CP_CR_E!X62+FC_OTH_CP_BT_E!X62+FC_OTH_CP_IT_E!X62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0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0</v>
      </c>
      <c r="I70" s="10">
        <f>FC_OTH_CP_SH_E!I70+FC_OTH_CP_SC_E!I70+FC_OTH_CP_HW_E!I70+FC_OTH_CP_CA_E!I70+FC_OTH_CP_VE_E!I70+FC_OTH_CP_SL_E!I70+FC_OTH_CP_BL_E!I70+FC_OTH_CP_CR_E!I70+FC_OTH_CP_BT_E!I70+FC_OTH_CP_IT_E!I70</f>
        <v>0</v>
      </c>
      <c r="J70" s="10">
        <f>FC_OTH_CP_SH_E!J70+FC_OTH_CP_SC_E!J70+FC_OTH_CP_HW_E!J70+FC_OTH_CP_CA_E!J70+FC_OTH_CP_VE_E!J70+FC_OTH_CP_SL_E!J70+FC_OTH_CP_BL_E!J70+FC_OTH_CP_CR_E!J70+FC_OTH_CP_BT_E!J70+FC_OTH_CP_IT_E!J70</f>
        <v>0</v>
      </c>
      <c r="K70" s="10">
        <f>FC_OTH_CP_SH_E!K70+FC_OTH_CP_SC_E!K70+FC_OTH_CP_HW_E!K70+FC_OTH_CP_CA_E!K70+FC_OTH_CP_VE_E!K70+FC_OTH_CP_SL_E!K70+FC_OTH_CP_BL_E!K70+FC_OTH_CP_CR_E!K70+FC_OTH_CP_BT_E!K70+FC_OTH_CP_IT_E!K70</f>
        <v>0</v>
      </c>
      <c r="L70" s="10">
        <f>FC_OTH_CP_SH_E!L70+FC_OTH_CP_SC_E!L70+FC_OTH_CP_HW_E!L70+FC_OTH_CP_CA_E!L70+FC_OTH_CP_VE_E!L70+FC_OTH_CP_SL_E!L70+FC_OTH_CP_BL_E!L70+FC_OTH_CP_CR_E!L70+FC_OTH_CP_BT_E!L70+FC_OTH_CP_IT_E!L70</f>
        <v>0</v>
      </c>
      <c r="M70" s="10">
        <f>FC_OTH_CP_SH_E!M70+FC_OTH_CP_SC_E!M70+FC_OTH_CP_HW_E!M70+FC_OTH_CP_CA_E!M70+FC_OTH_CP_VE_E!M70+FC_OTH_CP_SL_E!M70+FC_OTH_CP_BL_E!M70+FC_OTH_CP_CR_E!M70+FC_OTH_CP_BT_E!M70+FC_OTH_CP_IT_E!M70</f>
        <v>0</v>
      </c>
      <c r="N70" s="10">
        <f>FC_OTH_CP_SH_E!N70+FC_OTH_CP_SC_E!N70+FC_OTH_CP_HW_E!N70+FC_OTH_CP_CA_E!N70+FC_OTH_CP_VE_E!N70+FC_OTH_CP_SL_E!N70+FC_OTH_CP_BL_E!N70+FC_OTH_CP_CR_E!N70+FC_OTH_CP_BT_E!N70+FC_OTH_CP_IT_E!N70</f>
        <v>0</v>
      </c>
      <c r="O70" s="10">
        <f>FC_OTH_CP_SH_E!O70+FC_OTH_CP_SC_E!O70+FC_OTH_CP_HW_E!O70+FC_OTH_CP_CA_E!O70+FC_OTH_CP_VE_E!O70+FC_OTH_CP_SL_E!O70+FC_OTH_CP_BL_E!O70+FC_OTH_CP_CR_E!O70+FC_OTH_CP_BT_E!O70+FC_OTH_CP_IT_E!O70</f>
        <v>0</v>
      </c>
      <c r="P70" s="10">
        <f>FC_OTH_CP_SH_E!P70+FC_OTH_CP_SC_E!P70+FC_OTH_CP_HW_E!P70+FC_OTH_CP_CA_E!P70+FC_OTH_CP_VE_E!P70+FC_OTH_CP_SL_E!P70+FC_OTH_CP_BL_E!P70+FC_OTH_CP_CR_E!P70+FC_OTH_CP_BT_E!P70+FC_OTH_CP_IT_E!P70</f>
        <v>0</v>
      </c>
      <c r="Q70" s="10">
        <f>FC_OTH_CP_SH_E!Q70+FC_OTH_CP_SC_E!Q70+FC_OTH_CP_HW_E!Q70+FC_OTH_CP_CA_E!Q70+FC_OTH_CP_VE_E!Q70+FC_OTH_CP_SL_E!Q70+FC_OTH_CP_BL_E!Q70+FC_OTH_CP_CR_E!Q70+FC_OTH_CP_BT_E!Q70+FC_OTH_CP_IT_E!Q70</f>
        <v>0</v>
      </c>
      <c r="R70" s="10">
        <f>FC_OTH_CP_SH_E!R70+FC_OTH_CP_SC_E!R70+FC_OTH_CP_HW_E!R70+FC_OTH_CP_CA_E!R70+FC_OTH_CP_VE_E!R70+FC_OTH_CP_SL_E!R70+FC_OTH_CP_BL_E!R70+FC_OTH_CP_CR_E!R70+FC_OTH_CP_BT_E!R70+FC_OTH_CP_IT_E!R70</f>
        <v>0</v>
      </c>
      <c r="S70" s="10">
        <f>FC_OTH_CP_SH_E!S70+FC_OTH_CP_SC_E!S70+FC_OTH_CP_HW_E!S70+FC_OTH_CP_CA_E!S70+FC_OTH_CP_VE_E!S70+FC_OTH_CP_SL_E!S70+FC_OTH_CP_BL_E!S70+FC_OTH_CP_CR_E!S70+FC_OTH_CP_BT_E!S70+FC_OTH_CP_IT_E!S70</f>
        <v>0</v>
      </c>
      <c r="T70" s="10">
        <f>FC_OTH_CP_SH_E!T70+FC_OTH_CP_SC_E!T70+FC_OTH_CP_HW_E!T70+FC_OTH_CP_CA_E!T70+FC_OTH_CP_VE_E!T70+FC_OTH_CP_SL_E!T70+FC_OTH_CP_BL_E!T70+FC_OTH_CP_CR_E!T70+FC_OTH_CP_BT_E!T70+FC_OTH_CP_IT_E!T70</f>
        <v>0</v>
      </c>
      <c r="U70" s="10">
        <f>FC_OTH_CP_SH_E!U70+FC_OTH_CP_SC_E!U70+FC_OTH_CP_HW_E!U70+FC_OTH_CP_CA_E!U70+FC_OTH_CP_VE_E!U70+FC_OTH_CP_SL_E!U70+FC_OTH_CP_BL_E!U70+FC_OTH_CP_CR_E!U70+FC_OTH_CP_BT_E!U70+FC_OTH_CP_IT_E!U70</f>
        <v>0</v>
      </c>
      <c r="V70" s="10">
        <f>FC_OTH_CP_SH_E!V70+FC_OTH_CP_SC_E!V70+FC_OTH_CP_HW_E!V70+FC_OTH_CP_CA_E!V70+FC_OTH_CP_VE_E!V70+FC_OTH_CP_SL_E!V70+FC_OTH_CP_BL_E!V70+FC_OTH_CP_CR_E!V70+FC_OTH_CP_BT_E!V70+FC_OTH_CP_IT_E!V70</f>
        <v>0</v>
      </c>
      <c r="W70" s="10">
        <f>FC_OTH_CP_SH_E!W70+FC_OTH_CP_SC_E!W70+FC_OTH_CP_HW_E!W70+FC_OTH_CP_CA_E!W70+FC_OTH_CP_VE_E!W70+FC_OTH_CP_SL_E!W70+FC_OTH_CP_BL_E!W70+FC_OTH_CP_CR_E!W70+FC_OTH_CP_BT_E!W70+FC_OTH_CP_IT_E!W70</f>
        <v>0</v>
      </c>
      <c r="X70" s="10">
        <f>FC_OTH_CP_SH_E!X70+FC_OTH_CP_SC_E!X70+FC_OTH_CP_HW_E!X70+FC_OTH_CP_CA_E!X70+FC_OTH_CP_VE_E!X70+FC_OTH_CP_SL_E!X70+FC_OTH_CP_BL_E!X70+FC_OTH_CP_CR_E!X70+FC_OTH_CP_BT_E!X70+FC_OTH_CP_IT_E!X70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</v>
      </c>
      <c r="L73" s="10">
        <f>FC_OTH_CP_SH_E!L73+FC_OTH_CP_SC_E!L73+FC_OTH_CP_HW_E!L73+FC_OTH_CP_CA_E!L73+FC_OTH_CP_VE_E!L73+FC_OTH_CP_SL_E!L73+FC_OTH_CP_BL_E!L73+FC_OTH_CP_CR_E!L73+FC_OTH_CP_BT_E!L73+FC_OTH_CP_IT_E!L73</f>
        <v>0</v>
      </c>
      <c r="M73" s="10">
        <f>FC_OTH_CP_SH_E!M73+FC_OTH_CP_SC_E!M73+FC_OTH_CP_HW_E!M73+FC_OTH_CP_CA_E!M73+FC_OTH_CP_VE_E!M73+FC_OTH_CP_SL_E!M73+FC_OTH_CP_BL_E!M73+FC_OTH_CP_CR_E!M73+FC_OTH_CP_BT_E!M73+FC_OTH_CP_IT_E!M73</f>
        <v>0</v>
      </c>
      <c r="N73" s="10">
        <f>FC_OTH_CP_SH_E!N73+FC_OTH_CP_SC_E!N73+FC_OTH_CP_HW_E!N73+FC_OTH_CP_CA_E!N73+FC_OTH_CP_VE_E!N73+FC_OTH_CP_SL_E!N73+FC_OTH_CP_BL_E!N73+FC_OTH_CP_CR_E!N73+FC_OTH_CP_BT_E!N73+FC_OTH_CP_IT_E!N73</f>
        <v>0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0</v>
      </c>
      <c r="Q73" s="10">
        <f>FC_OTH_CP_SH_E!Q73+FC_OTH_CP_SC_E!Q73+FC_OTH_CP_HW_E!Q73+FC_OTH_CP_CA_E!Q73+FC_OTH_CP_VE_E!Q73+FC_OTH_CP_SL_E!Q73+FC_OTH_CP_BL_E!Q73+FC_OTH_CP_CR_E!Q73+FC_OTH_CP_BT_E!Q73+FC_OTH_CP_IT_E!Q73</f>
        <v>0</v>
      </c>
      <c r="R73" s="10">
        <f>FC_OTH_CP_SH_E!R73+FC_OTH_CP_SC_E!R73+FC_OTH_CP_HW_E!R73+FC_OTH_CP_CA_E!R73+FC_OTH_CP_VE_E!R73+FC_OTH_CP_SL_E!R73+FC_OTH_CP_BL_E!R73+FC_OTH_CP_CR_E!R73+FC_OTH_CP_BT_E!R73+FC_OTH_CP_IT_E!R73</f>
        <v>0</v>
      </c>
      <c r="S73" s="10">
        <f>FC_OTH_CP_SH_E!S73+FC_OTH_CP_SC_E!S73+FC_OTH_CP_HW_E!S73+FC_OTH_CP_CA_E!S73+FC_OTH_CP_VE_E!S73+FC_OTH_CP_SL_E!S73+FC_OTH_CP_BL_E!S73+FC_OTH_CP_CR_E!S73+FC_OTH_CP_BT_E!S73+FC_OTH_CP_IT_E!S73</f>
        <v>0</v>
      </c>
      <c r="T73" s="10">
        <f>FC_OTH_CP_SH_E!T73+FC_OTH_CP_SC_E!T73+FC_OTH_CP_HW_E!T73+FC_OTH_CP_CA_E!T73+FC_OTH_CP_VE_E!T73+FC_OTH_CP_SL_E!T73+FC_OTH_CP_BL_E!T73+FC_OTH_CP_CR_E!T73+FC_OTH_CP_BT_E!T73+FC_OTH_CP_IT_E!T73</f>
        <v>0</v>
      </c>
      <c r="U73" s="10">
        <f>FC_OTH_CP_SH_E!U73+FC_OTH_CP_SC_E!U73+FC_OTH_CP_HW_E!U73+FC_OTH_CP_CA_E!U73+FC_OTH_CP_VE_E!U73+FC_OTH_CP_SL_E!U73+FC_OTH_CP_BL_E!U73+FC_OTH_CP_CR_E!U73+FC_OTH_CP_BT_E!U73+FC_OTH_CP_IT_E!U73</f>
        <v>0</v>
      </c>
      <c r="V73" s="10">
        <f>FC_OTH_CP_SH_E!V73+FC_OTH_CP_SC_E!V73+FC_OTH_CP_HW_E!V73+FC_OTH_CP_CA_E!V73+FC_OTH_CP_VE_E!V73+FC_OTH_CP_SL_E!V73+FC_OTH_CP_BL_E!V73+FC_OTH_CP_CR_E!V73+FC_OTH_CP_BT_E!V73+FC_OTH_CP_IT_E!V73</f>
        <v>0</v>
      </c>
      <c r="W73" s="10">
        <f>FC_OTH_CP_SH_E!W73+FC_OTH_CP_SC_E!W73+FC_OTH_CP_HW_E!W73+FC_OTH_CP_CA_E!W73+FC_OTH_CP_VE_E!W73+FC_OTH_CP_SL_E!W73+FC_OTH_CP_BL_E!W73+FC_OTH_CP_CR_E!W73+FC_OTH_CP_BT_E!W73+FC_OTH_CP_IT_E!W73</f>
        <v>0</v>
      </c>
      <c r="X73" s="10">
        <f>FC_OTH_CP_SH_E!X73+FC_OTH_CP_SC_E!X73+FC_OTH_CP_HW_E!X73+FC_OTH_CP_CA_E!X73+FC_OTH_CP_VE_E!X73+FC_OTH_CP_SL_E!X73+FC_OTH_CP_BL_E!X73+FC_OTH_CP_CR_E!X73+FC_OTH_CP_BT_E!X73+FC_OTH_CP_IT_E!X73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59.468959587274284</v>
      </c>
      <c r="D75" s="37">
        <f>FC_OTH_CP_SH_E!D75+FC_OTH_CP_SC_E!D75+FC_OTH_CP_HW_E!D75+FC_OTH_CP_CA_E!D75+FC_OTH_CP_VE_E!D75+FC_OTH_CP_SL_E!D75+FC_OTH_CP_BL_E!D75+FC_OTH_CP_CR_E!D75+FC_OTH_CP_BT_E!D75+FC_OTH_CP_IT_E!D75</f>
        <v>65.551934651762679</v>
      </c>
      <c r="E75" s="37">
        <f>FC_OTH_CP_SH_E!E75+FC_OTH_CP_SC_E!E75+FC_OTH_CP_HW_E!E75+FC_OTH_CP_CA_E!E75+FC_OTH_CP_VE_E!E75+FC_OTH_CP_SL_E!E75+FC_OTH_CP_BL_E!E75+FC_OTH_CP_CR_E!E75+FC_OTH_CP_BT_E!E75+FC_OTH_CP_IT_E!E75</f>
        <v>64.258383490971624</v>
      </c>
      <c r="F75" s="37">
        <f>FC_OTH_CP_SH_E!F75+FC_OTH_CP_SC_E!F75+FC_OTH_CP_HW_E!F75+FC_OTH_CP_CA_E!F75+FC_OTH_CP_VE_E!F75+FC_OTH_CP_SL_E!F75+FC_OTH_CP_BL_E!F75+FC_OTH_CP_CR_E!F75+FC_OTH_CP_BT_E!F75+FC_OTH_CP_IT_E!F75</f>
        <v>71.032502149613066</v>
      </c>
      <c r="G75" s="37">
        <f>FC_OTH_CP_SH_E!G75+FC_OTH_CP_SC_E!G75+FC_OTH_CP_HW_E!G75+FC_OTH_CP_CA_E!G75+FC_OTH_CP_VE_E!G75+FC_OTH_CP_SL_E!G75+FC_OTH_CP_BL_E!G75+FC_OTH_CP_CR_E!G75+FC_OTH_CP_BT_E!G75+FC_OTH_CP_IT_E!G75</f>
        <v>69.33499570077386</v>
      </c>
      <c r="H75" s="37">
        <f>FC_OTH_CP_SH_E!H75+FC_OTH_CP_SC_E!H75+FC_OTH_CP_HW_E!H75+FC_OTH_CP_CA_E!H75+FC_OTH_CP_VE_E!H75+FC_OTH_CP_SL_E!H75+FC_OTH_CP_BL_E!H75+FC_OTH_CP_CR_E!H75+FC_OTH_CP_BT_E!H75+FC_OTH_CP_IT_E!H75</f>
        <v>73.263456577815958</v>
      </c>
      <c r="I75" s="37">
        <f>FC_OTH_CP_SH_E!I75+FC_OTH_CP_SC_E!I75+FC_OTH_CP_HW_E!I75+FC_OTH_CP_CA_E!I75+FC_OTH_CP_VE_E!I75+FC_OTH_CP_SL_E!I75+FC_OTH_CP_BL_E!I75+FC_OTH_CP_CR_E!I75+FC_OTH_CP_BT_E!I75+FC_OTH_CP_IT_E!I75</f>
        <v>63.730008598452272</v>
      </c>
      <c r="J75" s="37">
        <f>FC_OTH_CP_SH_E!J75+FC_OTH_CP_SC_E!J75+FC_OTH_CP_HW_E!J75+FC_OTH_CP_CA_E!J75+FC_OTH_CP_VE_E!J75+FC_OTH_CP_SL_E!J75+FC_OTH_CP_BL_E!J75+FC_OTH_CP_CR_E!J75+FC_OTH_CP_BT_E!J75+FC_OTH_CP_IT_E!J75</f>
        <v>60.010232158211522</v>
      </c>
      <c r="K75" s="37">
        <f>FC_OTH_CP_SH_E!K75+FC_OTH_CP_SC_E!K75+FC_OTH_CP_HW_E!K75+FC_OTH_CP_CA_E!K75+FC_OTH_CP_VE_E!K75+FC_OTH_CP_SL_E!K75+FC_OTH_CP_BL_E!K75+FC_OTH_CP_CR_E!K75+FC_OTH_CP_BT_E!K75+FC_OTH_CP_IT_E!K75</f>
        <v>64.443250214961267</v>
      </c>
      <c r="L75" s="37">
        <f>FC_OTH_CP_SH_E!L75+FC_OTH_CP_SC_E!L75+FC_OTH_CP_HW_E!L75+FC_OTH_CP_CA_E!L75+FC_OTH_CP_VE_E!L75+FC_OTH_CP_SL_E!L75+FC_OTH_CP_BL_E!L75+FC_OTH_CP_CR_E!L75+FC_OTH_CP_BT_E!L75+FC_OTH_CP_IT_E!L75</f>
        <v>63.780825451418742</v>
      </c>
      <c r="M75" s="37">
        <f>FC_OTH_CP_SH_E!M75+FC_OTH_CP_SC_E!M75+FC_OTH_CP_HW_E!M75+FC_OTH_CP_CA_E!M75+FC_OTH_CP_VE_E!M75+FC_OTH_CP_SL_E!M75+FC_OTH_CP_BL_E!M75+FC_OTH_CP_CR_E!M75+FC_OTH_CP_BT_E!M75+FC_OTH_CP_IT_E!M75</f>
        <v>72.898280309544319</v>
      </c>
      <c r="N75" s="37">
        <f>FC_OTH_CP_SH_E!N75+FC_OTH_CP_SC_E!N75+FC_OTH_CP_HW_E!N75+FC_OTH_CP_CA_E!N75+FC_OTH_CP_VE_E!N75+FC_OTH_CP_SL_E!N75+FC_OTH_CP_BL_E!N75+FC_OTH_CP_CR_E!N75+FC_OTH_CP_BT_E!N75+FC_OTH_CP_IT_E!N75</f>
        <v>73.191315563198629</v>
      </c>
      <c r="O75" s="37">
        <f>FC_OTH_CP_SH_E!O75+FC_OTH_CP_SC_E!O75+FC_OTH_CP_HW_E!O75+FC_OTH_CP_CA_E!O75+FC_OTH_CP_VE_E!O75+FC_OTH_CP_SL_E!O75+FC_OTH_CP_BL_E!O75+FC_OTH_CP_CR_E!O75+FC_OTH_CP_BT_E!O75+FC_OTH_CP_IT_E!O75</f>
        <v>69.485726569217505</v>
      </c>
      <c r="P75" s="37">
        <f>FC_OTH_CP_SH_E!P75+FC_OTH_CP_SC_E!P75+FC_OTH_CP_HW_E!P75+FC_OTH_CP_CA_E!P75+FC_OTH_CP_VE_E!P75+FC_OTH_CP_SL_E!P75+FC_OTH_CP_BL_E!P75+FC_OTH_CP_CR_E!P75+FC_OTH_CP_BT_E!P75+FC_OTH_CP_IT_E!P75</f>
        <v>70.758211521926015</v>
      </c>
      <c r="Q75" s="37">
        <f>FC_OTH_CP_SH_E!Q75+FC_OTH_CP_SC_E!Q75+FC_OTH_CP_HW_E!Q75+FC_OTH_CP_CA_E!Q75+FC_OTH_CP_VE_E!Q75+FC_OTH_CP_SL_E!Q75+FC_OTH_CP_BL_E!Q75+FC_OTH_CP_CR_E!Q75+FC_OTH_CP_BT_E!Q75+FC_OTH_CP_IT_E!Q75</f>
        <v>55.301805674978525</v>
      </c>
      <c r="R75" s="37">
        <f>FC_OTH_CP_SH_E!R75+FC_OTH_CP_SC_E!R75+FC_OTH_CP_HW_E!R75+FC_OTH_CP_CA_E!R75+FC_OTH_CP_VE_E!R75+FC_OTH_CP_SL_E!R75+FC_OTH_CP_BL_E!R75+FC_OTH_CP_CR_E!R75+FC_OTH_CP_BT_E!R75+FC_OTH_CP_IT_E!R75</f>
        <v>60.203697334479813</v>
      </c>
      <c r="S75" s="37">
        <f>FC_OTH_CP_SH_E!S75+FC_OTH_CP_SC_E!S75+FC_OTH_CP_HW_E!S75+FC_OTH_CP_CA_E!S75+FC_OTH_CP_VE_E!S75+FC_OTH_CP_SL_E!S75+FC_OTH_CP_BL_E!S75+FC_OTH_CP_CR_E!S75+FC_OTH_CP_BT_E!S75+FC_OTH_CP_IT_E!S75</f>
        <v>62.360103181427327</v>
      </c>
      <c r="T75" s="37">
        <f>FC_OTH_CP_SH_E!T75+FC_OTH_CP_SC_E!T75+FC_OTH_CP_HW_E!T75+FC_OTH_CP_CA_E!T75+FC_OTH_CP_VE_E!T75+FC_OTH_CP_SL_E!T75+FC_OTH_CP_BL_E!T75+FC_OTH_CP_CR_E!T75+FC_OTH_CP_BT_E!T75+FC_OTH_CP_IT_E!T75</f>
        <v>60.582459157351707</v>
      </c>
      <c r="U75" s="37">
        <f>FC_OTH_CP_SH_E!U75+FC_OTH_CP_SC_E!U75+FC_OTH_CP_HW_E!U75+FC_OTH_CP_CA_E!U75+FC_OTH_CP_VE_E!U75+FC_OTH_CP_SL_E!U75+FC_OTH_CP_BL_E!U75+FC_OTH_CP_CR_E!U75+FC_OTH_CP_BT_E!U75+FC_OTH_CP_IT_E!U75</f>
        <v>57.0733447979364</v>
      </c>
      <c r="V75" s="37">
        <f>FC_OTH_CP_SH_E!V75+FC_OTH_CP_SC_E!V75+FC_OTH_CP_HW_E!V75+FC_OTH_CP_CA_E!V75+FC_OTH_CP_VE_E!V75+FC_OTH_CP_SL_E!V75+FC_OTH_CP_BL_E!V75+FC_OTH_CP_CR_E!V75+FC_OTH_CP_BT_E!V75+FC_OTH_CP_IT_E!V75</f>
        <v>55.924075666380077</v>
      </c>
      <c r="W75" s="37">
        <f>FC_OTH_CP_SH_E!W75+FC_OTH_CP_SC_E!W75+FC_OTH_CP_HW_E!W75+FC_OTH_CP_CA_E!W75+FC_OTH_CP_VE_E!W75+FC_OTH_CP_SL_E!W75+FC_OTH_CP_BL_E!W75+FC_OTH_CP_CR_E!W75+FC_OTH_CP_BT_E!W75+FC_OTH_CP_IT_E!W75</f>
        <v>59.324505588993922</v>
      </c>
      <c r="X75" s="37">
        <f>FC_OTH_CP_SH_E!X75+FC_OTH_CP_SC_E!X75+FC_OTH_CP_HW_E!X75+FC_OTH_CP_CA_E!X75+FC_OTH_CP_VE_E!X75+FC_OTH_CP_SL_E!X75+FC_OTH_CP_BL_E!X75+FC_OTH_CP_CR_E!X75+FC_OTH_CP_BT_E!X75+FC_OTH_CP_IT_E!X75</f>
        <v>68.154686156491806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246.1577815993121</v>
      </c>
      <c r="D76" s="40">
        <f>FC_OTH_CP_SH_E!D76+FC_OTH_CP_SC_E!D76+FC_OTH_CP_HW_E!D76+FC_OTH_CP_CA_E!D76+FC_OTH_CP_VE_E!D76+FC_OTH_CP_SL_E!D76+FC_OTH_CP_BL_E!D76+FC_OTH_CP_CR_E!D76+FC_OTH_CP_BT_E!D76+FC_OTH_CP_IT_E!D76</f>
        <v>271.64419604471198</v>
      </c>
      <c r="E76" s="40">
        <f>FC_OTH_CP_SH_E!E76+FC_OTH_CP_SC_E!E76+FC_OTH_CP_HW_E!E76+FC_OTH_CP_CA_E!E76+FC_OTH_CP_VE_E!E76+FC_OTH_CP_SL_E!E76+FC_OTH_CP_BL_E!E76+FC_OTH_CP_CR_E!E76+FC_OTH_CP_BT_E!E76+FC_OTH_CP_IT_E!E76</f>
        <v>293.94711951848672</v>
      </c>
      <c r="F76" s="40">
        <f>FC_OTH_CP_SH_E!F76+FC_OTH_CP_SC_E!F76+FC_OTH_CP_HW_E!F76+FC_OTH_CP_CA_E!F76+FC_OTH_CP_VE_E!F76+FC_OTH_CP_SL_E!F76+FC_OTH_CP_BL_E!F76+FC_OTH_CP_CR_E!F76+FC_OTH_CP_BT_E!F76+FC_OTH_CP_IT_E!F76</f>
        <v>317.62928745139612</v>
      </c>
      <c r="G76" s="40">
        <f>FC_OTH_CP_SH_E!G76+FC_OTH_CP_SC_E!G76+FC_OTH_CP_HW_E!G76+FC_OTH_CP_CA_E!G76+FC_OTH_CP_VE_E!G76+FC_OTH_CP_SL_E!G76+FC_OTH_CP_BL_E!G76+FC_OTH_CP_CR_E!G76+FC_OTH_CP_BT_E!G76+FC_OTH_CP_IT_E!G76</f>
        <v>340.80022424370168</v>
      </c>
      <c r="H76" s="40">
        <f>FC_OTH_CP_SH_E!H76+FC_OTH_CP_SC_E!H76+FC_OTH_CP_HW_E!H76+FC_OTH_CP_CA_E!H76+FC_OTH_CP_VE_E!H76+FC_OTH_CP_SL_E!H76+FC_OTH_CP_BL_E!H76+FC_OTH_CP_CR_E!H76+FC_OTH_CP_BT_E!H76+FC_OTH_CP_IT_E!H76</f>
        <v>373.42128511096513</v>
      </c>
      <c r="I76" s="40">
        <f>FC_OTH_CP_SH_E!I76+FC_OTH_CP_SC_E!I76+FC_OTH_CP_HW_E!I76+FC_OTH_CP_CA_E!I76+FC_OTH_CP_VE_E!I76+FC_OTH_CP_SL_E!I76+FC_OTH_CP_BL_E!I76+FC_OTH_CP_CR_E!I76+FC_OTH_CP_BT_E!I76+FC_OTH_CP_IT_E!I76</f>
        <v>396.66806004905436</v>
      </c>
      <c r="J76" s="40">
        <f>FC_OTH_CP_SH_E!J76+FC_OTH_CP_SC_E!J76+FC_OTH_CP_HW_E!J76+FC_OTH_CP_CA_E!J76+FC_OTH_CP_VE_E!J76+FC_OTH_CP_SL_E!J76+FC_OTH_CP_BL_E!J76+FC_OTH_CP_CR_E!J76+FC_OTH_CP_BT_E!J76+FC_OTH_CP_IT_E!J76</f>
        <v>412.61019215576511</v>
      </c>
      <c r="K76" s="40">
        <f>FC_OTH_CP_SH_E!K76+FC_OTH_CP_SC_E!K76+FC_OTH_CP_HW_E!K76+FC_OTH_CP_CA_E!K76+FC_OTH_CP_VE_E!K76+FC_OTH_CP_SL_E!K76+FC_OTH_CP_BL_E!K76+FC_OTH_CP_CR_E!K76+FC_OTH_CP_BT_E!K76+FC_OTH_CP_IT_E!K76</f>
        <v>447.96443888705215</v>
      </c>
      <c r="L76" s="40">
        <f>FC_OTH_CP_SH_E!L76+FC_OTH_CP_SC_E!L76+FC_OTH_CP_HW_E!L76+FC_OTH_CP_CA_E!L76+FC_OTH_CP_VE_E!L76+FC_OTH_CP_SL_E!L76+FC_OTH_CP_BL_E!L76+FC_OTH_CP_CR_E!L76+FC_OTH_CP_BT_E!L76+FC_OTH_CP_IT_E!L76</f>
        <v>449.80088973818806</v>
      </c>
      <c r="M76" s="40">
        <f>FC_OTH_CP_SH_E!M76+FC_OTH_CP_SC_E!M76+FC_OTH_CP_HW_E!M76+FC_OTH_CP_CA_E!M76+FC_OTH_CP_VE_E!M76+FC_OTH_CP_SL_E!M76+FC_OTH_CP_BL_E!M76+FC_OTH_CP_CR_E!M76+FC_OTH_CP_BT_E!M76+FC_OTH_CP_IT_E!M76</f>
        <v>456.22281458307845</v>
      </c>
      <c r="N76" s="40">
        <f>FC_OTH_CP_SH_E!N76+FC_OTH_CP_SC_E!N76+FC_OTH_CP_HW_E!N76+FC_OTH_CP_CA_E!N76+FC_OTH_CP_VE_E!N76+FC_OTH_CP_SL_E!N76+FC_OTH_CP_BL_E!N76+FC_OTH_CP_CR_E!N76+FC_OTH_CP_BT_E!N76+FC_OTH_CP_IT_E!N76</f>
        <v>467.35000158569443</v>
      </c>
      <c r="O76" s="40">
        <f>FC_OTH_CP_SH_E!O76+FC_OTH_CP_SC_E!O76+FC_OTH_CP_HW_E!O76+FC_OTH_CP_CA_E!O76+FC_OTH_CP_VE_E!O76+FC_OTH_CP_SL_E!O76+FC_OTH_CP_BL_E!O76+FC_OTH_CP_CR_E!O76+FC_OTH_CP_BT_E!O76+FC_OTH_CP_IT_E!O76</f>
        <v>467.46988337086134</v>
      </c>
      <c r="P76" s="40">
        <f>FC_OTH_CP_SH_E!P76+FC_OTH_CP_SC_E!P76+FC_OTH_CP_HW_E!P76+FC_OTH_CP_CA_E!P76+FC_OTH_CP_VE_E!P76+FC_OTH_CP_SL_E!P76+FC_OTH_CP_BL_E!P76+FC_OTH_CP_CR_E!P76+FC_OTH_CP_BT_E!P76+FC_OTH_CP_IT_E!P76</f>
        <v>456.61410826563417</v>
      </c>
      <c r="Q76" s="40">
        <f>FC_OTH_CP_SH_E!Q76+FC_OTH_CP_SC_E!Q76+FC_OTH_CP_HW_E!Q76+FC_OTH_CP_CA_E!Q76+FC_OTH_CP_VE_E!Q76+FC_OTH_CP_SL_E!Q76+FC_OTH_CP_BL_E!Q76+FC_OTH_CP_CR_E!Q76+FC_OTH_CP_BT_E!Q76+FC_OTH_CP_IT_E!Q76</f>
        <v>441.58305424917796</v>
      </c>
      <c r="R76" s="40">
        <f>FC_OTH_CP_SH_E!R76+FC_OTH_CP_SC_E!R76+FC_OTH_CP_HW_E!R76+FC_OTH_CP_CA_E!R76+FC_OTH_CP_VE_E!R76+FC_OTH_CP_SL_E!R76+FC_OTH_CP_BL_E!R76+FC_OTH_CP_CR_E!R76+FC_OTH_CP_BT_E!R76+FC_OTH_CP_IT_E!R76</f>
        <v>457.84833084784259</v>
      </c>
      <c r="S76" s="40">
        <f>FC_OTH_CP_SH_E!S76+FC_OTH_CP_SC_E!S76+FC_OTH_CP_HW_E!S76+FC_OTH_CP_CA_E!S76+FC_OTH_CP_VE_E!S76+FC_OTH_CP_SL_E!S76+FC_OTH_CP_BL_E!S76+FC_OTH_CP_CR_E!S76+FC_OTH_CP_BT_E!S76+FC_OTH_CP_IT_E!S76</f>
        <v>460.09692156088369</v>
      </c>
      <c r="T76" s="40">
        <f>FC_OTH_CP_SH_E!T76+FC_OTH_CP_SC_E!T76+FC_OTH_CP_HW_E!T76+FC_OTH_CP_CA_E!T76+FC_OTH_CP_VE_E!T76+FC_OTH_CP_SL_E!T76+FC_OTH_CP_BL_E!T76+FC_OTH_CP_CR_E!T76+FC_OTH_CP_BT_E!T76+FC_OTH_CP_IT_E!T76</f>
        <v>489.72658340783551</v>
      </c>
      <c r="U76" s="40">
        <f>FC_OTH_CP_SH_E!U76+FC_OTH_CP_SC_E!U76+FC_OTH_CP_HW_E!U76+FC_OTH_CP_CA_E!U76+FC_OTH_CP_VE_E!U76+FC_OTH_CP_SL_E!U76+FC_OTH_CP_BL_E!U76+FC_OTH_CP_CR_E!U76+FC_OTH_CP_BT_E!U76+FC_OTH_CP_IT_E!U76</f>
        <v>503.7632912251421</v>
      </c>
      <c r="V76" s="40">
        <f>FC_OTH_CP_SH_E!V76+FC_OTH_CP_SC_E!V76+FC_OTH_CP_HW_E!V76+FC_OTH_CP_CA_E!V76+FC_OTH_CP_VE_E!V76+FC_OTH_CP_SL_E!V76+FC_OTH_CP_BL_E!V76+FC_OTH_CP_CR_E!V76+FC_OTH_CP_BT_E!V76+FC_OTH_CP_IT_E!V76</f>
        <v>508.50495183091971</v>
      </c>
      <c r="W76" s="40">
        <f>FC_OTH_CP_SH_E!W76+FC_OTH_CP_SC_E!W76+FC_OTH_CP_HW_E!W76+FC_OTH_CP_CA_E!W76+FC_OTH_CP_VE_E!W76+FC_OTH_CP_SL_E!W76+FC_OTH_CP_BL_E!W76+FC_OTH_CP_CR_E!W76+FC_OTH_CP_BT_E!W76+FC_OTH_CP_IT_E!W76</f>
        <v>442.67220840280203</v>
      </c>
      <c r="X76" s="40">
        <f>FC_OTH_CP_SH_E!X76+FC_OTH_CP_SC_E!X76+FC_OTH_CP_HW_E!X76+FC_OTH_CP_CA_E!X76+FC_OTH_CP_VE_E!X76+FC_OTH_CP_SL_E!X76+FC_OTH_CP_BL_E!X76+FC_OTH_CP_CR_E!X76+FC_OTH_CP_BT_E!X76+FC_OTH_CP_IT_E!X76</f>
        <v>488.20669642104986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273.093382101374</v>
      </c>
      <c r="D2" s="31">
        <f t="shared" ref="D2:W2" si="1">SUM(D3,D17,D22,D25,D26,D51,D52,D71,D74,D75,D76)</f>
        <v>329.45215561851734</v>
      </c>
      <c r="E2" s="31">
        <f t="shared" si="1"/>
        <v>344.11741258528559</v>
      </c>
      <c r="F2" s="31">
        <f t="shared" si="1"/>
        <v>359.43946349770624</v>
      </c>
      <c r="G2" s="31">
        <f t="shared" si="1"/>
        <v>369.21587127981149</v>
      </c>
      <c r="H2" s="31">
        <f t="shared" si="1"/>
        <v>381.23228463516631</v>
      </c>
      <c r="I2" s="31">
        <f t="shared" si="1"/>
        <v>355.86814788972413</v>
      </c>
      <c r="J2" s="31">
        <f t="shared" si="1"/>
        <v>328.52611666267904</v>
      </c>
      <c r="K2" s="31">
        <f t="shared" si="1"/>
        <v>361.00062502975555</v>
      </c>
      <c r="L2" s="31">
        <f t="shared" si="1"/>
        <v>354.74099672109537</v>
      </c>
      <c r="M2" s="31">
        <f t="shared" si="1"/>
        <v>387.34032869818122</v>
      </c>
      <c r="N2" s="31">
        <f t="shared" si="1"/>
        <v>370.79380904506286</v>
      </c>
      <c r="O2" s="31">
        <f t="shared" si="1"/>
        <v>331.23037058163027</v>
      </c>
      <c r="P2" s="31">
        <f t="shared" si="1"/>
        <v>316.42939912019563</v>
      </c>
      <c r="Q2" s="31">
        <f t="shared" si="1"/>
        <v>261.75784869629297</v>
      </c>
      <c r="R2" s="31">
        <f t="shared" si="1"/>
        <v>312.9885588516741</v>
      </c>
      <c r="S2" s="31">
        <f t="shared" si="1"/>
        <v>334.55560599074488</v>
      </c>
      <c r="T2" s="31">
        <f t="shared" si="1"/>
        <v>366.3972694884539</v>
      </c>
      <c r="U2" s="31">
        <f t="shared" si="1"/>
        <v>386.03578458815014</v>
      </c>
      <c r="V2" s="31">
        <f t="shared" si="1"/>
        <v>386.765654292308</v>
      </c>
      <c r="W2" s="31">
        <f t="shared" si="1"/>
        <v>354.8923283402101</v>
      </c>
      <c r="X2" s="31">
        <f t="shared" ref="X2" si="2">SUM(X3,X17,X22,X25,X26,X51,X52,X71,X74,X75,X76)</f>
        <v>416.49519042018824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3.9842648323301799</v>
      </c>
      <c r="D3" s="34">
        <f t="shared" ref="D3:W3" si="4">SUM(D4,D8,D11)</f>
        <v>3.0006878761822868</v>
      </c>
      <c r="E3" s="34">
        <f t="shared" si="4"/>
        <v>3.99036973344798</v>
      </c>
      <c r="F3" s="34">
        <f t="shared" si="4"/>
        <v>4.9386070507308677</v>
      </c>
      <c r="G3" s="34">
        <f t="shared" si="4"/>
        <v>2.2110920034393806</v>
      </c>
      <c r="H3" s="34">
        <f t="shared" si="4"/>
        <v>0.32674118658641438</v>
      </c>
      <c r="I3" s="34">
        <f t="shared" si="4"/>
        <v>1.911435941530524</v>
      </c>
      <c r="J3" s="34">
        <f t="shared" si="4"/>
        <v>1.021066208082545</v>
      </c>
      <c r="K3" s="34">
        <f t="shared" si="4"/>
        <v>1.715391229578676</v>
      </c>
      <c r="L3" s="34">
        <f t="shared" si="4"/>
        <v>1.633705932932072</v>
      </c>
      <c r="M3" s="34">
        <f t="shared" si="4"/>
        <v>0.99183147033533914</v>
      </c>
      <c r="N3" s="34">
        <f t="shared" si="4"/>
        <v>2.0812553740326742</v>
      </c>
      <c r="O3" s="34">
        <f t="shared" si="4"/>
        <v>2.004213241616509</v>
      </c>
      <c r="P3" s="34">
        <f t="shared" si="4"/>
        <v>0.18374892519346522</v>
      </c>
      <c r="Q3" s="34">
        <f t="shared" si="4"/>
        <v>7.5752364574376618E-2</v>
      </c>
      <c r="R3" s="34">
        <f t="shared" si="4"/>
        <v>3.8177128116938956E-2</v>
      </c>
      <c r="S3" s="34">
        <f t="shared" si="4"/>
        <v>4.0326741186586398E-2</v>
      </c>
      <c r="T3" s="34">
        <f t="shared" si="4"/>
        <v>0.12252794496990549</v>
      </c>
      <c r="U3" s="34">
        <f t="shared" si="4"/>
        <v>4.0842648323301846E-2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3.9842648323301799</v>
      </c>
      <c r="D8" s="29">
        <f t="shared" ref="D8:W8" si="10">SUM(D9:D10)</f>
        <v>3.0006878761822868</v>
      </c>
      <c r="E8" s="29">
        <f t="shared" si="10"/>
        <v>3.99036973344798</v>
      </c>
      <c r="F8" s="29">
        <f t="shared" si="10"/>
        <v>4.9386070507308677</v>
      </c>
      <c r="G8" s="29">
        <f t="shared" si="10"/>
        <v>2.2110920034393806</v>
      </c>
      <c r="H8" s="29">
        <f t="shared" si="10"/>
        <v>0.32674118658641438</v>
      </c>
      <c r="I8" s="29">
        <f t="shared" si="10"/>
        <v>1.911435941530524</v>
      </c>
      <c r="J8" s="29">
        <f t="shared" si="10"/>
        <v>1.021066208082545</v>
      </c>
      <c r="K8" s="29">
        <f t="shared" si="10"/>
        <v>1.715391229578676</v>
      </c>
      <c r="L8" s="29">
        <f t="shared" si="10"/>
        <v>1.633705932932072</v>
      </c>
      <c r="M8" s="29">
        <f t="shared" si="10"/>
        <v>0.99183147033533914</v>
      </c>
      <c r="N8" s="29">
        <f t="shared" si="10"/>
        <v>2.0812553740326742</v>
      </c>
      <c r="O8" s="29">
        <f t="shared" si="10"/>
        <v>2.004213241616509</v>
      </c>
      <c r="P8" s="29">
        <f t="shared" si="10"/>
        <v>0.18374892519346522</v>
      </c>
      <c r="Q8" s="29">
        <f t="shared" si="10"/>
        <v>7.5752364574376618E-2</v>
      </c>
      <c r="R8" s="29">
        <f t="shared" si="10"/>
        <v>3.8177128116938956E-2</v>
      </c>
      <c r="S8" s="29">
        <f t="shared" si="10"/>
        <v>4.0326741186586398E-2</v>
      </c>
      <c r="T8" s="29">
        <f t="shared" si="10"/>
        <v>0.12252794496990549</v>
      </c>
      <c r="U8" s="29">
        <f t="shared" si="10"/>
        <v>4.0842648323301846E-2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3.9842648323301799</v>
      </c>
      <c r="D10" s="10">
        <v>3.0006878761822868</v>
      </c>
      <c r="E10" s="10">
        <v>3.99036973344798</v>
      </c>
      <c r="F10" s="10">
        <v>4.9386070507308677</v>
      </c>
      <c r="G10" s="10">
        <v>2.2110920034393806</v>
      </c>
      <c r="H10" s="10">
        <v>0.32674118658641438</v>
      </c>
      <c r="I10" s="10">
        <v>1.911435941530524</v>
      </c>
      <c r="J10" s="10">
        <v>1.021066208082545</v>
      </c>
      <c r="K10" s="10">
        <v>1.715391229578676</v>
      </c>
      <c r="L10" s="10">
        <v>1.633705932932072</v>
      </c>
      <c r="M10" s="10">
        <v>0.99183147033533914</v>
      </c>
      <c r="N10" s="10">
        <v>2.0812553740326742</v>
      </c>
      <c r="O10" s="10">
        <v>2.004213241616509</v>
      </c>
      <c r="P10" s="10">
        <v>0.18374892519346522</v>
      </c>
      <c r="Q10" s="10">
        <v>7.5752364574376618E-2</v>
      </c>
      <c r="R10" s="10">
        <v>3.8177128116938956E-2</v>
      </c>
      <c r="S10" s="10">
        <v>4.0326741186586398E-2</v>
      </c>
      <c r="T10" s="10">
        <v>0.12252794496990549</v>
      </c>
      <c r="U10" s="10">
        <v>4.0842648323301846E-2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0.46766582000141643</v>
      </c>
      <c r="D17" s="37">
        <f t="shared" si="15"/>
        <v>0.54753966425443135</v>
      </c>
      <c r="E17" s="37">
        <f t="shared" si="15"/>
        <v>0.64621268660992637</v>
      </c>
      <c r="F17" s="37">
        <f t="shared" si="15"/>
        <v>1.9297436501437748</v>
      </c>
      <c r="G17" s="37">
        <f t="shared" si="15"/>
        <v>1.4100136036483761</v>
      </c>
      <c r="H17" s="37">
        <f t="shared" si="15"/>
        <v>1.5603523099023509</v>
      </c>
      <c r="I17" s="37">
        <f t="shared" si="15"/>
        <v>1.7479234271580131</v>
      </c>
      <c r="J17" s="37">
        <f t="shared" si="15"/>
        <v>1.3657625918680794</v>
      </c>
      <c r="K17" s="37">
        <f t="shared" si="15"/>
        <v>0.83532429352379833</v>
      </c>
      <c r="L17" s="37">
        <f t="shared" si="15"/>
        <v>1.0279340125244618</v>
      </c>
      <c r="M17" s="37">
        <f t="shared" si="15"/>
        <v>0.89611524228151662</v>
      </c>
      <c r="N17" s="37">
        <f t="shared" si="15"/>
        <v>0.76370492194994044</v>
      </c>
      <c r="O17" s="37">
        <f t="shared" si="15"/>
        <v>0.55109697979433214</v>
      </c>
      <c r="P17" s="37">
        <f t="shared" si="15"/>
        <v>0.42908573675172934</v>
      </c>
      <c r="Q17" s="37">
        <f t="shared" si="15"/>
        <v>0.32811298017565477</v>
      </c>
      <c r="R17" s="37">
        <f t="shared" si="15"/>
        <v>0.11193862942302435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0.46766582000141643</v>
      </c>
      <c r="D18" s="10">
        <v>0.54753966425443135</v>
      </c>
      <c r="E18" s="10">
        <v>0.64621268660992637</v>
      </c>
      <c r="F18" s="10">
        <v>1.9297436501437748</v>
      </c>
      <c r="G18" s="10">
        <v>1.4100136036483761</v>
      </c>
      <c r="H18" s="10">
        <v>1.5603523099023509</v>
      </c>
      <c r="I18" s="10">
        <v>1.7479234271580131</v>
      </c>
      <c r="J18" s="10">
        <v>1.3657625918680794</v>
      </c>
      <c r="K18" s="10">
        <v>0.83532429352379833</v>
      </c>
      <c r="L18" s="10">
        <v>1.0279340125244618</v>
      </c>
      <c r="M18" s="10">
        <v>0.89611524228151662</v>
      </c>
      <c r="N18" s="10">
        <v>0.76370492194994044</v>
      </c>
      <c r="O18" s="10">
        <v>0.55109697979433214</v>
      </c>
      <c r="P18" s="10">
        <v>0.42908573675172934</v>
      </c>
      <c r="Q18" s="10">
        <v>0.32811298017565477</v>
      </c>
      <c r="R18" s="10">
        <v>0.11193862942302435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118.61358225000933</v>
      </c>
      <c r="D26" s="37">
        <f t="shared" si="19"/>
        <v>129.30184767674498</v>
      </c>
      <c r="E26" s="37">
        <f t="shared" si="19"/>
        <v>145.80624847320982</v>
      </c>
      <c r="F26" s="37">
        <f t="shared" si="19"/>
        <v>146.41336911712966</v>
      </c>
      <c r="G26" s="37">
        <f t="shared" si="19"/>
        <v>143.64011100066864</v>
      </c>
      <c r="H26" s="37">
        <f t="shared" si="19"/>
        <v>128.60574785869412</v>
      </c>
      <c r="I26" s="37">
        <f t="shared" si="19"/>
        <v>108.81275124526455</v>
      </c>
      <c r="J26" s="37">
        <f t="shared" si="19"/>
        <v>86.135734788356288</v>
      </c>
      <c r="K26" s="37">
        <f t="shared" si="19"/>
        <v>79.907567901907981</v>
      </c>
      <c r="L26" s="37">
        <f t="shared" si="19"/>
        <v>75.46378219841742</v>
      </c>
      <c r="M26" s="37">
        <f t="shared" si="19"/>
        <v>71.064673379400716</v>
      </c>
      <c r="N26" s="37">
        <f t="shared" si="19"/>
        <v>64.353032423569459</v>
      </c>
      <c r="O26" s="37">
        <f t="shared" si="19"/>
        <v>49.948606234845712</v>
      </c>
      <c r="P26" s="37">
        <f t="shared" si="19"/>
        <v>40.448629760233345</v>
      </c>
      <c r="Q26" s="37">
        <f t="shared" si="19"/>
        <v>29.986489262208949</v>
      </c>
      <c r="R26" s="37">
        <f t="shared" si="19"/>
        <v>39.61802476194422</v>
      </c>
      <c r="S26" s="37">
        <f t="shared" si="19"/>
        <v>37.922645701147154</v>
      </c>
      <c r="T26" s="37">
        <f t="shared" si="19"/>
        <v>36.571770608500039</v>
      </c>
      <c r="U26" s="37">
        <f t="shared" si="19"/>
        <v>29.765920203783224</v>
      </c>
      <c r="V26" s="37">
        <f t="shared" si="19"/>
        <v>19.499091435447966</v>
      </c>
      <c r="W26" s="37">
        <f t="shared" si="19"/>
        <v>19.345291466310137</v>
      </c>
      <c r="X26" s="37">
        <f t="shared" ref="X26" si="20">SUM(X27,X33)</f>
        <v>16.253952189216474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118.61358225000933</v>
      </c>
      <c r="D33" s="29">
        <f t="shared" si="23"/>
        <v>129.30184767674498</v>
      </c>
      <c r="E33" s="29">
        <f t="shared" si="23"/>
        <v>145.80624847320982</v>
      </c>
      <c r="F33" s="29">
        <f t="shared" si="23"/>
        <v>146.41336911712966</v>
      </c>
      <c r="G33" s="29">
        <f t="shared" si="23"/>
        <v>143.64011100066864</v>
      </c>
      <c r="H33" s="29">
        <f t="shared" si="23"/>
        <v>128.60574785869412</v>
      </c>
      <c r="I33" s="29">
        <f t="shared" si="23"/>
        <v>108.81275124526455</v>
      </c>
      <c r="J33" s="29">
        <f t="shared" si="23"/>
        <v>86.135734788356288</v>
      </c>
      <c r="K33" s="29">
        <f t="shared" si="23"/>
        <v>79.907567901907981</v>
      </c>
      <c r="L33" s="29">
        <f t="shared" si="23"/>
        <v>75.46378219841742</v>
      </c>
      <c r="M33" s="29">
        <f t="shared" si="23"/>
        <v>71.064673379400716</v>
      </c>
      <c r="N33" s="29">
        <f t="shared" si="23"/>
        <v>64.353032423569459</v>
      </c>
      <c r="O33" s="29">
        <f t="shared" si="23"/>
        <v>49.948606234845712</v>
      </c>
      <c r="P33" s="29">
        <f t="shared" si="23"/>
        <v>40.448629760233345</v>
      </c>
      <c r="Q33" s="29">
        <f t="shared" si="23"/>
        <v>29.986489262208949</v>
      </c>
      <c r="R33" s="29">
        <f t="shared" si="23"/>
        <v>39.61802476194422</v>
      </c>
      <c r="S33" s="29">
        <f t="shared" si="23"/>
        <v>37.922645701147154</v>
      </c>
      <c r="T33" s="29">
        <f t="shared" si="23"/>
        <v>36.571770608500039</v>
      </c>
      <c r="U33" s="29">
        <f t="shared" si="23"/>
        <v>29.765920203783224</v>
      </c>
      <c r="V33" s="29">
        <f t="shared" si="23"/>
        <v>19.499091435447966</v>
      </c>
      <c r="W33" s="29">
        <f t="shared" si="23"/>
        <v>19.345291466310137</v>
      </c>
      <c r="X33" s="29">
        <f t="shared" ref="X33" si="24">SUM(X34:X50)</f>
        <v>16.253952189216474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114.9879492515941</v>
      </c>
      <c r="D43" s="10">
        <v>124.76282189374227</v>
      </c>
      <c r="E43" s="10">
        <v>135.78599155128188</v>
      </c>
      <c r="F43" s="10">
        <v>138.24063214308848</v>
      </c>
      <c r="G43" s="10">
        <v>137.67142148131904</v>
      </c>
      <c r="H43" s="10">
        <v>122.71265144675833</v>
      </c>
      <c r="I43" s="10">
        <v>104.86266218898263</v>
      </c>
      <c r="J43" s="10">
        <v>82.733183500863319</v>
      </c>
      <c r="K43" s="10">
        <v>77.389075928927753</v>
      </c>
      <c r="L43" s="10">
        <v>68.487129075779052</v>
      </c>
      <c r="M43" s="10">
        <v>64.471716172712078</v>
      </c>
      <c r="N43" s="10">
        <v>56.144695675160911</v>
      </c>
      <c r="O43" s="10">
        <v>42.002468794120162</v>
      </c>
      <c r="P43" s="10">
        <v>35.827343062403564</v>
      </c>
      <c r="Q43" s="10">
        <v>27.795457495631073</v>
      </c>
      <c r="R43" s="10">
        <v>37.267855012991056</v>
      </c>
      <c r="S43" s="10">
        <v>36.359365246166398</v>
      </c>
      <c r="T43" s="10">
        <v>35.946426395351537</v>
      </c>
      <c r="U43" s="10">
        <v>29.765920203783224</v>
      </c>
      <c r="V43" s="10">
        <v>19.362437757134852</v>
      </c>
      <c r="W43" s="10">
        <v>19.345291466310137</v>
      </c>
      <c r="X43" s="10">
        <v>16.253952189216474</v>
      </c>
    </row>
    <row r="44" spans="1:24" ht="11.25" customHeight="1" x14ac:dyDescent="0.2">
      <c r="A44" s="41" t="s">
        <v>75</v>
      </c>
      <c r="B44" s="9" t="s">
        <v>76</v>
      </c>
      <c r="C44" s="10">
        <v>3.625632998415226</v>
      </c>
      <c r="D44" s="10">
        <v>4.5390257830027068</v>
      </c>
      <c r="E44" s="10">
        <v>10.020256921927951</v>
      </c>
      <c r="F44" s="10">
        <v>8.1727369740411735</v>
      </c>
      <c r="G44" s="10">
        <v>5.9686895193496019</v>
      </c>
      <c r="H44" s="10">
        <v>5.8930964119357947</v>
      </c>
      <c r="I44" s="10">
        <v>3.9500890562819286</v>
      </c>
      <c r="J44" s="10">
        <v>3.402551287492972</v>
      </c>
      <c r="K44" s="10">
        <v>2.5184919729802306</v>
      </c>
      <c r="L44" s="10">
        <v>6.9766531226383695</v>
      </c>
      <c r="M44" s="10">
        <v>6.5929572066886406</v>
      </c>
      <c r="N44" s="10">
        <v>8.2083367484085432</v>
      </c>
      <c r="O44" s="10">
        <v>7.9461374407255523</v>
      </c>
      <c r="P44" s="10">
        <v>4.6212866978297775</v>
      </c>
      <c r="Q44" s="10">
        <v>2.1910317665778773</v>
      </c>
      <c r="R44" s="10">
        <v>2.3501697489531632</v>
      </c>
      <c r="S44" s="10">
        <v>1.5632804549807553</v>
      </c>
      <c r="T44" s="10">
        <v>0.62534421314850253</v>
      </c>
      <c r="U44" s="10">
        <v>0</v>
      </c>
      <c r="V44" s="10">
        <v>0.13665367831311206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54.526911700790137</v>
      </c>
      <c r="D51" s="37">
        <v>81.390160680644016</v>
      </c>
      <c r="E51" s="37">
        <v>72.560453096486029</v>
      </c>
      <c r="F51" s="37">
        <v>76.816247234755409</v>
      </c>
      <c r="G51" s="37">
        <v>82.391794906520104</v>
      </c>
      <c r="H51" s="37">
        <v>91.478806716569821</v>
      </c>
      <c r="I51" s="37">
        <v>87.963065442384348</v>
      </c>
      <c r="J51" s="37">
        <v>85.049761402694031</v>
      </c>
      <c r="K51" s="37">
        <v>94.549253525457786</v>
      </c>
      <c r="L51" s="37">
        <v>97.084413890579597</v>
      </c>
      <c r="M51" s="37">
        <v>120.80961044091556</v>
      </c>
      <c r="N51" s="37">
        <v>104.29345340378876</v>
      </c>
      <c r="O51" s="37">
        <v>93.686486565036418</v>
      </c>
      <c r="P51" s="37">
        <v>96.620913222130497</v>
      </c>
      <c r="Q51" s="37">
        <v>91.618092600865808</v>
      </c>
      <c r="R51" s="37">
        <v>125.898975635353</v>
      </c>
      <c r="S51" s="37">
        <v>135.49828598073819</v>
      </c>
      <c r="T51" s="37">
        <v>143.42584578742628</v>
      </c>
      <c r="U51" s="37">
        <v>152.58151502783622</v>
      </c>
      <c r="V51" s="37">
        <v>159.15003097161232</v>
      </c>
      <c r="W51" s="37">
        <v>150.46299811664565</v>
      </c>
      <c r="X51" s="37">
        <v>182.12569238640364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5.4934651762682716</v>
      </c>
      <c r="K52" s="37">
        <f t="shared" si="25"/>
        <v>5.6956229882667211</v>
      </c>
      <c r="L52" s="37">
        <f t="shared" si="25"/>
        <v>6.4326004721354844</v>
      </c>
      <c r="M52" s="37">
        <f t="shared" si="25"/>
        <v>9.6278669397781496</v>
      </c>
      <c r="N52" s="37">
        <f t="shared" si="25"/>
        <v>10.311594986493759</v>
      </c>
      <c r="O52" s="37">
        <f t="shared" si="25"/>
        <v>9.9233282743600668</v>
      </c>
      <c r="P52" s="37">
        <f t="shared" si="25"/>
        <v>9.7881756220065945</v>
      </c>
      <c r="Q52" s="37">
        <f t="shared" si="25"/>
        <v>7.5699074184040942</v>
      </c>
      <c r="R52" s="37">
        <f t="shared" si="25"/>
        <v>9.9845917484218685</v>
      </c>
      <c r="S52" s="37">
        <f t="shared" si="25"/>
        <v>11.576014417284798</v>
      </c>
      <c r="T52" s="37">
        <f t="shared" si="25"/>
        <v>12.405828273060445</v>
      </c>
      <c r="U52" s="37">
        <f t="shared" si="25"/>
        <v>13.507469793459325</v>
      </c>
      <c r="V52" s="37">
        <f t="shared" si="25"/>
        <v>15.427883309559943</v>
      </c>
      <c r="W52" s="37">
        <f t="shared" si="25"/>
        <v>16.464306829437277</v>
      </c>
      <c r="X52" s="37">
        <f t="shared" ref="X52" si="26">SUM(X53:X70)</f>
        <v>15.951613665238597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3.3438521066208078</v>
      </c>
      <c r="K58" s="10">
        <v>3.2005159071367149</v>
      </c>
      <c r="L58" s="10">
        <v>3.1527944969905422</v>
      </c>
      <c r="M58" s="10">
        <v>6.8071367153912297</v>
      </c>
      <c r="N58" s="10">
        <v>6.8548581255374019</v>
      </c>
      <c r="O58" s="10">
        <v>6.9503869303525363</v>
      </c>
      <c r="P58" s="10">
        <v>6.8309544282029231</v>
      </c>
      <c r="Q58" s="10">
        <v>3.702149613069647</v>
      </c>
      <c r="R58" s="10">
        <v>4.8724849527085121</v>
      </c>
      <c r="S58" s="10">
        <v>4.9919174548581253</v>
      </c>
      <c r="T58" s="10">
        <v>4.4592433361994832</v>
      </c>
      <c r="U58" s="10">
        <v>4.1033533963886502</v>
      </c>
      <c r="V58" s="10">
        <v>3.8859845227858991</v>
      </c>
      <c r="W58" s="10">
        <v>3.7642304385210661</v>
      </c>
      <c r="X58" s="10">
        <v>3.2960447119518479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2.1496130696474633</v>
      </c>
      <c r="K59" s="10">
        <v>1.9346517626827175</v>
      </c>
      <c r="L59" s="10">
        <v>2.0980646708439328</v>
      </c>
      <c r="M59" s="10">
        <v>1.8034667006000609</v>
      </c>
      <c r="N59" s="10">
        <v>2.5571690024844265</v>
      </c>
      <c r="O59" s="10">
        <v>2.6368946523284986</v>
      </c>
      <c r="P59" s="10">
        <v>2.69909547416631</v>
      </c>
      <c r="Q59" s="10">
        <v>3.0195002702462634</v>
      </c>
      <c r="R59" s="10">
        <v>4.143683889492646</v>
      </c>
      <c r="S59" s="10">
        <v>5.6062094625967358</v>
      </c>
      <c r="T59" s="10">
        <v>6.9030170432759199</v>
      </c>
      <c r="U59" s="10">
        <v>8.1651964399754338</v>
      </c>
      <c r="V59" s="10">
        <v>10.122488326183957</v>
      </c>
      <c r="W59" s="10">
        <v>11.502030209434128</v>
      </c>
      <c r="X59" s="10">
        <v>11.381374085677745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0.57699981754815621</v>
      </c>
      <c r="M60" s="10">
        <v>0.56110767601214961</v>
      </c>
      <c r="N60" s="10">
        <v>0.54781809983715557</v>
      </c>
      <c r="O60" s="10">
        <v>0</v>
      </c>
      <c r="P60" s="10">
        <v>0</v>
      </c>
      <c r="Q60" s="10">
        <v>0.56321684067376965</v>
      </c>
      <c r="R60" s="10">
        <v>0.58546486373177009</v>
      </c>
      <c r="S60" s="10">
        <v>0.60376474204643205</v>
      </c>
      <c r="T60" s="10">
        <v>0.65648424649191817</v>
      </c>
      <c r="U60" s="10">
        <v>0.91528507335216946</v>
      </c>
      <c r="V60" s="10">
        <v>1.05283411577649</v>
      </c>
      <c r="W60" s="10">
        <v>0.88257856098717669</v>
      </c>
      <c r="X60" s="10">
        <v>0.91492857984246323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0.56045531844728791</v>
      </c>
      <c r="L61" s="10">
        <v>0.60474148675285277</v>
      </c>
      <c r="M61" s="10">
        <v>0.4561558477747098</v>
      </c>
      <c r="N61" s="10">
        <v>0.35174975863477687</v>
      </c>
      <c r="O61" s="10">
        <v>0.33604669167903278</v>
      </c>
      <c r="P61" s="10">
        <v>0.25812571963736169</v>
      </c>
      <c r="Q61" s="10">
        <v>0.28504069441441426</v>
      </c>
      <c r="R61" s="10">
        <v>0.38295804248894105</v>
      </c>
      <c r="S61" s="10">
        <v>0.37412275778350507</v>
      </c>
      <c r="T61" s="10">
        <v>0.38708364709312471</v>
      </c>
      <c r="U61" s="10">
        <v>0.32363488374307131</v>
      </c>
      <c r="V61" s="10">
        <v>0.36657634481359774</v>
      </c>
      <c r="W61" s="10">
        <v>0.3154676204949069</v>
      </c>
      <c r="X61" s="10">
        <v>0.35926628776654101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47.815948440249755</v>
      </c>
      <c r="D75" s="37">
        <v>53.985790450716785</v>
      </c>
      <c r="E75" s="37">
        <v>52.565822094139925</v>
      </c>
      <c r="F75" s="37">
        <v>59.464956193266559</v>
      </c>
      <c r="G75" s="37">
        <v>57.60610030575949</v>
      </c>
      <c r="H75" s="37">
        <v>61.334781925053491</v>
      </c>
      <c r="I75" s="37">
        <v>51.987411930743896</v>
      </c>
      <c r="J75" s="37">
        <v>48.372990192149132</v>
      </c>
      <c r="K75" s="37">
        <v>52.704451750195652</v>
      </c>
      <c r="L75" s="37">
        <v>52.187113889182214</v>
      </c>
      <c r="M75" s="37">
        <v>61.231923115726396</v>
      </c>
      <c r="N75" s="37">
        <v>61.385068216170851</v>
      </c>
      <c r="O75" s="37">
        <v>57.527276341799741</v>
      </c>
      <c r="P75" s="37">
        <v>58.5760205150902</v>
      </c>
      <c r="Q75" s="37">
        <v>42.94807339890982</v>
      </c>
      <c r="R75" s="37">
        <v>47.762841547406325</v>
      </c>
      <c r="S75" s="37">
        <v>49.8936912307447</v>
      </c>
      <c r="T75" s="37">
        <v>47.961693241278688</v>
      </c>
      <c r="U75" s="37">
        <v>44.411570294837603</v>
      </c>
      <c r="V75" s="37">
        <v>43.254092161196297</v>
      </c>
      <c r="W75" s="37">
        <v>47.113530684039638</v>
      </c>
      <c r="X75" s="37">
        <v>55.298158089077823</v>
      </c>
    </row>
    <row r="76" spans="1:24" ht="11.25" customHeight="1" x14ac:dyDescent="0.2">
      <c r="A76" s="38" t="s">
        <v>139</v>
      </c>
      <c r="B76" s="39" t="s">
        <v>140</v>
      </c>
      <c r="C76" s="40">
        <v>47.685009057993149</v>
      </c>
      <c r="D76" s="40">
        <v>61.226129269974798</v>
      </c>
      <c r="E76" s="40">
        <v>68.548306501391906</v>
      </c>
      <c r="F76" s="40">
        <v>69.876540251679984</v>
      </c>
      <c r="G76" s="40">
        <v>81.956759459775498</v>
      </c>
      <c r="H76" s="40">
        <v>97.925854638360093</v>
      </c>
      <c r="I76" s="40">
        <v>103.44555990264283</v>
      </c>
      <c r="J76" s="40">
        <v>101.08733630326071</v>
      </c>
      <c r="K76" s="40">
        <v>125.59301334082491</v>
      </c>
      <c r="L76" s="40">
        <v>120.91144632532414</v>
      </c>
      <c r="M76" s="40">
        <v>122.71830810974353</v>
      </c>
      <c r="N76" s="40">
        <v>127.60569971905741</v>
      </c>
      <c r="O76" s="40">
        <v>117.58936294417747</v>
      </c>
      <c r="P76" s="40">
        <v>110.38282533878976</v>
      </c>
      <c r="Q76" s="40">
        <v>89.231420671154282</v>
      </c>
      <c r="R76" s="40">
        <v>89.574009401008709</v>
      </c>
      <c r="S76" s="40">
        <v>99.624641919643452</v>
      </c>
      <c r="T76" s="40">
        <v>125.90960363321857</v>
      </c>
      <c r="U76" s="40">
        <v>145.72846661991045</v>
      </c>
      <c r="V76" s="40">
        <v>149.43455641449148</v>
      </c>
      <c r="W76" s="40">
        <v>121.50620124377741</v>
      </c>
      <c r="X76" s="40">
        <v>146.8657740902517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6.6908759206679429</v>
      </c>
      <c r="D2" s="31">
        <f t="shared" si="0"/>
        <v>6.6945003390864732</v>
      </c>
      <c r="E2" s="31">
        <f t="shared" si="0"/>
        <v>6.9630280174268231</v>
      </c>
      <c r="F2" s="31">
        <f t="shared" si="0"/>
        <v>14.429389398053111</v>
      </c>
      <c r="G2" s="31">
        <f t="shared" si="0"/>
        <v>8.0375902650116213</v>
      </c>
      <c r="H2" s="31">
        <f t="shared" si="0"/>
        <v>8.7744622938441594</v>
      </c>
      <c r="I2" s="31">
        <f t="shared" si="0"/>
        <v>10.91593742065162</v>
      </c>
      <c r="J2" s="31">
        <f t="shared" si="0"/>
        <v>12.691831252773802</v>
      </c>
      <c r="K2" s="31">
        <f t="shared" si="0"/>
        <v>13.205604602943819</v>
      </c>
      <c r="L2" s="31">
        <f t="shared" si="0"/>
        <v>13.424897092500634</v>
      </c>
      <c r="M2" s="31">
        <f t="shared" si="0"/>
        <v>14.130153993469001</v>
      </c>
      <c r="N2" s="31">
        <f t="shared" si="0"/>
        <v>15.57845604286879</v>
      </c>
      <c r="O2" s="31">
        <f t="shared" si="0"/>
        <v>22.724442784227143</v>
      </c>
      <c r="P2" s="31">
        <f t="shared" si="0"/>
        <v>15.104137748688402</v>
      </c>
      <c r="Q2" s="31">
        <f t="shared" si="0"/>
        <v>12.324841301607623</v>
      </c>
      <c r="R2" s="31">
        <f t="shared" si="0"/>
        <v>20.001014899238267</v>
      </c>
      <c r="S2" s="31">
        <f t="shared" si="0"/>
        <v>13.469267971711281</v>
      </c>
      <c r="T2" s="31">
        <f t="shared" si="0"/>
        <v>18.944942049039685</v>
      </c>
      <c r="U2" s="31">
        <f t="shared" si="0"/>
        <v>14.027333118018037</v>
      </c>
      <c r="V2" s="31">
        <f t="shared" si="0"/>
        <v>16.711804453272109</v>
      </c>
      <c r="W2" s="31">
        <f t="shared" si="0"/>
        <v>12.90831808849912</v>
      </c>
      <c r="X2" s="31">
        <f t="shared" ref="X2" si="1">SUM(X3,X17,X22,X25,X26,X51,X52,X71,X74,X75,X76)</f>
        <v>16.97555555510829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9.9443242037335097E-5</v>
      </c>
      <c r="D17" s="37">
        <f t="shared" si="10"/>
        <v>7.8843236971633685E-5</v>
      </c>
      <c r="E17" s="37">
        <f t="shared" si="10"/>
        <v>1.2393194798265242E-4</v>
      </c>
      <c r="F17" s="37">
        <f t="shared" si="10"/>
        <v>8.1096293802146381E-4</v>
      </c>
      <c r="G17" s="37">
        <f t="shared" si="10"/>
        <v>3.3792639979843329E-4</v>
      </c>
      <c r="H17" s="37">
        <f t="shared" si="10"/>
        <v>3.9488025867248622E-4</v>
      </c>
      <c r="I17" s="37">
        <f t="shared" si="10"/>
        <v>6.0778097635487264E-4</v>
      </c>
      <c r="J17" s="37">
        <f t="shared" si="10"/>
        <v>7.2475893385633107E-4</v>
      </c>
      <c r="K17" s="37">
        <f t="shared" si="10"/>
        <v>3.9577795306032878E-4</v>
      </c>
      <c r="L17" s="37">
        <f t="shared" si="10"/>
        <v>4.1817311892715321E-4</v>
      </c>
      <c r="M17" s="37">
        <f t="shared" si="10"/>
        <v>3.4437044455946485E-4</v>
      </c>
      <c r="N17" s="37">
        <f t="shared" si="10"/>
        <v>4.1121202102880066E-4</v>
      </c>
      <c r="O17" s="37">
        <f t="shared" si="10"/>
        <v>4.6519264749429615E-4</v>
      </c>
      <c r="P17" s="37">
        <f t="shared" si="10"/>
        <v>3.1346714430453691E-4</v>
      </c>
      <c r="Q17" s="37">
        <f t="shared" si="10"/>
        <v>2.0831606593021859E-4</v>
      </c>
      <c r="R17" s="37">
        <f t="shared" si="10"/>
        <v>1.2834180765443958E-4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9.9443242037335097E-5</v>
      </c>
      <c r="D18" s="10">
        <v>7.8843236971633685E-5</v>
      </c>
      <c r="E18" s="10">
        <v>1.2393194798265242E-4</v>
      </c>
      <c r="F18" s="10">
        <v>8.1096293802146381E-4</v>
      </c>
      <c r="G18" s="10">
        <v>3.3792639979843329E-4</v>
      </c>
      <c r="H18" s="10">
        <v>3.9488025867248622E-4</v>
      </c>
      <c r="I18" s="10">
        <v>6.0778097635487264E-4</v>
      </c>
      <c r="J18" s="10">
        <v>7.2475893385633107E-4</v>
      </c>
      <c r="K18" s="10">
        <v>3.9577795306032878E-4</v>
      </c>
      <c r="L18" s="10">
        <v>4.1817311892715321E-4</v>
      </c>
      <c r="M18" s="10">
        <v>3.4437044455946485E-4</v>
      </c>
      <c r="N18" s="10">
        <v>4.1121202102880066E-4</v>
      </c>
      <c r="O18" s="10">
        <v>4.6519264749429615E-4</v>
      </c>
      <c r="P18" s="10">
        <v>3.1346714430453691E-4</v>
      </c>
      <c r="Q18" s="10">
        <v>2.0831606593021859E-4</v>
      </c>
      <c r="R18" s="10">
        <v>1.2834180765443958E-4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1.1594460501290538E-2</v>
      </c>
      <c r="D51" s="37">
        <v>1.1719815283959904E-2</v>
      </c>
      <c r="E51" s="37">
        <v>1.3915787302052117E-2</v>
      </c>
      <c r="F51" s="37">
        <v>3.2281556952209231E-2</v>
      </c>
      <c r="G51" s="37">
        <v>1.974616596155512E-2</v>
      </c>
      <c r="H51" s="37">
        <v>2.3150652983972644E-2</v>
      </c>
      <c r="I51" s="37">
        <v>3.0586166972237108E-2</v>
      </c>
      <c r="J51" s="37">
        <v>4.5132715426507888E-2</v>
      </c>
      <c r="K51" s="37">
        <v>4.47975837813002E-2</v>
      </c>
      <c r="L51" s="37">
        <v>3.9494842724519912E-2</v>
      </c>
      <c r="M51" s="37">
        <v>4.6426237710979708E-2</v>
      </c>
      <c r="N51" s="37">
        <v>5.6156141621745606E-2</v>
      </c>
      <c r="O51" s="37">
        <v>7.9082750074030303E-2</v>
      </c>
      <c r="P51" s="37">
        <v>7.0586083744289485E-2</v>
      </c>
      <c r="Q51" s="37">
        <v>5.8167526954969691E-2</v>
      </c>
      <c r="R51" s="37">
        <v>0.14434786452334331</v>
      </c>
      <c r="S51" s="37">
        <v>0.11213342331495856</v>
      </c>
      <c r="T51" s="37">
        <v>0.19510256497924788</v>
      </c>
      <c r="U51" s="37">
        <v>0.18141237224099691</v>
      </c>
      <c r="V51" s="37">
        <v>0.24689495683868906</v>
      </c>
      <c r="W51" s="37">
        <v>0.18975682739957753</v>
      </c>
      <c r="X51" s="37">
        <v>0.26426864332812644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2.6554460397783556E-4</v>
      </c>
      <c r="L52" s="37">
        <f t="shared" si="20"/>
        <v>2.4601446258114371E-4</v>
      </c>
      <c r="M52" s="37">
        <f t="shared" si="20"/>
        <v>1.7529731074167725E-4</v>
      </c>
      <c r="N52" s="37">
        <f t="shared" si="20"/>
        <v>1.8939740335218184E-4</v>
      </c>
      <c r="O52" s="37">
        <f t="shared" si="20"/>
        <v>2.8366413882763302E-4</v>
      </c>
      <c r="P52" s="37">
        <f t="shared" si="20"/>
        <v>1.8857287780948639E-4</v>
      </c>
      <c r="Q52" s="37">
        <f t="shared" si="20"/>
        <v>1.8096984782083351E-4</v>
      </c>
      <c r="R52" s="37">
        <f t="shared" si="20"/>
        <v>4.3907565852978846E-4</v>
      </c>
      <c r="S52" s="37">
        <f t="shared" si="20"/>
        <v>3.0961030441566719E-4</v>
      </c>
      <c r="T52" s="37">
        <f t="shared" si="20"/>
        <v>5.26550929470003E-4</v>
      </c>
      <c r="U52" s="37">
        <f t="shared" si="20"/>
        <v>3.8478692513348547E-4</v>
      </c>
      <c r="V52" s="37">
        <f t="shared" si="20"/>
        <v>5.6868258383802137E-4</v>
      </c>
      <c r="W52" s="37">
        <f t="shared" si="20"/>
        <v>3.9785286456939841E-4</v>
      </c>
      <c r="X52" s="37">
        <f t="shared" ref="X52" si="21">SUM(X53:X70)</f>
        <v>5.2130379419594673E-4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2.6554460397783556E-4</v>
      </c>
      <c r="L61" s="10">
        <v>2.4601446258114371E-4</v>
      </c>
      <c r="M61" s="10">
        <v>1.7529731074167725E-4</v>
      </c>
      <c r="N61" s="10">
        <v>1.8939740335218184E-4</v>
      </c>
      <c r="O61" s="10">
        <v>2.8366413882763302E-4</v>
      </c>
      <c r="P61" s="10">
        <v>1.8857287780948639E-4</v>
      </c>
      <c r="Q61" s="10">
        <v>1.8096984782083351E-4</v>
      </c>
      <c r="R61" s="10">
        <v>4.3907565852978846E-4</v>
      </c>
      <c r="S61" s="10">
        <v>3.0961030441566719E-4</v>
      </c>
      <c r="T61" s="10">
        <v>5.26550929470003E-4</v>
      </c>
      <c r="U61" s="10">
        <v>3.8478692513348547E-4</v>
      </c>
      <c r="V61" s="10">
        <v>5.6868258383802137E-4</v>
      </c>
      <c r="W61" s="10">
        <v>3.9785286456939841E-4</v>
      </c>
      <c r="X61" s="10">
        <v>5.2130379419594673E-4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6.6791820169246154</v>
      </c>
      <c r="D76" s="40">
        <v>6.6827016805655415</v>
      </c>
      <c r="E76" s="40">
        <v>6.9489882981767881</v>
      </c>
      <c r="F76" s="40">
        <v>14.396296878162881</v>
      </c>
      <c r="G76" s="40">
        <v>8.0175061726502683</v>
      </c>
      <c r="H76" s="40">
        <v>8.7509167606015144</v>
      </c>
      <c r="I76" s="40">
        <v>10.884743472703027</v>
      </c>
      <c r="J76" s="40">
        <v>12.645973778413438</v>
      </c>
      <c r="K76" s="40">
        <v>13.160145696605481</v>
      </c>
      <c r="L76" s="40">
        <v>13.384738062194605</v>
      </c>
      <c r="M76" s="40">
        <v>14.083208088002721</v>
      </c>
      <c r="N76" s="40">
        <v>15.521699291822664</v>
      </c>
      <c r="O76" s="40">
        <v>22.644611177366791</v>
      </c>
      <c r="P76" s="40">
        <v>15.033049624921999</v>
      </c>
      <c r="Q76" s="40">
        <v>12.266284488738902</v>
      </c>
      <c r="R76" s="40">
        <v>19.856099617248741</v>
      </c>
      <c r="S76" s="40">
        <v>13.356824938091906</v>
      </c>
      <c r="T76" s="40">
        <v>18.749312933130966</v>
      </c>
      <c r="U76" s="40">
        <v>13.845535958851906</v>
      </c>
      <c r="V76" s="40">
        <v>16.464340813849581</v>
      </c>
      <c r="W76" s="40">
        <v>12.718163408234973</v>
      </c>
      <c r="X76" s="40">
        <v>16.710765607985966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56.780051174428621</v>
      </c>
      <c r="D2" s="31">
        <f t="shared" ref="D2:W2" si="1">SUM(D3,D17,D22,D25,D26,D51,D52,D71,D74,D75,D76)</f>
        <v>59.652155105345415</v>
      </c>
      <c r="E2" s="31">
        <f t="shared" si="1"/>
        <v>63.158703229429833</v>
      </c>
      <c r="F2" s="31">
        <f t="shared" si="1"/>
        <v>66.20316281586426</v>
      </c>
      <c r="G2" s="31">
        <f t="shared" si="1"/>
        <v>70.439075345784687</v>
      </c>
      <c r="H2" s="31">
        <f t="shared" si="1"/>
        <v>73.461060111244649</v>
      </c>
      <c r="I2" s="31">
        <f t="shared" si="1"/>
        <v>75.230692914755295</v>
      </c>
      <c r="J2" s="31">
        <f t="shared" si="1"/>
        <v>78.201755627142489</v>
      </c>
      <c r="K2" s="31">
        <f t="shared" si="1"/>
        <v>81.069222185310167</v>
      </c>
      <c r="L2" s="31">
        <f t="shared" si="1"/>
        <v>82.37370664165401</v>
      </c>
      <c r="M2" s="31">
        <f t="shared" si="1"/>
        <v>83.163631492654829</v>
      </c>
      <c r="N2" s="31">
        <f t="shared" si="1"/>
        <v>83.30258289830644</v>
      </c>
      <c r="O2" s="31">
        <f t="shared" si="1"/>
        <v>83.946249429676271</v>
      </c>
      <c r="P2" s="31">
        <f t="shared" si="1"/>
        <v>84.841259208872884</v>
      </c>
      <c r="Q2" s="31">
        <f t="shared" si="1"/>
        <v>85.676987322170106</v>
      </c>
      <c r="R2" s="31">
        <f t="shared" si="1"/>
        <v>86.764958541146314</v>
      </c>
      <c r="S2" s="31">
        <f t="shared" si="1"/>
        <v>86.8473926270335</v>
      </c>
      <c r="T2" s="31">
        <f t="shared" si="1"/>
        <v>86.596173236364947</v>
      </c>
      <c r="U2" s="31">
        <f t="shared" si="1"/>
        <v>86.133021460135808</v>
      </c>
      <c r="V2" s="31">
        <f t="shared" si="1"/>
        <v>85.458006346901669</v>
      </c>
      <c r="W2" s="31">
        <f t="shared" si="1"/>
        <v>79.000816805116941</v>
      </c>
      <c r="X2" s="31">
        <f t="shared" ref="X2" si="2">SUM(X3,X17,X22,X25,X26,X51,X52,X71,X74,X75,X76)</f>
        <v>82.290714440358954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0.15893938539060412</v>
      </c>
      <c r="D17" s="37">
        <f t="shared" si="15"/>
        <v>0.13297223768754404</v>
      </c>
      <c r="E17" s="37">
        <f t="shared" si="15"/>
        <v>0.18851167298489682</v>
      </c>
      <c r="F17" s="37">
        <f t="shared" si="15"/>
        <v>0.54388361743974367</v>
      </c>
      <c r="G17" s="37">
        <f t="shared" si="15"/>
        <v>0.3924310259094006</v>
      </c>
      <c r="H17" s="37">
        <f t="shared" si="15"/>
        <v>0.40754944981642882</v>
      </c>
      <c r="I17" s="37">
        <f t="shared" si="15"/>
        <v>0.47440236679050213</v>
      </c>
      <c r="J17" s="37">
        <f t="shared" si="15"/>
        <v>0.38553497102502515</v>
      </c>
      <c r="K17" s="37">
        <f t="shared" si="15"/>
        <v>0.22214630229298671</v>
      </c>
      <c r="L17" s="37">
        <f t="shared" si="15"/>
        <v>0.26779328014108711</v>
      </c>
      <c r="M17" s="37">
        <f t="shared" si="15"/>
        <v>0.19208276125860266</v>
      </c>
      <c r="N17" s="37">
        <f t="shared" si="15"/>
        <v>0.19274444982511299</v>
      </c>
      <c r="O17" s="37">
        <f t="shared" si="15"/>
        <v>0.15822786581761378</v>
      </c>
      <c r="P17" s="37">
        <f t="shared" si="15"/>
        <v>0.12336237488759988</v>
      </c>
      <c r="Q17" s="37">
        <f t="shared" si="15"/>
        <v>0.10368366577616271</v>
      </c>
      <c r="R17" s="37">
        <f t="shared" si="15"/>
        <v>2.7336605355309813E-2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0.15893938539060412</v>
      </c>
      <c r="D18" s="10">
        <v>0.13297223768754404</v>
      </c>
      <c r="E18" s="10">
        <v>0.18851167298489682</v>
      </c>
      <c r="F18" s="10">
        <v>0.54388361743974367</v>
      </c>
      <c r="G18" s="10">
        <v>0.3924310259094006</v>
      </c>
      <c r="H18" s="10">
        <v>0.40754944981642882</v>
      </c>
      <c r="I18" s="10">
        <v>0.47440236679050213</v>
      </c>
      <c r="J18" s="10">
        <v>0.38553497102502515</v>
      </c>
      <c r="K18" s="10">
        <v>0.22214630229298671</v>
      </c>
      <c r="L18" s="10">
        <v>0.26779328014108711</v>
      </c>
      <c r="M18" s="10">
        <v>0.19208276125860266</v>
      </c>
      <c r="N18" s="10">
        <v>0.19274444982511299</v>
      </c>
      <c r="O18" s="10">
        <v>0.15822786581761378</v>
      </c>
      <c r="P18" s="10">
        <v>0.12336237488759988</v>
      </c>
      <c r="Q18" s="10">
        <v>0.10368366577616271</v>
      </c>
      <c r="R18" s="10">
        <v>2.7336605355309813E-2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9.4036321213419658</v>
      </c>
      <c r="D26" s="37">
        <f t="shared" si="19"/>
        <v>10.354677908582248</v>
      </c>
      <c r="E26" s="37">
        <f t="shared" si="19"/>
        <v>11.182137930620055</v>
      </c>
      <c r="F26" s="37">
        <f t="shared" si="19"/>
        <v>11.901430125757864</v>
      </c>
      <c r="G26" s="37">
        <f t="shared" si="19"/>
        <v>12.633438700849821</v>
      </c>
      <c r="H26" s="37">
        <f t="shared" si="19"/>
        <v>13.512897582235077</v>
      </c>
      <c r="I26" s="37">
        <f t="shared" si="19"/>
        <v>14.137259459828112</v>
      </c>
      <c r="J26" s="37">
        <f t="shared" si="19"/>
        <v>15.068090550508945</v>
      </c>
      <c r="K26" s="37">
        <f t="shared" si="19"/>
        <v>15.769116953074937</v>
      </c>
      <c r="L26" s="37">
        <f t="shared" si="19"/>
        <v>16.453534109579024</v>
      </c>
      <c r="M26" s="37">
        <f t="shared" si="19"/>
        <v>16.53479347236506</v>
      </c>
      <c r="N26" s="37">
        <f t="shared" si="19"/>
        <v>15.788662727967498</v>
      </c>
      <c r="O26" s="37">
        <f t="shared" si="19"/>
        <v>15.27757024925427</v>
      </c>
      <c r="P26" s="37">
        <f t="shared" si="19"/>
        <v>14.894320004025069</v>
      </c>
      <c r="Q26" s="37">
        <f t="shared" si="19"/>
        <v>14.35092164397879</v>
      </c>
      <c r="R26" s="37">
        <f t="shared" si="19"/>
        <v>13.94873762067524</v>
      </c>
      <c r="S26" s="37">
        <f t="shared" si="19"/>
        <v>13.567962415781448</v>
      </c>
      <c r="T26" s="37">
        <f t="shared" si="19"/>
        <v>12.936171954287206</v>
      </c>
      <c r="U26" s="37">
        <f t="shared" si="19"/>
        <v>12.308953024225477</v>
      </c>
      <c r="V26" s="37">
        <f t="shared" si="19"/>
        <v>11.79000320608573</v>
      </c>
      <c r="W26" s="37">
        <f t="shared" si="19"/>
        <v>9.8084680177214629</v>
      </c>
      <c r="X26" s="37">
        <f t="shared" ref="X26" si="20">SUM(X27,X33)</f>
        <v>10.110851495545372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9.4036321213419658</v>
      </c>
      <c r="D33" s="29">
        <f t="shared" si="23"/>
        <v>10.354677908582248</v>
      </c>
      <c r="E33" s="29">
        <f t="shared" si="23"/>
        <v>11.182137930620055</v>
      </c>
      <c r="F33" s="29">
        <f t="shared" si="23"/>
        <v>11.901430125757864</v>
      </c>
      <c r="G33" s="29">
        <f t="shared" si="23"/>
        <v>12.633438700849821</v>
      </c>
      <c r="H33" s="29">
        <f t="shared" si="23"/>
        <v>13.512897582235077</v>
      </c>
      <c r="I33" s="29">
        <f t="shared" si="23"/>
        <v>14.137259459828112</v>
      </c>
      <c r="J33" s="29">
        <f t="shared" si="23"/>
        <v>15.068090550508945</v>
      </c>
      <c r="K33" s="29">
        <f t="shared" si="23"/>
        <v>15.769116953074937</v>
      </c>
      <c r="L33" s="29">
        <f t="shared" si="23"/>
        <v>16.453534109579024</v>
      </c>
      <c r="M33" s="29">
        <f t="shared" si="23"/>
        <v>16.53479347236506</v>
      </c>
      <c r="N33" s="29">
        <f t="shared" si="23"/>
        <v>15.788662727967498</v>
      </c>
      <c r="O33" s="29">
        <f t="shared" si="23"/>
        <v>15.27757024925427</v>
      </c>
      <c r="P33" s="29">
        <f t="shared" si="23"/>
        <v>14.894320004025069</v>
      </c>
      <c r="Q33" s="29">
        <f t="shared" si="23"/>
        <v>14.35092164397879</v>
      </c>
      <c r="R33" s="29">
        <f t="shared" si="23"/>
        <v>13.94873762067524</v>
      </c>
      <c r="S33" s="29">
        <f t="shared" si="23"/>
        <v>13.567962415781448</v>
      </c>
      <c r="T33" s="29">
        <f t="shared" si="23"/>
        <v>12.936171954287206</v>
      </c>
      <c r="U33" s="29">
        <f t="shared" si="23"/>
        <v>12.308953024225477</v>
      </c>
      <c r="V33" s="29">
        <f t="shared" si="23"/>
        <v>11.79000320608573</v>
      </c>
      <c r="W33" s="29">
        <f t="shared" si="23"/>
        <v>9.8084680177214629</v>
      </c>
      <c r="X33" s="29">
        <f t="shared" ref="X33" si="24">SUM(X34:X50)</f>
        <v>10.110851495545372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1.7441275269832992</v>
      </c>
      <c r="D36" s="10">
        <v>2.2174026274596765</v>
      </c>
      <c r="E36" s="10">
        <v>2.5385153806141103</v>
      </c>
      <c r="F36" s="10">
        <v>2.7344037140827235</v>
      </c>
      <c r="G36" s="10">
        <v>3.0089753249062463</v>
      </c>
      <c r="H36" s="10">
        <v>3.1355843919179764</v>
      </c>
      <c r="I36" s="10">
        <v>3.3353073516963025</v>
      </c>
      <c r="J36" s="10">
        <v>3.493851134222099</v>
      </c>
      <c r="K36" s="10">
        <v>3.8281895841316911</v>
      </c>
      <c r="L36" s="10">
        <v>4.2431976493550057</v>
      </c>
      <c r="M36" s="10">
        <v>4.3917282447150505</v>
      </c>
      <c r="N36" s="10">
        <v>4.4911362521388432</v>
      </c>
      <c r="O36" s="10">
        <v>4.5713183585625892</v>
      </c>
      <c r="P36" s="10">
        <v>4.6684871675258268</v>
      </c>
      <c r="Q36" s="10">
        <v>4.7185802956976195</v>
      </c>
      <c r="R36" s="10">
        <v>4.7669343516650171</v>
      </c>
      <c r="S36" s="10">
        <v>4.6759047635322064</v>
      </c>
      <c r="T36" s="10">
        <v>4.3611669823917172</v>
      </c>
      <c r="U36" s="10">
        <v>4.1267218952485969</v>
      </c>
      <c r="V36" s="10">
        <v>3.7571943835801256</v>
      </c>
      <c r="W36" s="10">
        <v>3.0388841615896305</v>
      </c>
      <c r="X36" s="10">
        <v>3.2083118532915038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7.4253783494376924</v>
      </c>
      <c r="D43" s="10">
        <v>7.8516235060857262</v>
      </c>
      <c r="E43" s="10">
        <v>8.0496060411514332</v>
      </c>
      <c r="F43" s="10">
        <v>8.6553265843405605</v>
      </c>
      <c r="G43" s="10">
        <v>9.2245372461100263</v>
      </c>
      <c r="H43" s="10">
        <v>9.9017939530697472</v>
      </c>
      <c r="I43" s="10">
        <v>10.409822763725863</v>
      </c>
      <c r="J43" s="10">
        <v>11.117031460443618</v>
      </c>
      <c r="K43" s="10">
        <v>11.564578413290631</v>
      </c>
      <c r="L43" s="10">
        <v>11.081486573404094</v>
      </c>
      <c r="M43" s="10">
        <v>11.016503947666251</v>
      </c>
      <c r="N43" s="10">
        <v>9.8565081081580939</v>
      </c>
      <c r="O43" s="10">
        <v>9.0030342153381273</v>
      </c>
      <c r="P43" s="10">
        <v>9.0575236615861119</v>
      </c>
      <c r="Q43" s="10">
        <v>8.9285321862262013</v>
      </c>
      <c r="R43" s="10">
        <v>8.6371320893305406</v>
      </c>
      <c r="S43" s="10">
        <v>8.5255014778232905</v>
      </c>
      <c r="T43" s="10">
        <v>8.4283801394721944</v>
      </c>
      <c r="U43" s="10">
        <v>8.1822311289768805</v>
      </c>
      <c r="V43" s="10">
        <v>7.9765132316871608</v>
      </c>
      <c r="W43" s="10">
        <v>6.7695838561318329</v>
      </c>
      <c r="X43" s="10">
        <v>6.9025396422538678</v>
      </c>
    </row>
    <row r="44" spans="1:24" ht="11.25" customHeight="1" x14ac:dyDescent="0.2">
      <c r="A44" s="41" t="s">
        <v>75</v>
      </c>
      <c r="B44" s="9" t="s">
        <v>76</v>
      </c>
      <c r="C44" s="10">
        <v>0.23412624492097428</v>
      </c>
      <c r="D44" s="10">
        <v>0.28565177503684497</v>
      </c>
      <c r="E44" s="10">
        <v>0.59401650885451163</v>
      </c>
      <c r="F44" s="10">
        <v>0.5116998273345803</v>
      </c>
      <c r="G44" s="10">
        <v>0.39992612983354686</v>
      </c>
      <c r="H44" s="10">
        <v>0.47551923724735357</v>
      </c>
      <c r="I44" s="10">
        <v>0.39212934440594693</v>
      </c>
      <c r="J44" s="10">
        <v>0.45720795584322693</v>
      </c>
      <c r="K44" s="10">
        <v>0.37634895565261528</v>
      </c>
      <c r="L44" s="10">
        <v>1.1288498868199262</v>
      </c>
      <c r="M44" s="10">
        <v>1.1265612799837581</v>
      </c>
      <c r="N44" s="10">
        <v>1.4410183676705624</v>
      </c>
      <c r="O44" s="10">
        <v>1.7032176753535528</v>
      </c>
      <c r="P44" s="10">
        <v>1.1683091749131298</v>
      </c>
      <c r="Q44" s="10">
        <v>0.70380916205496968</v>
      </c>
      <c r="R44" s="10">
        <v>0.54467117967968404</v>
      </c>
      <c r="S44" s="10">
        <v>0.36655617442595273</v>
      </c>
      <c r="T44" s="10">
        <v>0.14662483242329441</v>
      </c>
      <c r="U44" s="10">
        <v>0</v>
      </c>
      <c r="V44" s="10">
        <v>5.6295590818444256E-2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18.53133896538575</v>
      </c>
      <c r="D51" s="37">
        <v>19.765932037436695</v>
      </c>
      <c r="E51" s="37">
        <v>21.167167852304136</v>
      </c>
      <c r="F51" s="37">
        <v>21.650076900665923</v>
      </c>
      <c r="G51" s="37">
        <v>22.931052947305975</v>
      </c>
      <c r="H51" s="37">
        <v>23.893409911723484</v>
      </c>
      <c r="I51" s="37">
        <v>23.873978566592299</v>
      </c>
      <c r="J51" s="37">
        <v>24.008314104740201</v>
      </c>
      <c r="K51" s="37">
        <v>25.144446555766532</v>
      </c>
      <c r="L51" s="37">
        <v>25.292045335171295</v>
      </c>
      <c r="M51" s="37">
        <v>25.895601888196804</v>
      </c>
      <c r="N51" s="37">
        <v>26.321663929241996</v>
      </c>
      <c r="O51" s="37">
        <v>26.898737188994328</v>
      </c>
      <c r="P51" s="37">
        <v>27.778563345225621</v>
      </c>
      <c r="Q51" s="37">
        <v>28.95130722104399</v>
      </c>
      <c r="R51" s="37">
        <v>30.745870566050602</v>
      </c>
      <c r="S51" s="37">
        <v>32.48570405218954</v>
      </c>
      <c r="T51" s="37">
        <v>33.955472076895731</v>
      </c>
      <c r="U51" s="37">
        <v>34.831893757148471</v>
      </c>
      <c r="V51" s="37">
        <v>35.124547175432376</v>
      </c>
      <c r="W51" s="37">
        <v>32.346490617228191</v>
      </c>
      <c r="X51" s="37">
        <v>35.703089107636295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0.3343938091143594</v>
      </c>
      <c r="D52" s="37">
        <f t="shared" si="25"/>
        <v>0.35829750644883918</v>
      </c>
      <c r="E52" s="37">
        <f t="shared" si="25"/>
        <v>0.42992261392949271</v>
      </c>
      <c r="F52" s="37">
        <f t="shared" si="25"/>
        <v>0.50154772141014614</v>
      </c>
      <c r="G52" s="37">
        <f t="shared" si="25"/>
        <v>0.5970765262252794</v>
      </c>
      <c r="H52" s="37">
        <f t="shared" si="25"/>
        <v>0.69269131556319852</v>
      </c>
      <c r="I52" s="37">
        <f t="shared" si="25"/>
        <v>0.81203783319002576</v>
      </c>
      <c r="J52" s="37">
        <f t="shared" si="25"/>
        <v>0.95537403267411869</v>
      </c>
      <c r="K52" s="37">
        <f t="shared" si="25"/>
        <v>1.3432866314929415</v>
      </c>
      <c r="L52" s="37">
        <f t="shared" si="25"/>
        <v>1.5428414932589214</v>
      </c>
      <c r="M52" s="37">
        <f t="shared" si="25"/>
        <v>1.6503137830791557</v>
      </c>
      <c r="N52" s="37">
        <f t="shared" si="25"/>
        <v>1.9039941417150539</v>
      </c>
      <c r="O52" s="37">
        <f t="shared" si="25"/>
        <v>2.2460969060482476</v>
      </c>
      <c r="P52" s="37">
        <f t="shared" si="25"/>
        <v>2.5343144615204407</v>
      </c>
      <c r="Q52" s="37">
        <f t="shared" si="25"/>
        <v>2.8845698187377939</v>
      </c>
      <c r="R52" s="37">
        <f t="shared" si="25"/>
        <v>3.1985095344714329</v>
      </c>
      <c r="S52" s="37">
        <f t="shared" si="25"/>
        <v>3.5529805123058478</v>
      </c>
      <c r="T52" s="37">
        <f t="shared" si="25"/>
        <v>3.9489921191730732</v>
      </c>
      <c r="U52" s="37">
        <f t="shared" si="25"/>
        <v>4.2536742503020841</v>
      </c>
      <c r="V52" s="37">
        <f t="shared" si="25"/>
        <v>4.714523659443433</v>
      </c>
      <c r="W52" s="37">
        <f t="shared" si="25"/>
        <v>4.971344500730642</v>
      </c>
      <c r="X52" s="37">
        <f t="shared" ref="X52" si="26">SUM(X53:X70)</f>
        <v>5.1913231615982367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0.3343938091143594</v>
      </c>
      <c r="D57" s="10">
        <v>0.35829750644883918</v>
      </c>
      <c r="E57" s="10">
        <v>0.42992261392949271</v>
      </c>
      <c r="F57" s="10">
        <v>0.50154772141014614</v>
      </c>
      <c r="G57" s="10">
        <v>0.5970765262252794</v>
      </c>
      <c r="H57" s="10">
        <v>0.69269131556319852</v>
      </c>
      <c r="I57" s="10">
        <v>0.81203783319002576</v>
      </c>
      <c r="J57" s="10">
        <v>0.95537403267411869</v>
      </c>
      <c r="K57" s="10">
        <v>1.1942390369733451</v>
      </c>
      <c r="L57" s="10">
        <v>1.385296646603611</v>
      </c>
      <c r="M57" s="10">
        <v>1.5525365434221841</v>
      </c>
      <c r="N57" s="10">
        <v>1.8152192605331039</v>
      </c>
      <c r="O57" s="10">
        <v>2.1496130696474629</v>
      </c>
      <c r="P57" s="10">
        <v>2.4601031814273431</v>
      </c>
      <c r="Q57" s="10">
        <v>2.7944969905417021</v>
      </c>
      <c r="R57" s="10">
        <v>3.1049871023215818</v>
      </c>
      <c r="S57" s="10">
        <v>3.463284608770421</v>
      </c>
      <c r="T57" s="10">
        <v>3.8573516766981939</v>
      </c>
      <c r="U57" s="10">
        <v>4.1797936371453126</v>
      </c>
      <c r="V57" s="10">
        <v>4.6336199484092866</v>
      </c>
      <c r="W57" s="10">
        <v>4.9035253654342217</v>
      </c>
      <c r="X57" s="10">
        <v>5.1208942390369732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0.14904759451959632</v>
      </c>
      <c r="L61" s="10">
        <v>0.15754484665531032</v>
      </c>
      <c r="M61" s="10">
        <v>9.7777239656971673E-2</v>
      </c>
      <c r="N61" s="10">
        <v>8.8774881181949983E-2</v>
      </c>
      <c r="O61" s="10">
        <v>9.6483836400784936E-2</v>
      </c>
      <c r="P61" s="10">
        <v>7.4211280093097576E-2</v>
      </c>
      <c r="Q61" s="10">
        <v>9.00728281960919E-2</v>
      </c>
      <c r="R61" s="10">
        <v>9.3522432149851342E-2</v>
      </c>
      <c r="S61" s="10">
        <v>8.9695903535426585E-2</v>
      </c>
      <c r="T61" s="10">
        <v>9.1640442474879361E-2</v>
      </c>
      <c r="U61" s="10">
        <v>7.3880613156771954E-2</v>
      </c>
      <c r="V61" s="10">
        <v>8.0903711034146439E-2</v>
      </c>
      <c r="W61" s="10">
        <v>6.7819135296420197E-2</v>
      </c>
      <c r="X61" s="10">
        <v>7.0428922561263485E-2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11.653011147024532</v>
      </c>
      <c r="D75" s="37">
        <v>11.566144201045896</v>
      </c>
      <c r="E75" s="37">
        <v>11.692561396831699</v>
      </c>
      <c r="F75" s="37">
        <v>11.56754595634651</v>
      </c>
      <c r="G75" s="37">
        <v>11.728895395014373</v>
      </c>
      <c r="H75" s="37">
        <v>11.928674652762474</v>
      </c>
      <c r="I75" s="37">
        <v>11.742596667708376</v>
      </c>
      <c r="J75" s="37">
        <v>11.637241966062392</v>
      </c>
      <c r="K75" s="37">
        <v>11.738798464765612</v>
      </c>
      <c r="L75" s="37">
        <v>11.593711562236527</v>
      </c>
      <c r="M75" s="37">
        <v>11.66635719381792</v>
      </c>
      <c r="N75" s="37">
        <v>11.80624734702778</v>
      </c>
      <c r="O75" s="37">
        <v>11.958450227417767</v>
      </c>
      <c r="P75" s="37">
        <v>12.18219100683582</v>
      </c>
      <c r="Q75" s="37">
        <v>12.353732276068705</v>
      </c>
      <c r="R75" s="37">
        <v>12.440855787073486</v>
      </c>
      <c r="S75" s="37">
        <v>12.466411950682625</v>
      </c>
      <c r="T75" s="37">
        <v>12.620765916073019</v>
      </c>
      <c r="U75" s="37">
        <v>12.661774503098801</v>
      </c>
      <c r="V75" s="37">
        <v>12.669983505183781</v>
      </c>
      <c r="W75" s="37">
        <v>12.210974904954282</v>
      </c>
      <c r="X75" s="37">
        <v>12.856528067413986</v>
      </c>
    </row>
    <row r="76" spans="1:24" ht="11.25" customHeight="1" x14ac:dyDescent="0.2">
      <c r="A76" s="38" t="s">
        <v>139</v>
      </c>
      <c r="B76" s="39" t="s">
        <v>140</v>
      </c>
      <c r="C76" s="40">
        <v>16.698735746171405</v>
      </c>
      <c r="D76" s="40">
        <v>17.474131214144194</v>
      </c>
      <c r="E76" s="40">
        <v>18.498401762759556</v>
      </c>
      <c r="F76" s="40">
        <v>20.038678494244067</v>
      </c>
      <c r="G76" s="40">
        <v>22.15618075047983</v>
      </c>
      <c r="H76" s="40">
        <v>23.025837199143982</v>
      </c>
      <c r="I76" s="40">
        <v>24.190418020645975</v>
      </c>
      <c r="J76" s="40">
        <v>26.147200002131797</v>
      </c>
      <c r="K76" s="40">
        <v>26.851427277917157</v>
      </c>
      <c r="L76" s="40">
        <v>27.223780861267155</v>
      </c>
      <c r="M76" s="40">
        <v>27.224482393937294</v>
      </c>
      <c r="N76" s="40">
        <v>27.289270302529001</v>
      </c>
      <c r="O76" s="40">
        <v>27.407166992144042</v>
      </c>
      <c r="P76" s="40">
        <v>27.328508016378343</v>
      </c>
      <c r="Q76" s="40">
        <v>27.03277269656467</v>
      </c>
      <c r="R76" s="40">
        <v>26.403648427520238</v>
      </c>
      <c r="S76" s="40">
        <v>24.774333696074034</v>
      </c>
      <c r="T76" s="40">
        <v>23.134771169935924</v>
      </c>
      <c r="U76" s="40">
        <v>22.076725925360975</v>
      </c>
      <c r="V76" s="40">
        <v>21.158948800756356</v>
      </c>
      <c r="W76" s="40">
        <v>19.663538764482361</v>
      </c>
      <c r="X76" s="40">
        <v>18.428922608165063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54.396079130083912</v>
      </c>
      <c r="D2" s="31">
        <f t="shared" ref="D2:W2" si="1">SUM(D3,D17,D22,D25,D26,D51,D52,D71,D74,D75,D76)</f>
        <v>58.953745279715939</v>
      </c>
      <c r="E2" s="31">
        <f t="shared" si="1"/>
        <v>61.603042166001693</v>
      </c>
      <c r="F2" s="31">
        <f t="shared" si="1"/>
        <v>63.408070626960736</v>
      </c>
      <c r="G2" s="31">
        <f t="shared" si="1"/>
        <v>67.19159227143615</v>
      </c>
      <c r="H2" s="31">
        <f t="shared" si="1"/>
        <v>70.041098041755163</v>
      </c>
      <c r="I2" s="31">
        <f t="shared" si="1"/>
        <v>74.636855756973404</v>
      </c>
      <c r="J2" s="31">
        <f t="shared" si="1"/>
        <v>79.236683344664513</v>
      </c>
      <c r="K2" s="31">
        <f t="shared" si="1"/>
        <v>83.578219597078785</v>
      </c>
      <c r="L2" s="31">
        <f t="shared" si="1"/>
        <v>88.695484752814934</v>
      </c>
      <c r="M2" s="31">
        <f t="shared" si="1"/>
        <v>90.530912031699899</v>
      </c>
      <c r="N2" s="31">
        <f t="shared" si="1"/>
        <v>91.139484223447923</v>
      </c>
      <c r="O2" s="31">
        <f t="shared" si="1"/>
        <v>93.494060285589768</v>
      </c>
      <c r="P2" s="31">
        <f t="shared" si="1"/>
        <v>95.024082952480228</v>
      </c>
      <c r="Q2" s="31">
        <f t="shared" si="1"/>
        <v>99.013822641922999</v>
      </c>
      <c r="R2" s="31">
        <f t="shared" si="1"/>
        <v>101.72340069447442</v>
      </c>
      <c r="S2" s="31">
        <f t="shared" si="1"/>
        <v>105.24841496196555</v>
      </c>
      <c r="T2" s="31">
        <f t="shared" si="1"/>
        <v>107.28245095970834</v>
      </c>
      <c r="U2" s="31">
        <f t="shared" si="1"/>
        <v>109.12470568639255</v>
      </c>
      <c r="V2" s="31">
        <f t="shared" si="1"/>
        <v>111.26779769866231</v>
      </c>
      <c r="W2" s="31">
        <f t="shared" si="1"/>
        <v>96.848184142110938</v>
      </c>
      <c r="X2" s="31">
        <f t="shared" ref="X2" si="2">SUM(X3,X17,X22,X25,X26,X51,X52,X71,X74,X75,X76)</f>
        <v>112.6294902592257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6.1171533653130432E-2</v>
      </c>
      <c r="D17" s="37">
        <f t="shared" si="15"/>
        <v>5.0277698501190439E-2</v>
      </c>
      <c r="E17" s="37">
        <f t="shared" si="15"/>
        <v>6.798919770912891E-2</v>
      </c>
      <c r="F17" s="37">
        <f t="shared" si="15"/>
        <v>0.191081975841316</v>
      </c>
      <c r="G17" s="37">
        <f t="shared" si="15"/>
        <v>0.13186920672514185</v>
      </c>
      <c r="H17" s="37">
        <f t="shared" si="15"/>
        <v>0.13832416827706193</v>
      </c>
      <c r="I17" s="37">
        <f t="shared" si="15"/>
        <v>0.1631369323838143</v>
      </c>
      <c r="J17" s="37">
        <f t="shared" si="15"/>
        <v>0.13963717946280785</v>
      </c>
      <c r="K17" s="37">
        <f t="shared" si="15"/>
        <v>8.1428553143310378E-2</v>
      </c>
      <c r="L17" s="37">
        <f t="shared" si="15"/>
        <v>0.10110302948637473</v>
      </c>
      <c r="M17" s="37">
        <f t="shared" si="15"/>
        <v>7.2248683624951709E-2</v>
      </c>
      <c r="N17" s="37">
        <f t="shared" si="15"/>
        <v>7.4953689634699672E-2</v>
      </c>
      <c r="O17" s="37">
        <f t="shared" si="15"/>
        <v>6.4070666813646759E-2</v>
      </c>
      <c r="P17" s="37">
        <f t="shared" si="15"/>
        <v>4.9130080717656344E-2</v>
      </c>
      <c r="Q17" s="37">
        <f t="shared" si="15"/>
        <v>4.0909913304694186E-2</v>
      </c>
      <c r="R17" s="37">
        <f t="shared" si="15"/>
        <v>1.1069338289333925E-2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6.1171533653130432E-2</v>
      </c>
      <c r="D18" s="10">
        <v>5.0277698501190439E-2</v>
      </c>
      <c r="E18" s="10">
        <v>6.798919770912891E-2</v>
      </c>
      <c r="F18" s="10">
        <v>0.191081975841316</v>
      </c>
      <c r="G18" s="10">
        <v>0.13186920672514185</v>
      </c>
      <c r="H18" s="10">
        <v>0.13832416827706193</v>
      </c>
      <c r="I18" s="10">
        <v>0.1631369323838143</v>
      </c>
      <c r="J18" s="10">
        <v>0.13963717946280785</v>
      </c>
      <c r="K18" s="10">
        <v>8.1428553143310378E-2</v>
      </c>
      <c r="L18" s="10">
        <v>0.10110302948637473</v>
      </c>
      <c r="M18" s="10">
        <v>7.2248683624951709E-2</v>
      </c>
      <c r="N18" s="10">
        <v>7.4953689634699672E-2</v>
      </c>
      <c r="O18" s="10">
        <v>6.4070666813646759E-2</v>
      </c>
      <c r="P18" s="10">
        <v>4.9130080717656344E-2</v>
      </c>
      <c r="Q18" s="10">
        <v>4.0909913304694186E-2</v>
      </c>
      <c r="R18" s="10">
        <v>1.1069338289333925E-2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1.6157177008756858</v>
      </c>
      <c r="D26" s="37">
        <f t="shared" si="19"/>
        <v>4.5022878282582948</v>
      </c>
      <c r="E26" s="37">
        <f t="shared" si="19"/>
        <v>4.1811750751038606</v>
      </c>
      <c r="F26" s="37">
        <f t="shared" si="19"/>
        <v>5.1052351509215743</v>
      </c>
      <c r="G26" s="37">
        <f t="shared" si="19"/>
        <v>6.0626497825744075</v>
      </c>
      <c r="H26" s="37">
        <f t="shared" si="19"/>
        <v>5.8240028823726506</v>
      </c>
      <c r="I26" s="37">
        <f t="shared" si="19"/>
        <v>6.7442283318806497</v>
      </c>
      <c r="J26" s="37">
        <f t="shared" si="19"/>
        <v>6.5856845493548493</v>
      </c>
      <c r="K26" s="37">
        <f t="shared" si="19"/>
        <v>7.371294508731582</v>
      </c>
      <c r="L26" s="37">
        <f t="shared" si="19"/>
        <v>9.196183262080929</v>
      </c>
      <c r="M26" s="37">
        <f t="shared" si="19"/>
        <v>10.167601076007221</v>
      </c>
      <c r="N26" s="37">
        <f t="shared" si="19"/>
        <v>8.9482446592971012</v>
      </c>
      <c r="O26" s="37">
        <f t="shared" si="19"/>
        <v>8.8680625528733596</v>
      </c>
      <c r="P26" s="37">
        <f t="shared" si="19"/>
        <v>8.770893743910122</v>
      </c>
      <c r="Q26" s="37">
        <f t="shared" si="19"/>
        <v>8.7208006157383213</v>
      </c>
      <c r="R26" s="37">
        <f t="shared" si="19"/>
        <v>8.6724465597709148</v>
      </c>
      <c r="S26" s="37">
        <f t="shared" si="19"/>
        <v>9.8834245571900716</v>
      </c>
      <c r="T26" s="37">
        <f t="shared" si="19"/>
        <v>9.1902517622342579</v>
      </c>
      <c r="U26" s="37">
        <f t="shared" si="19"/>
        <v>8.9767174856628387</v>
      </c>
      <c r="V26" s="37">
        <f t="shared" si="19"/>
        <v>9.9061762097130899</v>
      </c>
      <c r="W26" s="37">
        <f t="shared" si="19"/>
        <v>8.1605999312736479</v>
      </c>
      <c r="X26" s="37">
        <f t="shared" ref="X26" si="20">SUM(X27,X33)</f>
        <v>9.8951275276199393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1.6157177008756858</v>
      </c>
      <c r="D33" s="29">
        <f t="shared" si="23"/>
        <v>4.5022878282582948</v>
      </c>
      <c r="E33" s="29">
        <f t="shared" si="23"/>
        <v>4.1811750751038606</v>
      </c>
      <c r="F33" s="29">
        <f t="shared" si="23"/>
        <v>5.1052351509215743</v>
      </c>
      <c r="G33" s="29">
        <f t="shared" si="23"/>
        <v>6.0626497825744075</v>
      </c>
      <c r="H33" s="29">
        <f t="shared" si="23"/>
        <v>5.8240028823726506</v>
      </c>
      <c r="I33" s="29">
        <f t="shared" si="23"/>
        <v>6.7442283318806497</v>
      </c>
      <c r="J33" s="29">
        <f t="shared" si="23"/>
        <v>6.5856845493548493</v>
      </c>
      <c r="K33" s="29">
        <f t="shared" si="23"/>
        <v>7.371294508731582</v>
      </c>
      <c r="L33" s="29">
        <f t="shared" si="23"/>
        <v>9.196183262080929</v>
      </c>
      <c r="M33" s="29">
        <f t="shared" si="23"/>
        <v>10.167601076007221</v>
      </c>
      <c r="N33" s="29">
        <f t="shared" si="23"/>
        <v>8.9482446592971012</v>
      </c>
      <c r="O33" s="29">
        <f t="shared" si="23"/>
        <v>8.8680625528733596</v>
      </c>
      <c r="P33" s="29">
        <f t="shared" si="23"/>
        <v>8.770893743910122</v>
      </c>
      <c r="Q33" s="29">
        <f t="shared" si="23"/>
        <v>8.7208006157383213</v>
      </c>
      <c r="R33" s="29">
        <f t="shared" si="23"/>
        <v>8.6724465597709148</v>
      </c>
      <c r="S33" s="29">
        <f t="shared" si="23"/>
        <v>9.8834245571900716</v>
      </c>
      <c r="T33" s="29">
        <f t="shared" si="23"/>
        <v>9.1902517622342579</v>
      </c>
      <c r="U33" s="29">
        <f t="shared" si="23"/>
        <v>8.9767174856628387</v>
      </c>
      <c r="V33" s="29">
        <f t="shared" si="23"/>
        <v>9.9061762097130899</v>
      </c>
      <c r="W33" s="29">
        <f t="shared" si="23"/>
        <v>8.1605999312736479</v>
      </c>
      <c r="X33" s="29">
        <f t="shared" ref="X33" si="24">SUM(X34:X50)</f>
        <v>9.8951275276199393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1.6157177008756858</v>
      </c>
      <c r="D36" s="10">
        <v>4.5022878282582948</v>
      </c>
      <c r="E36" s="10">
        <v>4.1811750751038606</v>
      </c>
      <c r="F36" s="10">
        <v>5.1052351509215743</v>
      </c>
      <c r="G36" s="10">
        <v>6.0626497825744075</v>
      </c>
      <c r="H36" s="10">
        <v>5.8240028823726506</v>
      </c>
      <c r="I36" s="10">
        <v>6.7442283318806497</v>
      </c>
      <c r="J36" s="10">
        <v>6.5856845493548493</v>
      </c>
      <c r="K36" s="10">
        <v>7.371294508731582</v>
      </c>
      <c r="L36" s="10">
        <v>9.196183262080929</v>
      </c>
      <c r="M36" s="10">
        <v>10.167601076007221</v>
      </c>
      <c r="N36" s="10">
        <v>8.9482446592971012</v>
      </c>
      <c r="O36" s="10">
        <v>8.8680625528733596</v>
      </c>
      <c r="P36" s="10">
        <v>8.770893743910122</v>
      </c>
      <c r="Q36" s="10">
        <v>8.7208006157383213</v>
      </c>
      <c r="R36" s="10">
        <v>8.6724465597709148</v>
      </c>
      <c r="S36" s="10">
        <v>9.8834245571900716</v>
      </c>
      <c r="T36" s="10">
        <v>9.1902517622342579</v>
      </c>
      <c r="U36" s="10">
        <v>8.9767174856628387</v>
      </c>
      <c r="V36" s="10">
        <v>9.9061762097130899</v>
      </c>
      <c r="W36" s="10">
        <v>8.1605999312736479</v>
      </c>
      <c r="X36" s="10">
        <v>9.8951275276199393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7.1322185018696764</v>
      </c>
      <c r="D51" s="37">
        <v>7.4736320066181321</v>
      </c>
      <c r="E51" s="37">
        <v>7.6342156284821909</v>
      </c>
      <c r="F51" s="37">
        <v>7.6062954254252872</v>
      </c>
      <c r="G51" s="37">
        <v>7.7055573129724557</v>
      </c>
      <c r="H51" s="37">
        <v>8.1095338365215195</v>
      </c>
      <c r="I51" s="37">
        <v>8.2097558945584392</v>
      </c>
      <c r="J51" s="37">
        <v>8.6955879938203058</v>
      </c>
      <c r="K51" s="37">
        <v>9.2167903831456339</v>
      </c>
      <c r="L51" s="37">
        <v>9.548792277182379</v>
      </c>
      <c r="M51" s="37">
        <v>9.7401929035120087</v>
      </c>
      <c r="N51" s="37">
        <v>10.235863240738675</v>
      </c>
      <c r="O51" s="37">
        <v>10.892013358319945</v>
      </c>
      <c r="P51" s="37">
        <v>11.063041390172261</v>
      </c>
      <c r="Q51" s="37">
        <v>11.42316351957893</v>
      </c>
      <c r="R51" s="37">
        <v>12.449842907418001</v>
      </c>
      <c r="S51" s="37">
        <v>13.0853038868356</v>
      </c>
      <c r="T51" s="37">
        <v>14.123923508789739</v>
      </c>
      <c r="U51" s="37">
        <v>14.52977041629117</v>
      </c>
      <c r="V51" s="37">
        <v>14.304752175566124</v>
      </c>
      <c r="W51" s="37">
        <v>12.907977138640501</v>
      </c>
      <c r="X51" s="37">
        <v>14.889151066415305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5.4633949995775775E-2</v>
      </c>
      <c r="L52" s="37">
        <f t="shared" si="25"/>
        <v>0.7951632669185934</v>
      </c>
      <c r="M52" s="37">
        <f t="shared" si="25"/>
        <v>0.77246083279841926</v>
      </c>
      <c r="N52" s="37">
        <f t="shared" si="25"/>
        <v>0.69969868848929295</v>
      </c>
      <c r="O52" s="37">
        <f t="shared" si="25"/>
        <v>0.74602632312267669</v>
      </c>
      <c r="P52" s="37">
        <f t="shared" si="25"/>
        <v>0.74593699277830205</v>
      </c>
      <c r="Q52" s="37">
        <f t="shared" si="25"/>
        <v>0.70381126850469999</v>
      </c>
      <c r="R52" s="37">
        <f t="shared" si="25"/>
        <v>0.70605551419107015</v>
      </c>
      <c r="S52" s="37">
        <f t="shared" si="25"/>
        <v>0.70491730017372956</v>
      </c>
      <c r="T52" s="37">
        <f t="shared" si="25"/>
        <v>0.75703482811817568</v>
      </c>
      <c r="U52" s="37">
        <f t="shared" si="25"/>
        <v>1.0487033275249797</v>
      </c>
      <c r="V52" s="37">
        <f t="shared" si="25"/>
        <v>1.1952874610525099</v>
      </c>
      <c r="W52" s="37">
        <f t="shared" si="25"/>
        <v>0.97736440252209023</v>
      </c>
      <c r="X52" s="37">
        <f t="shared" ref="X52" si="26">SUM(X53:X70)</f>
        <v>1.0178488341153171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0.57699981754815621</v>
      </c>
      <c r="M59" s="10">
        <v>0.56110767601214939</v>
      </c>
      <c r="N59" s="10">
        <v>0.54781809983715535</v>
      </c>
      <c r="O59" s="10">
        <v>0.70695745429231072</v>
      </c>
      <c r="P59" s="10">
        <v>0.71638173993515197</v>
      </c>
      <c r="Q59" s="10">
        <v>0.5632168406737702</v>
      </c>
      <c r="R59" s="10">
        <v>0.58546486373177042</v>
      </c>
      <c r="S59" s="10">
        <v>0.60376474204643182</v>
      </c>
      <c r="T59" s="10">
        <v>0.65648424649191917</v>
      </c>
      <c r="U59" s="10">
        <v>0.91528507335216847</v>
      </c>
      <c r="V59" s="10">
        <v>1.0528341157764904</v>
      </c>
      <c r="W59" s="10">
        <v>0.8825785609871768</v>
      </c>
      <c r="X59" s="10">
        <v>0.91492857984246378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0.15868375940799154</v>
      </c>
      <c r="M60" s="10">
        <v>0.17457590094399814</v>
      </c>
      <c r="N60" s="10">
        <v>0.1173581684345555</v>
      </c>
      <c r="O60" s="10">
        <v>0</v>
      </c>
      <c r="P60" s="10">
        <v>0</v>
      </c>
      <c r="Q60" s="10">
        <v>0.10505487041823368</v>
      </c>
      <c r="R60" s="10">
        <v>8.2720862837447048E-2</v>
      </c>
      <c r="S60" s="10">
        <v>6.5022876182287206E-2</v>
      </c>
      <c r="T60" s="10">
        <v>6.2432348520979293E-2</v>
      </c>
      <c r="U60" s="10">
        <v>0.10259970738729783</v>
      </c>
      <c r="V60" s="10">
        <v>0.1095046632432856</v>
      </c>
      <c r="W60" s="10">
        <v>6.7722384842572744E-2</v>
      </c>
      <c r="X60" s="10">
        <v>7.3549494104226107E-2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5.4633949995775775E-2</v>
      </c>
      <c r="L61" s="10">
        <v>5.9479689962445695E-2</v>
      </c>
      <c r="M61" s="10">
        <v>3.6777255842271719E-2</v>
      </c>
      <c r="N61" s="10">
        <v>3.4522420217582103E-2</v>
      </c>
      <c r="O61" s="10">
        <v>3.9068868830365942E-2</v>
      </c>
      <c r="P61" s="10">
        <v>2.955525284315012E-2</v>
      </c>
      <c r="Q61" s="10">
        <v>3.5539557412696147E-2</v>
      </c>
      <c r="R61" s="10">
        <v>3.7869787621852689E-2</v>
      </c>
      <c r="S61" s="10">
        <v>3.6129681945010546E-2</v>
      </c>
      <c r="T61" s="10">
        <v>3.8118233105277198E-2</v>
      </c>
      <c r="U61" s="10">
        <v>3.0818546785513549E-2</v>
      </c>
      <c r="V61" s="10">
        <v>3.2948682032733795E-2</v>
      </c>
      <c r="W61" s="10">
        <v>2.7063456692340671E-2</v>
      </c>
      <c r="X61" s="10">
        <v>2.9370760168627351E-2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45.586971393685417</v>
      </c>
      <c r="D76" s="40">
        <v>46.92754774633832</v>
      </c>
      <c r="E76" s="40">
        <v>49.719662264706514</v>
      </c>
      <c r="F76" s="40">
        <v>50.505458074772555</v>
      </c>
      <c r="G76" s="40">
        <v>53.291515969164145</v>
      </c>
      <c r="H76" s="40">
        <v>55.969237154583936</v>
      </c>
      <c r="I76" s="40">
        <v>59.519734598150492</v>
      </c>
      <c r="J76" s="40">
        <v>63.815773622026548</v>
      </c>
      <c r="K76" s="40">
        <v>66.854072202062483</v>
      </c>
      <c r="L76" s="40">
        <v>69.054242917146652</v>
      </c>
      <c r="M76" s="40">
        <v>69.778408535757293</v>
      </c>
      <c r="N76" s="40">
        <v>71.18072394528815</v>
      </c>
      <c r="O76" s="40">
        <v>72.923887384460144</v>
      </c>
      <c r="P76" s="40">
        <v>74.39508074490189</v>
      </c>
      <c r="Q76" s="40">
        <v>78.125137324796356</v>
      </c>
      <c r="R76" s="40">
        <v>79.883986374805104</v>
      </c>
      <c r="S76" s="40">
        <v>81.574769217766146</v>
      </c>
      <c r="T76" s="40">
        <v>83.211240860566164</v>
      </c>
      <c r="U76" s="40">
        <v>84.569514456913552</v>
      </c>
      <c r="V76" s="40">
        <v>85.861581852330588</v>
      </c>
      <c r="W76" s="40">
        <v>74.802242669674698</v>
      </c>
      <c r="X76" s="40">
        <v>86.827362831075149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4.5097372114466676</v>
      </c>
      <c r="D2" s="31">
        <f t="shared" ref="D2:W2" si="1">SUM(D3,D17,D22,D25,D26,D51,D52,D71,D74,D75,D76)</f>
        <v>4.9700936171848848</v>
      </c>
      <c r="E2" s="31">
        <f t="shared" si="1"/>
        <v>5.4886707879315209</v>
      </c>
      <c r="F2" s="31">
        <f t="shared" si="1"/>
        <v>6.0589218098060851</v>
      </c>
      <c r="G2" s="31">
        <f t="shared" si="1"/>
        <v>6.5380002435623314</v>
      </c>
      <c r="H2" s="31">
        <f t="shared" si="1"/>
        <v>6.939760117888369</v>
      </c>
      <c r="I2" s="31">
        <f t="shared" si="1"/>
        <v>7.4228612497469006</v>
      </c>
      <c r="J2" s="31">
        <f t="shared" si="1"/>
        <v>7.9271592648952529</v>
      </c>
      <c r="K2" s="31">
        <f t="shared" si="1"/>
        <v>8.1929141354674009</v>
      </c>
      <c r="L2" s="31">
        <f t="shared" si="1"/>
        <v>8.4131052706646248</v>
      </c>
      <c r="M2" s="31">
        <f t="shared" si="1"/>
        <v>8.5266913793796988</v>
      </c>
      <c r="N2" s="31">
        <f t="shared" si="1"/>
        <v>8.737479612565906</v>
      </c>
      <c r="O2" s="31">
        <f t="shared" si="1"/>
        <v>8.7712047461652407</v>
      </c>
      <c r="P2" s="31">
        <f t="shared" si="1"/>
        <v>8.8564516974495362</v>
      </c>
      <c r="Q2" s="31">
        <f t="shared" si="1"/>
        <v>9.2267928637657288</v>
      </c>
      <c r="R2" s="31">
        <f t="shared" si="1"/>
        <v>9.6485467968265084</v>
      </c>
      <c r="S2" s="31">
        <f t="shared" si="1"/>
        <v>9.7837684223221792</v>
      </c>
      <c r="T2" s="31">
        <f t="shared" si="1"/>
        <v>9.906733617276636</v>
      </c>
      <c r="U2" s="31">
        <f t="shared" si="1"/>
        <v>10.044742908579718</v>
      </c>
      <c r="V2" s="31">
        <f t="shared" si="1"/>
        <v>10.110432391376829</v>
      </c>
      <c r="W2" s="31">
        <f t="shared" si="1"/>
        <v>10.161500373923539</v>
      </c>
      <c r="X2" s="31">
        <f t="shared" ref="X2" si="2">SUM(X3,X17,X22,X25,X26,X51,X52,X71,X74,X75,X76)</f>
        <v>10.203658794155404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4.5097372114466676</v>
      </c>
      <c r="D76" s="40">
        <v>4.9700936171848848</v>
      </c>
      <c r="E76" s="40">
        <v>5.4886707879315209</v>
      </c>
      <c r="F76" s="40">
        <v>6.0589218098060851</v>
      </c>
      <c r="G76" s="40">
        <v>6.5380002435623314</v>
      </c>
      <c r="H76" s="40">
        <v>6.939760117888369</v>
      </c>
      <c r="I76" s="40">
        <v>7.4228612497469006</v>
      </c>
      <c r="J76" s="40">
        <v>7.9271592648952529</v>
      </c>
      <c r="K76" s="40">
        <v>8.1929141354674009</v>
      </c>
      <c r="L76" s="40">
        <v>8.4131052706646248</v>
      </c>
      <c r="M76" s="40">
        <v>8.5266913793796988</v>
      </c>
      <c r="N76" s="40">
        <v>8.737479612565906</v>
      </c>
      <c r="O76" s="40">
        <v>8.7712047461652407</v>
      </c>
      <c r="P76" s="40">
        <v>8.8564516974495362</v>
      </c>
      <c r="Q76" s="40">
        <v>9.2267928637657288</v>
      </c>
      <c r="R76" s="40">
        <v>9.6485467968265084</v>
      </c>
      <c r="S76" s="40">
        <v>9.7837684223221792</v>
      </c>
      <c r="T76" s="40">
        <v>9.906733617276636</v>
      </c>
      <c r="U76" s="40">
        <v>10.044742908579718</v>
      </c>
      <c r="V76" s="40">
        <v>10.110432391376829</v>
      </c>
      <c r="W76" s="40">
        <v>10.161500373923539</v>
      </c>
      <c r="X76" s="40">
        <v>10.203658794155404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23.379999789190414</v>
      </c>
      <c r="D2" s="31">
        <f t="shared" si="0"/>
        <v>23.951470391578788</v>
      </c>
      <c r="E2" s="31">
        <f t="shared" si="0"/>
        <v>24.658045741120645</v>
      </c>
      <c r="F2" s="31">
        <f t="shared" si="0"/>
        <v>25.824332113216247</v>
      </c>
      <c r="G2" s="31">
        <f t="shared" si="0"/>
        <v>27.081369196809902</v>
      </c>
      <c r="H2" s="31">
        <f t="shared" si="0"/>
        <v>28.224935243090808</v>
      </c>
      <c r="I2" s="31">
        <f t="shared" si="0"/>
        <v>28.982482008138017</v>
      </c>
      <c r="J2" s="31">
        <f t="shared" si="0"/>
        <v>29.66489673397254</v>
      </c>
      <c r="K2" s="31">
        <f t="shared" si="0"/>
        <v>30.496452917392695</v>
      </c>
      <c r="L2" s="31">
        <f t="shared" si="0"/>
        <v>31.217839475445615</v>
      </c>
      <c r="M2" s="31">
        <f t="shared" si="0"/>
        <v>31.742530686479743</v>
      </c>
      <c r="N2" s="31">
        <f t="shared" si="0"/>
        <v>32.004059662689748</v>
      </c>
      <c r="O2" s="31">
        <f t="shared" si="0"/>
        <v>32.461975725556641</v>
      </c>
      <c r="P2" s="31">
        <f t="shared" si="0"/>
        <v>33.041888503804373</v>
      </c>
      <c r="Q2" s="31">
        <f t="shared" si="0"/>
        <v>33.691387873675666</v>
      </c>
      <c r="R2" s="31">
        <f t="shared" si="0"/>
        <v>34.380013899320652</v>
      </c>
      <c r="S2" s="31">
        <f t="shared" si="0"/>
        <v>33.832830221382828</v>
      </c>
      <c r="T2" s="31">
        <f t="shared" si="0"/>
        <v>33.16222561128636</v>
      </c>
      <c r="U2" s="31">
        <f t="shared" si="0"/>
        <v>32.174887047851549</v>
      </c>
      <c r="V2" s="31">
        <f t="shared" si="0"/>
        <v>31.336487031809714</v>
      </c>
      <c r="W2" s="31">
        <f t="shared" si="0"/>
        <v>30.399149146878038</v>
      </c>
      <c r="X2" s="31">
        <f t="shared" ref="X2" si="1">SUM(X3,X17,X22,X25,X26,X51,X52,X71,X74,X75,X76)</f>
        <v>29.243490513264131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23.379999789190414</v>
      </c>
      <c r="D76" s="40">
        <v>23.951470391578788</v>
      </c>
      <c r="E76" s="40">
        <v>24.658045741120645</v>
      </c>
      <c r="F76" s="40">
        <v>25.824332113216247</v>
      </c>
      <c r="G76" s="40">
        <v>27.081369196809902</v>
      </c>
      <c r="H76" s="40">
        <v>28.224935243090808</v>
      </c>
      <c r="I76" s="40">
        <v>28.982482008138017</v>
      </c>
      <c r="J76" s="40">
        <v>29.66489673397254</v>
      </c>
      <c r="K76" s="40">
        <v>30.496452917392695</v>
      </c>
      <c r="L76" s="40">
        <v>31.217839475445615</v>
      </c>
      <c r="M76" s="40">
        <v>31.742530686479743</v>
      </c>
      <c r="N76" s="40">
        <v>32.004059662689748</v>
      </c>
      <c r="O76" s="40">
        <v>32.461975725556641</v>
      </c>
      <c r="P76" s="40">
        <v>33.041888503804373</v>
      </c>
      <c r="Q76" s="40">
        <v>33.691387873675666</v>
      </c>
      <c r="R76" s="40">
        <v>34.380013899320652</v>
      </c>
      <c r="S76" s="40">
        <v>33.832830221382828</v>
      </c>
      <c r="T76" s="40">
        <v>33.16222561128636</v>
      </c>
      <c r="U76" s="40">
        <v>32.174887047851549</v>
      </c>
      <c r="V76" s="40">
        <v>31.336487031809714</v>
      </c>
      <c r="W76" s="40">
        <v>30.399149146878038</v>
      </c>
      <c r="X76" s="40">
        <v>29.243490513264131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49.723528796247138</v>
      </c>
      <c r="D2" s="31">
        <f t="shared" si="0"/>
        <v>51.999971560779031</v>
      </c>
      <c r="E2" s="31">
        <f t="shared" si="0"/>
        <v>54.151446765485005</v>
      </c>
      <c r="F2" s="31">
        <f t="shared" si="0"/>
        <v>56.871062622492879</v>
      </c>
      <c r="G2" s="31">
        <f t="shared" si="0"/>
        <v>58.970359097259042</v>
      </c>
      <c r="H2" s="31">
        <f t="shared" si="0"/>
        <v>60.787857280875613</v>
      </c>
      <c r="I2" s="31">
        <f t="shared" si="0"/>
        <v>63.198468261807136</v>
      </c>
      <c r="J2" s="31">
        <f t="shared" si="0"/>
        <v>65.878099186278433</v>
      </c>
      <c r="K2" s="31">
        <f t="shared" si="0"/>
        <v>67.053360662036596</v>
      </c>
      <c r="L2" s="31">
        <f t="shared" si="0"/>
        <v>67.698741903208372</v>
      </c>
      <c r="M2" s="31">
        <f t="shared" si="0"/>
        <v>68.278955056501673</v>
      </c>
      <c r="N2" s="31">
        <f t="shared" si="0"/>
        <v>69.595422099505853</v>
      </c>
      <c r="O2" s="31">
        <f t="shared" si="0"/>
        <v>69.371398988852192</v>
      </c>
      <c r="P2" s="31">
        <f t="shared" si="0"/>
        <v>69.159086668587477</v>
      </c>
      <c r="Q2" s="31">
        <f t="shared" si="0"/>
        <v>70.999952536546687</v>
      </c>
      <c r="R2" s="31">
        <f t="shared" si="0"/>
        <v>72.784727134623736</v>
      </c>
      <c r="S2" s="31">
        <f t="shared" si="0"/>
        <v>69.832616576295109</v>
      </c>
      <c r="T2" s="31">
        <f t="shared" si="0"/>
        <v>66.655470142121146</v>
      </c>
      <c r="U2" s="31">
        <f t="shared" si="0"/>
        <v>63.802058873009642</v>
      </c>
      <c r="V2" s="31">
        <f t="shared" si="0"/>
        <v>61.269289563286605</v>
      </c>
      <c r="W2" s="31">
        <f t="shared" si="0"/>
        <v>49.558455538503807</v>
      </c>
      <c r="X2" s="31">
        <f t="shared" ref="X2" si="1">SUM(X3,X17,X22,X25,X26,X51,X52,X71,X74,X75,X76)</f>
        <v>50.068986434721701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49.723528796247138</v>
      </c>
      <c r="D76" s="40">
        <v>51.999971560779031</v>
      </c>
      <c r="E76" s="40">
        <v>54.151446765485005</v>
      </c>
      <c r="F76" s="40">
        <v>56.871062622492879</v>
      </c>
      <c r="G76" s="40">
        <v>58.970359097259042</v>
      </c>
      <c r="H76" s="40">
        <v>60.787857280875613</v>
      </c>
      <c r="I76" s="40">
        <v>63.198468261807136</v>
      </c>
      <c r="J76" s="40">
        <v>65.878099186278433</v>
      </c>
      <c r="K76" s="40">
        <v>67.053360662036596</v>
      </c>
      <c r="L76" s="40">
        <v>67.698741903208372</v>
      </c>
      <c r="M76" s="40">
        <v>68.278955056501673</v>
      </c>
      <c r="N76" s="40">
        <v>69.595422099505853</v>
      </c>
      <c r="O76" s="40">
        <v>69.371398988852192</v>
      </c>
      <c r="P76" s="40">
        <v>69.159086668587477</v>
      </c>
      <c r="Q76" s="40">
        <v>70.999952536546687</v>
      </c>
      <c r="R76" s="40">
        <v>72.784727134623736</v>
      </c>
      <c r="S76" s="40">
        <v>69.832616576295109</v>
      </c>
      <c r="T76" s="40">
        <v>66.655470142121146</v>
      </c>
      <c r="U76" s="40">
        <v>63.802058873009642</v>
      </c>
      <c r="V76" s="40">
        <v>61.269289563286605</v>
      </c>
      <c r="W76" s="40">
        <v>49.558455538503807</v>
      </c>
      <c r="X76" s="40">
        <v>50.068986434721701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26.20471977555631</v>
      </c>
      <c r="D2" s="31">
        <f t="shared" si="0"/>
        <v>29.11751229574319</v>
      </c>
      <c r="E2" s="31">
        <f t="shared" si="0"/>
        <v>32.402367273482831</v>
      </c>
      <c r="F2" s="31">
        <f t="shared" si="0"/>
        <v>35.253506442903941</v>
      </c>
      <c r="G2" s="31">
        <f t="shared" si="0"/>
        <v>38.730812137459537</v>
      </c>
      <c r="H2" s="31">
        <f t="shared" si="0"/>
        <v>41.756169462590819</v>
      </c>
      <c r="I2" s="31">
        <f t="shared" si="0"/>
        <v>44.60398570362976</v>
      </c>
      <c r="J2" s="31">
        <f t="shared" si="0"/>
        <v>46.747636389890417</v>
      </c>
      <c r="K2" s="31">
        <f t="shared" si="0"/>
        <v>48.269414846505391</v>
      </c>
      <c r="L2" s="31">
        <f t="shared" si="0"/>
        <v>48.943795456153211</v>
      </c>
      <c r="M2" s="31">
        <f t="shared" si="0"/>
        <v>49.44830424001065</v>
      </c>
      <c r="N2" s="31">
        <f t="shared" si="0"/>
        <v>49.157529566594782</v>
      </c>
      <c r="O2" s="31">
        <f t="shared" si="0"/>
        <v>49.006380668578174</v>
      </c>
      <c r="P2" s="31">
        <f t="shared" si="0"/>
        <v>48.995000870264754</v>
      </c>
      <c r="Q2" s="31">
        <f t="shared" si="0"/>
        <v>49.171528465342199</v>
      </c>
      <c r="R2" s="31">
        <f t="shared" si="0"/>
        <v>49.489713389521235</v>
      </c>
      <c r="S2" s="31">
        <f t="shared" si="0"/>
        <v>48.967376015530149</v>
      </c>
      <c r="T2" s="31">
        <f t="shared" si="0"/>
        <v>48.591649067171367</v>
      </c>
      <c r="U2" s="31">
        <f t="shared" si="0"/>
        <v>48.43520123509407</v>
      </c>
      <c r="V2" s="31">
        <f t="shared" si="0"/>
        <v>48.455467738170576</v>
      </c>
      <c r="W2" s="31">
        <f t="shared" si="0"/>
        <v>48.475136415747166</v>
      </c>
      <c r="X2" s="31">
        <f t="shared" ref="X2" si="1">SUM(X3,X17,X22,X25,X26,X51,X52,X71,X74,X75,X76)</f>
        <v>48.166125137400812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26.20471977555631</v>
      </c>
      <c r="D76" s="40">
        <v>29.11751229574319</v>
      </c>
      <c r="E76" s="40">
        <v>32.402367273482831</v>
      </c>
      <c r="F76" s="40">
        <v>35.253506442903941</v>
      </c>
      <c r="G76" s="40">
        <v>38.730812137459537</v>
      </c>
      <c r="H76" s="40">
        <v>41.756169462590819</v>
      </c>
      <c r="I76" s="40">
        <v>44.60398570362976</v>
      </c>
      <c r="J76" s="40">
        <v>46.747636389890417</v>
      </c>
      <c r="K76" s="40">
        <v>48.269414846505391</v>
      </c>
      <c r="L76" s="40">
        <v>48.943795456153211</v>
      </c>
      <c r="M76" s="40">
        <v>49.44830424001065</v>
      </c>
      <c r="N76" s="40">
        <v>49.157529566594782</v>
      </c>
      <c r="O76" s="40">
        <v>49.006380668578174</v>
      </c>
      <c r="P76" s="40">
        <v>48.995000870264754</v>
      </c>
      <c r="Q76" s="40">
        <v>49.171528465342199</v>
      </c>
      <c r="R76" s="40">
        <v>49.489713389521235</v>
      </c>
      <c r="S76" s="40">
        <v>48.967376015530149</v>
      </c>
      <c r="T76" s="40">
        <v>48.591649067171367</v>
      </c>
      <c r="U76" s="40">
        <v>48.43520123509407</v>
      </c>
      <c r="V76" s="40">
        <v>48.455467738170576</v>
      </c>
      <c r="W76" s="40">
        <v>48.475136415747166</v>
      </c>
      <c r="X76" s="40">
        <v>48.166125137400812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7.9416091829753102</v>
      </c>
      <c r="D2" s="31">
        <f t="shared" si="0"/>
        <v>9.3667190055608174</v>
      </c>
      <c r="E2" s="31">
        <f t="shared" si="0"/>
        <v>10.991898118793026</v>
      </c>
      <c r="F2" s="31">
        <f t="shared" si="0"/>
        <v>13.283600077571428</v>
      </c>
      <c r="G2" s="31">
        <f t="shared" si="0"/>
        <v>15.567386045193864</v>
      </c>
      <c r="H2" s="31">
        <f t="shared" si="0"/>
        <v>18.180300798840435</v>
      </c>
      <c r="I2" s="31">
        <f t="shared" si="0"/>
        <v>20.796365118420024</v>
      </c>
      <c r="J2" s="31">
        <f t="shared" si="0"/>
        <v>23.191663338999824</v>
      </c>
      <c r="K2" s="31">
        <f t="shared" si="0"/>
        <v>24.426569591537614</v>
      </c>
      <c r="L2" s="31">
        <f t="shared" si="0"/>
        <v>25.273622170678429</v>
      </c>
      <c r="M2" s="31">
        <f t="shared" si="0"/>
        <v>25.811935892747329</v>
      </c>
      <c r="N2" s="31">
        <f t="shared" si="0"/>
        <v>26.305532852122855</v>
      </c>
      <c r="O2" s="31">
        <f t="shared" si="0"/>
        <v>26.247851276117785</v>
      </c>
      <c r="P2" s="31">
        <f t="shared" si="0"/>
        <v>26.222646937233943</v>
      </c>
      <c r="Q2" s="31">
        <f t="shared" si="0"/>
        <v>26.877445479359309</v>
      </c>
      <c r="R2" s="31">
        <f t="shared" si="0"/>
        <v>27.521972477604589</v>
      </c>
      <c r="S2" s="31">
        <f t="shared" si="0"/>
        <v>28.085919809880266</v>
      </c>
      <c r="T2" s="31">
        <f t="shared" si="0"/>
        <v>28.09708688996378</v>
      </c>
      <c r="U2" s="31">
        <f t="shared" si="0"/>
        <v>27.763067186770893</v>
      </c>
      <c r="V2" s="31">
        <f t="shared" si="0"/>
        <v>27.826803423249412</v>
      </c>
      <c r="W2" s="31">
        <f t="shared" si="0"/>
        <v>24.253152225748188</v>
      </c>
      <c r="X2" s="31">
        <f t="shared" ref="X2" si="1">SUM(X3,X17,X22,X25,X26,X51,X52,X71,X74,X75,X76)</f>
        <v>26.748952458717319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7.9416091829753102</v>
      </c>
      <c r="D76" s="40">
        <v>9.3667190055608174</v>
      </c>
      <c r="E76" s="40">
        <v>10.991898118793026</v>
      </c>
      <c r="F76" s="40">
        <v>13.283600077571428</v>
      </c>
      <c r="G76" s="40">
        <v>15.567386045193864</v>
      </c>
      <c r="H76" s="40">
        <v>18.180300798840435</v>
      </c>
      <c r="I76" s="40">
        <v>20.796365118420024</v>
      </c>
      <c r="J76" s="40">
        <v>23.191663338999824</v>
      </c>
      <c r="K76" s="40">
        <v>24.426569591537614</v>
      </c>
      <c r="L76" s="40">
        <v>25.273622170678429</v>
      </c>
      <c r="M76" s="40">
        <v>25.811935892747329</v>
      </c>
      <c r="N76" s="40">
        <v>26.305532852122855</v>
      </c>
      <c r="O76" s="40">
        <v>26.247851276117785</v>
      </c>
      <c r="P76" s="40">
        <v>26.222646937233943</v>
      </c>
      <c r="Q76" s="40">
        <v>26.877445479359309</v>
      </c>
      <c r="R76" s="40">
        <v>27.521972477604589</v>
      </c>
      <c r="S76" s="40">
        <v>28.085919809880266</v>
      </c>
      <c r="T76" s="40">
        <v>28.09708688996378</v>
      </c>
      <c r="U76" s="40">
        <v>27.763067186770893</v>
      </c>
      <c r="V76" s="40">
        <v>27.826803423249412</v>
      </c>
      <c r="W76" s="40">
        <v>24.253152225748188</v>
      </c>
      <c r="X76" s="40">
        <v>26.748952458717319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17.748288629121689</v>
      </c>
      <c r="D2" s="31">
        <f t="shared" si="0"/>
        <v>19.92791926284244</v>
      </c>
      <c r="E2" s="31">
        <f t="shared" si="0"/>
        <v>22.539332004638929</v>
      </c>
      <c r="F2" s="31">
        <f t="shared" si="0"/>
        <v>25.520890686546089</v>
      </c>
      <c r="G2" s="31">
        <f t="shared" si="0"/>
        <v>28.490335171347255</v>
      </c>
      <c r="H2" s="31">
        <f t="shared" si="0"/>
        <v>31.86041645498954</v>
      </c>
      <c r="I2" s="31">
        <f t="shared" si="0"/>
        <v>33.623441713170251</v>
      </c>
      <c r="J2" s="31">
        <f t="shared" si="0"/>
        <v>35.504453535896104</v>
      </c>
      <c r="K2" s="31">
        <f t="shared" si="0"/>
        <v>37.067068216702474</v>
      </c>
      <c r="L2" s="31">
        <f t="shared" si="0"/>
        <v>37.679577296105286</v>
      </c>
      <c r="M2" s="31">
        <f t="shared" si="0"/>
        <v>38.609990200518425</v>
      </c>
      <c r="N2" s="31">
        <f t="shared" si="0"/>
        <v>39.952584533517999</v>
      </c>
      <c r="O2" s="31">
        <f t="shared" si="0"/>
        <v>41.046043467442836</v>
      </c>
      <c r="P2" s="31">
        <f t="shared" si="0"/>
        <v>43.199569863302173</v>
      </c>
      <c r="Q2" s="31">
        <f t="shared" si="0"/>
        <v>44.960331849234173</v>
      </c>
      <c r="R2" s="31">
        <f t="shared" si="0"/>
        <v>48.305613329363091</v>
      </c>
      <c r="S2" s="31">
        <f t="shared" si="0"/>
        <v>50.263840743897681</v>
      </c>
      <c r="T2" s="31">
        <f t="shared" si="0"/>
        <v>52.308489483164536</v>
      </c>
      <c r="U2" s="31">
        <f t="shared" si="0"/>
        <v>55.323091012799352</v>
      </c>
      <c r="V2" s="31">
        <f t="shared" si="0"/>
        <v>56.587043801598469</v>
      </c>
      <c r="W2" s="31">
        <f t="shared" si="0"/>
        <v>51.134668615831835</v>
      </c>
      <c r="X2" s="31">
        <f t="shared" ref="X2" si="1">SUM(X3,X17,X22,X25,X26,X51,X52,X71,X74,X75,X76)</f>
        <v>54.942657945312625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17.748288629121689</v>
      </c>
      <c r="D76" s="40">
        <v>19.92791926284244</v>
      </c>
      <c r="E76" s="40">
        <v>22.539332004638929</v>
      </c>
      <c r="F76" s="40">
        <v>25.520890686546089</v>
      </c>
      <c r="G76" s="40">
        <v>28.490335171347255</v>
      </c>
      <c r="H76" s="40">
        <v>31.86041645498954</v>
      </c>
      <c r="I76" s="40">
        <v>33.623441713170251</v>
      </c>
      <c r="J76" s="40">
        <v>35.504453535896104</v>
      </c>
      <c r="K76" s="40">
        <v>37.067068216702474</v>
      </c>
      <c r="L76" s="40">
        <v>37.679577296105286</v>
      </c>
      <c r="M76" s="40">
        <v>38.609990200518425</v>
      </c>
      <c r="N76" s="40">
        <v>39.952584533517999</v>
      </c>
      <c r="O76" s="40">
        <v>41.046043467442836</v>
      </c>
      <c r="P76" s="40">
        <v>43.199569863302173</v>
      </c>
      <c r="Q76" s="40">
        <v>44.960331849234173</v>
      </c>
      <c r="R76" s="40">
        <v>48.305613329363091</v>
      </c>
      <c r="S76" s="40">
        <v>50.263840743897681</v>
      </c>
      <c r="T76" s="40">
        <v>52.308489483164536</v>
      </c>
      <c r="U76" s="40">
        <v>55.323091012799352</v>
      </c>
      <c r="V76" s="40">
        <v>56.587043801598469</v>
      </c>
      <c r="W76" s="40">
        <v>51.134668615831835</v>
      </c>
      <c r="X76" s="40">
        <v>54.942657945312625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2294.8896818572653</v>
      </c>
      <c r="D2" s="31">
        <f t="shared" si="0"/>
        <v>2469.763112639725</v>
      </c>
      <c r="E2" s="31">
        <f t="shared" si="0"/>
        <v>2483.3134995700771</v>
      </c>
      <c r="F2" s="31">
        <f t="shared" si="0"/>
        <v>2706.3656061908855</v>
      </c>
      <c r="G2" s="31">
        <f t="shared" si="0"/>
        <v>2701.9913155631989</v>
      </c>
      <c r="H2" s="31">
        <f t="shared" si="0"/>
        <v>2826.1214101461737</v>
      </c>
      <c r="I2" s="31">
        <f t="shared" si="0"/>
        <v>2658.9359415305244</v>
      </c>
      <c r="J2" s="31">
        <f t="shared" si="0"/>
        <v>2530.1308684436804</v>
      </c>
      <c r="K2" s="31">
        <f t="shared" si="0"/>
        <v>2589.9202063628545</v>
      </c>
      <c r="L2" s="31">
        <f t="shared" si="0"/>
        <v>2645.6083404987103</v>
      </c>
      <c r="M2" s="31">
        <f t="shared" si="0"/>
        <v>2770.8818572656928</v>
      </c>
      <c r="N2" s="31">
        <f t="shared" si="0"/>
        <v>2643.5003439380898</v>
      </c>
      <c r="O2" s="31">
        <f t="shared" si="0"/>
        <v>2561.3040412725704</v>
      </c>
      <c r="P2" s="31">
        <f t="shared" si="0"/>
        <v>2493.4533963886493</v>
      </c>
      <c r="Q2" s="31">
        <f t="shared" si="0"/>
        <v>2228.5321582115207</v>
      </c>
      <c r="R2" s="31">
        <f t="shared" si="0"/>
        <v>2429.9157351676695</v>
      </c>
      <c r="S2" s="31">
        <f t="shared" si="0"/>
        <v>2409.1580395528804</v>
      </c>
      <c r="T2" s="31">
        <f t="shared" si="0"/>
        <v>2392.720292347376</v>
      </c>
      <c r="U2" s="31">
        <f t="shared" si="0"/>
        <v>2298.8948409286322</v>
      </c>
      <c r="V2" s="31">
        <f t="shared" si="0"/>
        <v>2238.5863284608768</v>
      </c>
      <c r="W2" s="31">
        <f t="shared" si="0"/>
        <v>2277.1429922613925</v>
      </c>
      <c r="X2" s="31">
        <f t="shared" ref="X2" si="1">SUM(X3,X17,X22,X25,X26,X51,X52,X71,X74,X75,X76)</f>
        <v>2441.8699914015478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10.05374032674119</v>
      </c>
      <c r="D3" s="34">
        <f t="shared" ref="D3:W3" si="3">SUM(D4,D8,D11)</f>
        <v>5.2886500429922609</v>
      </c>
      <c r="E3" s="34">
        <f t="shared" si="3"/>
        <v>7.509114359415304</v>
      </c>
      <c r="F3" s="34">
        <f t="shared" si="3"/>
        <v>10.0280309544282</v>
      </c>
      <c r="G3" s="34">
        <f t="shared" si="3"/>
        <v>7.0425623387790184</v>
      </c>
      <c r="H3" s="34">
        <f t="shared" si="3"/>
        <v>10.088134135855546</v>
      </c>
      <c r="I3" s="34">
        <f t="shared" si="3"/>
        <v>7.3609630266552024</v>
      </c>
      <c r="J3" s="34">
        <f t="shared" si="3"/>
        <v>3.6758383490971616</v>
      </c>
      <c r="K3" s="34">
        <f t="shared" si="3"/>
        <v>3.8800515907136712</v>
      </c>
      <c r="L3" s="34">
        <f t="shared" si="3"/>
        <v>3.0730008598452265</v>
      </c>
      <c r="M3" s="34">
        <f t="shared" si="3"/>
        <v>6.1491831470335336</v>
      </c>
      <c r="N3" s="34">
        <f t="shared" si="3"/>
        <v>4.4373172828890777</v>
      </c>
      <c r="O3" s="34">
        <f t="shared" si="3"/>
        <v>3.7582975064488386</v>
      </c>
      <c r="P3" s="34">
        <f t="shared" si="3"/>
        <v>5.1815993121238177</v>
      </c>
      <c r="Q3" s="34">
        <f t="shared" si="3"/>
        <v>3.5585554600171974</v>
      </c>
      <c r="R3" s="34">
        <f t="shared" si="3"/>
        <v>3.1285468615649181</v>
      </c>
      <c r="S3" s="34">
        <f t="shared" si="3"/>
        <v>2.943508168529664</v>
      </c>
      <c r="T3" s="34">
        <f t="shared" si="3"/>
        <v>3.6349957007738602</v>
      </c>
      <c r="U3" s="34">
        <f t="shared" si="3"/>
        <v>2.573086844368015</v>
      </c>
      <c r="V3" s="34">
        <f t="shared" si="3"/>
        <v>2.7773000859845216</v>
      </c>
      <c r="W3" s="34">
        <f t="shared" si="3"/>
        <v>2.3922613929492691</v>
      </c>
      <c r="X3" s="34">
        <f t="shared" ref="X3" si="4">SUM(X4,X8,X11)</f>
        <v>1.7614789337919168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0.11797076526225279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0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0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0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0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0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0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0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0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0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0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0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0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0.11797076526225279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0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0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0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0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0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0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0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0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10.05374032674119</v>
      </c>
      <c r="D8" s="29">
        <f t="shared" ref="D8:W8" si="9">SUM(D9:D10)</f>
        <v>5.2886500429922609</v>
      </c>
      <c r="E8" s="29">
        <f t="shared" si="9"/>
        <v>7.509114359415304</v>
      </c>
      <c r="F8" s="29">
        <f t="shared" si="9"/>
        <v>10.0280309544282</v>
      </c>
      <c r="G8" s="29">
        <f t="shared" si="9"/>
        <v>7.0425623387790184</v>
      </c>
      <c r="H8" s="29">
        <f t="shared" si="9"/>
        <v>10.088134135855546</v>
      </c>
      <c r="I8" s="29">
        <f t="shared" si="9"/>
        <v>7.3609630266552024</v>
      </c>
      <c r="J8" s="29">
        <f t="shared" si="9"/>
        <v>3.6758383490971616</v>
      </c>
      <c r="K8" s="29">
        <f t="shared" si="9"/>
        <v>3.8800515907136712</v>
      </c>
      <c r="L8" s="29">
        <f t="shared" si="9"/>
        <v>3.0730008598452265</v>
      </c>
      <c r="M8" s="29">
        <f t="shared" si="9"/>
        <v>6.1491831470335336</v>
      </c>
      <c r="N8" s="29">
        <f t="shared" si="9"/>
        <v>4.4373172828890777</v>
      </c>
      <c r="O8" s="29">
        <f t="shared" si="9"/>
        <v>3.6403267411865858</v>
      </c>
      <c r="P8" s="29">
        <f t="shared" si="9"/>
        <v>5.1815993121238177</v>
      </c>
      <c r="Q8" s="29">
        <f t="shared" si="9"/>
        <v>3.5585554600171974</v>
      </c>
      <c r="R8" s="29">
        <f t="shared" si="9"/>
        <v>3.1285468615649181</v>
      </c>
      <c r="S8" s="29">
        <f t="shared" si="9"/>
        <v>2.943508168529664</v>
      </c>
      <c r="T8" s="29">
        <f t="shared" si="9"/>
        <v>3.6349957007738602</v>
      </c>
      <c r="U8" s="29">
        <f t="shared" si="9"/>
        <v>2.573086844368015</v>
      </c>
      <c r="V8" s="29">
        <f t="shared" si="9"/>
        <v>2.7773000859845216</v>
      </c>
      <c r="W8" s="29">
        <f t="shared" si="9"/>
        <v>2.3922613929492691</v>
      </c>
      <c r="X8" s="29">
        <f t="shared" ref="X8" si="10">SUM(X9:X10)</f>
        <v>1.7614789337919168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10.05374032674119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5.2886500429922609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7.509114359415304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10.0280309544282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7.0425623387790184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10.088134135855546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7.3609630266552024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3.6758383490971616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3.8800515907136712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3.0730008598452265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6.1491831470335336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4.4373172828890777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3.6403267411865858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5.1815993121238177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3.5585554600171974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3.1285468615649181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2.943508168529664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3.6349957007738602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2.573086844368015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2.7773000859845216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2.3922613929492691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1.7614789337919168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0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0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0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0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0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0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0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0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0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0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0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0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0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0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0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0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0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0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0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0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0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4.5571797076526224</v>
      </c>
      <c r="D17" s="37">
        <f t="shared" ref="D17:W17" si="15">SUM(D18:D21)</f>
        <v>4.5571797076526224</v>
      </c>
      <c r="E17" s="37">
        <f t="shared" si="15"/>
        <v>5.7394668959587278</v>
      </c>
      <c r="F17" s="37">
        <f t="shared" si="15"/>
        <v>5.7609630266552019</v>
      </c>
      <c r="G17" s="37">
        <f t="shared" si="15"/>
        <v>5.3955288048151333</v>
      </c>
      <c r="H17" s="37">
        <f t="shared" si="15"/>
        <v>6.2553740326741201</v>
      </c>
      <c r="I17" s="37">
        <f t="shared" si="15"/>
        <v>6.4488392089423892</v>
      </c>
      <c r="J17" s="37">
        <f t="shared" si="15"/>
        <v>5.0515907136715397</v>
      </c>
      <c r="K17" s="37">
        <f t="shared" si="15"/>
        <v>2.9664660361134993</v>
      </c>
      <c r="L17" s="37">
        <f t="shared" si="15"/>
        <v>3.0309544282029233</v>
      </c>
      <c r="M17" s="37">
        <f t="shared" si="15"/>
        <v>2.9664660361134989</v>
      </c>
      <c r="N17" s="37">
        <f t="shared" si="15"/>
        <v>2.04213241616509</v>
      </c>
      <c r="O17" s="37">
        <f t="shared" si="15"/>
        <v>1.5262252794496989</v>
      </c>
      <c r="P17" s="37">
        <f t="shared" si="15"/>
        <v>0.92433361994840968</v>
      </c>
      <c r="Q17" s="37">
        <f t="shared" si="15"/>
        <v>0.42992261392949266</v>
      </c>
      <c r="R17" s="37">
        <f t="shared" si="15"/>
        <v>8.5984522785898548E-2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4.5571797076526224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4.5571797076526224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5.7394668959587278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5.7609630266552019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5.3955288048151333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6.2553740326741201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6.4488392089423892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5.0515907136715397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2.9664660361134993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3.0309544282029233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2.9664660361134989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2.04213241616509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1.5262252794496989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0.92433361994840968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0.42992261392949266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8.5984522785898548E-2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303.70232158211513</v>
      </c>
      <c r="D26" s="37">
        <f t="shared" ref="D26:W26" si="21">SUM(D27,D33)</f>
        <v>325.02906276870169</v>
      </c>
      <c r="E26" s="37">
        <f t="shared" si="21"/>
        <v>361.69570077386072</v>
      </c>
      <c r="F26" s="37">
        <f t="shared" si="21"/>
        <v>368.68632846087701</v>
      </c>
      <c r="G26" s="37">
        <f t="shared" si="21"/>
        <v>367.17334479793635</v>
      </c>
      <c r="H26" s="37">
        <f t="shared" si="21"/>
        <v>342.31487532244205</v>
      </c>
      <c r="I26" s="37">
        <f t="shared" si="21"/>
        <v>305.33920894239043</v>
      </c>
      <c r="J26" s="37">
        <f t="shared" si="21"/>
        <v>259.78598452278584</v>
      </c>
      <c r="K26" s="37">
        <f t="shared" si="21"/>
        <v>242.78753224419603</v>
      </c>
      <c r="L26" s="37">
        <f t="shared" si="21"/>
        <v>248.78357695614775</v>
      </c>
      <c r="M26" s="37">
        <f t="shared" si="21"/>
        <v>234.09595872742901</v>
      </c>
      <c r="N26" s="37">
        <f t="shared" si="21"/>
        <v>207.3334479793636</v>
      </c>
      <c r="O26" s="37">
        <f t="shared" si="21"/>
        <v>172.86680997420459</v>
      </c>
      <c r="P26" s="37">
        <f t="shared" si="21"/>
        <v>153.9711092003439</v>
      </c>
      <c r="Q26" s="37">
        <f t="shared" si="21"/>
        <v>126.82975064488387</v>
      </c>
      <c r="R26" s="37">
        <f t="shared" si="21"/>
        <v>144.32674118658639</v>
      </c>
      <c r="S26" s="37">
        <f t="shared" si="21"/>
        <v>142.49664660361134</v>
      </c>
      <c r="T26" s="37">
        <f t="shared" si="21"/>
        <v>138.40928632846089</v>
      </c>
      <c r="U26" s="37">
        <f t="shared" si="21"/>
        <v>119.50567497850376</v>
      </c>
      <c r="V26" s="37">
        <f t="shared" si="21"/>
        <v>100.53946689595872</v>
      </c>
      <c r="W26" s="37">
        <f t="shared" si="21"/>
        <v>105.17635425623388</v>
      </c>
      <c r="X26" s="37">
        <f t="shared" ref="X26" si="22">SUM(X27,X33)</f>
        <v>89.068615649183144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303.70232158211513</v>
      </c>
      <c r="D33" s="29">
        <f t="shared" ref="D33:W33" si="27">SUM(D34:D50)</f>
        <v>325.02906276870169</v>
      </c>
      <c r="E33" s="29">
        <f t="shared" si="27"/>
        <v>361.69570077386072</v>
      </c>
      <c r="F33" s="29">
        <f t="shared" si="27"/>
        <v>368.68632846087701</v>
      </c>
      <c r="G33" s="29">
        <f t="shared" si="27"/>
        <v>367.17334479793635</v>
      </c>
      <c r="H33" s="29">
        <f t="shared" si="27"/>
        <v>342.31487532244205</v>
      </c>
      <c r="I33" s="29">
        <f t="shared" si="27"/>
        <v>305.33920894239043</v>
      </c>
      <c r="J33" s="29">
        <f t="shared" si="27"/>
        <v>259.78598452278584</v>
      </c>
      <c r="K33" s="29">
        <f t="shared" si="27"/>
        <v>242.78753224419603</v>
      </c>
      <c r="L33" s="29">
        <f t="shared" si="27"/>
        <v>248.78357695614775</v>
      </c>
      <c r="M33" s="29">
        <f t="shared" si="27"/>
        <v>234.09595872742901</v>
      </c>
      <c r="N33" s="29">
        <f t="shared" si="27"/>
        <v>207.3334479793636</v>
      </c>
      <c r="O33" s="29">
        <f t="shared" si="27"/>
        <v>172.86680997420459</v>
      </c>
      <c r="P33" s="29">
        <f t="shared" si="27"/>
        <v>153.9711092003439</v>
      </c>
      <c r="Q33" s="29">
        <f t="shared" si="27"/>
        <v>126.82975064488387</v>
      </c>
      <c r="R33" s="29">
        <f t="shared" si="27"/>
        <v>144.32674118658639</v>
      </c>
      <c r="S33" s="29">
        <f t="shared" si="27"/>
        <v>142.49664660361134</v>
      </c>
      <c r="T33" s="29">
        <f t="shared" si="27"/>
        <v>138.40928632846089</v>
      </c>
      <c r="U33" s="29">
        <f t="shared" si="27"/>
        <v>119.50567497850376</v>
      </c>
      <c r="V33" s="29">
        <f t="shared" si="27"/>
        <v>100.53946689595872</v>
      </c>
      <c r="W33" s="29">
        <f t="shared" si="27"/>
        <v>105.17635425623388</v>
      </c>
      <c r="X33" s="29">
        <f t="shared" ref="X33" si="28">SUM(X34:X50)</f>
        <v>89.068615649183144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58.23731728288908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59.35726569217541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61.037231298366287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63.837059329320716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66.748925193465169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68.31685296646603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71.676698194325013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69.436801375752353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82.8761822871883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87.35597592433362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80.63628546861564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70.55674978503869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63.837059329320716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60.477214101461733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52.637575236457437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53.757523645743767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54.87747205503009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52.077644024075667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47.485812553740317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48.71779879621667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45.805932932072224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45.917884780739463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2.0999140154772138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1.0499570077386071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1.0499570077386069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1.0499570077386069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1.0499570077386067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1.0499570077386076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1.0499570077386073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1.0499570077386069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1.0499570077386069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1.0499570077386065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1.0499570077386069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1.0499570077386062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1.0499570077386067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1.0499570077386069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0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0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0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0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0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0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235.64557179707649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254.00756663800522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276.45004299226139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282.57067927772999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284.61092003439376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258.08804815133288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222.38417884780745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181.57970765262249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154.03671539122956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149.95631986242464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141.79544282029229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124.14746345657771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96.400515907136679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85.689337919174534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69.367497850386883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86.70945829750643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85.689337919174534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85.077214101461763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72.019862424763446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51.821668099742055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59.370421324161654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43.150730868443681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7.7195184866723983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10.614273430782459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23.158469475494407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21.228632846087695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14.763542562338777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14.860017196904568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10.228374892519351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7.7195184866723991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4.8246775580395518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10.421324161650894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10.614273430782459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11.579277730008593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11.579277730008597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6.7546001719690443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4.8246775580395509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3.8597592433361991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1.9298366294067069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1.2544282029234743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405.65348237317278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458.66294067067923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448.21582115219258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517.15391229578677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513.97248495270856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561.81668099742069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532.3516766981943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508.49097162510753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548.86070507308682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568.05674978503873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595.16337059329317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544.2605331040412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511.75838349097148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488.30610490111792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433.12553740326734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446.25967325881351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466.08245915735165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479.1265692175408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467.21143594153057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459.10326741186606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485.65717970765252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524.14729148753179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949.10197764402403</v>
      </c>
      <c r="D52" s="37">
        <f t="shared" ref="D52:W52" si="30">SUM(D53:D70)</f>
        <v>1047.6306104901118</v>
      </c>
      <c r="E52" s="37">
        <f t="shared" si="30"/>
        <v>1001.4546001719689</v>
      </c>
      <c r="F52" s="37">
        <f t="shared" si="30"/>
        <v>1154.1105760963026</v>
      </c>
      <c r="G52" s="37">
        <f t="shared" si="30"/>
        <v>1128.981599312124</v>
      </c>
      <c r="H52" s="37">
        <f t="shared" si="30"/>
        <v>1196.8759243336197</v>
      </c>
      <c r="I52" s="37">
        <f t="shared" si="30"/>
        <v>1100.6663800515903</v>
      </c>
      <c r="J52" s="37">
        <f t="shared" si="30"/>
        <v>1065.3411006018921</v>
      </c>
      <c r="K52" s="37">
        <f t="shared" si="30"/>
        <v>1071.1235597592431</v>
      </c>
      <c r="L52" s="37">
        <f t="shared" si="30"/>
        <v>1119.559071367154</v>
      </c>
      <c r="M52" s="37">
        <f t="shared" si="30"/>
        <v>1205.5937231298374</v>
      </c>
      <c r="N52" s="37">
        <f t="shared" si="30"/>
        <v>1176.470163370592</v>
      </c>
      <c r="O52" s="37">
        <f t="shared" si="30"/>
        <v>1175.9324161650902</v>
      </c>
      <c r="P52" s="37">
        <f t="shared" si="30"/>
        <v>1170.6362854686149</v>
      </c>
      <c r="Q52" s="37">
        <f t="shared" si="30"/>
        <v>1031.5082545141865</v>
      </c>
      <c r="R52" s="37">
        <f t="shared" si="30"/>
        <v>1183.2486672398968</v>
      </c>
      <c r="S52" s="37">
        <f t="shared" si="30"/>
        <v>1151.5142734307822</v>
      </c>
      <c r="T52" s="37">
        <f t="shared" si="30"/>
        <v>1115.7664660361122</v>
      </c>
      <c r="U52" s="37">
        <f t="shared" si="30"/>
        <v>1064.7919174548576</v>
      </c>
      <c r="V52" s="37">
        <f t="shared" si="30"/>
        <v>1032.9294926913153</v>
      </c>
      <c r="W52" s="37">
        <f t="shared" si="30"/>
        <v>1047.4397248495268</v>
      </c>
      <c r="X52" s="37">
        <f t="shared" ref="X52" si="31">SUM(X53:X70)</f>
        <v>1137.0139294926919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0.78822012037833178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0.85984522785898532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1.0031814273430779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1.1942390369733451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1.4092003439380909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1.6002579535683581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1.863026655202064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2.2690455717970761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2.7705932932072228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3.2005159071367149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3.654342218400688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4.2514187446259672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4.9919174548581253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5.7800515907136703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6.5443680137575244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7.2847807394668953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8.0969045571797071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8.9973344797936363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9.7568357695614782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10.814961306964751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11.440756663800521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11.94703353396388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947.97936371453136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1046.0017196904557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999.35511607910564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1151.1177987962164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1124.0326741186589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1190.0257953568355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1093.2932072226995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1054.600171969046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1057.752966466036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1099.312123817713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1183.2186586414452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1154.6766122098011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1154.3183147033533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1146.5319862424758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1009.2194325021486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1157.1128116938951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1123.0294926913152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1084.4368013757512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1032.5396388650038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999.17429062768679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1014.4088564058467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1101.8621668099747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0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0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4.4138435081685286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3.6782459157351672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3.3260533104041246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2.0000000000000004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3.3199484092863272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3.3411865864144406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4.0092003439380912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4.6813413585554615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6.4730008598452224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7.464832330180565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8.5234737747205482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6.9679277730008575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7.2474634565778198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0.3343938091143594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0.76904557179707655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1.0963026655202059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1.7985382631126401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3.5397248495270852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5.249871023215821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5.5101461736887352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8.4718830610490112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10.6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12.632588134135849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15.04247635425623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14.21607910576096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14.62218400687876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15.00429922613929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12.40326741186586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14.84187446259673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15.706534823731729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15.859329320722271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15.03061049011178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14.416766981943249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14.62218400687876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15.95726569217541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129.21564918314701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150.52072226999141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146.74694754944113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161.02992261392953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157.32777300085979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164.23043852106622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146.14978503869295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138.17231298366289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143.25975924333622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146.69914015477221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153.91229578675831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146.53198624247631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137.76629406706789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138.14849527085121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114.33551160791065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119.59011177987965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119.20799656061924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117.02975064488386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111.56251074806532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109.62545141874463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113.9581255374033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122.86233877901969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492.60533104041269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478.07394668959597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511.95184866723991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489.59587274290618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522.09802235597579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544.53998280309543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560.61908856405842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549.61306964746348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577.04213241616503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556.40584694754943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573.00085984522786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562.42476354256246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557.69561478933781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536.28546861564905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518.74462596732576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533.27601031814265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526.91315563198646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538.75322441960441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533.25021496130694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533.61134995700763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522.5193465176269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567.01633705932932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1659.6410431474001</v>
      </c>
      <c r="D2" s="31">
        <f t="shared" ref="D2:W2" si="1">SUM(D3,D17,D22,D25,D26,D51,D52,D71,D74,D75,D76)</f>
        <v>1836.4445382248448</v>
      </c>
      <c r="E2" s="31">
        <f t="shared" si="1"/>
        <v>1824.5020735961134</v>
      </c>
      <c r="F2" s="31">
        <f t="shared" si="1"/>
        <v>2046.3619397865159</v>
      </c>
      <c r="G2" s="31">
        <f t="shared" si="1"/>
        <v>2019.1508863970532</v>
      </c>
      <c r="H2" s="31">
        <f t="shared" si="1"/>
        <v>2118.1527676438336</v>
      </c>
      <c r="I2" s="31">
        <f t="shared" si="1"/>
        <v>1926.0138464726845</v>
      </c>
      <c r="J2" s="31">
        <f t="shared" si="1"/>
        <v>1795.0103581439018</v>
      </c>
      <c r="K2" s="31">
        <f t="shared" si="1"/>
        <v>1834.2091834795897</v>
      </c>
      <c r="L2" s="31">
        <f t="shared" si="1"/>
        <v>1892.0640299448767</v>
      </c>
      <c r="M2" s="31">
        <f t="shared" si="1"/>
        <v>2014.5687525798346</v>
      </c>
      <c r="N2" s="31">
        <f t="shared" si="1"/>
        <v>1907.225089088761</v>
      </c>
      <c r="O2" s="31">
        <f t="shared" si="1"/>
        <v>1832.543390493835</v>
      </c>
      <c r="P2" s="31">
        <f t="shared" si="1"/>
        <v>1791.1675672414553</v>
      </c>
      <c r="Q2" s="31">
        <f t="shared" si="1"/>
        <v>1545.9862527864661</v>
      </c>
      <c r="R2" s="31">
        <f t="shared" si="1"/>
        <v>1736.574830863018</v>
      </c>
      <c r="S2" s="31">
        <f t="shared" si="1"/>
        <v>1716.8049611412982</v>
      </c>
      <c r="T2" s="31">
        <f t="shared" si="1"/>
        <v>1688.8224555937772</v>
      </c>
      <c r="U2" s="31">
        <f t="shared" si="1"/>
        <v>1609.3869136999033</v>
      </c>
      <c r="V2" s="31">
        <f t="shared" si="1"/>
        <v>1555.2544221327992</v>
      </c>
      <c r="W2" s="31">
        <f t="shared" si="1"/>
        <v>1595.0511805757976</v>
      </c>
      <c r="X2" s="31">
        <f t="shared" ref="X2" si="2">SUM(X3,X17,X22,X25,X26,X51,X52,X71,X74,X75,X76)</f>
        <v>1726.4182539990916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9.6975129335229671</v>
      </c>
      <c r="D3" s="34">
        <f t="shared" ref="D3:W3" si="4">SUM(D4,D8,D11)</f>
        <v>5.1160868560270236</v>
      </c>
      <c r="E3" s="34">
        <f t="shared" si="4"/>
        <v>7.2604625546164829</v>
      </c>
      <c r="F3" s="34">
        <f t="shared" si="4"/>
        <v>9.7138406324887399</v>
      </c>
      <c r="G3" s="34">
        <f t="shared" si="4"/>
        <v>6.8169016160206528</v>
      </c>
      <c r="H3" s="34">
        <f t="shared" si="4"/>
        <v>9.7749237650747975</v>
      </c>
      <c r="I3" s="34">
        <f t="shared" si="4"/>
        <v>7.1086555051076319</v>
      </c>
      <c r="J3" s="34">
        <f t="shared" si="4"/>
        <v>3.5388856580026622</v>
      </c>
      <c r="K3" s="34">
        <f t="shared" si="4"/>
        <v>3.739265760509249</v>
      </c>
      <c r="L3" s="34">
        <f t="shared" si="4"/>
        <v>2.9592581227018595</v>
      </c>
      <c r="M3" s="34">
        <f t="shared" si="4"/>
        <v>5.9334575331995794</v>
      </c>
      <c r="N3" s="34">
        <f t="shared" si="4"/>
        <v>4.2368061526702947</v>
      </c>
      <c r="O3" s="34">
        <f t="shared" si="4"/>
        <v>3.5432167765357785</v>
      </c>
      <c r="P3" s="34">
        <f t="shared" si="4"/>
        <v>4.9538119805101752</v>
      </c>
      <c r="Q3" s="34">
        <f t="shared" si="4"/>
        <v>3.3592863284608776</v>
      </c>
      <c r="R3" s="34">
        <f t="shared" si="4"/>
        <v>2.9842361708225851</v>
      </c>
      <c r="S3" s="34">
        <f t="shared" si="4"/>
        <v>2.8460112735263201</v>
      </c>
      <c r="T3" s="34">
        <f t="shared" si="4"/>
        <v>3.4950081207604851</v>
      </c>
      <c r="U3" s="34">
        <f t="shared" si="4"/>
        <v>2.4399780261775117</v>
      </c>
      <c r="V3" s="34">
        <f t="shared" si="4"/>
        <v>2.6872790675456182</v>
      </c>
      <c r="W3" s="34">
        <f t="shared" si="4"/>
        <v>2.3045094105283273</v>
      </c>
      <c r="X3" s="34">
        <f t="shared" ref="X3" si="5">SUM(X4,X8,X11)</f>
        <v>1.6834002101843883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0.11121950667842066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0.11121950667842066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9.6975129335229671</v>
      </c>
      <c r="D8" s="29">
        <f t="shared" ref="D8:W8" si="10">SUM(D9:D10)</f>
        <v>5.1160868560270236</v>
      </c>
      <c r="E8" s="29">
        <f t="shared" si="10"/>
        <v>7.2604625546164829</v>
      </c>
      <c r="F8" s="29">
        <f t="shared" si="10"/>
        <v>9.7138406324887399</v>
      </c>
      <c r="G8" s="29">
        <f t="shared" si="10"/>
        <v>6.8169016160206528</v>
      </c>
      <c r="H8" s="29">
        <f t="shared" si="10"/>
        <v>9.7749237650747975</v>
      </c>
      <c r="I8" s="29">
        <f t="shared" si="10"/>
        <v>7.1086555051076319</v>
      </c>
      <c r="J8" s="29">
        <f t="shared" si="10"/>
        <v>3.5388856580026622</v>
      </c>
      <c r="K8" s="29">
        <f t="shared" si="10"/>
        <v>3.739265760509249</v>
      </c>
      <c r="L8" s="29">
        <f t="shared" si="10"/>
        <v>2.9592581227018595</v>
      </c>
      <c r="M8" s="29">
        <f t="shared" si="10"/>
        <v>5.9334575331995794</v>
      </c>
      <c r="N8" s="29">
        <f t="shared" si="10"/>
        <v>4.2368061526702947</v>
      </c>
      <c r="O8" s="29">
        <f t="shared" si="10"/>
        <v>3.4319972698573578</v>
      </c>
      <c r="P8" s="29">
        <f t="shared" si="10"/>
        <v>4.9538119805101752</v>
      </c>
      <c r="Q8" s="29">
        <f t="shared" si="10"/>
        <v>3.3592863284608776</v>
      </c>
      <c r="R8" s="29">
        <f t="shared" si="10"/>
        <v>2.9842361708225851</v>
      </c>
      <c r="S8" s="29">
        <f t="shared" si="10"/>
        <v>2.8460112735263201</v>
      </c>
      <c r="T8" s="29">
        <f t="shared" si="10"/>
        <v>3.4950081207604851</v>
      </c>
      <c r="U8" s="29">
        <f t="shared" si="10"/>
        <v>2.4399780261775117</v>
      </c>
      <c r="V8" s="29">
        <f t="shared" si="10"/>
        <v>2.6872790675456182</v>
      </c>
      <c r="W8" s="29">
        <f t="shared" si="10"/>
        <v>2.3045094105283273</v>
      </c>
      <c r="X8" s="29">
        <f t="shared" ref="X8" si="11">SUM(X9:X10)</f>
        <v>1.6834002101843883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9.6975129335229671</v>
      </c>
      <c r="D10" s="10">
        <v>5.1160868560270236</v>
      </c>
      <c r="E10" s="10">
        <v>7.2604625546164829</v>
      </c>
      <c r="F10" s="10">
        <v>9.7138406324887399</v>
      </c>
      <c r="G10" s="10">
        <v>6.8169016160206528</v>
      </c>
      <c r="H10" s="10">
        <v>9.7749237650747975</v>
      </c>
      <c r="I10" s="10">
        <v>7.1086555051076319</v>
      </c>
      <c r="J10" s="10">
        <v>3.5388856580026622</v>
      </c>
      <c r="K10" s="10">
        <v>3.739265760509249</v>
      </c>
      <c r="L10" s="10">
        <v>2.9592581227018595</v>
      </c>
      <c r="M10" s="10">
        <v>5.9334575331995794</v>
      </c>
      <c r="N10" s="10">
        <v>4.2368061526702947</v>
      </c>
      <c r="O10" s="10">
        <v>3.4319972698573578</v>
      </c>
      <c r="P10" s="10">
        <v>4.9538119805101752</v>
      </c>
      <c r="Q10" s="10">
        <v>3.3592863284608776</v>
      </c>
      <c r="R10" s="10">
        <v>2.9842361708225851</v>
      </c>
      <c r="S10" s="10">
        <v>2.8460112735263201</v>
      </c>
      <c r="T10" s="10">
        <v>3.4950081207604851</v>
      </c>
      <c r="U10" s="10">
        <v>2.4399780261775117</v>
      </c>
      <c r="V10" s="10">
        <v>2.6872790675456182</v>
      </c>
      <c r="W10" s="10">
        <v>2.3045094105283273</v>
      </c>
      <c r="X10" s="10">
        <v>1.6834002101843883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3.6833516088636378</v>
      </c>
      <c r="D17" s="37">
        <f t="shared" si="15"/>
        <v>3.7139763736125651</v>
      </c>
      <c r="E17" s="37">
        <f t="shared" si="15"/>
        <v>4.6812217614677092</v>
      </c>
      <c r="F17" s="37">
        <f t="shared" si="15"/>
        <v>4.7598705007578213</v>
      </c>
      <c r="G17" s="37">
        <f t="shared" si="15"/>
        <v>4.4447740965764764</v>
      </c>
      <c r="H17" s="37">
        <f t="shared" si="15"/>
        <v>5.1711223905126431</v>
      </c>
      <c r="I17" s="37">
        <f t="shared" si="15"/>
        <v>5.2311935164676671</v>
      </c>
      <c r="J17" s="37">
        <f t="shared" si="15"/>
        <v>4.0286158970436068</v>
      </c>
      <c r="K17" s="37">
        <f t="shared" si="15"/>
        <v>2.3906841752225083</v>
      </c>
      <c r="L17" s="37">
        <f t="shared" si="15"/>
        <v>2.4437753224799779</v>
      </c>
      <c r="M17" s="37">
        <f t="shared" si="15"/>
        <v>2.4203615993372969</v>
      </c>
      <c r="N17" s="37">
        <f t="shared" si="15"/>
        <v>1.672456707578617</v>
      </c>
      <c r="O17" s="37">
        <f t="shared" si="15"/>
        <v>1.247925596818577</v>
      </c>
      <c r="P17" s="37">
        <f t="shared" si="15"/>
        <v>0.75967143698032136</v>
      </c>
      <c r="Q17" s="37">
        <f t="shared" si="15"/>
        <v>0.34547822629840752</v>
      </c>
      <c r="R17" s="37">
        <f t="shared" si="15"/>
        <v>7.0734605776818268E-2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3.6833516088636378</v>
      </c>
      <c r="D18" s="10">
        <v>3.7139763736125651</v>
      </c>
      <c r="E18" s="10">
        <v>4.6812217614677092</v>
      </c>
      <c r="F18" s="10">
        <v>4.7598705007578213</v>
      </c>
      <c r="G18" s="10">
        <v>4.4447740965764764</v>
      </c>
      <c r="H18" s="10">
        <v>5.1711223905126431</v>
      </c>
      <c r="I18" s="10">
        <v>5.2311935164676671</v>
      </c>
      <c r="J18" s="10">
        <v>4.0286158970436068</v>
      </c>
      <c r="K18" s="10">
        <v>2.3906841752225083</v>
      </c>
      <c r="L18" s="10">
        <v>2.4437753224799779</v>
      </c>
      <c r="M18" s="10">
        <v>2.4203615993372969</v>
      </c>
      <c r="N18" s="10">
        <v>1.672456707578617</v>
      </c>
      <c r="O18" s="10">
        <v>1.247925596818577</v>
      </c>
      <c r="P18" s="10">
        <v>0.75967143698032136</v>
      </c>
      <c r="Q18" s="10">
        <v>0.34547822629840752</v>
      </c>
      <c r="R18" s="10">
        <v>7.0734605776818268E-2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246.03315954763215</v>
      </c>
      <c r="D26" s="37">
        <f t="shared" si="19"/>
        <v>257.02414722999367</v>
      </c>
      <c r="E26" s="37">
        <f t="shared" si="19"/>
        <v>295.18390405574752</v>
      </c>
      <c r="F26" s="37">
        <f t="shared" si="19"/>
        <v>290.55724786339215</v>
      </c>
      <c r="G26" s="37">
        <f t="shared" si="19"/>
        <v>291.36087052438654</v>
      </c>
      <c r="H26" s="37">
        <f t="shared" si="19"/>
        <v>267.1266681582984</v>
      </c>
      <c r="I26" s="37">
        <f t="shared" si="19"/>
        <v>230.23416167115948</v>
      </c>
      <c r="J26" s="37">
        <f t="shared" si="19"/>
        <v>181.9157270081835</v>
      </c>
      <c r="K26" s="37">
        <f t="shared" si="19"/>
        <v>164.64918213834937</v>
      </c>
      <c r="L26" s="37">
        <f t="shared" si="19"/>
        <v>159.1261635298585</v>
      </c>
      <c r="M26" s="37">
        <f t="shared" si="19"/>
        <v>152.12090498710225</v>
      </c>
      <c r="N26" s="37">
        <f t="shared" si="19"/>
        <v>136.63733041941327</v>
      </c>
      <c r="O26" s="37">
        <f t="shared" si="19"/>
        <v>108.71441243909425</v>
      </c>
      <c r="P26" s="37">
        <f t="shared" si="19"/>
        <v>92.871478456100107</v>
      </c>
      <c r="Q26" s="37">
        <f t="shared" si="19"/>
        <v>72.954065634852341</v>
      </c>
      <c r="R26" s="37">
        <f t="shared" si="19"/>
        <v>91.689700487245617</v>
      </c>
      <c r="S26" s="37">
        <f t="shared" si="19"/>
        <v>89.256368586987648</v>
      </c>
      <c r="T26" s="37">
        <f t="shared" si="19"/>
        <v>86.53713026655204</v>
      </c>
      <c r="U26" s="37">
        <f t="shared" si="19"/>
        <v>71.844945304289553</v>
      </c>
      <c r="V26" s="37">
        <f t="shared" si="19"/>
        <v>53.426657112830796</v>
      </c>
      <c r="W26" s="37">
        <f t="shared" si="19"/>
        <v>61.182541320340114</v>
      </c>
      <c r="X26" s="37">
        <f t="shared" ref="X26" si="20">SUM(X27,X33)</f>
        <v>45.442340450941046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246.03315954763215</v>
      </c>
      <c r="D33" s="29">
        <f t="shared" si="23"/>
        <v>257.02414722999367</v>
      </c>
      <c r="E33" s="29">
        <f t="shared" si="23"/>
        <v>295.18390405574752</v>
      </c>
      <c r="F33" s="29">
        <f t="shared" si="23"/>
        <v>290.55724786339215</v>
      </c>
      <c r="G33" s="29">
        <f t="shared" si="23"/>
        <v>291.36087052438654</v>
      </c>
      <c r="H33" s="29">
        <f t="shared" si="23"/>
        <v>267.1266681582984</v>
      </c>
      <c r="I33" s="29">
        <f t="shared" si="23"/>
        <v>230.23416167115948</v>
      </c>
      <c r="J33" s="29">
        <f t="shared" si="23"/>
        <v>181.9157270081835</v>
      </c>
      <c r="K33" s="29">
        <f t="shared" si="23"/>
        <v>164.64918213834937</v>
      </c>
      <c r="L33" s="29">
        <f t="shared" si="23"/>
        <v>159.1261635298585</v>
      </c>
      <c r="M33" s="29">
        <f t="shared" si="23"/>
        <v>152.12090498710225</v>
      </c>
      <c r="N33" s="29">
        <f t="shared" si="23"/>
        <v>136.63733041941327</v>
      </c>
      <c r="O33" s="29">
        <f t="shared" si="23"/>
        <v>108.71441243909425</v>
      </c>
      <c r="P33" s="29">
        <f t="shared" si="23"/>
        <v>92.871478456100107</v>
      </c>
      <c r="Q33" s="29">
        <f t="shared" si="23"/>
        <v>72.954065634852341</v>
      </c>
      <c r="R33" s="29">
        <f t="shared" si="23"/>
        <v>91.689700487245617</v>
      </c>
      <c r="S33" s="29">
        <f t="shared" si="23"/>
        <v>89.256368586987648</v>
      </c>
      <c r="T33" s="29">
        <f t="shared" si="23"/>
        <v>86.53713026655204</v>
      </c>
      <c r="U33" s="29">
        <f t="shared" si="23"/>
        <v>71.844945304289553</v>
      </c>
      <c r="V33" s="29">
        <f t="shared" si="23"/>
        <v>53.426657112830796</v>
      </c>
      <c r="W33" s="29">
        <f t="shared" si="23"/>
        <v>61.182541320340114</v>
      </c>
      <c r="X33" s="29">
        <f t="shared" ref="X33" si="24">SUM(X34:X50)</f>
        <v>45.442340450941046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15.02878967132785</v>
      </c>
      <c r="D36" s="10">
        <v>5.8133337449212164</v>
      </c>
      <c r="E36" s="10">
        <v>11.105610217230378</v>
      </c>
      <c r="F36" s="10">
        <v>1.6553503846717277</v>
      </c>
      <c r="G36" s="10">
        <v>6.991089981379524</v>
      </c>
      <c r="H36" s="10">
        <v>7.3261164172981816</v>
      </c>
      <c r="I36" s="10">
        <v>9.9085790641041456</v>
      </c>
      <c r="J36" s="10">
        <v>3.3578970288307208</v>
      </c>
      <c r="K36" s="10">
        <v>14.381682660688995</v>
      </c>
      <c r="L36" s="10">
        <v>7.6344964945524341</v>
      </c>
      <c r="M36" s="10">
        <v>7.6212489251934548</v>
      </c>
      <c r="N36" s="10">
        <v>6.2213134135855341</v>
      </c>
      <c r="O36" s="10">
        <v>5.9110877042132364</v>
      </c>
      <c r="P36" s="10">
        <v>5.2570378331900267</v>
      </c>
      <c r="Q36" s="10">
        <v>3.9623774720550262</v>
      </c>
      <c r="R36" s="10">
        <v>5.646779879621671</v>
      </c>
      <c r="S36" s="10">
        <v>5.3040756663800508</v>
      </c>
      <c r="T36" s="10">
        <v>4.7183856405846925</v>
      </c>
      <c r="U36" s="10">
        <v>4.0463736027514861</v>
      </c>
      <c r="V36" s="10">
        <v>4.2468873602751369</v>
      </c>
      <c r="W36" s="10">
        <v>4.1841702493551143</v>
      </c>
      <c r="X36" s="10">
        <v>4.4786736887360252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1.9762055911986598</v>
      </c>
      <c r="D41" s="10">
        <v>0.99280599951071302</v>
      </c>
      <c r="E41" s="10">
        <v>0.99205585620959558</v>
      </c>
      <c r="F41" s="10">
        <v>0.995031323745311</v>
      </c>
      <c r="G41" s="10">
        <v>0.99384745175946498</v>
      </c>
      <c r="H41" s="10">
        <v>0.99555247723805473</v>
      </c>
      <c r="I41" s="10">
        <v>0.99002783416887707</v>
      </c>
      <c r="J41" s="10">
        <v>0.98491646653720832</v>
      </c>
      <c r="K41" s="10">
        <v>0.98663674688722658</v>
      </c>
      <c r="L41" s="10">
        <v>0.98533173014431275</v>
      </c>
      <c r="M41" s="10">
        <v>0.98865339197055957</v>
      </c>
      <c r="N41" s="10">
        <v>1.0011296718252523</v>
      </c>
      <c r="O41" s="10">
        <v>0.9899964971558971</v>
      </c>
      <c r="P41" s="10">
        <v>0.98392944067448918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221.76341178462931</v>
      </c>
      <c r="D43" s="10">
        <v>240.18148764250216</v>
      </c>
      <c r="E43" s="10">
        <v>261.20487036945855</v>
      </c>
      <c r="F43" s="10">
        <v>267.78875228320732</v>
      </c>
      <c r="G43" s="10">
        <v>269.40135218328749</v>
      </c>
      <c r="H43" s="10">
        <v>244.71496812616203</v>
      </c>
      <c r="I43" s="10">
        <v>209.69099240769174</v>
      </c>
      <c r="J43" s="10">
        <v>170.33158761544618</v>
      </c>
      <c r="K43" s="10">
        <v>144.74714931626252</v>
      </c>
      <c r="L43" s="10">
        <v>140.72644785175987</v>
      </c>
      <c r="M43" s="10">
        <v>133.51646255705529</v>
      </c>
      <c r="N43" s="10">
        <v>118.37409382686209</v>
      </c>
      <c r="O43" s="10">
        <v>90.895315111650817</v>
      </c>
      <c r="P43" s="10">
        <v>80.30068060802995</v>
      </c>
      <c r="Q43" s="10">
        <v>64.505195513971358</v>
      </c>
      <c r="R43" s="10">
        <v>82.376057106355915</v>
      </c>
      <c r="S43" s="10">
        <v>82.103220376434763</v>
      </c>
      <c r="T43" s="10">
        <v>80.629890365269546</v>
      </c>
      <c r="U43" s="10">
        <v>67.798571701538066</v>
      </c>
      <c r="V43" s="10">
        <v>49.179769752555657</v>
      </c>
      <c r="W43" s="10">
        <v>56.998371070985002</v>
      </c>
      <c r="X43" s="10">
        <v>40.963666762205023</v>
      </c>
    </row>
    <row r="44" spans="1:24" ht="11.25" customHeight="1" x14ac:dyDescent="0.2">
      <c r="A44" s="41" t="s">
        <v>75</v>
      </c>
      <c r="B44" s="9" t="s">
        <v>76</v>
      </c>
      <c r="C44" s="10">
        <v>7.2647525004763454</v>
      </c>
      <c r="D44" s="10">
        <v>10.036519843059574</v>
      </c>
      <c r="E44" s="10">
        <v>21.88136761284899</v>
      </c>
      <c r="F44" s="10">
        <v>20.118113871767754</v>
      </c>
      <c r="G44" s="10">
        <v>13.97458090796005</v>
      </c>
      <c r="H44" s="10">
        <v>14.090031137600127</v>
      </c>
      <c r="I44" s="10">
        <v>9.6445623651947407</v>
      </c>
      <c r="J44" s="10">
        <v>7.2413258973693804</v>
      </c>
      <c r="K44" s="10">
        <v>4.5337134145106193</v>
      </c>
      <c r="L44" s="10">
        <v>9.7798874534019067</v>
      </c>
      <c r="M44" s="10">
        <v>9.994540112882957</v>
      </c>
      <c r="N44" s="10">
        <v>11.040793507140389</v>
      </c>
      <c r="O44" s="10">
        <v>10.918013126074296</v>
      </c>
      <c r="P44" s="10">
        <v>6.3298305742056487</v>
      </c>
      <c r="Q44" s="10">
        <v>4.4864926488259567</v>
      </c>
      <c r="R44" s="10">
        <v>3.6668635012680206</v>
      </c>
      <c r="S44" s="10">
        <v>1.8490725441728475</v>
      </c>
      <c r="T44" s="10">
        <v>1.1888542606978008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327.87041608898915</v>
      </c>
      <c r="D51" s="37">
        <v>373.79770699892117</v>
      </c>
      <c r="E51" s="37">
        <v>365.57361403881345</v>
      </c>
      <c r="F51" s="37">
        <v>427.28718099713308</v>
      </c>
      <c r="G51" s="37">
        <v>423.40457629140855</v>
      </c>
      <c r="H51" s="37">
        <v>464.43630761233669</v>
      </c>
      <c r="I51" s="37">
        <v>431.8350247844059</v>
      </c>
      <c r="J51" s="37">
        <v>405.51876189177239</v>
      </c>
      <c r="K51" s="37">
        <v>442.3285438112776</v>
      </c>
      <c r="L51" s="37">
        <v>458.00855795642485</v>
      </c>
      <c r="M51" s="37">
        <v>485.59820000617208</v>
      </c>
      <c r="N51" s="37">
        <v>445.73611978087376</v>
      </c>
      <c r="O51" s="37">
        <v>418.44175610506841</v>
      </c>
      <c r="P51" s="37">
        <v>401.31852005685994</v>
      </c>
      <c r="Q51" s="37">
        <v>348.0520390843306</v>
      </c>
      <c r="R51" s="37">
        <v>367.11260398168685</v>
      </c>
      <c r="S51" s="37">
        <v>382.74756781128247</v>
      </c>
      <c r="T51" s="37">
        <v>390.47261902565731</v>
      </c>
      <c r="U51" s="37">
        <v>379.0999192590694</v>
      </c>
      <c r="V51" s="37">
        <v>373.83362960996635</v>
      </c>
      <c r="W51" s="37">
        <v>397.79956940134269</v>
      </c>
      <c r="X51" s="37">
        <v>430.83787516882677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913.65908861932246</v>
      </c>
      <c r="D52" s="37">
        <f t="shared" si="25"/>
        <v>1008.8704332611246</v>
      </c>
      <c r="E52" s="37">
        <f t="shared" si="25"/>
        <v>965.11529572241363</v>
      </c>
      <c r="F52" s="37">
        <f t="shared" si="25"/>
        <v>1112.2834748420644</v>
      </c>
      <c r="G52" s="37">
        <f t="shared" si="25"/>
        <v>1088.2177509658768</v>
      </c>
      <c r="H52" s="37">
        <f t="shared" si="25"/>
        <v>1154.783620499009</v>
      </c>
      <c r="I52" s="37">
        <f t="shared" si="25"/>
        <v>1058.4489574340334</v>
      </c>
      <c r="J52" s="37">
        <f t="shared" si="25"/>
        <v>1019.310836743615</v>
      </c>
      <c r="K52" s="37">
        <f t="shared" si="25"/>
        <v>1027.2325049728372</v>
      </c>
      <c r="L52" s="37">
        <f t="shared" si="25"/>
        <v>1071.0172240600177</v>
      </c>
      <c r="M52" s="37">
        <f t="shared" si="25"/>
        <v>1156.0222843221561</v>
      </c>
      <c r="N52" s="37">
        <f t="shared" si="25"/>
        <v>1125.6887933505288</v>
      </c>
      <c r="O52" s="37">
        <f t="shared" si="25"/>
        <v>1124.332492595777</v>
      </c>
      <c r="P52" s="37">
        <f t="shared" si="25"/>
        <v>1122.3996082927288</v>
      </c>
      <c r="Q52" s="37">
        <f t="shared" si="25"/>
        <v>983.14648418840068</v>
      </c>
      <c r="R52" s="37">
        <f t="shared" si="25"/>
        <v>1135.8137479698098</v>
      </c>
      <c r="S52" s="37">
        <f t="shared" si="25"/>
        <v>1103.5893379191743</v>
      </c>
      <c r="T52" s="37">
        <f t="shared" si="25"/>
        <v>1071.4103850195843</v>
      </c>
      <c r="U52" s="37">
        <f t="shared" si="25"/>
        <v>1023.1870354447304</v>
      </c>
      <c r="V52" s="37">
        <f t="shared" si="25"/>
        <v>993.35903792872818</v>
      </c>
      <c r="W52" s="37">
        <f t="shared" si="25"/>
        <v>1005.1892089423901</v>
      </c>
      <c r="X52" s="37">
        <f t="shared" ref="X52" si="26">SUM(X53:X70)</f>
        <v>1094.1249593961982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913.32469481020814</v>
      </c>
      <c r="D59" s="10">
        <v>1008.1013876893276</v>
      </c>
      <c r="E59" s="10">
        <v>964.01899305689346</v>
      </c>
      <c r="F59" s="10">
        <v>1110.4849365789516</v>
      </c>
      <c r="G59" s="10">
        <v>1084.6780261163497</v>
      </c>
      <c r="H59" s="10">
        <v>1149.5337494757932</v>
      </c>
      <c r="I59" s="10">
        <v>1052.9388112603447</v>
      </c>
      <c r="J59" s="10">
        <v>1010.8389536825661</v>
      </c>
      <c r="K59" s="10">
        <v>1016.6325049728373</v>
      </c>
      <c r="L59" s="10">
        <v>1054.1521141834198</v>
      </c>
      <c r="M59" s="10">
        <v>1137.443861162006</v>
      </c>
      <c r="N59" s="10">
        <v>1108.280305789493</v>
      </c>
      <c r="O59" s="10">
        <v>1107.7909230797729</v>
      </c>
      <c r="P59" s="10">
        <v>1104.1979449677935</v>
      </c>
      <c r="Q59" s="10">
        <v>967.54001673734501</v>
      </c>
      <c r="R59" s="10">
        <v>1117.1013062677528</v>
      </c>
      <c r="S59" s="10">
        <v>1083.3667954402686</v>
      </c>
      <c r="T59" s="10">
        <v>1049.2878587992216</v>
      </c>
      <c r="U59" s="10">
        <v>1000.9201881082214</v>
      </c>
      <c r="V59" s="10">
        <v>970.66202158220631</v>
      </c>
      <c r="W59" s="10">
        <v>983.80928421633473</v>
      </c>
      <c r="X59" s="10">
        <v>1071.1224199574547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4.2325217424620627</v>
      </c>
      <c r="M60" s="10">
        <v>3.5359468058938193</v>
      </c>
      <c r="N60" s="10">
        <v>3.1924084552749807</v>
      </c>
      <c r="O60" s="10">
        <v>1.9193855091252934</v>
      </c>
      <c r="P60" s="10">
        <v>3.1973640987960841</v>
      </c>
      <c r="Q60" s="10">
        <v>3.2032000391898299</v>
      </c>
      <c r="R60" s="10">
        <v>3.8705672394604558</v>
      </c>
      <c r="S60" s="10">
        <v>4.5160076551740618</v>
      </c>
      <c r="T60" s="10">
        <v>6.2631968996403593</v>
      </c>
      <c r="U60" s="10">
        <v>7.2362368463972633</v>
      </c>
      <c r="V60" s="10">
        <v>8.2802493645785891</v>
      </c>
      <c r="W60" s="10">
        <v>6.7577407191765353</v>
      </c>
      <c r="X60" s="10">
        <v>7.0452737465680073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0.3343938091143594</v>
      </c>
      <c r="D70" s="10">
        <v>0.76904557179707655</v>
      </c>
      <c r="E70" s="10">
        <v>1.0963026655202059</v>
      </c>
      <c r="F70" s="10">
        <v>1.7985382631126401</v>
      </c>
      <c r="G70" s="10">
        <v>3.5397248495270852</v>
      </c>
      <c r="H70" s="10">
        <v>5.249871023215821</v>
      </c>
      <c r="I70" s="10">
        <v>5.5101461736887352</v>
      </c>
      <c r="J70" s="10">
        <v>8.4718830610490112</v>
      </c>
      <c r="K70" s="10">
        <v>10.6</v>
      </c>
      <c r="L70" s="10">
        <v>12.632588134135849</v>
      </c>
      <c r="M70" s="10">
        <v>15.04247635425623</v>
      </c>
      <c r="N70" s="10">
        <v>14.21607910576096</v>
      </c>
      <c r="O70" s="10">
        <v>14.62218400687876</v>
      </c>
      <c r="P70" s="10">
        <v>15.00429922613929</v>
      </c>
      <c r="Q70" s="10">
        <v>12.40326741186586</v>
      </c>
      <c r="R70" s="10">
        <v>14.84187446259673</v>
      </c>
      <c r="S70" s="10">
        <v>15.706534823731729</v>
      </c>
      <c r="T70" s="10">
        <v>15.859329320722271</v>
      </c>
      <c r="U70" s="10">
        <v>15.03061049011178</v>
      </c>
      <c r="V70" s="10">
        <v>14.416766981943249</v>
      </c>
      <c r="W70" s="10">
        <v>14.62218400687876</v>
      </c>
      <c r="X70" s="10">
        <v>15.95726569217541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118.21527326325673</v>
      </c>
      <c r="D75" s="37">
        <v>138.63653577025829</v>
      </c>
      <c r="E75" s="37">
        <v>135.03095906389848</v>
      </c>
      <c r="F75" s="37">
        <v>148.79907380552726</v>
      </c>
      <c r="G75" s="37">
        <v>145.13594252657887</v>
      </c>
      <c r="H75" s="37">
        <v>151.88089535970502</v>
      </c>
      <c r="I75" s="37">
        <v>134.07407879170668</v>
      </c>
      <c r="J75" s="37">
        <v>125.80348077772202</v>
      </c>
      <c r="K75" s="37">
        <v>130.77947730942077</v>
      </c>
      <c r="L75" s="37">
        <v>133.64845478343412</v>
      </c>
      <c r="M75" s="37">
        <v>140.91162701824774</v>
      </c>
      <c r="N75" s="37">
        <v>135.23889844272472</v>
      </c>
      <c r="O75" s="37">
        <v>125.77988439858599</v>
      </c>
      <c r="P75" s="37">
        <v>125.88937135760004</v>
      </c>
      <c r="Q75" s="37">
        <v>103.2018534441579</v>
      </c>
      <c r="R75" s="37">
        <v>109.9290102226044</v>
      </c>
      <c r="S75" s="37">
        <v>110.44354638387327</v>
      </c>
      <c r="T75" s="37">
        <v>108.4453425050157</v>
      </c>
      <c r="U75" s="37">
        <v>103.19304003057225</v>
      </c>
      <c r="V75" s="37">
        <v>102.10216394382346</v>
      </c>
      <c r="W75" s="37">
        <v>106.42970287570463</v>
      </c>
      <c r="X75" s="37">
        <v>114.88820578962445</v>
      </c>
    </row>
    <row r="76" spans="1:24" ht="11.25" customHeight="1" x14ac:dyDescent="0.2">
      <c r="A76" s="38" t="s">
        <v>139</v>
      </c>
      <c r="B76" s="39" t="s">
        <v>140</v>
      </c>
      <c r="C76" s="40">
        <v>40.482241085813087</v>
      </c>
      <c r="D76" s="40">
        <v>49.285651734907638</v>
      </c>
      <c r="E76" s="40">
        <v>51.656616399155951</v>
      </c>
      <c r="F76" s="40">
        <v>52.961251145152289</v>
      </c>
      <c r="G76" s="40">
        <v>59.770070376205169</v>
      </c>
      <c r="H76" s="40">
        <v>64.979229858897213</v>
      </c>
      <c r="I76" s="40">
        <v>59.081774769803481</v>
      </c>
      <c r="J76" s="40">
        <v>54.894050167562611</v>
      </c>
      <c r="K76" s="40">
        <v>63.089525311972956</v>
      </c>
      <c r="L76" s="40">
        <v>64.860596169959592</v>
      </c>
      <c r="M76" s="40">
        <v>71.561917113619501</v>
      </c>
      <c r="N76" s="40">
        <v>58.014684234971483</v>
      </c>
      <c r="O76" s="40">
        <v>50.48370258195478</v>
      </c>
      <c r="P76" s="40">
        <v>42.975105660675744</v>
      </c>
      <c r="Q76" s="40">
        <v>34.927045879965249</v>
      </c>
      <c r="R76" s="40">
        <v>28.974797425071969</v>
      </c>
      <c r="S76" s="40">
        <v>27.922129166454155</v>
      </c>
      <c r="T76" s="40">
        <v>28.461970656207228</v>
      </c>
      <c r="U76" s="40">
        <v>29.621995635064216</v>
      </c>
      <c r="V76" s="40">
        <v>29.845654469904829</v>
      </c>
      <c r="W76" s="40">
        <v>22.145648625491752</v>
      </c>
      <c r="X76" s="40">
        <v>39.441472983316665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10.121489392989178</v>
      </c>
      <c r="D2" s="31">
        <f t="shared" ref="D2:W2" si="1">SUM(D3,D17,D22,D25,D26,D51,D52,D71,D74,D75,D76)</f>
        <v>9.4811069961329135</v>
      </c>
      <c r="E2" s="31">
        <f t="shared" si="1"/>
        <v>9.1073707135779749</v>
      </c>
      <c r="F2" s="31">
        <f t="shared" si="1"/>
        <v>21.706775855302517</v>
      </c>
      <c r="G2" s="31">
        <f t="shared" si="1"/>
        <v>9.8332416002831202</v>
      </c>
      <c r="H2" s="31">
        <f t="shared" si="1"/>
        <v>12.967378871854304</v>
      </c>
      <c r="I2" s="31">
        <f t="shared" si="1"/>
        <v>20.469543043857986</v>
      </c>
      <c r="J2" s="31">
        <f t="shared" si="1"/>
        <v>26.666731712065388</v>
      </c>
      <c r="K2" s="31">
        <f t="shared" si="1"/>
        <v>28.262617940545265</v>
      </c>
      <c r="L2" s="31">
        <f t="shared" si="1"/>
        <v>27.801681819997956</v>
      </c>
      <c r="M2" s="31">
        <f t="shared" si="1"/>
        <v>35.287713767077463</v>
      </c>
      <c r="N2" s="31">
        <f t="shared" si="1"/>
        <v>45.225398872647389</v>
      </c>
      <c r="O2" s="31">
        <f t="shared" si="1"/>
        <v>46.554910671634687</v>
      </c>
      <c r="P2" s="31">
        <f t="shared" si="1"/>
        <v>37.319026464125315</v>
      </c>
      <c r="Q2" s="31">
        <f t="shared" si="1"/>
        <v>28.95502531766504</v>
      </c>
      <c r="R2" s="31">
        <f t="shared" si="1"/>
        <v>44.416714435846053</v>
      </c>
      <c r="S2" s="31">
        <f t="shared" si="1"/>
        <v>36.675169580586676</v>
      </c>
      <c r="T2" s="31">
        <f t="shared" si="1"/>
        <v>43.594821820961165</v>
      </c>
      <c r="U2" s="31">
        <f t="shared" si="1"/>
        <v>44.410982134327021</v>
      </c>
      <c r="V2" s="31">
        <f t="shared" si="1"/>
        <v>44.441052832712288</v>
      </c>
      <c r="W2" s="31">
        <f t="shared" si="1"/>
        <v>43.517268558326258</v>
      </c>
      <c r="X2" s="31">
        <f t="shared" ref="X2" si="2">SUM(X3,X17,X22,X25,X26,X51,X52,X71,X74,X75,X76)</f>
        <v>47.22315372121912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10.121489392989178</v>
      </c>
      <c r="D76" s="40">
        <v>9.4811069961329135</v>
      </c>
      <c r="E76" s="40">
        <v>9.1073707135779749</v>
      </c>
      <c r="F76" s="40">
        <v>21.706775855302517</v>
      </c>
      <c r="G76" s="40">
        <v>9.8332416002831202</v>
      </c>
      <c r="H76" s="40">
        <v>12.967378871854304</v>
      </c>
      <c r="I76" s="40">
        <v>20.469543043857986</v>
      </c>
      <c r="J76" s="40">
        <v>26.666731712065388</v>
      </c>
      <c r="K76" s="40">
        <v>28.262617940545265</v>
      </c>
      <c r="L76" s="40">
        <v>27.801681819997956</v>
      </c>
      <c r="M76" s="40">
        <v>35.287713767077463</v>
      </c>
      <c r="N76" s="40">
        <v>45.225398872647389</v>
      </c>
      <c r="O76" s="40">
        <v>46.554910671634687</v>
      </c>
      <c r="P76" s="40">
        <v>37.319026464125315</v>
      </c>
      <c r="Q76" s="40">
        <v>28.95502531766504</v>
      </c>
      <c r="R76" s="40">
        <v>44.416714435846053</v>
      </c>
      <c r="S76" s="40">
        <v>36.675169580586676</v>
      </c>
      <c r="T76" s="40">
        <v>43.594821820961165</v>
      </c>
      <c r="U76" s="40">
        <v>44.410982134327021</v>
      </c>
      <c r="V76" s="40">
        <v>44.441052832712288</v>
      </c>
      <c r="W76" s="40">
        <v>43.517268558326258</v>
      </c>
      <c r="X76" s="40">
        <v>47.22315372121912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221.59443573480945</v>
      </c>
      <c r="D2" s="31">
        <f t="shared" ref="D2:W2" si="1">SUM(D3,D17,D22,D25,D26,D51,D52,D71,D74,D75,D76)</f>
        <v>215.38275483361866</v>
      </c>
      <c r="E2" s="31">
        <f t="shared" si="1"/>
        <v>227.39530385016167</v>
      </c>
      <c r="F2" s="31">
        <f t="shared" si="1"/>
        <v>210.38752278875992</v>
      </c>
      <c r="G2" s="31">
        <f t="shared" si="1"/>
        <v>228.97923495022877</v>
      </c>
      <c r="H2" s="31">
        <f t="shared" si="1"/>
        <v>235.85416527407054</v>
      </c>
      <c r="I2" s="31">
        <f t="shared" si="1"/>
        <v>244.01319277125566</v>
      </c>
      <c r="J2" s="31">
        <f t="shared" si="1"/>
        <v>235.89946645316536</v>
      </c>
      <c r="K2" s="31">
        <f t="shared" si="1"/>
        <v>243.41831408096704</v>
      </c>
      <c r="L2" s="31">
        <f t="shared" si="1"/>
        <v>235.34193557055386</v>
      </c>
      <c r="M2" s="31">
        <f t="shared" si="1"/>
        <v>235.83088507628372</v>
      </c>
      <c r="N2" s="31">
        <f t="shared" si="1"/>
        <v>220.26242939567572</v>
      </c>
      <c r="O2" s="31">
        <f t="shared" si="1"/>
        <v>217.9332340535405</v>
      </c>
      <c r="P2" s="31">
        <f t="shared" si="1"/>
        <v>209.69960448346552</v>
      </c>
      <c r="Q2" s="31">
        <f t="shared" si="1"/>
        <v>206.22278761561586</v>
      </c>
      <c r="R2" s="31">
        <f t="shared" si="1"/>
        <v>201.75722953222052</v>
      </c>
      <c r="S2" s="31">
        <f t="shared" si="1"/>
        <v>204.16396778745815</v>
      </c>
      <c r="T2" s="31">
        <f t="shared" si="1"/>
        <v>206.64085535304639</v>
      </c>
      <c r="U2" s="31">
        <f t="shared" si="1"/>
        <v>202.68928863785231</v>
      </c>
      <c r="V2" s="31">
        <f t="shared" si="1"/>
        <v>199.6619039388485</v>
      </c>
      <c r="W2" s="31">
        <f t="shared" si="1"/>
        <v>199.66318219345953</v>
      </c>
      <c r="X2" s="31">
        <f t="shared" ref="X2" si="2">SUM(X3,X17,X22,X25,X26,X51,X52,X71,X74,X75,X76)</f>
        <v>211.93836175888063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0.35622739321822239</v>
      </c>
      <c r="D3" s="34">
        <f t="shared" ref="D3:W3" si="4">SUM(D4,D8,D11)</f>
        <v>0.17256318696523731</v>
      </c>
      <c r="E3" s="34">
        <f t="shared" si="4"/>
        <v>0.24865180479882137</v>
      </c>
      <c r="F3" s="34">
        <f t="shared" si="4"/>
        <v>0.31419032193946034</v>
      </c>
      <c r="G3" s="34">
        <f t="shared" si="4"/>
        <v>0.22566072275836591</v>
      </c>
      <c r="H3" s="34">
        <f t="shared" si="4"/>
        <v>0.31321037078074765</v>
      </c>
      <c r="I3" s="34">
        <f t="shared" si="4"/>
        <v>0.25230752154757097</v>
      </c>
      <c r="J3" s="34">
        <f t="shared" si="4"/>
        <v>0.13695269109449926</v>
      </c>
      <c r="K3" s="34">
        <f t="shared" si="4"/>
        <v>0.1407858302044222</v>
      </c>
      <c r="L3" s="34">
        <f t="shared" si="4"/>
        <v>0.11374273714336705</v>
      </c>
      <c r="M3" s="34">
        <f t="shared" si="4"/>
        <v>0.21572561383395433</v>
      </c>
      <c r="N3" s="34">
        <f t="shared" si="4"/>
        <v>0.20051113021878283</v>
      </c>
      <c r="O3" s="34">
        <f t="shared" si="4"/>
        <v>0.2150807299130601</v>
      </c>
      <c r="P3" s="34">
        <f t="shared" si="4"/>
        <v>0.2277873316136429</v>
      </c>
      <c r="Q3" s="34">
        <f t="shared" si="4"/>
        <v>0.19926913155631984</v>
      </c>
      <c r="R3" s="34">
        <f t="shared" si="4"/>
        <v>0.14431069074233305</v>
      </c>
      <c r="S3" s="34">
        <f t="shared" si="4"/>
        <v>9.7496895003343839E-2</v>
      </c>
      <c r="T3" s="34">
        <f t="shared" si="4"/>
        <v>0.13998758001337536</v>
      </c>
      <c r="U3" s="34">
        <f t="shared" si="4"/>
        <v>0.13310881819050349</v>
      </c>
      <c r="V3" s="34">
        <f t="shared" si="4"/>
        <v>9.0021018438903214E-2</v>
      </c>
      <c r="W3" s="34">
        <f t="shared" si="4"/>
        <v>8.7751982420941996E-2</v>
      </c>
      <c r="X3" s="34">
        <f t="shared" ref="X3" si="5">SUM(X4,X8,X11)</f>
        <v>7.8078723607528419E-2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6.751258583832128E-3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6.751258583832128E-3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0.35622739321822239</v>
      </c>
      <c r="D8" s="29">
        <f t="shared" ref="D8:W8" si="10">SUM(D9:D10)</f>
        <v>0.17256318696523731</v>
      </c>
      <c r="E8" s="29">
        <f t="shared" si="10"/>
        <v>0.24865180479882137</v>
      </c>
      <c r="F8" s="29">
        <f t="shared" si="10"/>
        <v>0.31419032193946034</v>
      </c>
      <c r="G8" s="29">
        <f t="shared" si="10"/>
        <v>0.22566072275836591</v>
      </c>
      <c r="H8" s="29">
        <f t="shared" si="10"/>
        <v>0.31321037078074765</v>
      </c>
      <c r="I8" s="29">
        <f t="shared" si="10"/>
        <v>0.25230752154757097</v>
      </c>
      <c r="J8" s="29">
        <f t="shared" si="10"/>
        <v>0.13695269109449926</v>
      </c>
      <c r="K8" s="29">
        <f t="shared" si="10"/>
        <v>0.1407858302044222</v>
      </c>
      <c r="L8" s="29">
        <f t="shared" si="10"/>
        <v>0.11374273714336705</v>
      </c>
      <c r="M8" s="29">
        <f t="shared" si="10"/>
        <v>0.21572561383395433</v>
      </c>
      <c r="N8" s="29">
        <f t="shared" si="10"/>
        <v>0.20051113021878283</v>
      </c>
      <c r="O8" s="29">
        <f t="shared" si="10"/>
        <v>0.20832947132922797</v>
      </c>
      <c r="P8" s="29">
        <f t="shared" si="10"/>
        <v>0.2277873316136429</v>
      </c>
      <c r="Q8" s="29">
        <f t="shared" si="10"/>
        <v>0.19926913155631984</v>
      </c>
      <c r="R8" s="29">
        <f t="shared" si="10"/>
        <v>0.14431069074233305</v>
      </c>
      <c r="S8" s="29">
        <f t="shared" si="10"/>
        <v>9.7496895003343839E-2</v>
      </c>
      <c r="T8" s="29">
        <f t="shared" si="10"/>
        <v>0.13998758001337536</v>
      </c>
      <c r="U8" s="29">
        <f t="shared" si="10"/>
        <v>0.13310881819050349</v>
      </c>
      <c r="V8" s="29">
        <f t="shared" si="10"/>
        <v>9.0021018438903214E-2</v>
      </c>
      <c r="W8" s="29">
        <f t="shared" si="10"/>
        <v>8.7751982420941996E-2</v>
      </c>
      <c r="X8" s="29">
        <f t="shared" ref="X8" si="11">SUM(X9:X10)</f>
        <v>7.8078723607528419E-2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0.35622739321822239</v>
      </c>
      <c r="D10" s="10">
        <v>0.17256318696523731</v>
      </c>
      <c r="E10" s="10">
        <v>0.24865180479882137</v>
      </c>
      <c r="F10" s="10">
        <v>0.31419032193946034</v>
      </c>
      <c r="G10" s="10">
        <v>0.22566072275836591</v>
      </c>
      <c r="H10" s="10">
        <v>0.31321037078074765</v>
      </c>
      <c r="I10" s="10">
        <v>0.25230752154757097</v>
      </c>
      <c r="J10" s="10">
        <v>0.13695269109449926</v>
      </c>
      <c r="K10" s="10">
        <v>0.1407858302044222</v>
      </c>
      <c r="L10" s="10">
        <v>0.11374273714336705</v>
      </c>
      <c r="M10" s="10">
        <v>0.21572561383395433</v>
      </c>
      <c r="N10" s="10">
        <v>0.20051113021878283</v>
      </c>
      <c r="O10" s="10">
        <v>0.20832947132922797</v>
      </c>
      <c r="P10" s="10">
        <v>0.2277873316136429</v>
      </c>
      <c r="Q10" s="10">
        <v>0.19926913155631984</v>
      </c>
      <c r="R10" s="10">
        <v>0.14431069074233305</v>
      </c>
      <c r="S10" s="10">
        <v>9.7496895003343839E-2</v>
      </c>
      <c r="T10" s="10">
        <v>0.13998758001337536</v>
      </c>
      <c r="U10" s="10">
        <v>0.13310881819050349</v>
      </c>
      <c r="V10" s="10">
        <v>9.0021018438903214E-2</v>
      </c>
      <c r="W10" s="10">
        <v>8.7751982420941996E-2</v>
      </c>
      <c r="X10" s="10">
        <v>7.8078723607528419E-2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0.56420021902953732</v>
      </c>
      <c r="D17" s="37">
        <f t="shared" si="15"/>
        <v>0.49398206729121474</v>
      </c>
      <c r="E17" s="37">
        <f t="shared" si="15"/>
        <v>0.65583731494058295</v>
      </c>
      <c r="F17" s="37">
        <f t="shared" si="15"/>
        <v>0.55861256866652453</v>
      </c>
      <c r="G17" s="37">
        <f t="shared" si="15"/>
        <v>0.55906273425628739</v>
      </c>
      <c r="H17" s="37">
        <f t="shared" si="15"/>
        <v>0.63839801579321998</v>
      </c>
      <c r="I17" s="37">
        <f t="shared" si="15"/>
        <v>0.74075012065864965</v>
      </c>
      <c r="J17" s="37">
        <f t="shared" si="15"/>
        <v>0.59123338806752213</v>
      </c>
      <c r="K17" s="37">
        <f t="shared" si="15"/>
        <v>0.35058019923538031</v>
      </c>
      <c r="L17" s="37">
        <f t="shared" si="15"/>
        <v>0.33187338312538289</v>
      </c>
      <c r="M17" s="37">
        <f t="shared" si="15"/>
        <v>0.31042660242220532</v>
      </c>
      <c r="N17" s="37">
        <f t="shared" si="15"/>
        <v>0.21012073268452955</v>
      </c>
      <c r="O17" s="37">
        <f t="shared" si="15"/>
        <v>0.15986137395212266</v>
      </c>
      <c r="P17" s="37">
        <f t="shared" si="15"/>
        <v>9.5149771692794261E-2</v>
      </c>
      <c r="Q17" s="37">
        <f t="shared" si="15"/>
        <v>4.9440161610195842E-2</v>
      </c>
      <c r="R17" s="37">
        <f t="shared" si="15"/>
        <v>8.859856467773073E-3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0.56420021902953732</v>
      </c>
      <c r="D18" s="10">
        <v>0.49398206729121474</v>
      </c>
      <c r="E18" s="10">
        <v>0.65583731494058295</v>
      </c>
      <c r="F18" s="10">
        <v>0.55861256866652453</v>
      </c>
      <c r="G18" s="10">
        <v>0.55906273425628739</v>
      </c>
      <c r="H18" s="10">
        <v>0.63839801579321998</v>
      </c>
      <c r="I18" s="10">
        <v>0.74075012065864965</v>
      </c>
      <c r="J18" s="10">
        <v>0.59123338806752213</v>
      </c>
      <c r="K18" s="10">
        <v>0.35058019923538031</v>
      </c>
      <c r="L18" s="10">
        <v>0.33187338312538289</v>
      </c>
      <c r="M18" s="10">
        <v>0.31042660242220532</v>
      </c>
      <c r="N18" s="10">
        <v>0.21012073268452955</v>
      </c>
      <c r="O18" s="10">
        <v>0.15986137395212266</v>
      </c>
      <c r="P18" s="10">
        <v>9.5149771692794261E-2</v>
      </c>
      <c r="Q18" s="10">
        <v>4.9440161610195842E-2</v>
      </c>
      <c r="R18" s="10">
        <v>8.859856467773073E-3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18.570568956639899</v>
      </c>
      <c r="D26" s="37">
        <f t="shared" si="19"/>
        <v>18.824225084228207</v>
      </c>
      <c r="E26" s="37">
        <f t="shared" si="19"/>
        <v>20.998148649941953</v>
      </c>
      <c r="F26" s="37">
        <f t="shared" si="19"/>
        <v>20.880401230990064</v>
      </c>
      <c r="G26" s="37">
        <f t="shared" si="19"/>
        <v>21.099187032083666</v>
      </c>
      <c r="H26" s="37">
        <f t="shared" si="19"/>
        <v>19.314347715298922</v>
      </c>
      <c r="I26" s="37">
        <f t="shared" si="19"/>
        <v>18.70631478224238</v>
      </c>
      <c r="J26" s="37">
        <f t="shared" si="19"/>
        <v>17.147626927838697</v>
      </c>
      <c r="K26" s="37">
        <f t="shared" si="19"/>
        <v>15.652838792372533</v>
      </c>
      <c r="L26" s="37">
        <f t="shared" si="19"/>
        <v>16.43409915854739</v>
      </c>
      <c r="M26" s="37">
        <f t="shared" si="19"/>
        <v>14.999898968185725</v>
      </c>
      <c r="N26" s="37">
        <f t="shared" si="19"/>
        <v>11.682676029425815</v>
      </c>
      <c r="O26" s="37">
        <f t="shared" si="19"/>
        <v>11.018685153339066</v>
      </c>
      <c r="P26" s="37">
        <f t="shared" si="19"/>
        <v>10.447724037451033</v>
      </c>
      <c r="Q26" s="37">
        <f t="shared" si="19"/>
        <v>9.2267017770134689</v>
      </c>
      <c r="R26" s="37">
        <f t="shared" si="19"/>
        <v>8.5065935798222974</v>
      </c>
      <c r="S26" s="37">
        <f t="shared" si="19"/>
        <v>7.7681327027801661</v>
      </c>
      <c r="T26" s="37">
        <f t="shared" si="19"/>
        <v>8.4304772141014634</v>
      </c>
      <c r="U26" s="37">
        <f t="shared" si="19"/>
        <v>7.8152051686252051</v>
      </c>
      <c r="V26" s="37">
        <f t="shared" si="19"/>
        <v>6.3209288716919865</v>
      </c>
      <c r="W26" s="37">
        <f t="shared" si="19"/>
        <v>5.8147716633228228</v>
      </c>
      <c r="X26" s="37">
        <f t="shared" ref="X26" si="20">SUM(X27,X33)</f>
        <v>5.6152261870641063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18.570568956639899</v>
      </c>
      <c r="D33" s="29">
        <f t="shared" si="23"/>
        <v>18.824225084228207</v>
      </c>
      <c r="E33" s="29">
        <f t="shared" si="23"/>
        <v>20.998148649941953</v>
      </c>
      <c r="F33" s="29">
        <f t="shared" si="23"/>
        <v>20.880401230990064</v>
      </c>
      <c r="G33" s="29">
        <f t="shared" si="23"/>
        <v>21.099187032083666</v>
      </c>
      <c r="H33" s="29">
        <f t="shared" si="23"/>
        <v>19.314347715298922</v>
      </c>
      <c r="I33" s="29">
        <f t="shared" si="23"/>
        <v>18.70631478224238</v>
      </c>
      <c r="J33" s="29">
        <f t="shared" si="23"/>
        <v>17.147626927838697</v>
      </c>
      <c r="K33" s="29">
        <f t="shared" si="23"/>
        <v>15.652838792372533</v>
      </c>
      <c r="L33" s="29">
        <f t="shared" si="23"/>
        <v>16.43409915854739</v>
      </c>
      <c r="M33" s="29">
        <f t="shared" si="23"/>
        <v>14.999898968185725</v>
      </c>
      <c r="N33" s="29">
        <f t="shared" si="23"/>
        <v>11.682676029425815</v>
      </c>
      <c r="O33" s="29">
        <f t="shared" si="23"/>
        <v>11.018685153339066</v>
      </c>
      <c r="P33" s="29">
        <f t="shared" si="23"/>
        <v>10.447724037451033</v>
      </c>
      <c r="Q33" s="29">
        <f t="shared" si="23"/>
        <v>9.2267017770134689</v>
      </c>
      <c r="R33" s="29">
        <f t="shared" si="23"/>
        <v>8.5065935798222974</v>
      </c>
      <c r="S33" s="29">
        <f t="shared" si="23"/>
        <v>7.7681327027801661</v>
      </c>
      <c r="T33" s="29">
        <f t="shared" si="23"/>
        <v>8.4304772141014634</v>
      </c>
      <c r="U33" s="29">
        <f t="shared" si="23"/>
        <v>7.8152051686252051</v>
      </c>
      <c r="V33" s="29">
        <f t="shared" si="23"/>
        <v>6.3209288716919865</v>
      </c>
      <c r="W33" s="29">
        <f t="shared" si="23"/>
        <v>5.8147716633228228</v>
      </c>
      <c r="X33" s="29">
        <f t="shared" ref="X33" si="24">SUM(X34:X50)</f>
        <v>5.6152261870641063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4.1099345337181132</v>
      </c>
      <c r="D36" s="10">
        <v>4.3632414927743763</v>
      </c>
      <c r="E36" s="10">
        <v>4.4179730129646728</v>
      </c>
      <c r="F36" s="10">
        <v>4.9330295781541773</v>
      </c>
      <c r="G36" s="10">
        <v>5.0445479706195107</v>
      </c>
      <c r="H36" s="10">
        <v>5.1168771003230651</v>
      </c>
      <c r="I36" s="10">
        <v>5.369386641232313</v>
      </c>
      <c r="J36" s="10">
        <v>5.3562737601579853</v>
      </c>
      <c r="K36" s="10">
        <v>6.0089883130251716</v>
      </c>
      <c r="L36" s="10">
        <v>6.4981651620393555</v>
      </c>
      <c r="M36" s="10">
        <v>6.0398817712811708</v>
      </c>
      <c r="N36" s="10">
        <v>5.3219948409286362</v>
      </c>
      <c r="O36" s="10">
        <v>4.7922592433361988</v>
      </c>
      <c r="P36" s="10">
        <v>4.5682695614789344</v>
      </c>
      <c r="Q36" s="10">
        <v>4.0262145313843494</v>
      </c>
      <c r="R36" s="10">
        <v>3.9802966466036116</v>
      </c>
      <c r="S36" s="10">
        <v>4.1012510748065347</v>
      </c>
      <c r="T36" s="10">
        <v>3.9175795356835779</v>
      </c>
      <c r="U36" s="10">
        <v>3.5939144453998306</v>
      </c>
      <c r="V36" s="10">
        <v>3.6790305245055905</v>
      </c>
      <c r="W36" s="10">
        <v>3.4427214101461714</v>
      </c>
      <c r="X36" s="10">
        <v>3.4281620808254516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0.12370842427855383</v>
      </c>
      <c r="D41" s="10">
        <v>5.7151008227894068E-2</v>
      </c>
      <c r="E41" s="10">
        <v>5.7901151529011291E-2</v>
      </c>
      <c r="F41" s="10">
        <v>5.4925683993295824E-2</v>
      </c>
      <c r="G41" s="10">
        <v>5.6109555979141801E-2</v>
      </c>
      <c r="H41" s="10">
        <v>5.4404530500552849E-2</v>
      </c>
      <c r="I41" s="10">
        <v>5.9929173569730168E-2</v>
      </c>
      <c r="J41" s="10">
        <v>6.5040541201398516E-2</v>
      </c>
      <c r="K41" s="10">
        <v>6.3320260851380247E-2</v>
      </c>
      <c r="L41" s="10">
        <v>6.4625277594293623E-2</v>
      </c>
      <c r="M41" s="10">
        <v>6.1303615768047229E-2</v>
      </c>
      <c r="N41" s="10">
        <v>4.8827335913353989E-2</v>
      </c>
      <c r="O41" s="10">
        <v>5.9960510582709507E-2</v>
      </c>
      <c r="P41" s="10">
        <v>6.6027567064117665E-2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13.882160012447178</v>
      </c>
      <c r="D43" s="10">
        <v>13.82607899550305</v>
      </c>
      <c r="E43" s="10">
        <v>15.245172622802853</v>
      </c>
      <c r="F43" s="10">
        <v>14.781926994522651</v>
      </c>
      <c r="G43" s="10">
        <v>15.209567851106286</v>
      </c>
      <c r="H43" s="10">
        <v>13.373080025170863</v>
      </c>
      <c r="I43" s="10">
        <v>12.693186440115724</v>
      </c>
      <c r="J43" s="10">
        <v>11.248120037176296</v>
      </c>
      <c r="K43" s="10">
        <v>9.2895660749670466</v>
      </c>
      <c r="L43" s="10">
        <v>9.2298720106647512</v>
      </c>
      <c r="M43" s="10">
        <v>8.2789802632370044</v>
      </c>
      <c r="N43" s="10">
        <v>5.7733696297156216</v>
      </c>
      <c r="O43" s="10">
        <v>5.5052007954858553</v>
      </c>
      <c r="P43" s="10">
        <v>5.3886573111445868</v>
      </c>
      <c r="Q43" s="10">
        <v>4.8623023364155262</v>
      </c>
      <c r="R43" s="10">
        <v>4.3334011911505081</v>
      </c>
      <c r="S43" s="10">
        <v>3.5861175427397725</v>
      </c>
      <c r="T43" s="10">
        <v>4.4473237361922111</v>
      </c>
      <c r="U43" s="10">
        <v>4.2212907232253745</v>
      </c>
      <c r="V43" s="10">
        <v>2.6418983471863955</v>
      </c>
      <c r="W43" s="10">
        <v>2.372050253176651</v>
      </c>
      <c r="X43" s="10">
        <v>2.1870641062386551</v>
      </c>
    </row>
    <row r="44" spans="1:24" ht="11.25" customHeight="1" x14ac:dyDescent="0.2">
      <c r="A44" s="41" t="s">
        <v>75</v>
      </c>
      <c r="B44" s="9" t="s">
        <v>76</v>
      </c>
      <c r="C44" s="10">
        <v>0.45476598619605307</v>
      </c>
      <c r="D44" s="10">
        <v>0.57775358772288565</v>
      </c>
      <c r="E44" s="10">
        <v>1.277101862645418</v>
      </c>
      <c r="F44" s="10">
        <v>1.110518974319942</v>
      </c>
      <c r="G44" s="10">
        <v>0.78896165437872812</v>
      </c>
      <c r="H44" s="10">
        <v>0.76998605930444242</v>
      </c>
      <c r="I44" s="10">
        <v>0.58381252732461097</v>
      </c>
      <c r="J44" s="10">
        <v>0.47819258930301839</v>
      </c>
      <c r="K44" s="10">
        <v>0.29096414352893268</v>
      </c>
      <c r="L44" s="10">
        <v>0.64143670824898735</v>
      </c>
      <c r="M44" s="10">
        <v>0.61973331789950237</v>
      </c>
      <c r="N44" s="10">
        <v>0.53848422286820441</v>
      </c>
      <c r="O44" s="10">
        <v>0.66126460393430053</v>
      </c>
      <c r="P44" s="10">
        <v>0.4247695977633959</v>
      </c>
      <c r="Q44" s="10">
        <v>0.3381849092135939</v>
      </c>
      <c r="R44" s="10">
        <v>0.19289574206817842</v>
      </c>
      <c r="S44" s="10">
        <v>8.0764085233859306E-2</v>
      </c>
      <c r="T44" s="10">
        <v>6.557394222567349E-2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50.221803458992447</v>
      </c>
      <c r="D51" s="37">
        <v>49.71743098958796</v>
      </c>
      <c r="E51" s="37">
        <v>51.216718553655788</v>
      </c>
      <c r="F51" s="37">
        <v>50.145899914101669</v>
      </c>
      <c r="G51" s="37">
        <v>53.255736956445539</v>
      </c>
      <c r="H51" s="37">
        <v>57.336723993618726</v>
      </c>
      <c r="I51" s="37">
        <v>61.148922460371523</v>
      </c>
      <c r="J51" s="37">
        <v>59.513301254200996</v>
      </c>
      <c r="K51" s="37">
        <v>64.864958167224401</v>
      </c>
      <c r="L51" s="37">
        <v>62.199191648733112</v>
      </c>
      <c r="M51" s="37">
        <v>62.281024212055073</v>
      </c>
      <c r="N51" s="37">
        <v>56.000492956206358</v>
      </c>
      <c r="O51" s="37">
        <v>53.603094784199769</v>
      </c>
      <c r="P51" s="37">
        <v>50.265632878453815</v>
      </c>
      <c r="Q51" s="37">
        <v>49.808490814191799</v>
      </c>
      <c r="R51" s="37">
        <v>45.982655067742243</v>
      </c>
      <c r="S51" s="37">
        <v>49.006119969361421</v>
      </c>
      <c r="T51" s="37">
        <v>51.322638634465946</v>
      </c>
      <c r="U51" s="37">
        <v>51.24653593185802</v>
      </c>
      <c r="V51" s="37">
        <v>51.412395994313933</v>
      </c>
      <c r="W51" s="37">
        <v>53.326154301723996</v>
      </c>
      <c r="X51" s="37">
        <v>56.400559912858057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21.234906967686541</v>
      </c>
      <c r="D52" s="37">
        <f t="shared" si="25"/>
        <v>21.64628677286796</v>
      </c>
      <c r="E52" s="37">
        <f t="shared" si="25"/>
        <v>21.166540505745409</v>
      </c>
      <c r="F52" s="37">
        <f t="shared" si="25"/>
        <v>23.185455866122336</v>
      </c>
      <c r="G52" s="37">
        <f t="shared" si="25"/>
        <v>23.367625322007488</v>
      </c>
      <c r="H52" s="37">
        <f t="shared" si="25"/>
        <v>24.125832459638957</v>
      </c>
      <c r="I52" s="37">
        <f t="shared" si="25"/>
        <v>24.697803367467639</v>
      </c>
      <c r="J52" s="37">
        <f t="shared" si="25"/>
        <v>26.20742659700829</v>
      </c>
      <c r="K52" s="37">
        <f t="shared" si="25"/>
        <v>26.140354947545127</v>
      </c>
      <c r="L52" s="37">
        <f t="shared" si="25"/>
        <v>28.071251177626717</v>
      </c>
      <c r="M52" s="37">
        <f t="shared" si="25"/>
        <v>29.023335244100508</v>
      </c>
      <c r="N52" s="37">
        <f t="shared" si="25"/>
        <v>29.502899589185045</v>
      </c>
      <c r="O52" s="37">
        <f t="shared" si="25"/>
        <v>29.244568644310707</v>
      </c>
      <c r="P52" s="37">
        <f t="shared" si="25"/>
        <v>28.151671921276385</v>
      </c>
      <c r="Q52" s="37">
        <f t="shared" si="25"/>
        <v>28.248557370784368</v>
      </c>
      <c r="R52" s="37">
        <f t="shared" si="25"/>
        <v>28.124801757905797</v>
      </c>
      <c r="S52" s="37">
        <f t="shared" si="25"/>
        <v>28.775107480653482</v>
      </c>
      <c r="T52" s="37">
        <f t="shared" si="25"/>
        <v>27.829831852488777</v>
      </c>
      <c r="U52" s="37">
        <f t="shared" si="25"/>
        <v>26.890995509697145</v>
      </c>
      <c r="V52" s="37">
        <f t="shared" si="25"/>
        <v>26.384871500907622</v>
      </c>
      <c r="W52" s="37">
        <f t="shared" si="25"/>
        <v>27.010308588898447</v>
      </c>
      <c r="X52" s="37">
        <f t="shared" ref="X52" si="26">SUM(X53:X70)</f>
        <v>27.520741377663132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0.78822012037833178</v>
      </c>
      <c r="D57" s="10">
        <v>0.85984522785898532</v>
      </c>
      <c r="E57" s="10">
        <v>1.0031814273430779</v>
      </c>
      <c r="F57" s="10">
        <v>1.1942390369733451</v>
      </c>
      <c r="G57" s="10">
        <v>1.4092003439380909</v>
      </c>
      <c r="H57" s="10">
        <v>1.6002579535683581</v>
      </c>
      <c r="I57" s="10">
        <v>1.863026655202064</v>
      </c>
      <c r="J57" s="10">
        <v>2.2690455717970761</v>
      </c>
      <c r="K57" s="10">
        <v>2.7705932932072228</v>
      </c>
      <c r="L57" s="10">
        <v>3.2005159071367149</v>
      </c>
      <c r="M57" s="10">
        <v>3.654342218400688</v>
      </c>
      <c r="N57" s="10">
        <v>4.2514187446259672</v>
      </c>
      <c r="O57" s="10">
        <v>4.9919174548581253</v>
      </c>
      <c r="P57" s="10">
        <v>5.7800515907136703</v>
      </c>
      <c r="Q57" s="10">
        <v>6.5443680137575244</v>
      </c>
      <c r="R57" s="10">
        <v>7.2847807394668953</v>
      </c>
      <c r="S57" s="10">
        <v>8.0969045571797071</v>
      </c>
      <c r="T57" s="10">
        <v>8.9973344797936363</v>
      </c>
      <c r="U57" s="10">
        <v>9.7568357695614782</v>
      </c>
      <c r="V57" s="10">
        <v>10.814961306964751</v>
      </c>
      <c r="W57" s="10">
        <v>11.440756663800521</v>
      </c>
      <c r="X57" s="10">
        <v>11.94703353396388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20.446686847308211</v>
      </c>
      <c r="D59" s="10">
        <v>20.786441545008973</v>
      </c>
      <c r="E59" s="10">
        <v>20.16335907840233</v>
      </c>
      <c r="F59" s="10">
        <v>21.991216829148989</v>
      </c>
      <c r="G59" s="10">
        <v>21.958424978069395</v>
      </c>
      <c r="H59" s="10">
        <v>22.525574506070598</v>
      </c>
      <c r="I59" s="10">
        <v>22.834776712265576</v>
      </c>
      <c r="J59" s="10">
        <v>23.938381025211214</v>
      </c>
      <c r="K59" s="10">
        <v>23.369761654337903</v>
      </c>
      <c r="L59" s="10">
        <v>24.771276222984763</v>
      </c>
      <c r="M59" s="10">
        <v>25.290373396122213</v>
      </c>
      <c r="N59" s="10">
        <v>25.178952711458518</v>
      </c>
      <c r="O59" s="10">
        <v>24.210703136081698</v>
      </c>
      <c r="P59" s="10">
        <v>22.307027122436224</v>
      </c>
      <c r="Q59" s="10">
        <v>21.632571179328039</v>
      </c>
      <c r="R59" s="10">
        <v>20.768063189228371</v>
      </c>
      <c r="S59" s="10">
        <v>20.59236378489015</v>
      </c>
      <c r="T59" s="10">
        <v>18.720753238178542</v>
      </c>
      <c r="U59" s="10">
        <v>17.0111760096603</v>
      </c>
      <c r="V59" s="10">
        <v>15.43821423717797</v>
      </c>
      <c r="W59" s="10">
        <v>15.463334988358671</v>
      </c>
      <c r="X59" s="10">
        <v>15.471941638266967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9.9459047505238693E-2</v>
      </c>
      <c r="M60" s="10">
        <v>7.8619629577607347E-2</v>
      </c>
      <c r="N60" s="10">
        <v>7.252813310055943E-2</v>
      </c>
      <c r="O60" s="10">
        <v>4.1948053370882497E-2</v>
      </c>
      <c r="P60" s="10">
        <v>6.4593208126490775E-2</v>
      </c>
      <c r="Q60" s="10">
        <v>7.1618177698805435E-2</v>
      </c>
      <c r="R60" s="10">
        <v>7.195782921052736E-2</v>
      </c>
      <c r="S60" s="10">
        <v>8.5839138583623242E-2</v>
      </c>
      <c r="T60" s="10">
        <v>0.11174413451659683</v>
      </c>
      <c r="U60" s="10">
        <v>0.12298373047536489</v>
      </c>
      <c r="V60" s="10">
        <v>0.13169595676490034</v>
      </c>
      <c r="W60" s="10">
        <v>0.10621693673925545</v>
      </c>
      <c r="X60" s="10">
        <v>0.10176620543228322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11.000375919890274</v>
      </c>
      <c r="D75" s="37">
        <v>11.884186499733127</v>
      </c>
      <c r="E75" s="37">
        <v>11.715988485542656</v>
      </c>
      <c r="F75" s="37">
        <v>12.230848808402266</v>
      </c>
      <c r="G75" s="37">
        <v>12.191830474280922</v>
      </c>
      <c r="H75" s="37">
        <v>12.349543161361185</v>
      </c>
      <c r="I75" s="37">
        <v>12.075706246986277</v>
      </c>
      <c r="J75" s="37">
        <v>12.368832205940862</v>
      </c>
      <c r="K75" s="37">
        <v>12.480281933915458</v>
      </c>
      <c r="L75" s="37">
        <v>13.050685371338101</v>
      </c>
      <c r="M75" s="37">
        <v>13.000668768510556</v>
      </c>
      <c r="N75" s="37">
        <v>11.2930877997516</v>
      </c>
      <c r="O75" s="37">
        <v>11.986409668481894</v>
      </c>
      <c r="P75" s="37">
        <v>12.25912391325117</v>
      </c>
      <c r="Q75" s="37">
        <v>11.133658163752747</v>
      </c>
      <c r="R75" s="37">
        <v>9.661101557275245</v>
      </c>
      <c r="S75" s="37">
        <v>8.7644501767459619</v>
      </c>
      <c r="T75" s="37">
        <v>8.584408139868156</v>
      </c>
      <c r="U75" s="37">
        <v>8.3694707174930727</v>
      </c>
      <c r="V75" s="37">
        <v>7.5232874749211804</v>
      </c>
      <c r="W75" s="37">
        <v>7.5284226616986727</v>
      </c>
      <c r="X75" s="37">
        <v>7.9741329893952404</v>
      </c>
    </row>
    <row r="76" spans="1:24" ht="11.25" customHeight="1" x14ac:dyDescent="0.2">
      <c r="A76" s="38" t="s">
        <v>139</v>
      </c>
      <c r="B76" s="39" t="s">
        <v>140</v>
      </c>
      <c r="C76" s="40">
        <v>119.64635281935251</v>
      </c>
      <c r="D76" s="40">
        <v>112.64408023294496</v>
      </c>
      <c r="E76" s="40">
        <v>121.39341853553645</v>
      </c>
      <c r="F76" s="40">
        <v>103.0721140785376</v>
      </c>
      <c r="G76" s="40">
        <v>118.2801317083965</v>
      </c>
      <c r="H76" s="40">
        <v>121.77610955757878</v>
      </c>
      <c r="I76" s="40">
        <v>126.39138827198163</v>
      </c>
      <c r="J76" s="40">
        <v>119.93409338901451</v>
      </c>
      <c r="K76" s="40">
        <v>123.7885142104697</v>
      </c>
      <c r="L76" s="40">
        <v>115.14109209403976</v>
      </c>
      <c r="M76" s="40">
        <v>115.99980566717569</v>
      </c>
      <c r="N76" s="40">
        <v>111.37264115820359</v>
      </c>
      <c r="O76" s="40">
        <v>111.7055336993439</v>
      </c>
      <c r="P76" s="40">
        <v>108.25251462972668</v>
      </c>
      <c r="Q76" s="40">
        <v>107.55667019670696</v>
      </c>
      <c r="R76" s="40">
        <v>109.32890702226483</v>
      </c>
      <c r="S76" s="40">
        <v>109.75266056291375</v>
      </c>
      <c r="T76" s="40">
        <v>110.33351193210866</v>
      </c>
      <c r="U76" s="40">
        <v>108.23397249198835</v>
      </c>
      <c r="V76" s="40">
        <v>107.93039907857488</v>
      </c>
      <c r="W76" s="40">
        <v>105.89577299539465</v>
      </c>
      <c r="X76" s="40">
        <v>114.34962256829256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183.34234392419833</v>
      </c>
      <c r="D2" s="31">
        <f t="shared" ref="D2:W2" si="1">SUM(D3,D17,D22,D25,D26,D51,D52,D71,D74,D75,D76)</f>
        <v>183.65412857293637</v>
      </c>
      <c r="E2" s="31">
        <f t="shared" si="1"/>
        <v>188.74842056300997</v>
      </c>
      <c r="F2" s="31">
        <f t="shared" si="1"/>
        <v>184.05049308402744</v>
      </c>
      <c r="G2" s="31">
        <f t="shared" si="1"/>
        <v>191.04829240939387</v>
      </c>
      <c r="H2" s="31">
        <f t="shared" si="1"/>
        <v>197.33009443156806</v>
      </c>
      <c r="I2" s="31">
        <f t="shared" si="1"/>
        <v>199.93319590383925</v>
      </c>
      <c r="J2" s="31">
        <f t="shared" si="1"/>
        <v>197.79612219218646</v>
      </c>
      <c r="K2" s="31">
        <f t="shared" si="1"/>
        <v>202.44977177080776</v>
      </c>
      <c r="L2" s="31">
        <f t="shared" si="1"/>
        <v>204.33858838139747</v>
      </c>
      <c r="M2" s="31">
        <f t="shared" si="1"/>
        <v>196.7080930652138</v>
      </c>
      <c r="N2" s="31">
        <f t="shared" si="1"/>
        <v>182.11987101820154</v>
      </c>
      <c r="O2" s="31">
        <f t="shared" si="1"/>
        <v>174.85799597627729</v>
      </c>
      <c r="P2" s="31">
        <f t="shared" si="1"/>
        <v>165.10847074983175</v>
      </c>
      <c r="Q2" s="31">
        <f t="shared" si="1"/>
        <v>157.28831758092929</v>
      </c>
      <c r="R2" s="31">
        <f t="shared" si="1"/>
        <v>155.17725449884992</v>
      </c>
      <c r="S2" s="31">
        <f t="shared" si="1"/>
        <v>157.71426286025181</v>
      </c>
      <c r="T2" s="31">
        <f t="shared" si="1"/>
        <v>156.2420651243502</v>
      </c>
      <c r="U2" s="31">
        <f t="shared" si="1"/>
        <v>149.13520317761447</v>
      </c>
      <c r="V2" s="31">
        <f t="shared" si="1"/>
        <v>145.28591216395313</v>
      </c>
      <c r="W2" s="31">
        <f t="shared" si="1"/>
        <v>144.31146798485094</v>
      </c>
      <c r="X2" s="31">
        <f t="shared" ref="X2" si="2">SUM(X3,X17,X22,X25,X26,X51,X52,X71,X74,X75,X76)</f>
        <v>151.06709753476466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0.3096278797594475</v>
      </c>
      <c r="D17" s="37">
        <f t="shared" si="15"/>
        <v>0.34922126674884291</v>
      </c>
      <c r="E17" s="37">
        <f t="shared" si="15"/>
        <v>0.40240781955043603</v>
      </c>
      <c r="F17" s="37">
        <f t="shared" si="15"/>
        <v>0.44247995723085631</v>
      </c>
      <c r="G17" s="37">
        <f t="shared" si="15"/>
        <v>0.39169197398236949</v>
      </c>
      <c r="H17" s="37">
        <f t="shared" si="15"/>
        <v>0.44585362636825732</v>
      </c>
      <c r="I17" s="37">
        <f t="shared" si="15"/>
        <v>0.47689557181607284</v>
      </c>
      <c r="J17" s="37">
        <f t="shared" si="15"/>
        <v>0.43174142856041092</v>
      </c>
      <c r="K17" s="37">
        <f t="shared" si="15"/>
        <v>0.22520166165561037</v>
      </c>
      <c r="L17" s="37">
        <f t="shared" si="15"/>
        <v>0.25530572259756268</v>
      </c>
      <c r="M17" s="37">
        <f t="shared" si="15"/>
        <v>0.23567783435399711</v>
      </c>
      <c r="N17" s="37">
        <f t="shared" si="15"/>
        <v>0.15955497590194342</v>
      </c>
      <c r="O17" s="37">
        <f t="shared" si="15"/>
        <v>0.11843830867899922</v>
      </c>
      <c r="P17" s="37">
        <f t="shared" si="15"/>
        <v>6.9512411275294103E-2</v>
      </c>
      <c r="Q17" s="37">
        <f t="shared" si="15"/>
        <v>3.5004226020889317E-2</v>
      </c>
      <c r="R17" s="37">
        <f t="shared" si="15"/>
        <v>6.3900605413072104E-3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0.3096278797594475</v>
      </c>
      <c r="D18" s="10">
        <v>0.34922126674884291</v>
      </c>
      <c r="E18" s="10">
        <v>0.40240781955043603</v>
      </c>
      <c r="F18" s="10">
        <v>0.44247995723085631</v>
      </c>
      <c r="G18" s="10">
        <v>0.39169197398236949</v>
      </c>
      <c r="H18" s="10">
        <v>0.44585362636825732</v>
      </c>
      <c r="I18" s="10">
        <v>0.47689557181607284</v>
      </c>
      <c r="J18" s="10">
        <v>0.43174142856041092</v>
      </c>
      <c r="K18" s="10">
        <v>0.22520166165561037</v>
      </c>
      <c r="L18" s="10">
        <v>0.25530572259756268</v>
      </c>
      <c r="M18" s="10">
        <v>0.23567783435399711</v>
      </c>
      <c r="N18" s="10">
        <v>0.15955497590194342</v>
      </c>
      <c r="O18" s="10">
        <v>0.11843830867899922</v>
      </c>
      <c r="P18" s="10">
        <v>6.9512411275294103E-2</v>
      </c>
      <c r="Q18" s="10">
        <v>3.5004226020889317E-2</v>
      </c>
      <c r="R18" s="10">
        <v>6.3900605413072104E-3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39.098593077843113</v>
      </c>
      <c r="D26" s="37">
        <f t="shared" si="19"/>
        <v>49.180690454479816</v>
      </c>
      <c r="E26" s="37">
        <f t="shared" si="19"/>
        <v>45.513648068171236</v>
      </c>
      <c r="F26" s="37">
        <f t="shared" si="19"/>
        <v>57.248679366494812</v>
      </c>
      <c r="G26" s="37">
        <f t="shared" si="19"/>
        <v>54.713287241466134</v>
      </c>
      <c r="H26" s="37">
        <f t="shared" si="19"/>
        <v>55.873859448844783</v>
      </c>
      <c r="I26" s="37">
        <f t="shared" si="19"/>
        <v>56.398732488988557</v>
      </c>
      <c r="J26" s="37">
        <f t="shared" si="19"/>
        <v>60.72263058676365</v>
      </c>
      <c r="K26" s="37">
        <f t="shared" si="19"/>
        <v>62.485511313474134</v>
      </c>
      <c r="L26" s="37">
        <f t="shared" si="19"/>
        <v>73.223314267741827</v>
      </c>
      <c r="M26" s="37">
        <f t="shared" si="19"/>
        <v>66.975154772141011</v>
      </c>
      <c r="N26" s="37">
        <f t="shared" si="19"/>
        <v>59.013441530524517</v>
      </c>
      <c r="O26" s="37">
        <f t="shared" si="19"/>
        <v>53.133712381771282</v>
      </c>
      <c r="P26" s="37">
        <f t="shared" si="19"/>
        <v>50.651906706792772</v>
      </c>
      <c r="Q26" s="37">
        <f t="shared" si="19"/>
        <v>44.648983233018058</v>
      </c>
      <c r="R26" s="37">
        <f t="shared" si="19"/>
        <v>44.130447119518486</v>
      </c>
      <c r="S26" s="37">
        <f t="shared" si="19"/>
        <v>45.472145313843505</v>
      </c>
      <c r="T26" s="37">
        <f t="shared" si="19"/>
        <v>43.441678847807395</v>
      </c>
      <c r="U26" s="37">
        <f t="shared" si="19"/>
        <v>39.845524505588997</v>
      </c>
      <c r="V26" s="37">
        <f t="shared" si="19"/>
        <v>40.791880911435946</v>
      </c>
      <c r="W26" s="37">
        <f t="shared" si="19"/>
        <v>38.179041272570934</v>
      </c>
      <c r="X26" s="37">
        <f t="shared" ref="X26" si="20">SUM(X27,X33)</f>
        <v>38.011049011177988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39.098593077843113</v>
      </c>
      <c r="D33" s="29">
        <f t="shared" si="23"/>
        <v>49.180690454479816</v>
      </c>
      <c r="E33" s="29">
        <f t="shared" si="23"/>
        <v>45.513648068171236</v>
      </c>
      <c r="F33" s="29">
        <f t="shared" si="23"/>
        <v>57.248679366494812</v>
      </c>
      <c r="G33" s="29">
        <f t="shared" si="23"/>
        <v>54.713287241466134</v>
      </c>
      <c r="H33" s="29">
        <f t="shared" si="23"/>
        <v>55.873859448844783</v>
      </c>
      <c r="I33" s="29">
        <f t="shared" si="23"/>
        <v>56.398732488988557</v>
      </c>
      <c r="J33" s="29">
        <f t="shared" si="23"/>
        <v>60.72263058676365</v>
      </c>
      <c r="K33" s="29">
        <f t="shared" si="23"/>
        <v>62.485511313474134</v>
      </c>
      <c r="L33" s="29">
        <f t="shared" si="23"/>
        <v>73.223314267741827</v>
      </c>
      <c r="M33" s="29">
        <f t="shared" si="23"/>
        <v>66.975154772141011</v>
      </c>
      <c r="N33" s="29">
        <f t="shared" si="23"/>
        <v>59.013441530524517</v>
      </c>
      <c r="O33" s="29">
        <f t="shared" si="23"/>
        <v>53.133712381771282</v>
      </c>
      <c r="P33" s="29">
        <f t="shared" si="23"/>
        <v>50.651906706792772</v>
      </c>
      <c r="Q33" s="29">
        <f t="shared" si="23"/>
        <v>44.648983233018058</v>
      </c>
      <c r="R33" s="29">
        <f t="shared" si="23"/>
        <v>44.130447119518486</v>
      </c>
      <c r="S33" s="29">
        <f t="shared" si="23"/>
        <v>45.472145313843505</v>
      </c>
      <c r="T33" s="29">
        <f t="shared" si="23"/>
        <v>43.441678847807395</v>
      </c>
      <c r="U33" s="29">
        <f t="shared" si="23"/>
        <v>39.845524505588997</v>
      </c>
      <c r="V33" s="29">
        <f t="shared" si="23"/>
        <v>40.791880911435946</v>
      </c>
      <c r="W33" s="29">
        <f t="shared" si="23"/>
        <v>38.179041272570934</v>
      </c>
      <c r="X33" s="29">
        <f t="shared" ref="X33" si="24">SUM(X34:X50)</f>
        <v>38.011049011177988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39.098593077843113</v>
      </c>
      <c r="D36" s="10">
        <v>49.180690454479816</v>
      </c>
      <c r="E36" s="10">
        <v>45.513648068171236</v>
      </c>
      <c r="F36" s="10">
        <v>57.248679366494812</v>
      </c>
      <c r="G36" s="10">
        <v>54.713287241466134</v>
      </c>
      <c r="H36" s="10">
        <v>55.873859448844783</v>
      </c>
      <c r="I36" s="10">
        <v>56.398732488988557</v>
      </c>
      <c r="J36" s="10">
        <v>60.72263058676365</v>
      </c>
      <c r="K36" s="10">
        <v>62.485511313474134</v>
      </c>
      <c r="L36" s="10">
        <v>73.223314267741827</v>
      </c>
      <c r="M36" s="10">
        <v>66.975154772141011</v>
      </c>
      <c r="N36" s="10">
        <v>59.013441530524517</v>
      </c>
      <c r="O36" s="10">
        <v>53.133712381771282</v>
      </c>
      <c r="P36" s="10">
        <v>50.651906706792772</v>
      </c>
      <c r="Q36" s="10">
        <v>44.648983233018058</v>
      </c>
      <c r="R36" s="10">
        <v>44.130447119518486</v>
      </c>
      <c r="S36" s="10">
        <v>45.472145313843505</v>
      </c>
      <c r="T36" s="10">
        <v>43.441678847807395</v>
      </c>
      <c r="U36" s="10">
        <v>39.845524505588997</v>
      </c>
      <c r="V36" s="10">
        <v>40.791880911435946</v>
      </c>
      <c r="W36" s="10">
        <v>38.179041272570934</v>
      </c>
      <c r="X36" s="10">
        <v>38.011049011177988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27.561262825191196</v>
      </c>
      <c r="D51" s="37">
        <v>35.147802682170095</v>
      </c>
      <c r="E51" s="37">
        <v>31.425488559723377</v>
      </c>
      <c r="F51" s="37">
        <v>39.720831384552021</v>
      </c>
      <c r="G51" s="37">
        <v>37.312171704854393</v>
      </c>
      <c r="H51" s="37">
        <v>40.043649391465223</v>
      </c>
      <c r="I51" s="37">
        <v>39.367729453416814</v>
      </c>
      <c r="J51" s="37">
        <v>43.458908479134131</v>
      </c>
      <c r="K51" s="37">
        <v>41.667203094584785</v>
      </c>
      <c r="L51" s="37">
        <v>47.849000179880797</v>
      </c>
      <c r="M51" s="37">
        <v>47.284146375066079</v>
      </c>
      <c r="N51" s="37">
        <v>42.523920366961107</v>
      </c>
      <c r="O51" s="37">
        <v>39.713532601703299</v>
      </c>
      <c r="P51" s="37">
        <v>36.721951965804202</v>
      </c>
      <c r="Q51" s="37">
        <v>35.265007504744943</v>
      </c>
      <c r="R51" s="37">
        <v>33.164414209384418</v>
      </c>
      <c r="S51" s="37">
        <v>34.328771376707756</v>
      </c>
      <c r="T51" s="37">
        <v>37.331311557417585</v>
      </c>
      <c r="U51" s="37">
        <v>36.864980750603124</v>
      </c>
      <c r="V51" s="37">
        <v>33.857241807585744</v>
      </c>
      <c r="W51" s="37">
        <v>34.53145600458582</v>
      </c>
      <c r="X51" s="37">
        <v>36.908856405846947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14.207982057015009</v>
      </c>
      <c r="D52" s="37">
        <f t="shared" si="25"/>
        <v>17.113890456119275</v>
      </c>
      <c r="E52" s="37">
        <f t="shared" si="25"/>
        <v>15.172763943809866</v>
      </c>
      <c r="F52" s="37">
        <f t="shared" si="25"/>
        <v>18.641645388115933</v>
      </c>
      <c r="G52" s="37">
        <f t="shared" si="25"/>
        <v>17.396223024239834</v>
      </c>
      <c r="H52" s="37">
        <f t="shared" si="25"/>
        <v>17.966471374971704</v>
      </c>
      <c r="I52" s="37">
        <f t="shared" si="25"/>
        <v>17.51961925008931</v>
      </c>
      <c r="J52" s="37">
        <f t="shared" si="25"/>
        <v>19.82283726126855</v>
      </c>
      <c r="K52" s="37">
        <f t="shared" si="25"/>
        <v>17.750699838860729</v>
      </c>
      <c r="L52" s="37">
        <f t="shared" si="25"/>
        <v>20.470596129509559</v>
      </c>
      <c r="M52" s="37">
        <f t="shared" si="25"/>
        <v>20.548103563580774</v>
      </c>
      <c r="N52" s="37">
        <f t="shared" si="25"/>
        <v>21.278470430877984</v>
      </c>
      <c r="O52" s="37">
        <f t="shared" si="25"/>
        <v>22.355354925002395</v>
      </c>
      <c r="P52" s="37">
        <f t="shared" si="25"/>
        <v>20.085005254609719</v>
      </c>
      <c r="Q52" s="37">
        <f t="shared" si="25"/>
        <v>20.11321295500143</v>
      </c>
      <c r="R52" s="37">
        <f t="shared" si="25"/>
        <v>19.31011751218114</v>
      </c>
      <c r="S52" s="37">
        <f t="shared" si="25"/>
        <v>19.149828030954428</v>
      </c>
      <c r="T52" s="37">
        <f t="shared" si="25"/>
        <v>16.526249164039367</v>
      </c>
      <c r="U52" s="37">
        <f t="shared" si="25"/>
        <v>14.713886500429924</v>
      </c>
      <c r="V52" s="37">
        <f t="shared" si="25"/>
        <v>13.185583261679565</v>
      </c>
      <c r="W52" s="37">
        <f t="shared" si="25"/>
        <v>15.240207318238269</v>
      </c>
      <c r="X52" s="37">
        <f t="shared" ref="X52" si="26">SUM(X53:X70)</f>
        <v>15.368228718830617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14.207982057015009</v>
      </c>
      <c r="D59" s="10">
        <v>17.113890456119275</v>
      </c>
      <c r="E59" s="10">
        <v>15.172763943809866</v>
      </c>
      <c r="F59" s="10">
        <v>18.641645388115933</v>
      </c>
      <c r="G59" s="10">
        <v>17.396223024239834</v>
      </c>
      <c r="H59" s="10">
        <v>17.966471374971704</v>
      </c>
      <c r="I59" s="10">
        <v>17.51961925008931</v>
      </c>
      <c r="J59" s="10">
        <v>19.82283726126855</v>
      </c>
      <c r="K59" s="10">
        <v>17.750699838860729</v>
      </c>
      <c r="L59" s="10">
        <v>20.388733411308333</v>
      </c>
      <c r="M59" s="10">
        <v>20.484424083317034</v>
      </c>
      <c r="N59" s="10">
        <v>21.217353708849402</v>
      </c>
      <c r="O59" s="10">
        <v>22.31668848749857</v>
      </c>
      <c r="P59" s="10">
        <v>20.027014152245968</v>
      </c>
      <c r="Q59" s="10">
        <v>20.046844585475625</v>
      </c>
      <c r="R59" s="10">
        <v>19.243442236914031</v>
      </c>
      <c r="S59" s="10">
        <v>19.070333466156651</v>
      </c>
      <c r="T59" s="10">
        <v>16.4281893383511</v>
      </c>
      <c r="U59" s="10">
        <v>14.608274747121987</v>
      </c>
      <c r="V59" s="10">
        <v>13.074054808302506</v>
      </c>
      <c r="W59" s="10">
        <v>15.136237201153204</v>
      </c>
      <c r="X59" s="10">
        <v>15.267805214253087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8.1862718201227258E-2</v>
      </c>
      <c r="M60" s="10">
        <v>6.367948026374097E-2</v>
      </c>
      <c r="N60" s="10">
        <v>6.1116722028584244E-2</v>
      </c>
      <c r="O60" s="10">
        <v>3.8666437503824432E-2</v>
      </c>
      <c r="P60" s="10">
        <v>5.7991102363752392E-2</v>
      </c>
      <c r="Q60" s="10">
        <v>6.6368369525805299E-2</v>
      </c>
      <c r="R60" s="10">
        <v>6.6675275267108661E-2</v>
      </c>
      <c r="S60" s="10">
        <v>7.9494564797776168E-2</v>
      </c>
      <c r="T60" s="10">
        <v>9.8059825688265892E-2</v>
      </c>
      <c r="U60" s="10">
        <v>0.1056117533079364</v>
      </c>
      <c r="V60" s="10">
        <v>0.11152845337705852</v>
      </c>
      <c r="W60" s="10">
        <v>0.1039701170850664</v>
      </c>
      <c r="X60" s="10">
        <v>0.10042350457752902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102.16487808438956</v>
      </c>
      <c r="D76" s="40">
        <v>81.862523713418341</v>
      </c>
      <c r="E76" s="40">
        <v>96.234112171755044</v>
      </c>
      <c r="F76" s="40">
        <v>67.996856987633805</v>
      </c>
      <c r="G76" s="40">
        <v>81.23491846485112</v>
      </c>
      <c r="H76" s="40">
        <v>83.000260589918099</v>
      </c>
      <c r="I76" s="40">
        <v>86.170219139528513</v>
      </c>
      <c r="J76" s="40">
        <v>73.360004436459718</v>
      </c>
      <c r="K76" s="40">
        <v>80.321155862232501</v>
      </c>
      <c r="L76" s="40">
        <v>62.540372081667726</v>
      </c>
      <c r="M76" s="40">
        <v>61.665010520071945</v>
      </c>
      <c r="N76" s="40">
        <v>59.144483713935983</v>
      </c>
      <c r="O76" s="40">
        <v>59.536957759121321</v>
      </c>
      <c r="P76" s="40">
        <v>57.580094411349762</v>
      </c>
      <c r="Q76" s="40">
        <v>57.226109662143955</v>
      </c>
      <c r="R76" s="40">
        <v>58.565885597224565</v>
      </c>
      <c r="S76" s="40">
        <v>58.763518138746122</v>
      </c>
      <c r="T76" s="40">
        <v>58.94282555508584</v>
      </c>
      <c r="U76" s="40">
        <v>57.710811420992428</v>
      </c>
      <c r="V76" s="40">
        <v>57.451206183251884</v>
      </c>
      <c r="W76" s="40">
        <v>56.360763389455911</v>
      </c>
      <c r="X76" s="40">
        <v>60.778963398909099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63.262707747168498</v>
      </c>
      <c r="D2" s="31">
        <f t="shared" si="0"/>
        <v>63.619942281827129</v>
      </c>
      <c r="E2" s="31">
        <f t="shared" si="0"/>
        <v>63.795538989267015</v>
      </c>
      <c r="F2" s="31">
        <f t="shared" si="0"/>
        <v>64.474907761865595</v>
      </c>
      <c r="G2" s="31">
        <f t="shared" si="0"/>
        <v>64.684816744885907</v>
      </c>
      <c r="H2" s="31">
        <f t="shared" si="0"/>
        <v>64.637192768141588</v>
      </c>
      <c r="I2" s="31">
        <f t="shared" si="0"/>
        <v>64.342029689545257</v>
      </c>
      <c r="J2" s="31">
        <f t="shared" si="0"/>
        <v>64.171342009122753</v>
      </c>
      <c r="K2" s="31">
        <f t="shared" si="0"/>
        <v>64.120333467384853</v>
      </c>
      <c r="L2" s="31">
        <f t="shared" si="0"/>
        <v>63.930096564730036</v>
      </c>
      <c r="M2" s="31">
        <f t="shared" si="0"/>
        <v>63.268521371829991</v>
      </c>
      <c r="N2" s="31">
        <f t="shared" si="0"/>
        <v>62.589335774842638</v>
      </c>
      <c r="O2" s="31">
        <f t="shared" si="0"/>
        <v>62.140149298061836</v>
      </c>
      <c r="P2" s="31">
        <f t="shared" si="0"/>
        <v>61.246229841593582</v>
      </c>
      <c r="Q2" s="31">
        <f t="shared" si="0"/>
        <v>60.09378609869497</v>
      </c>
      <c r="R2" s="31">
        <f t="shared" si="0"/>
        <v>58.641758266866304</v>
      </c>
      <c r="S2" s="31">
        <f t="shared" si="0"/>
        <v>56.707043171830726</v>
      </c>
      <c r="T2" s="31">
        <f t="shared" si="0"/>
        <v>54.781990673855667</v>
      </c>
      <c r="U2" s="31">
        <f t="shared" si="0"/>
        <v>52.79750171040785</v>
      </c>
      <c r="V2" s="31">
        <f t="shared" si="0"/>
        <v>51.085981373978619</v>
      </c>
      <c r="W2" s="31">
        <f t="shared" si="0"/>
        <v>49.919634791689418</v>
      </c>
      <c r="X2" s="31">
        <f t="shared" ref="X2" si="1">SUM(X3,X17,X22,X25,X26,X51,X52,X71,X74,X75,X76)</f>
        <v>48.375860242819094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63.262707747168498</v>
      </c>
      <c r="D76" s="40">
        <v>63.619942281827129</v>
      </c>
      <c r="E76" s="40">
        <v>63.795538989267015</v>
      </c>
      <c r="F76" s="40">
        <v>64.474907761865595</v>
      </c>
      <c r="G76" s="40">
        <v>64.684816744885907</v>
      </c>
      <c r="H76" s="40">
        <v>64.637192768141588</v>
      </c>
      <c r="I76" s="40">
        <v>64.342029689545257</v>
      </c>
      <c r="J76" s="40">
        <v>64.171342009122753</v>
      </c>
      <c r="K76" s="40">
        <v>64.120333467384853</v>
      </c>
      <c r="L76" s="40">
        <v>63.930096564730036</v>
      </c>
      <c r="M76" s="40">
        <v>63.268521371829991</v>
      </c>
      <c r="N76" s="40">
        <v>62.589335774842638</v>
      </c>
      <c r="O76" s="40">
        <v>62.140149298061836</v>
      </c>
      <c r="P76" s="40">
        <v>61.246229841593582</v>
      </c>
      <c r="Q76" s="40">
        <v>60.09378609869497</v>
      </c>
      <c r="R76" s="40">
        <v>58.641758266866304</v>
      </c>
      <c r="S76" s="40">
        <v>56.707043171830726</v>
      </c>
      <c r="T76" s="40">
        <v>54.781990673855667</v>
      </c>
      <c r="U76" s="40">
        <v>52.79750171040785</v>
      </c>
      <c r="V76" s="40">
        <v>51.085981373978619</v>
      </c>
      <c r="W76" s="40">
        <v>49.919634791689418</v>
      </c>
      <c r="X76" s="40">
        <v>48.375860242819094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42.526141239937338</v>
      </c>
      <c r="D2" s="31">
        <f t="shared" si="0"/>
        <v>41.57026470952119</v>
      </c>
      <c r="E2" s="31">
        <f t="shared" si="0"/>
        <v>41.015923255021718</v>
      </c>
      <c r="F2" s="31">
        <f t="shared" si="0"/>
        <v>41.091491226161914</v>
      </c>
      <c r="G2" s="31">
        <f t="shared" si="0"/>
        <v>40.993641716510595</v>
      </c>
      <c r="H2" s="31">
        <f t="shared" si="0"/>
        <v>40.503651828800002</v>
      </c>
      <c r="I2" s="31">
        <f t="shared" si="0"/>
        <v>39.753846999907829</v>
      </c>
      <c r="J2" s="31">
        <f t="shared" si="0"/>
        <v>38.947955404419695</v>
      </c>
      <c r="K2" s="31">
        <f t="shared" si="0"/>
        <v>38.070728747416489</v>
      </c>
      <c r="L2" s="31">
        <f t="shared" si="0"/>
        <v>36.771924664462524</v>
      </c>
      <c r="M2" s="31">
        <f t="shared" si="0"/>
        <v>35.357759669328985</v>
      </c>
      <c r="N2" s="31">
        <f t="shared" si="0"/>
        <v>33.748717859904765</v>
      </c>
      <c r="O2" s="31">
        <f t="shared" si="0"/>
        <v>32.546485286449546</v>
      </c>
      <c r="P2" s="31">
        <f t="shared" si="0"/>
        <v>31.286340468447648</v>
      </c>
      <c r="Q2" s="31">
        <f t="shared" si="0"/>
        <v>29.563911918583464</v>
      </c>
      <c r="R2" s="31">
        <f t="shared" si="0"/>
        <v>28.22956474168063</v>
      </c>
      <c r="S2" s="31">
        <f t="shared" si="0"/>
        <v>27.993771061136425</v>
      </c>
      <c r="T2" s="31">
        <f t="shared" si="0"/>
        <v>27.677958678842678</v>
      </c>
      <c r="U2" s="31">
        <f t="shared" si="0"/>
        <v>26.407891770265778</v>
      </c>
      <c r="V2" s="31">
        <f t="shared" si="0"/>
        <v>25.734091622385453</v>
      </c>
      <c r="W2" s="31">
        <f t="shared" si="0"/>
        <v>24.360300917445407</v>
      </c>
      <c r="X2" s="31">
        <f t="shared" ref="X2" si="1">SUM(X3,X17,X22,X25,X26,X51,X52,X71,X74,X75,X76)</f>
        <v>24.422929816475808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42.526141239937338</v>
      </c>
      <c r="D76" s="40">
        <v>41.57026470952119</v>
      </c>
      <c r="E76" s="40">
        <v>41.015923255021718</v>
      </c>
      <c r="F76" s="40">
        <v>41.091491226161914</v>
      </c>
      <c r="G76" s="40">
        <v>40.993641716510595</v>
      </c>
      <c r="H76" s="40">
        <v>40.503651828800002</v>
      </c>
      <c r="I76" s="40">
        <v>39.753846999907829</v>
      </c>
      <c r="J76" s="40">
        <v>38.947955404419695</v>
      </c>
      <c r="K76" s="40">
        <v>38.070728747416489</v>
      </c>
      <c r="L76" s="40">
        <v>36.771924664462524</v>
      </c>
      <c r="M76" s="40">
        <v>35.357759669328985</v>
      </c>
      <c r="N76" s="40">
        <v>33.748717859904765</v>
      </c>
      <c r="O76" s="40">
        <v>32.546485286449546</v>
      </c>
      <c r="P76" s="40">
        <v>31.286340468447648</v>
      </c>
      <c r="Q76" s="40">
        <v>29.563911918583464</v>
      </c>
      <c r="R76" s="40">
        <v>28.22956474168063</v>
      </c>
      <c r="S76" s="40">
        <v>27.993771061136425</v>
      </c>
      <c r="T76" s="40">
        <v>27.677958678842678</v>
      </c>
      <c r="U76" s="40">
        <v>26.407891770265778</v>
      </c>
      <c r="V76" s="40">
        <v>25.734091622385453</v>
      </c>
      <c r="W76" s="40">
        <v>24.360300917445407</v>
      </c>
      <c r="X76" s="40">
        <v>24.422929816475808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4.4620555196658147</v>
      </c>
      <c r="D2" s="31">
        <f t="shared" si="0"/>
        <v>4.6049185552696983</v>
      </c>
      <c r="E2" s="31">
        <f t="shared" si="0"/>
        <v>4.6688676510653835</v>
      </c>
      <c r="F2" s="31">
        <f t="shared" si="0"/>
        <v>4.8090445265468054</v>
      </c>
      <c r="G2" s="31">
        <f t="shared" si="0"/>
        <v>4.8379017373028441</v>
      </c>
      <c r="H2" s="31">
        <f t="shared" si="0"/>
        <v>4.9000785677732805</v>
      </c>
      <c r="I2" s="31">
        <f t="shared" si="0"/>
        <v>4.9290330915696288</v>
      </c>
      <c r="J2" s="31">
        <f t="shared" si="0"/>
        <v>4.9760545531129781</v>
      </c>
      <c r="K2" s="31">
        <f t="shared" si="0"/>
        <v>4.9988191840630902</v>
      </c>
      <c r="L2" s="31">
        <f t="shared" si="0"/>
        <v>4.9635917638402809</v>
      </c>
      <c r="M2" s="31">
        <f t="shared" si="0"/>
        <v>4.9870661644832053</v>
      </c>
      <c r="N2" s="31">
        <f t="shared" si="0"/>
        <v>4.9511744314511628</v>
      </c>
      <c r="O2" s="31">
        <f t="shared" si="0"/>
        <v>4.934593622867232</v>
      </c>
      <c r="P2" s="31">
        <f t="shared" si="0"/>
        <v>4.9493157058497079</v>
      </c>
      <c r="Q2" s="31">
        <f t="shared" si="0"/>
        <v>4.9598873983670835</v>
      </c>
      <c r="R2" s="31">
        <f t="shared" si="0"/>
        <v>4.9305486937146554</v>
      </c>
      <c r="S2" s="31">
        <f t="shared" si="0"/>
        <v>5.0263186919678855</v>
      </c>
      <c r="T2" s="31">
        <f t="shared" si="0"/>
        <v>5.0508418114932381</v>
      </c>
      <c r="U2" s="31">
        <f t="shared" si="0"/>
        <v>4.8902287347173816</v>
      </c>
      <c r="V2" s="31">
        <f t="shared" si="0"/>
        <v>4.7892165426921975</v>
      </c>
      <c r="W2" s="31">
        <f t="shared" si="0"/>
        <v>4.493532428249293</v>
      </c>
      <c r="X2" s="31">
        <f t="shared" ref="X2" si="1">SUM(X3,X17,X22,X25,X26,X51,X52,X71,X74,X75,X76)</f>
        <v>4.5120641544803703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4.4620555196658147</v>
      </c>
      <c r="D76" s="40">
        <v>4.6049185552696983</v>
      </c>
      <c r="E76" s="40">
        <v>4.6688676510653835</v>
      </c>
      <c r="F76" s="40">
        <v>4.8090445265468054</v>
      </c>
      <c r="G76" s="40">
        <v>4.8379017373028441</v>
      </c>
      <c r="H76" s="40">
        <v>4.9000785677732805</v>
      </c>
      <c r="I76" s="40">
        <v>4.9290330915696288</v>
      </c>
      <c r="J76" s="40">
        <v>4.9760545531129781</v>
      </c>
      <c r="K76" s="40">
        <v>4.9988191840630902</v>
      </c>
      <c r="L76" s="40">
        <v>4.9635917638402809</v>
      </c>
      <c r="M76" s="40">
        <v>4.9870661644832053</v>
      </c>
      <c r="N76" s="40">
        <v>4.9511744314511628</v>
      </c>
      <c r="O76" s="40">
        <v>4.934593622867232</v>
      </c>
      <c r="P76" s="40">
        <v>4.9493157058497079</v>
      </c>
      <c r="Q76" s="40">
        <v>4.9598873983670835</v>
      </c>
      <c r="R76" s="40">
        <v>4.9305486937146554</v>
      </c>
      <c r="S76" s="40">
        <v>5.0263186919678855</v>
      </c>
      <c r="T76" s="40">
        <v>5.0508418114932381</v>
      </c>
      <c r="U76" s="40">
        <v>4.8902287347173816</v>
      </c>
      <c r="V76" s="40">
        <v>4.7892165426921975</v>
      </c>
      <c r="W76" s="40">
        <v>4.493532428249293</v>
      </c>
      <c r="X76" s="40">
        <v>4.5120641544803703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8.4574987941216957</v>
      </c>
      <c r="D2" s="31">
        <f t="shared" si="0"/>
        <v>8.6624909698089709</v>
      </c>
      <c r="E2" s="31">
        <f t="shared" si="0"/>
        <v>8.7940773203755871</v>
      </c>
      <c r="F2" s="31">
        <f t="shared" si="0"/>
        <v>9.1106425348380053</v>
      </c>
      <c r="G2" s="31">
        <f t="shared" si="0"/>
        <v>9.3353224760322924</v>
      </c>
      <c r="H2" s="31">
        <f t="shared" si="0"/>
        <v>9.5423041818832974</v>
      </c>
      <c r="I2" s="31">
        <f t="shared" si="0"/>
        <v>9.646021864366201</v>
      </c>
      <c r="J2" s="31">
        <f t="shared" si="0"/>
        <v>9.9770307356029075</v>
      </c>
      <c r="K2" s="31">
        <f t="shared" si="0"/>
        <v>10.489993788571136</v>
      </c>
      <c r="L2" s="31">
        <f t="shared" si="0"/>
        <v>11.113566957414641</v>
      </c>
      <c r="M2" s="31">
        <f t="shared" si="0"/>
        <v>11.441180050199083</v>
      </c>
      <c r="N2" s="31">
        <f t="shared" si="0"/>
        <v>11.726905648305131</v>
      </c>
      <c r="O2" s="31">
        <f t="shared" si="0"/>
        <v>11.901616798940095</v>
      </c>
      <c r="P2" s="31">
        <f t="shared" si="0"/>
        <v>12.020950114817998</v>
      </c>
      <c r="Q2" s="31">
        <f t="shared" si="0"/>
        <v>12.005475920306504</v>
      </c>
      <c r="R2" s="31">
        <f t="shared" si="0"/>
        <v>12.084058863721676</v>
      </c>
      <c r="S2" s="31">
        <f t="shared" si="0"/>
        <v>12.137391818326066</v>
      </c>
      <c r="T2" s="31">
        <f t="shared" si="0"/>
        <v>12.322858023753223</v>
      </c>
      <c r="U2" s="31">
        <f t="shared" si="0"/>
        <v>12.063423678794846</v>
      </c>
      <c r="V2" s="31">
        <f t="shared" si="0"/>
        <v>12.094366832628525</v>
      </c>
      <c r="W2" s="31">
        <f t="shared" si="0"/>
        <v>12.072745258825242</v>
      </c>
      <c r="X2" s="31">
        <f t="shared" ref="X2" si="1">SUM(X3,X17,X22,X25,X26,X51,X52,X71,X74,X75,X76)</f>
        <v>12.99549660222142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8.4574987941216957</v>
      </c>
      <c r="D76" s="40">
        <v>8.6624909698089709</v>
      </c>
      <c r="E76" s="40">
        <v>8.7940773203755871</v>
      </c>
      <c r="F76" s="40">
        <v>9.1106425348380053</v>
      </c>
      <c r="G76" s="40">
        <v>9.3353224760322924</v>
      </c>
      <c r="H76" s="40">
        <v>9.5423041818832974</v>
      </c>
      <c r="I76" s="40">
        <v>9.646021864366201</v>
      </c>
      <c r="J76" s="40">
        <v>9.9770307356029075</v>
      </c>
      <c r="K76" s="40">
        <v>10.489993788571136</v>
      </c>
      <c r="L76" s="40">
        <v>11.113566957414641</v>
      </c>
      <c r="M76" s="40">
        <v>11.441180050199083</v>
      </c>
      <c r="N76" s="40">
        <v>11.726905648305131</v>
      </c>
      <c r="O76" s="40">
        <v>11.901616798940095</v>
      </c>
      <c r="P76" s="40">
        <v>12.020950114817998</v>
      </c>
      <c r="Q76" s="40">
        <v>12.005475920306504</v>
      </c>
      <c r="R76" s="40">
        <v>12.084058863721676</v>
      </c>
      <c r="S76" s="40">
        <v>12.137391818326066</v>
      </c>
      <c r="T76" s="40">
        <v>12.322858023753223</v>
      </c>
      <c r="U76" s="40">
        <v>12.063423678794846</v>
      </c>
      <c r="V76" s="40">
        <v>12.094366832628525</v>
      </c>
      <c r="W76" s="40">
        <v>12.072745258825242</v>
      </c>
      <c r="X76" s="40">
        <v>12.99549660222142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24.971174587451632</v>
      </c>
      <c r="D2" s="31">
        <f t="shared" si="0"/>
        <v>27.476493170158186</v>
      </c>
      <c r="E2" s="31">
        <f t="shared" si="0"/>
        <v>31.912196907435639</v>
      </c>
      <c r="F2" s="31">
        <f t="shared" si="0"/>
        <v>36.806995499353285</v>
      </c>
      <c r="G2" s="31">
        <f t="shared" si="0"/>
        <v>41.681727311344908</v>
      </c>
      <c r="H2" s="31">
        <f t="shared" si="0"/>
        <v>46.669454228946087</v>
      </c>
      <c r="I2" s="31">
        <f t="shared" si="0"/>
        <v>51.49736637280941</v>
      </c>
      <c r="J2" s="31">
        <f t="shared" si="0"/>
        <v>56.33926481388324</v>
      </c>
      <c r="K2" s="31">
        <f t="shared" si="0"/>
        <v>61.689376452128599</v>
      </c>
      <c r="L2" s="31">
        <f t="shared" si="0"/>
        <v>66.236161680192254</v>
      </c>
      <c r="M2" s="31">
        <f t="shared" si="0"/>
        <v>68.87854255281357</v>
      </c>
      <c r="N2" s="31">
        <f t="shared" si="0"/>
        <v>71.709835002930205</v>
      </c>
      <c r="O2" s="31">
        <f t="shared" si="0"/>
        <v>74.948972827162621</v>
      </c>
      <c r="P2" s="31">
        <f t="shared" si="0"/>
        <v>78.419149709737098</v>
      </c>
      <c r="Q2" s="31">
        <f t="shared" si="0"/>
        <v>81.747811068278907</v>
      </c>
      <c r="R2" s="31">
        <f t="shared" si="0"/>
        <v>86.292679390813902</v>
      </c>
      <c r="S2" s="31">
        <f t="shared" si="0"/>
        <v>89.360784891294927</v>
      </c>
      <c r="T2" s="31">
        <f t="shared" si="0"/>
        <v>93.060317734664594</v>
      </c>
      <c r="U2" s="31">
        <f t="shared" si="0"/>
        <v>93.587724934116693</v>
      </c>
      <c r="V2" s="31">
        <f t="shared" si="0"/>
        <v>95.383368383523518</v>
      </c>
      <c r="W2" s="31">
        <f t="shared" si="0"/>
        <v>96.596383206033735</v>
      </c>
      <c r="X2" s="31">
        <f t="shared" ref="X2" si="1">SUM(X3,X17,X22,X25,X26,X51,X52,X71,X74,X75,X76)</f>
        <v>101.50609960379566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24.971174587451632</v>
      </c>
      <c r="D76" s="40">
        <v>27.476493170158186</v>
      </c>
      <c r="E76" s="40">
        <v>31.912196907435639</v>
      </c>
      <c r="F76" s="40">
        <v>36.806995499353285</v>
      </c>
      <c r="G76" s="40">
        <v>41.681727311344908</v>
      </c>
      <c r="H76" s="40">
        <v>46.669454228946087</v>
      </c>
      <c r="I76" s="40">
        <v>51.49736637280941</v>
      </c>
      <c r="J76" s="40">
        <v>56.33926481388324</v>
      </c>
      <c r="K76" s="40">
        <v>61.689376452128599</v>
      </c>
      <c r="L76" s="40">
        <v>66.236161680192254</v>
      </c>
      <c r="M76" s="40">
        <v>68.87854255281357</v>
      </c>
      <c r="N76" s="40">
        <v>71.709835002930205</v>
      </c>
      <c r="O76" s="40">
        <v>74.948972827162621</v>
      </c>
      <c r="P76" s="40">
        <v>78.419149709737098</v>
      </c>
      <c r="Q76" s="40">
        <v>81.747811068278907</v>
      </c>
      <c r="R76" s="40">
        <v>86.292679390813902</v>
      </c>
      <c r="S76" s="40">
        <v>89.360784891294927</v>
      </c>
      <c r="T76" s="40">
        <v>93.060317734664594</v>
      </c>
      <c r="U76" s="40">
        <v>93.587724934116693</v>
      </c>
      <c r="V76" s="40">
        <v>95.383368383523518</v>
      </c>
      <c r="W76" s="40">
        <v>96.596383206033735</v>
      </c>
      <c r="X76" s="40">
        <v>101.50609960379566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5.8020945872687015</v>
      </c>
      <c r="D2" s="31">
        <f t="shared" si="0"/>
        <v>6.6115696521640537</v>
      </c>
      <c r="E2" s="31">
        <f t="shared" si="0"/>
        <v>7.6929852832673697</v>
      </c>
      <c r="F2" s="31">
        <f t="shared" si="0"/>
        <v>9.2741437251112444</v>
      </c>
      <c r="G2" s="31">
        <f t="shared" si="0"/>
        <v>10.778076547875683</v>
      </c>
      <c r="H2" s="31">
        <f t="shared" si="0"/>
        <v>12.167934866071402</v>
      </c>
      <c r="I2" s="31">
        <f t="shared" si="0"/>
        <v>13.303261510068856</v>
      </c>
      <c r="J2" s="31">
        <f t="shared" si="0"/>
        <v>14.308164820841064</v>
      </c>
      <c r="K2" s="31">
        <f t="shared" si="0"/>
        <v>15.516479703781595</v>
      </c>
      <c r="L2" s="31">
        <f t="shared" si="0"/>
        <v>16.749016506150053</v>
      </c>
      <c r="M2" s="31">
        <f t="shared" si="0"/>
        <v>18.258210201844889</v>
      </c>
      <c r="N2" s="31">
        <f t="shared" si="0"/>
        <v>19.094885110539707</v>
      </c>
      <c r="O2" s="31">
        <f t="shared" si="0"/>
        <v>19.549108898661551</v>
      </c>
      <c r="P2" s="31">
        <f t="shared" si="0"/>
        <v>19.944531005666555</v>
      </c>
      <c r="Q2" s="31">
        <f t="shared" si="0"/>
        <v>20.708525794744631</v>
      </c>
      <c r="R2" s="31">
        <f t="shared" si="0"/>
        <v>22.643351219581334</v>
      </c>
      <c r="S2" s="31">
        <f t="shared" si="0"/>
        <v>25.244102781066509</v>
      </c>
      <c r="T2" s="31">
        <f t="shared" si="0"/>
        <v>28.560043379357861</v>
      </c>
      <c r="U2" s="31">
        <f t="shared" si="0"/>
        <v>31.140658612006884</v>
      </c>
      <c r="V2" s="31">
        <f t="shared" si="0"/>
        <v>34.379502434381799</v>
      </c>
      <c r="W2" s="31">
        <f t="shared" si="0"/>
        <v>37.612945906180627</v>
      </c>
      <c r="X2" s="31">
        <f t="shared" ref="X2" si="1">SUM(X3,X17,X22,X25,X26,X51,X52,X71,X74,X75,X76)</f>
        <v>41.859304363915562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5.8020945872687015</v>
      </c>
      <c r="D76" s="40">
        <v>6.6115696521640537</v>
      </c>
      <c r="E76" s="40">
        <v>7.6929852832673697</v>
      </c>
      <c r="F76" s="40">
        <v>9.2741437251112444</v>
      </c>
      <c r="G76" s="40">
        <v>10.778076547875683</v>
      </c>
      <c r="H76" s="40">
        <v>12.167934866071402</v>
      </c>
      <c r="I76" s="40">
        <v>13.303261510068856</v>
      </c>
      <c r="J76" s="40">
        <v>14.308164820841064</v>
      </c>
      <c r="K76" s="40">
        <v>15.516479703781595</v>
      </c>
      <c r="L76" s="40">
        <v>16.749016506150053</v>
      </c>
      <c r="M76" s="40">
        <v>18.258210201844889</v>
      </c>
      <c r="N76" s="40">
        <v>19.094885110539707</v>
      </c>
      <c r="O76" s="40">
        <v>19.549108898661551</v>
      </c>
      <c r="P76" s="40">
        <v>19.944531005666555</v>
      </c>
      <c r="Q76" s="40">
        <v>20.708525794744631</v>
      </c>
      <c r="R76" s="40">
        <v>22.643351219581334</v>
      </c>
      <c r="S76" s="40">
        <v>25.244102781066509</v>
      </c>
      <c r="T76" s="40">
        <v>28.560043379357861</v>
      </c>
      <c r="U76" s="40">
        <v>31.140658612006884</v>
      </c>
      <c r="V76" s="40">
        <v>34.379502434381799</v>
      </c>
      <c r="W76" s="40">
        <v>37.612945906180627</v>
      </c>
      <c r="X76" s="40">
        <v>41.859304363915562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53.267844698645114</v>
      </c>
      <c r="D2" s="31">
        <f t="shared" si="0"/>
        <v>52.615765875735242</v>
      </c>
      <c r="E2" s="31">
        <f t="shared" si="0"/>
        <v>53.996841933993515</v>
      </c>
      <c r="F2" s="31">
        <f t="shared" si="0"/>
        <v>55.215935711342155</v>
      </c>
      <c r="G2" s="31">
        <f t="shared" si="0"/>
        <v>55.931723739159075</v>
      </c>
      <c r="H2" s="31">
        <f t="shared" si="0"/>
        <v>56.711800453534401</v>
      </c>
      <c r="I2" s="31">
        <f t="shared" si="0"/>
        <v>56.899234431631079</v>
      </c>
      <c r="J2" s="31">
        <f t="shared" si="0"/>
        <v>56.809021081461154</v>
      </c>
      <c r="K2" s="31">
        <f t="shared" si="0"/>
        <v>56.345050690078295</v>
      </c>
      <c r="L2" s="31">
        <f t="shared" si="0"/>
        <v>55.520189190093596</v>
      </c>
      <c r="M2" s="31">
        <f t="shared" si="0"/>
        <v>54.627474696606001</v>
      </c>
      <c r="N2" s="31">
        <f t="shared" si="0"/>
        <v>52.766126074394478</v>
      </c>
      <c r="O2" s="31">
        <f t="shared" si="0"/>
        <v>50.972118630875478</v>
      </c>
      <c r="P2" s="31">
        <f t="shared" si="0"/>
        <v>49.556185705130048</v>
      </c>
      <c r="Q2" s="31">
        <f t="shared" si="0"/>
        <v>47.761099076059367</v>
      </c>
      <c r="R2" s="31">
        <f t="shared" si="0"/>
        <v>45.029743328750754</v>
      </c>
      <c r="S2" s="31">
        <f t="shared" si="0"/>
        <v>42.078150442071092</v>
      </c>
      <c r="T2" s="31">
        <f t="shared" si="0"/>
        <v>40.228550114065847</v>
      </c>
      <c r="U2" s="31">
        <f t="shared" si="0"/>
        <v>36.720712816663841</v>
      </c>
      <c r="V2" s="31">
        <f t="shared" si="0"/>
        <v>33.974773268776232</v>
      </c>
      <c r="W2" s="31">
        <f t="shared" si="0"/>
        <v>32.054779441237606</v>
      </c>
      <c r="X2" s="31">
        <f t="shared" ref="X2" si="1">SUM(X3,X17,X22,X25,X26,X51,X52,X71,X74,X75,X76)</f>
        <v>32.173206374332622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53.267844698645114</v>
      </c>
      <c r="D76" s="40">
        <v>52.615765875735242</v>
      </c>
      <c r="E76" s="40">
        <v>53.996841933993515</v>
      </c>
      <c r="F76" s="40">
        <v>55.215935711342155</v>
      </c>
      <c r="G76" s="40">
        <v>55.931723739159075</v>
      </c>
      <c r="H76" s="40">
        <v>56.711800453534401</v>
      </c>
      <c r="I76" s="40">
        <v>56.899234431631079</v>
      </c>
      <c r="J76" s="40">
        <v>56.809021081461154</v>
      </c>
      <c r="K76" s="40">
        <v>56.345050690078295</v>
      </c>
      <c r="L76" s="40">
        <v>55.520189190093596</v>
      </c>
      <c r="M76" s="40">
        <v>54.627474696606001</v>
      </c>
      <c r="N76" s="40">
        <v>52.766126074394478</v>
      </c>
      <c r="O76" s="40">
        <v>50.972118630875478</v>
      </c>
      <c r="P76" s="40">
        <v>49.556185705130048</v>
      </c>
      <c r="Q76" s="40">
        <v>47.761099076059367</v>
      </c>
      <c r="R76" s="40">
        <v>45.029743328750754</v>
      </c>
      <c r="S76" s="40">
        <v>42.078150442071092</v>
      </c>
      <c r="T76" s="40">
        <v>40.228550114065847</v>
      </c>
      <c r="U76" s="40">
        <v>36.720712816663841</v>
      </c>
      <c r="V76" s="40">
        <v>33.974773268776232</v>
      </c>
      <c r="W76" s="40">
        <v>32.054779441237606</v>
      </c>
      <c r="X76" s="40">
        <v>32.173206374332622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17.440852483609589</v>
      </c>
      <c r="D2" s="31">
        <f t="shared" si="0"/>
        <v>19.639138797707609</v>
      </c>
      <c r="E2" s="31">
        <f t="shared" si="0"/>
        <v>21.683899506788201</v>
      </c>
      <c r="F2" s="31">
        <f t="shared" si="0"/>
        <v>23.075713691060979</v>
      </c>
      <c r="G2" s="31">
        <f t="shared" si="0"/>
        <v>24.736449933128686</v>
      </c>
      <c r="H2" s="31">
        <f t="shared" si="0"/>
        <v>26.684587029696978</v>
      </c>
      <c r="I2" s="31">
        <f t="shared" si="0"/>
        <v>28.135369378988571</v>
      </c>
      <c r="J2" s="31">
        <f t="shared" si="0"/>
        <v>29.229356523917424</v>
      </c>
      <c r="K2" s="31">
        <f t="shared" si="0"/>
        <v>30.3495370575205</v>
      </c>
      <c r="L2" s="31">
        <f t="shared" si="0"/>
        <v>30.777557455000974</v>
      </c>
      <c r="M2" s="31">
        <f t="shared" si="0"/>
        <v>31.667658070177492</v>
      </c>
      <c r="N2" s="31">
        <f t="shared" si="0"/>
        <v>32.080575660435848</v>
      </c>
      <c r="O2" s="31">
        <f t="shared" si="0"/>
        <v>32.421464714264864</v>
      </c>
      <c r="P2" s="31">
        <f t="shared" si="0"/>
        <v>32.736024898529003</v>
      </c>
      <c r="Q2" s="31">
        <f t="shared" si="0"/>
        <v>33.239277635809692</v>
      </c>
      <c r="R2" s="31">
        <f t="shared" si="0"/>
        <v>34.138001332606038</v>
      </c>
      <c r="S2" s="31">
        <f t="shared" si="0"/>
        <v>35.252115325592001</v>
      </c>
      <c r="T2" s="31">
        <f t="shared" si="0"/>
        <v>35.73753403920842</v>
      </c>
      <c r="U2" s="31">
        <f t="shared" si="0"/>
        <v>35.664311021961758</v>
      </c>
      <c r="V2" s="31">
        <f t="shared" si="0"/>
        <v>36.501736934197382</v>
      </c>
      <c r="W2" s="31">
        <f t="shared" si="0"/>
        <v>37.489570999296973</v>
      </c>
      <c r="X2" s="31">
        <f t="shared" ref="X2" si="1">SUM(X3,X17,X22,X25,X26,X51,X52,X71,X74,X75,X76)</f>
        <v>39.378163229551312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17.440852483609589</v>
      </c>
      <c r="D76" s="40">
        <v>19.639138797707609</v>
      </c>
      <c r="E76" s="40">
        <v>21.683899506788201</v>
      </c>
      <c r="F76" s="40">
        <v>23.075713691060979</v>
      </c>
      <c r="G76" s="40">
        <v>24.736449933128686</v>
      </c>
      <c r="H76" s="40">
        <v>26.684587029696978</v>
      </c>
      <c r="I76" s="40">
        <v>28.135369378988571</v>
      </c>
      <c r="J76" s="40">
        <v>29.229356523917424</v>
      </c>
      <c r="K76" s="40">
        <v>30.3495370575205</v>
      </c>
      <c r="L76" s="40">
        <v>30.777557455000974</v>
      </c>
      <c r="M76" s="40">
        <v>31.667658070177492</v>
      </c>
      <c r="N76" s="40">
        <v>32.080575660435848</v>
      </c>
      <c r="O76" s="40">
        <v>32.421464714264864</v>
      </c>
      <c r="P76" s="40">
        <v>32.736024898529003</v>
      </c>
      <c r="Q76" s="40">
        <v>33.239277635809692</v>
      </c>
      <c r="R76" s="40">
        <v>34.138001332606038</v>
      </c>
      <c r="S76" s="40">
        <v>35.252115325592001</v>
      </c>
      <c r="T76" s="40">
        <v>35.73753403920842</v>
      </c>
      <c r="U76" s="40">
        <v>35.664311021961758</v>
      </c>
      <c r="V76" s="40">
        <v>36.501736934197382</v>
      </c>
      <c r="W76" s="40">
        <v>37.489570999296973</v>
      </c>
      <c r="X76" s="40">
        <v>39.378163229551312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294.05382631126395</v>
      </c>
      <c r="D2" s="31">
        <f t="shared" ref="D2:W2" si="1">SUM(D3,D17,D22,D25,D26,D51,D52,D71,D74,D75,D76)</f>
        <v>278.07901977644019</v>
      </c>
      <c r="E2" s="31">
        <f t="shared" si="1"/>
        <v>258.68744625967327</v>
      </c>
      <c r="F2" s="31">
        <f t="shared" si="1"/>
        <v>261.0705932932072</v>
      </c>
      <c r="G2" s="31">
        <f t="shared" si="1"/>
        <v>243.02820292347374</v>
      </c>
      <c r="H2" s="31">
        <f t="shared" si="1"/>
        <v>248.11625107480651</v>
      </c>
      <c r="I2" s="31">
        <f t="shared" si="1"/>
        <v>250.84075666380051</v>
      </c>
      <c r="J2" s="31">
        <f t="shared" si="1"/>
        <v>245.59793637145316</v>
      </c>
      <c r="K2" s="31">
        <f t="shared" si="1"/>
        <v>260.53852106620809</v>
      </c>
      <c r="L2" s="31">
        <f t="shared" si="1"/>
        <v>256.26947549441104</v>
      </c>
      <c r="M2" s="31">
        <f t="shared" si="1"/>
        <v>251.6171969045572</v>
      </c>
      <c r="N2" s="31">
        <f t="shared" si="1"/>
        <v>256.99380911435935</v>
      </c>
      <c r="O2" s="31">
        <f t="shared" si="1"/>
        <v>236.92768701633707</v>
      </c>
      <c r="P2" s="31">
        <f t="shared" si="1"/>
        <v>233.73215821152198</v>
      </c>
      <c r="Q2" s="31">
        <f t="shared" si="1"/>
        <v>240.94892519346521</v>
      </c>
      <c r="R2" s="31">
        <f t="shared" si="1"/>
        <v>237.43576956147893</v>
      </c>
      <c r="S2" s="31">
        <f t="shared" si="1"/>
        <v>240.4390369733448</v>
      </c>
      <c r="T2" s="31">
        <f t="shared" si="1"/>
        <v>237.46852966466028</v>
      </c>
      <c r="U2" s="31">
        <f t="shared" si="1"/>
        <v>242.32983662940674</v>
      </c>
      <c r="V2" s="31">
        <f t="shared" si="1"/>
        <v>244.75864144453996</v>
      </c>
      <c r="W2" s="31">
        <f t="shared" si="1"/>
        <v>257.65485812553732</v>
      </c>
      <c r="X2" s="31">
        <f t="shared" ref="X2" si="2">SUM(X3,X17,X22,X25,X26,X51,X52,X71,X74,X75,X76)</f>
        <v>258.4424763542562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4.2992261392949267E-2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4.2992261392949267E-2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270.92957867583834</v>
      </c>
      <c r="D26" s="37">
        <f t="shared" ref="D26:W26" si="22">SUM(D27,D33)</f>
        <v>247.3844368013757</v>
      </c>
      <c r="E26" s="37">
        <f t="shared" si="22"/>
        <v>227.41960447119516</v>
      </c>
      <c r="F26" s="37">
        <f t="shared" si="22"/>
        <v>233.98830610490108</v>
      </c>
      <c r="G26" s="37">
        <f t="shared" si="22"/>
        <v>215.87953568357693</v>
      </c>
      <c r="H26" s="37">
        <f t="shared" si="22"/>
        <v>217.37695614789337</v>
      </c>
      <c r="I26" s="37">
        <f t="shared" si="22"/>
        <v>223.30472914875321</v>
      </c>
      <c r="J26" s="37">
        <f t="shared" si="22"/>
        <v>218.74178847807397</v>
      </c>
      <c r="K26" s="37">
        <f t="shared" si="22"/>
        <v>231.07480653482372</v>
      </c>
      <c r="L26" s="37">
        <f t="shared" si="22"/>
        <v>227.48159931212382</v>
      </c>
      <c r="M26" s="37">
        <f t="shared" si="22"/>
        <v>219.76190885640588</v>
      </c>
      <c r="N26" s="37">
        <f t="shared" si="22"/>
        <v>225.725279449699</v>
      </c>
      <c r="O26" s="37">
        <f t="shared" si="22"/>
        <v>205.78641444539986</v>
      </c>
      <c r="P26" s="37">
        <f t="shared" si="22"/>
        <v>200.3349097162511</v>
      </c>
      <c r="Q26" s="37">
        <f t="shared" si="22"/>
        <v>201.45511607910581</v>
      </c>
      <c r="R26" s="37">
        <f t="shared" si="22"/>
        <v>199.3701633705933</v>
      </c>
      <c r="S26" s="37">
        <f t="shared" si="22"/>
        <v>196.32012037833192</v>
      </c>
      <c r="T26" s="37">
        <f t="shared" si="22"/>
        <v>195.99105760963019</v>
      </c>
      <c r="U26" s="37">
        <f t="shared" si="22"/>
        <v>200.64453998280314</v>
      </c>
      <c r="V26" s="37">
        <f t="shared" si="22"/>
        <v>200.13903697334479</v>
      </c>
      <c r="W26" s="37">
        <f t="shared" si="22"/>
        <v>208.40739466895954</v>
      </c>
      <c r="X26" s="37">
        <f t="shared" ref="X26" si="23">SUM(X27,X33)</f>
        <v>207.19234737747203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270.92957867583834</v>
      </c>
      <c r="D33" s="29">
        <f t="shared" ref="D33:W33" si="28">SUM(D34:D50)</f>
        <v>247.3844368013757</v>
      </c>
      <c r="E33" s="29">
        <f t="shared" si="28"/>
        <v>227.41960447119516</v>
      </c>
      <c r="F33" s="29">
        <f t="shared" si="28"/>
        <v>233.98830610490108</v>
      </c>
      <c r="G33" s="29">
        <f t="shared" si="28"/>
        <v>215.87953568357693</v>
      </c>
      <c r="H33" s="29">
        <f t="shared" si="28"/>
        <v>217.37695614789337</v>
      </c>
      <c r="I33" s="29">
        <f t="shared" si="28"/>
        <v>223.30472914875321</v>
      </c>
      <c r="J33" s="29">
        <f t="shared" si="28"/>
        <v>218.74178847807397</v>
      </c>
      <c r="K33" s="29">
        <f t="shared" si="28"/>
        <v>231.07480653482372</v>
      </c>
      <c r="L33" s="29">
        <f t="shared" si="28"/>
        <v>227.48159931212382</v>
      </c>
      <c r="M33" s="29">
        <f t="shared" si="28"/>
        <v>219.76190885640588</v>
      </c>
      <c r="N33" s="29">
        <f t="shared" si="28"/>
        <v>225.725279449699</v>
      </c>
      <c r="O33" s="29">
        <f t="shared" si="28"/>
        <v>205.78641444539986</v>
      </c>
      <c r="P33" s="29">
        <f t="shared" si="28"/>
        <v>200.3349097162511</v>
      </c>
      <c r="Q33" s="29">
        <f t="shared" si="28"/>
        <v>201.45511607910581</v>
      </c>
      <c r="R33" s="29">
        <f t="shared" si="28"/>
        <v>199.3701633705933</v>
      </c>
      <c r="S33" s="29">
        <f t="shared" si="28"/>
        <v>196.32012037833192</v>
      </c>
      <c r="T33" s="29">
        <f t="shared" si="28"/>
        <v>195.99105760963019</v>
      </c>
      <c r="U33" s="29">
        <f t="shared" si="28"/>
        <v>200.64453998280314</v>
      </c>
      <c r="V33" s="29">
        <f t="shared" si="28"/>
        <v>200.13903697334479</v>
      </c>
      <c r="W33" s="29">
        <f t="shared" si="28"/>
        <v>208.40739466895954</v>
      </c>
      <c r="X33" s="29">
        <f t="shared" ref="X33" si="29">SUM(X34:X50)</f>
        <v>207.19234737747203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2.2398968185726571</v>
      </c>
      <c r="D36" s="10">
        <v>3.359845227858985</v>
      </c>
      <c r="E36" s="10">
        <v>2.9118658641444539</v>
      </c>
      <c r="F36" s="10">
        <v>3.359845227858985</v>
      </c>
      <c r="G36" s="10">
        <v>3.0239036973344802</v>
      </c>
      <c r="H36" s="10">
        <v>3.359845227858985</v>
      </c>
      <c r="I36" s="10">
        <v>3.359845227858985</v>
      </c>
      <c r="J36" s="10">
        <v>3.359845227858985</v>
      </c>
      <c r="K36" s="10">
        <v>3.359845227858985</v>
      </c>
      <c r="L36" s="10">
        <v>3.359845227858985</v>
      </c>
      <c r="M36" s="10">
        <v>3.359845227858985</v>
      </c>
      <c r="N36" s="10">
        <v>3.359845227858985</v>
      </c>
      <c r="O36" s="10">
        <v>3.359845227858985</v>
      </c>
      <c r="P36" s="10">
        <v>3.359845227858985</v>
      </c>
      <c r="Q36" s="10">
        <v>3.359845227858985</v>
      </c>
      <c r="R36" s="10">
        <v>2.2398968185726571</v>
      </c>
      <c r="S36" s="10">
        <v>2.2398968185726571</v>
      </c>
      <c r="T36" s="10">
        <v>2.799914015477214</v>
      </c>
      <c r="U36" s="10">
        <v>2.9118658641444539</v>
      </c>
      <c r="V36" s="10">
        <v>2.9118658641444539</v>
      </c>
      <c r="W36" s="10">
        <v>3.0239036973344802</v>
      </c>
      <c r="X36" s="10">
        <v>3.0239036973344802</v>
      </c>
    </row>
    <row r="37" spans="1:24" ht="11.25" customHeight="1" x14ac:dyDescent="0.2">
      <c r="A37" s="41" t="s">
        <v>61</v>
      </c>
      <c r="B37" s="9" t="s">
        <v>62</v>
      </c>
      <c r="C37" s="10">
        <v>12.780137575236459</v>
      </c>
      <c r="D37" s="10">
        <v>11.71513327601032</v>
      </c>
      <c r="E37" s="10">
        <v>8.5201203783318995</v>
      </c>
      <c r="F37" s="10">
        <v>8.5201203783318995</v>
      </c>
      <c r="G37" s="10">
        <v>7.4551160791057596</v>
      </c>
      <c r="H37" s="10">
        <v>8.5201203783318995</v>
      </c>
      <c r="I37" s="10">
        <v>8.5201203783318995</v>
      </c>
      <c r="J37" s="10">
        <v>8.5201203783318995</v>
      </c>
      <c r="K37" s="10">
        <v>9.5851246775580385</v>
      </c>
      <c r="L37" s="10">
        <v>8.5201203783318995</v>
      </c>
      <c r="M37" s="10">
        <v>8.5201203783318995</v>
      </c>
      <c r="N37" s="10">
        <v>8.5201203783318995</v>
      </c>
      <c r="O37" s="10">
        <v>8.5201203783318995</v>
      </c>
      <c r="P37" s="10">
        <v>7.4551160791057596</v>
      </c>
      <c r="Q37" s="10">
        <v>8.5201203783318995</v>
      </c>
      <c r="R37" s="10">
        <v>8.5201203783318995</v>
      </c>
      <c r="S37" s="10">
        <v>7.4551160791057596</v>
      </c>
      <c r="T37" s="10">
        <v>7.8810834049871019</v>
      </c>
      <c r="U37" s="10">
        <v>8.0940670679277726</v>
      </c>
      <c r="V37" s="10">
        <v>8.2006018916595007</v>
      </c>
      <c r="W37" s="10">
        <v>8.0940670679277726</v>
      </c>
      <c r="X37" s="10">
        <v>8.3071367153912288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242.78641444539983</v>
      </c>
      <c r="D43" s="10">
        <v>227.48478073946683</v>
      </c>
      <c r="E43" s="10">
        <v>211.16294067067926</v>
      </c>
      <c r="F43" s="10">
        <v>217.28366294067064</v>
      </c>
      <c r="G43" s="10">
        <v>200.96182287188304</v>
      </c>
      <c r="H43" s="10">
        <v>200.96182287188304</v>
      </c>
      <c r="I43" s="10">
        <v>207.08254514187445</v>
      </c>
      <c r="J43" s="10">
        <v>203.00206362854686</v>
      </c>
      <c r="K43" s="10">
        <v>213.30515907136714</v>
      </c>
      <c r="L43" s="10">
        <v>211.16294067067926</v>
      </c>
      <c r="M43" s="10">
        <v>204.02218400687877</v>
      </c>
      <c r="N43" s="10">
        <v>209.02063628546856</v>
      </c>
      <c r="O43" s="10">
        <v>190.04668959587275</v>
      </c>
      <c r="P43" s="10">
        <v>185.66018916595016</v>
      </c>
      <c r="Q43" s="10">
        <v>186.68030954428207</v>
      </c>
      <c r="R43" s="10">
        <v>186.68030954428204</v>
      </c>
      <c r="S43" s="10">
        <v>185.66018916595016</v>
      </c>
      <c r="T43" s="10">
        <v>184.53809114359407</v>
      </c>
      <c r="U43" s="10">
        <v>189.63860705073091</v>
      </c>
      <c r="V43" s="10">
        <v>189.02656921754084</v>
      </c>
      <c r="W43" s="10">
        <v>197.2894239036973</v>
      </c>
      <c r="X43" s="10">
        <v>195.86130696474632</v>
      </c>
    </row>
    <row r="44" spans="1:24" ht="11.25" customHeight="1" x14ac:dyDescent="0.2">
      <c r="A44" s="41" t="s">
        <v>75</v>
      </c>
      <c r="B44" s="9" t="s">
        <v>76</v>
      </c>
      <c r="C44" s="10">
        <v>13.12312983662941</v>
      </c>
      <c r="D44" s="10">
        <v>4.8246775580395527</v>
      </c>
      <c r="E44" s="10">
        <v>4.8246775580395527</v>
      </c>
      <c r="F44" s="10">
        <v>4.8246775580395527</v>
      </c>
      <c r="G44" s="10">
        <v>4.438693035253654</v>
      </c>
      <c r="H44" s="10">
        <v>4.5351676698194323</v>
      </c>
      <c r="I44" s="10">
        <v>4.3422184006878757</v>
      </c>
      <c r="J44" s="10">
        <v>3.8597592433362</v>
      </c>
      <c r="K44" s="10">
        <v>4.8246775580395527</v>
      </c>
      <c r="L44" s="10">
        <v>4.438693035253654</v>
      </c>
      <c r="M44" s="10">
        <v>3.8597592433362</v>
      </c>
      <c r="N44" s="10">
        <v>4.8246775580395527</v>
      </c>
      <c r="O44" s="10">
        <v>3.8597592433362</v>
      </c>
      <c r="P44" s="10">
        <v>3.8597592433362</v>
      </c>
      <c r="Q44" s="10">
        <v>2.894840928632846</v>
      </c>
      <c r="R44" s="10">
        <v>1.9298366294067071</v>
      </c>
      <c r="S44" s="10">
        <v>0.96491831470335332</v>
      </c>
      <c r="T44" s="10">
        <v>0.77196904557179702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11.844368013757521</v>
      </c>
      <c r="D51" s="37">
        <v>19.27773000859845</v>
      </c>
      <c r="E51" s="37">
        <v>19.84092863284609</v>
      </c>
      <c r="F51" s="37">
        <v>16.25107480653482</v>
      </c>
      <c r="G51" s="37">
        <v>15.842648323301811</v>
      </c>
      <c r="H51" s="37">
        <v>18.95047291487532</v>
      </c>
      <c r="I51" s="37">
        <v>15.43422184006879</v>
      </c>
      <c r="J51" s="37">
        <v>14.61736887360275</v>
      </c>
      <c r="K51" s="37">
        <v>16.723989681857269</v>
      </c>
      <c r="L51" s="37">
        <v>15.90713671539123</v>
      </c>
      <c r="M51" s="37">
        <v>18.03525365434222</v>
      </c>
      <c r="N51" s="37">
        <v>17.454858125537399</v>
      </c>
      <c r="O51" s="37">
        <v>16.809974204643161</v>
      </c>
      <c r="P51" s="37">
        <v>17.04643164230438</v>
      </c>
      <c r="Q51" s="37">
        <v>17.92777300085984</v>
      </c>
      <c r="R51" s="37">
        <v>17.691315563198621</v>
      </c>
      <c r="S51" s="37">
        <v>23.118142734307821</v>
      </c>
      <c r="T51" s="37">
        <v>19.89105760963027</v>
      </c>
      <c r="U51" s="37">
        <v>19.442992261392948</v>
      </c>
      <c r="V51" s="37">
        <v>22.09054170249355</v>
      </c>
      <c r="W51" s="37">
        <v>25.163198624247631</v>
      </c>
      <c r="X51" s="37">
        <v>30.345399828030949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8.8907996560619082E-2</v>
      </c>
      <c r="P52" s="37">
        <f t="shared" si="31"/>
        <v>0</v>
      </c>
      <c r="Q52" s="37">
        <f t="shared" si="31"/>
        <v>4.0364574376612206</v>
      </c>
      <c r="R52" s="37">
        <f t="shared" si="31"/>
        <v>4.0364574376612206</v>
      </c>
      <c r="S52" s="37">
        <f t="shared" si="31"/>
        <v>4.0603611349957003</v>
      </c>
      <c r="T52" s="37">
        <f t="shared" si="31"/>
        <v>3.7833190025795349</v>
      </c>
      <c r="U52" s="37">
        <f t="shared" si="31"/>
        <v>3.5444539982803089</v>
      </c>
      <c r="V52" s="37">
        <f t="shared" si="31"/>
        <v>3.298452278589854</v>
      </c>
      <c r="W52" s="37">
        <f t="shared" si="31"/>
        <v>3.4680137575236452</v>
      </c>
      <c r="X52" s="37">
        <f t="shared" ref="X52" si="32">SUM(X53:X70)</f>
        <v>1.667153912295787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4.0364574376612206</v>
      </c>
      <c r="R58" s="10">
        <v>4.0364574376612206</v>
      </c>
      <c r="S58" s="10">
        <v>4.0603611349957003</v>
      </c>
      <c r="T58" s="10">
        <v>3.7833190025795349</v>
      </c>
      <c r="U58" s="10">
        <v>3.5444539982803089</v>
      </c>
      <c r="V58" s="10">
        <v>3.298452278589854</v>
      </c>
      <c r="W58" s="10">
        <v>3.4680137575236452</v>
      </c>
      <c r="X58" s="10">
        <v>1.667153912295787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8.8907996560619082E-2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1.1703353396388649</v>
      </c>
      <c r="N75" s="37">
        <v>1.026999140154772</v>
      </c>
      <c r="O75" s="37">
        <v>2.2690455717970761</v>
      </c>
      <c r="P75" s="37">
        <v>4.4425623387790196</v>
      </c>
      <c r="Q75" s="37">
        <v>5.3024075666380046</v>
      </c>
      <c r="R75" s="37">
        <v>4.1797936371453126</v>
      </c>
      <c r="S75" s="37">
        <v>4.6575236457437663</v>
      </c>
      <c r="T75" s="37">
        <v>5.6104901117798791</v>
      </c>
      <c r="U75" s="37">
        <v>5.8947549441100593</v>
      </c>
      <c r="V75" s="37">
        <v>6.4225279449699064</v>
      </c>
      <c r="W75" s="37">
        <v>7.6239896818572657</v>
      </c>
      <c r="X75" s="37">
        <v>6.4774720550300939</v>
      </c>
    </row>
    <row r="76" spans="1:24" ht="11.25" customHeight="1" x14ac:dyDescent="0.2">
      <c r="A76" s="38" t="s">
        <v>139</v>
      </c>
      <c r="B76" s="39" t="s">
        <v>140</v>
      </c>
      <c r="C76" s="40">
        <v>11.279879621668099</v>
      </c>
      <c r="D76" s="40">
        <v>11.416852966466029</v>
      </c>
      <c r="E76" s="40">
        <v>11.38392089423904</v>
      </c>
      <c r="F76" s="40">
        <v>10.83121238177128</v>
      </c>
      <c r="G76" s="40">
        <v>11.30601891659501</v>
      </c>
      <c r="H76" s="40">
        <v>11.78882201203783</v>
      </c>
      <c r="I76" s="40">
        <v>12.1018056749785</v>
      </c>
      <c r="J76" s="40">
        <v>12.238779019776439</v>
      </c>
      <c r="K76" s="40">
        <v>12.739724849527089</v>
      </c>
      <c r="L76" s="40">
        <v>12.88073946689596</v>
      </c>
      <c r="M76" s="40">
        <v>12.649699054170251</v>
      </c>
      <c r="N76" s="40">
        <v>12.786672398968189</v>
      </c>
      <c r="O76" s="40">
        <v>11.97334479793637</v>
      </c>
      <c r="P76" s="40">
        <v>11.908254514187449</v>
      </c>
      <c r="Q76" s="40">
        <v>12.22717110920034</v>
      </c>
      <c r="R76" s="40">
        <v>12.15803955288048</v>
      </c>
      <c r="S76" s="40">
        <v>12.282889079965599</v>
      </c>
      <c r="T76" s="40">
        <v>12.19260533104041</v>
      </c>
      <c r="U76" s="40">
        <v>12.80309544282029</v>
      </c>
      <c r="V76" s="40">
        <v>12.80808254514187</v>
      </c>
      <c r="W76" s="40">
        <v>12.992261392949271</v>
      </c>
      <c r="X76" s="40">
        <v>12.76010318142734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-0.17833190025877421</v>
      </c>
      <c r="D2" s="31">
        <f t="shared" si="0"/>
        <v>-0.69922613929543864</v>
      </c>
      <c r="E2" s="31">
        <f t="shared" si="0"/>
        <v>-0.38512467755616364</v>
      </c>
      <c r="F2" s="31">
        <f t="shared" si="0"/>
        <v>8.3404987084723103E-3</v>
      </c>
      <c r="G2" s="31">
        <f t="shared" si="0"/>
        <v>-2.5967325881283365E-2</v>
      </c>
      <c r="H2" s="31">
        <f t="shared" si="0"/>
        <v>1.9862424762953024E-2</v>
      </c>
      <c r="I2" s="31">
        <f t="shared" si="0"/>
        <v>-5.1590713724802839E-4</v>
      </c>
      <c r="J2" s="31">
        <f t="shared" si="0"/>
        <v>-0.11212381771343272</v>
      </c>
      <c r="K2" s="31">
        <f t="shared" si="0"/>
        <v>-1.7368873602078949E-2</v>
      </c>
      <c r="L2" s="31">
        <f t="shared" si="0"/>
        <v>-8.1427343077302927E-2</v>
      </c>
      <c r="M2" s="31">
        <f t="shared" si="0"/>
        <v>3.5167669819206826E-2</v>
      </c>
      <c r="N2" s="31">
        <f t="shared" si="0"/>
        <v>-7.2312983662595975E-2</v>
      </c>
      <c r="O2" s="31">
        <f t="shared" si="0"/>
        <v>1.0807394668956214</v>
      </c>
      <c r="P2" s="31">
        <f t="shared" si="0"/>
        <v>3.430782459279369E-2</v>
      </c>
      <c r="Q2" s="31">
        <f t="shared" si="0"/>
        <v>-9.7420464315669475E-2</v>
      </c>
      <c r="R2" s="31">
        <f t="shared" si="0"/>
        <v>6.319862424819328E-2</v>
      </c>
      <c r="S2" s="31">
        <f t="shared" si="0"/>
        <v>-0.93688736027597741</v>
      </c>
      <c r="T2" s="31">
        <f t="shared" si="0"/>
        <v>1.1177987955582752E-3</v>
      </c>
      <c r="U2" s="31">
        <f t="shared" si="0"/>
        <v>1.0719690455735091</v>
      </c>
      <c r="V2" s="31">
        <f t="shared" si="0"/>
        <v>-2.8889079965609015</v>
      </c>
      <c r="W2" s="31">
        <f t="shared" si="0"/>
        <v>-4.299226160179026E-4</v>
      </c>
      <c r="X2" s="31">
        <f t="shared" ref="X2" si="1">SUM(X3,X17,X22,X25,X26,X51,X52,X71,X74,X75,X76)</f>
        <v>-7.7386070433858867E-4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-0.19578675838349113</v>
      </c>
      <c r="D3" s="34">
        <f t="shared" si="2"/>
        <v>-0.65588993981089772</v>
      </c>
      <c r="E3" s="34">
        <f t="shared" si="2"/>
        <v>-0.41883061049010517</v>
      </c>
      <c r="F3" s="34">
        <f t="shared" si="2"/>
        <v>7.1054273576010019E-15</v>
      </c>
      <c r="G3" s="34">
        <f t="shared" si="2"/>
        <v>5.3290705182007514E-15</v>
      </c>
      <c r="H3" s="34">
        <f t="shared" si="2"/>
        <v>1.1940448629843559E-13</v>
      </c>
      <c r="I3" s="34">
        <f t="shared" si="2"/>
        <v>-8.5984522787185824E-5</v>
      </c>
      <c r="J3" s="34">
        <f t="shared" si="2"/>
        <v>-8.5984522826265675E-5</v>
      </c>
      <c r="K3" s="34">
        <f t="shared" si="2"/>
        <v>-1.0658141036401503E-14</v>
      </c>
      <c r="L3" s="34">
        <f t="shared" si="2"/>
        <v>8.5984522883109094E-5</v>
      </c>
      <c r="M3" s="34">
        <f t="shared" si="2"/>
        <v>-4.1272570938394315E-3</v>
      </c>
      <c r="N3" s="34">
        <f t="shared" si="2"/>
        <v>-5.159071366263035E-4</v>
      </c>
      <c r="O3" s="34">
        <f t="shared" si="2"/>
        <v>1.0667239896817193</v>
      </c>
      <c r="P3" s="34">
        <f t="shared" si="2"/>
        <v>-5.7351676698142118E-2</v>
      </c>
      <c r="Q3" s="34">
        <f t="shared" si="2"/>
        <v>2.5795356836084693E-3</v>
      </c>
      <c r="R3" s="34">
        <f t="shared" si="2"/>
        <v>9.0971625107508558E-2</v>
      </c>
      <c r="S3" s="34">
        <f t="shared" si="2"/>
        <v>6.4488392090105151E-3</v>
      </c>
      <c r="T3" s="34">
        <f t="shared" si="2"/>
        <v>4.2992261396079812E-4</v>
      </c>
      <c r="U3" s="34">
        <f t="shared" si="2"/>
        <v>1.0722269991401703</v>
      </c>
      <c r="V3" s="34">
        <f t="shared" si="2"/>
        <v>-2.8892519346516963</v>
      </c>
      <c r="W3" s="34">
        <f t="shared" si="2"/>
        <v>8.5984522826265675E-5</v>
      </c>
      <c r="X3" s="34">
        <f t="shared" ref="X3" si="3">SUM(X4,X8,X11)</f>
        <v>8.598452278696378E-5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1.5219260533037016E-2</v>
      </c>
      <c r="E4" s="29">
        <f t="shared" si="4"/>
        <v>5.1504729148759809E-2</v>
      </c>
      <c r="F4" s="29">
        <f t="shared" si="4"/>
        <v>0</v>
      </c>
      <c r="G4" s="29">
        <f t="shared" si="4"/>
        <v>0</v>
      </c>
      <c r="H4" s="29">
        <f t="shared" si="4"/>
        <v>8.5984522899484883E-5</v>
      </c>
      <c r="I4" s="29">
        <f t="shared" si="4"/>
        <v>0</v>
      </c>
      <c r="J4" s="29">
        <f t="shared" si="4"/>
        <v>-8.5984522826265675E-5</v>
      </c>
      <c r="K4" s="29">
        <f t="shared" si="4"/>
        <v>-8.5984522797843965E-5</v>
      </c>
      <c r="L4" s="29">
        <f t="shared" si="4"/>
        <v>8.5984522883109094E-5</v>
      </c>
      <c r="M4" s="29">
        <f t="shared" si="4"/>
        <v>-4.2132416166230646E-3</v>
      </c>
      <c r="N4" s="29">
        <f t="shared" si="4"/>
        <v>-5.1590713663340892E-4</v>
      </c>
      <c r="O4" s="29">
        <f t="shared" si="4"/>
        <v>1.0667239896817193</v>
      </c>
      <c r="P4" s="29">
        <f t="shared" si="4"/>
        <v>-5.7265692175351379E-2</v>
      </c>
      <c r="Q4" s="29">
        <f t="shared" si="4"/>
        <v>2.5795356836084693E-3</v>
      </c>
      <c r="R4" s="29">
        <f t="shared" si="4"/>
        <v>9.1057609630290415E-2</v>
      </c>
      <c r="S4" s="29">
        <f t="shared" si="4"/>
        <v>6.4488392090105151E-3</v>
      </c>
      <c r="T4" s="29">
        <f t="shared" si="4"/>
        <v>4.2992261396079812E-4</v>
      </c>
      <c r="U4" s="29">
        <f t="shared" si="4"/>
        <v>1.0723129836629681</v>
      </c>
      <c r="V4" s="29">
        <f t="shared" si="4"/>
        <v>-2.8892519346516963</v>
      </c>
      <c r="W4" s="29">
        <f t="shared" si="4"/>
        <v>8.5984522826265675E-5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-6.6613381477509392E-16</v>
      </c>
      <c r="F5" s="10">
        <f>AFC!F5-FC_NE!F5-FC_E!F5</f>
        <v>0</v>
      </c>
      <c r="G5" s="10">
        <f>AFC!G5-FC_NE!G5-FC_E!G5</f>
        <v>0</v>
      </c>
      <c r="H5" s="10">
        <f>AFC!H5-FC_NE!H5-FC_E!H5</f>
        <v>8.5984522785798045E-5</v>
      </c>
      <c r="I5" s="10">
        <f>AFC!I5-FC_NE!I5-FC_E!I5</f>
        <v>0</v>
      </c>
      <c r="J5" s="10">
        <f>AFC!J5-FC_NE!J5-FC_E!J5</f>
        <v>0</v>
      </c>
      <c r="K5" s="10">
        <f>AFC!K5-FC_NE!K5-FC_E!K5</f>
        <v>0</v>
      </c>
      <c r="L5" s="10">
        <f>AFC!L5-FC_NE!L5-FC_E!L5</f>
        <v>0</v>
      </c>
      <c r="M5" s="10">
        <f>AFC!M5-FC_NE!M5-FC_E!M5</f>
        <v>8.5984522785964579E-5</v>
      </c>
      <c r="N5" s="10">
        <f>AFC!N5-FC_NE!N5-FC_E!N5</f>
        <v>-8.5984522786297646E-5</v>
      </c>
      <c r="O5" s="10">
        <f>AFC!O5-FC_NE!O5-FC_E!O5</f>
        <v>0</v>
      </c>
      <c r="P5" s="10">
        <f>AFC!P5-FC_NE!P5-FC_E!P5</f>
        <v>-8.5984522785853557E-5</v>
      </c>
      <c r="Q5" s="10">
        <f>AFC!Q5-FC_NE!Q5-FC_E!Q5</f>
        <v>0</v>
      </c>
      <c r="R5" s="10">
        <f>AFC!R5-FC_NE!R5-FC_E!R5</f>
        <v>0</v>
      </c>
      <c r="S5" s="10">
        <f>AFC!S5-FC_NE!S5-FC_E!S5</f>
        <v>0</v>
      </c>
      <c r="T5" s="10">
        <f>AFC!T5-FC_NE!T5-FC_E!T5</f>
        <v>0</v>
      </c>
      <c r="U5" s="10">
        <f>AFC!U5-FC_NE!U5-FC_E!U5</f>
        <v>0</v>
      </c>
      <c r="V5" s="10">
        <f>AFC!V5-FC_NE!V5-FC_E!V5</f>
        <v>0</v>
      </c>
      <c r="W5" s="10">
        <f>AFC!W5-FC_NE!W5-FC_E!W5</f>
        <v>0</v>
      </c>
      <c r="X5" s="10">
        <f>AFC!X5-FC_NE!X5-FC_E!X5</f>
        <v>0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0</v>
      </c>
      <c r="D6" s="10">
        <f>AFC!D6-FC_NE!D6-FC_E!D6</f>
        <v>0</v>
      </c>
      <c r="E6" s="10">
        <f>AFC!E6-FC_NE!E6-FC_E!E6</f>
        <v>0</v>
      </c>
      <c r="F6" s="10">
        <f>AFC!F6-FC_NE!F6-FC_E!F6</f>
        <v>0</v>
      </c>
      <c r="G6" s="10">
        <f>AFC!G6-FC_NE!G6-FC_E!G6</f>
        <v>0</v>
      </c>
      <c r="H6" s="10">
        <f>AFC!H6-FC_NE!H6-FC_E!H6</f>
        <v>0</v>
      </c>
      <c r="I6" s="10">
        <f>AFC!I6-FC_NE!I6-FC_E!I6</f>
        <v>0</v>
      </c>
      <c r="J6" s="10">
        <f>AFC!J6-FC_NE!J6-FC_E!J6</f>
        <v>0</v>
      </c>
      <c r="K6" s="10">
        <f>AFC!K6-FC_NE!K6-FC_E!K6</f>
        <v>0</v>
      </c>
      <c r="L6" s="10">
        <f>AFC!L6-FC_NE!L6-FC_E!L6</f>
        <v>0</v>
      </c>
      <c r="M6" s="10">
        <f>AFC!M6-FC_NE!M6-FC_E!M6</f>
        <v>0</v>
      </c>
      <c r="N6" s="10">
        <f>AFC!N6-FC_NE!N6-FC_E!N6</f>
        <v>0</v>
      </c>
      <c r="O6" s="10">
        <f>AFC!O6-FC_NE!O6-FC_E!O6</f>
        <v>0</v>
      </c>
      <c r="P6" s="10">
        <f>AFC!P6-FC_NE!P6-FC_E!P6</f>
        <v>0</v>
      </c>
      <c r="Q6" s="10">
        <f>AFC!Q6-FC_NE!Q6-FC_E!Q6</f>
        <v>0</v>
      </c>
      <c r="R6" s="10">
        <f>AFC!R6-FC_NE!R6-FC_E!R6</f>
        <v>0</v>
      </c>
      <c r="S6" s="10">
        <f>AFC!S6-FC_NE!S6-FC_E!S6</f>
        <v>0</v>
      </c>
      <c r="T6" s="10">
        <f>AFC!T6-FC_NE!T6-FC_E!T6</f>
        <v>0</v>
      </c>
      <c r="U6" s="10">
        <f>AFC!U6-FC_NE!U6-FC_E!U6</f>
        <v>0</v>
      </c>
      <c r="V6" s="10">
        <f>AFC!V6-FC_NE!V6-FC_E!V6</f>
        <v>0</v>
      </c>
      <c r="W6" s="10">
        <f>AFC!W6-FC_NE!W6-FC_E!W6</f>
        <v>0</v>
      </c>
      <c r="X6" s="10">
        <f>AFC!X6-FC_NE!X6-FC_E!X6</f>
        <v>0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0</v>
      </c>
      <c r="D7" s="10">
        <f>AFC!D7-FC_NE!D7-FC_E!D7</f>
        <v>1.5219260533037016E-2</v>
      </c>
      <c r="E7" s="10">
        <f>AFC!E7-FC_NE!E7-FC_E!E7</f>
        <v>5.1504729148760475E-2</v>
      </c>
      <c r="F7" s="10">
        <f>AFC!F7-FC_NE!F7-FC_E!F7</f>
        <v>0</v>
      </c>
      <c r="G7" s="10">
        <f>AFC!G7-FC_NE!G7-FC_E!G7</f>
        <v>0</v>
      </c>
      <c r="H7" s="10">
        <f>AFC!H7-FC_NE!H7-FC_E!H7</f>
        <v>1.1368683772161603E-13</v>
      </c>
      <c r="I7" s="10">
        <f>AFC!I7-FC_NE!I7-FC_E!I7</f>
        <v>0</v>
      </c>
      <c r="J7" s="10">
        <f>AFC!J7-FC_NE!J7-FC_E!J7</f>
        <v>-8.5984522826265675E-5</v>
      </c>
      <c r="K7" s="10">
        <f>AFC!K7-FC_NE!K7-FC_E!K7</f>
        <v>-8.5984522797843965E-5</v>
      </c>
      <c r="L7" s="10">
        <f>AFC!L7-FC_NE!L7-FC_E!L7</f>
        <v>8.5984522883109094E-5</v>
      </c>
      <c r="M7" s="10">
        <f>AFC!M7-FC_NE!M7-FC_E!M7</f>
        <v>-4.2992261394090292E-3</v>
      </c>
      <c r="N7" s="10">
        <f>AFC!N7-FC_NE!N7-FC_E!N7</f>
        <v>-4.2992261384711128E-4</v>
      </c>
      <c r="O7" s="10">
        <f>AFC!O7-FC_NE!O7-FC_E!O7</f>
        <v>1.0667239896817193</v>
      </c>
      <c r="P7" s="10">
        <f>AFC!P7-FC_NE!P7-FC_E!P7</f>
        <v>-5.7179707652565526E-2</v>
      </c>
      <c r="Q7" s="10">
        <f>AFC!Q7-FC_NE!Q7-FC_E!Q7</f>
        <v>2.5795356836084693E-3</v>
      </c>
      <c r="R7" s="10">
        <f>AFC!R7-FC_NE!R7-FC_E!R7</f>
        <v>9.1057609630290415E-2</v>
      </c>
      <c r="S7" s="10">
        <f>AFC!S7-FC_NE!S7-FC_E!S7</f>
        <v>6.4488392090105151E-3</v>
      </c>
      <c r="T7" s="10">
        <f>AFC!T7-FC_NE!T7-FC_E!T7</f>
        <v>4.2992261396079812E-4</v>
      </c>
      <c r="U7" s="10">
        <f>AFC!U7-FC_NE!U7-FC_E!U7</f>
        <v>1.0723129836629681</v>
      </c>
      <c r="V7" s="10">
        <f>AFC!V7-FC_NE!V7-FC_E!V7</f>
        <v>-2.8892519346516963</v>
      </c>
      <c r="W7" s="10">
        <f>AFC!W7-FC_NE!W7-FC_E!W7</f>
        <v>8.5984522826265675E-5</v>
      </c>
      <c r="X7" s="10">
        <f>AFC!X7-FC_NE!X7-FC_E!X7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-0.19578675838349113</v>
      </c>
      <c r="D8" s="29">
        <f t="shared" si="6"/>
        <v>-0.67110920034393473</v>
      </c>
      <c r="E8" s="29">
        <f t="shared" si="6"/>
        <v>-0.47033533963886498</v>
      </c>
      <c r="F8" s="29">
        <f t="shared" si="6"/>
        <v>8.5984522797843965E-5</v>
      </c>
      <c r="G8" s="29">
        <f t="shared" si="6"/>
        <v>8.5984522787185824E-5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8.5984522790738538E-5</v>
      </c>
      <c r="M8" s="29">
        <f t="shared" si="6"/>
        <v>8.5984522783633111E-5</v>
      </c>
      <c r="N8" s="29">
        <f t="shared" si="6"/>
        <v>8.5984522794291252E-5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-8.5984522781856754E-5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8.598452278696378E-5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-0.19578675838349113</v>
      </c>
      <c r="D10" s="10">
        <f>AFC!D10-FC_NE!D10-FC_E!D10</f>
        <v>-0.67110920034393473</v>
      </c>
      <c r="E10" s="10">
        <f>AFC!E10-FC_NE!E10-FC_E!E10</f>
        <v>-0.47033533963886498</v>
      </c>
      <c r="F10" s="10">
        <f>AFC!F10-FC_NE!F10-FC_E!F10</f>
        <v>8.5984522797843965E-5</v>
      </c>
      <c r="G10" s="10">
        <f>AFC!G10-FC_NE!G10-FC_E!G10</f>
        <v>8.5984522787185824E-5</v>
      </c>
      <c r="H10" s="10">
        <f>AFC!H10-FC_NE!H10-FC_E!H10</f>
        <v>0</v>
      </c>
      <c r="I10" s="10">
        <f>AFC!I10-FC_NE!I10-FC_E!I10</f>
        <v>0</v>
      </c>
      <c r="J10" s="10">
        <f>AFC!J10-FC_NE!J10-FC_E!J10</f>
        <v>0</v>
      </c>
      <c r="K10" s="10">
        <f>AFC!K10-FC_NE!K10-FC_E!K10</f>
        <v>0</v>
      </c>
      <c r="L10" s="10">
        <f>AFC!L10-FC_NE!L10-FC_E!L10</f>
        <v>8.5984522790738538E-5</v>
      </c>
      <c r="M10" s="10">
        <f>AFC!M10-FC_NE!M10-FC_E!M10</f>
        <v>8.5984522783633111E-5</v>
      </c>
      <c r="N10" s="10">
        <f>AFC!N10-FC_NE!N10-FC_E!N10</f>
        <v>8.5984522794291252E-5</v>
      </c>
      <c r="O10" s="10">
        <f>AFC!O10-FC_NE!O10-FC_E!O10</f>
        <v>0</v>
      </c>
      <c r="P10" s="10">
        <f>AFC!P10-FC_NE!P10-FC_E!P10</f>
        <v>0</v>
      </c>
      <c r="Q10" s="10">
        <f>AFC!Q10-FC_NE!Q10-FC_E!Q10</f>
        <v>0</v>
      </c>
      <c r="R10" s="10">
        <f>AFC!R10-FC_NE!R10-FC_E!R10</f>
        <v>-8.5984522781856754E-5</v>
      </c>
      <c r="S10" s="10">
        <f>AFC!S10-FC_NE!S10-FC_E!S10</f>
        <v>0</v>
      </c>
      <c r="T10" s="10">
        <f>AFC!T10-FC_NE!T10-FC_E!T10</f>
        <v>0</v>
      </c>
      <c r="U10" s="10">
        <f>AFC!U10-FC_NE!U10-FC_E!U10</f>
        <v>0</v>
      </c>
      <c r="V10" s="10">
        <f>AFC!V10-FC_NE!V10-FC_E!V10</f>
        <v>0</v>
      </c>
      <c r="W10" s="10">
        <f>AFC!W10-FC_NE!W10-FC_E!W10</f>
        <v>0</v>
      </c>
      <c r="X10" s="10">
        <f>AFC!X10-FC_NE!X10-FC_E!X10</f>
        <v>8.598452278696378E-5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-8.5984522790738538E-5</v>
      </c>
      <c r="G11" s="29">
        <f t="shared" si="8"/>
        <v>-8.5984522781856754E-5</v>
      </c>
      <c r="H11" s="29">
        <f t="shared" si="8"/>
        <v>-8.5984522780080397E-5</v>
      </c>
      <c r="I11" s="29">
        <f t="shared" si="8"/>
        <v>-8.5984522787185824E-5</v>
      </c>
      <c r="J11" s="29">
        <f t="shared" si="8"/>
        <v>0</v>
      </c>
      <c r="K11" s="29">
        <f t="shared" si="8"/>
        <v>8.5984522787185824E-5</v>
      </c>
      <c r="L11" s="29">
        <f t="shared" si="8"/>
        <v>-8.5984522790738538E-5</v>
      </c>
      <c r="M11" s="29">
        <f t="shared" si="8"/>
        <v>0</v>
      </c>
      <c r="N11" s="29">
        <f t="shared" si="8"/>
        <v>-8.5984522787185824E-5</v>
      </c>
      <c r="O11" s="29">
        <f t="shared" si="8"/>
        <v>0</v>
      </c>
      <c r="P11" s="29">
        <f t="shared" si="8"/>
        <v>-8.5984522790738538E-5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-8.5984522797843965E-5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0</v>
      </c>
      <c r="D13" s="10">
        <f>AFC!D13-FC_NE!D13-FC_E!D13</f>
        <v>0</v>
      </c>
      <c r="E13" s="10">
        <f>AFC!E13-FC_NE!E13-FC_E!E13</f>
        <v>0</v>
      </c>
      <c r="F13" s="10">
        <f>AFC!F13-FC_NE!F13-FC_E!F13</f>
        <v>-8.5984522790738538E-5</v>
      </c>
      <c r="G13" s="10">
        <f>AFC!G13-FC_NE!G13-FC_E!G13</f>
        <v>-8.5984522781856754E-5</v>
      </c>
      <c r="H13" s="10">
        <f>AFC!H13-FC_NE!H13-FC_E!H13</f>
        <v>-8.5984522780080397E-5</v>
      </c>
      <c r="I13" s="10">
        <f>AFC!I13-FC_NE!I13-FC_E!I13</f>
        <v>-8.5984522787185824E-5</v>
      </c>
      <c r="J13" s="10">
        <f>AFC!J13-FC_NE!J13-FC_E!J13</f>
        <v>0</v>
      </c>
      <c r="K13" s="10">
        <f>AFC!K13-FC_NE!K13-FC_E!K13</f>
        <v>8.5984522787185824E-5</v>
      </c>
      <c r="L13" s="10">
        <f>AFC!L13-FC_NE!L13-FC_E!L13</f>
        <v>-8.5984522790738538E-5</v>
      </c>
      <c r="M13" s="10">
        <f>AFC!M13-FC_NE!M13-FC_E!M13</f>
        <v>0</v>
      </c>
      <c r="N13" s="10">
        <f>AFC!N13-FC_NE!N13-FC_E!N13</f>
        <v>-8.5984522787185824E-5</v>
      </c>
      <c r="O13" s="10">
        <f>AFC!O13-FC_NE!O13-FC_E!O13</f>
        <v>0</v>
      </c>
      <c r="P13" s="10">
        <f>AFC!P13-FC_NE!P13-FC_E!P13</f>
        <v>-8.5984522790738538E-5</v>
      </c>
      <c r="Q13" s="10">
        <f>AFC!Q13-FC_NE!Q13-FC_E!Q13</f>
        <v>0</v>
      </c>
      <c r="R13" s="10">
        <f>AFC!R13-FC_NE!R13-FC_E!R13</f>
        <v>0</v>
      </c>
      <c r="S13" s="10">
        <f>AFC!S13-FC_NE!S13-FC_E!S13</f>
        <v>0</v>
      </c>
      <c r="T13" s="10">
        <f>AFC!T13-FC_NE!T13-FC_E!T13</f>
        <v>0</v>
      </c>
      <c r="U13" s="10">
        <f>AFC!U13-FC_NE!U13-FC_E!U13</f>
        <v>-8.5984522797843965E-5</v>
      </c>
      <c r="V13" s="10">
        <f>AFC!V13-FC_NE!V13-FC_E!V13</f>
        <v>0</v>
      </c>
      <c r="W13" s="10">
        <f>AFC!W13-FC_NE!W13-FC_E!W13</f>
        <v>0</v>
      </c>
      <c r="X13" s="10">
        <f>AFC!X13-FC_NE!X13-FC_E!X13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0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0</v>
      </c>
      <c r="D16" s="10">
        <f>AFC!D16-FC_NE!D16-FC_E!D16</f>
        <v>0</v>
      </c>
      <c r="E16" s="10">
        <f>AFC!E16-FC_NE!E16-FC_E!E16</f>
        <v>0</v>
      </c>
      <c r="F16" s="10">
        <f>AFC!F16-FC_NE!F16-FC_E!F16</f>
        <v>0</v>
      </c>
      <c r="G16" s="10">
        <f>AFC!G16-FC_NE!G16-FC_E!G16</f>
        <v>0</v>
      </c>
      <c r="H16" s="10">
        <f>AFC!H16-FC_NE!H16-FC_E!H16</f>
        <v>0</v>
      </c>
      <c r="I16" s="10">
        <f>AFC!I16-FC_NE!I16-FC_E!I16</f>
        <v>0</v>
      </c>
      <c r="J16" s="10">
        <f>AFC!J16-FC_NE!J16-FC_E!J16</f>
        <v>0</v>
      </c>
      <c r="K16" s="10">
        <f>AFC!K16-FC_NE!K16-FC_E!K16</f>
        <v>0</v>
      </c>
      <c r="L16" s="10">
        <f>AFC!L16-FC_NE!L16-FC_E!L16</f>
        <v>0</v>
      </c>
      <c r="M16" s="10">
        <f>AFC!M16-FC_NE!M16-FC_E!M16</f>
        <v>0</v>
      </c>
      <c r="N16" s="10">
        <f>AFC!N16-FC_NE!N16-FC_E!N16</f>
        <v>0</v>
      </c>
      <c r="O16" s="10">
        <f>AFC!O16-FC_NE!O16-FC_E!O16</f>
        <v>0</v>
      </c>
      <c r="P16" s="10">
        <f>AFC!P16-FC_NE!P16-FC_E!P16</f>
        <v>0</v>
      </c>
      <c r="Q16" s="10">
        <f>AFC!Q16-FC_NE!Q16-FC_E!Q16</f>
        <v>0</v>
      </c>
      <c r="R16" s="10">
        <f>AFC!R16-FC_NE!R16-FC_E!R16</f>
        <v>0</v>
      </c>
      <c r="S16" s="10">
        <f>AFC!S16-FC_NE!S16-FC_E!S16</f>
        <v>0</v>
      </c>
      <c r="T16" s="10">
        <f>AFC!T16-FC_NE!T16-FC_E!T16</f>
        <v>0</v>
      </c>
      <c r="U16" s="10">
        <f>AFC!U16-FC_NE!U16-FC_E!U16</f>
        <v>0</v>
      </c>
      <c r="V16" s="10">
        <f>AFC!V16-FC_NE!V16-FC_E!V16</f>
        <v>0</v>
      </c>
      <c r="W16" s="10">
        <f>AFC!W16-FC_NE!W16-FC_E!W16</f>
        <v>0</v>
      </c>
      <c r="X16" s="10">
        <f>AFC!X16-FC_NE!X16-FC_E!X16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0</v>
      </c>
      <c r="F19" s="10">
        <f>AFC!F19-FC_NE!F19-FC_E!F19</f>
        <v>0</v>
      </c>
      <c r="G19" s="10">
        <f>AFC!G19-FC_NE!G19-FC_E!G19</f>
        <v>0</v>
      </c>
      <c r="H19" s="10">
        <f>AFC!H19-FC_NE!H19-FC_E!H19</f>
        <v>0</v>
      </c>
      <c r="I19" s="10">
        <f>AFC!I19-FC_NE!I19-FC_E!I19</f>
        <v>0</v>
      </c>
      <c r="J19" s="10">
        <f>AFC!J19-FC_NE!J19-FC_E!J19</f>
        <v>0</v>
      </c>
      <c r="K19" s="10">
        <f>AFC!K19-FC_NE!K19-FC_E!K19</f>
        <v>0</v>
      </c>
      <c r="L19" s="10">
        <f>AFC!L19-FC_NE!L19-FC_E!L19</f>
        <v>0</v>
      </c>
      <c r="M19" s="10">
        <f>AFC!M19-FC_NE!M19-FC_E!M19</f>
        <v>0</v>
      </c>
      <c r="N19" s="10">
        <f>AFC!N19-FC_NE!N19-FC_E!N19</f>
        <v>0</v>
      </c>
      <c r="O19" s="10">
        <f>AFC!O19-FC_NE!O19-FC_E!O19</f>
        <v>0</v>
      </c>
      <c r="P19" s="10">
        <f>AFC!P19-FC_NE!P19-FC_E!P19</f>
        <v>0</v>
      </c>
      <c r="Q19" s="10">
        <f>AFC!Q19-FC_NE!Q19-FC_E!Q19</f>
        <v>0</v>
      </c>
      <c r="R19" s="10">
        <f>AFC!R19-FC_NE!R19-FC_E!R19</f>
        <v>0</v>
      </c>
      <c r="S19" s="10">
        <f>AFC!S19-FC_NE!S19-FC_E!S19</f>
        <v>0</v>
      </c>
      <c r="T19" s="10">
        <f>AFC!T19-FC_NE!T19-FC_E!T19</f>
        <v>0</v>
      </c>
      <c r="U19" s="10">
        <f>AFC!U19-FC_NE!U19-FC_E!U19</f>
        <v>0</v>
      </c>
      <c r="V19" s="10">
        <f>AFC!V19-FC_NE!V19-FC_E!V19</f>
        <v>0</v>
      </c>
      <c r="W19" s="10">
        <f>AFC!W19-FC_NE!W19-FC_E!W19</f>
        <v>0</v>
      </c>
      <c r="X19" s="10">
        <f>AFC!X19-FC_NE!X19-FC_E!X19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0</v>
      </c>
      <c r="D20" s="10">
        <f>AFC!D20-FC_NE!D20-FC_E!D20</f>
        <v>0</v>
      </c>
      <c r="E20" s="10">
        <f>AFC!E20-FC_NE!E20-FC_E!E20</f>
        <v>0</v>
      </c>
      <c r="F20" s="10">
        <f>AFC!F20-FC_NE!F20-FC_E!F20</f>
        <v>0</v>
      </c>
      <c r="G20" s="10">
        <f>AFC!G20-FC_NE!G20-FC_E!G20</f>
        <v>0</v>
      </c>
      <c r="H20" s="10">
        <f>AFC!H20-FC_NE!H20-FC_E!H20</f>
        <v>0</v>
      </c>
      <c r="I20" s="10">
        <f>AFC!I20-FC_NE!I20-FC_E!I20</f>
        <v>0</v>
      </c>
      <c r="J20" s="10">
        <f>AFC!J20-FC_NE!J20-FC_E!J20</f>
        <v>0</v>
      </c>
      <c r="K20" s="10">
        <f>AFC!K20-FC_NE!K20-FC_E!K20</f>
        <v>0</v>
      </c>
      <c r="L20" s="10">
        <f>AFC!L20-FC_NE!L20-FC_E!L20</f>
        <v>0</v>
      </c>
      <c r="M20" s="10">
        <f>AFC!M20-FC_NE!M20-FC_E!M20</f>
        <v>0</v>
      </c>
      <c r="N20" s="10">
        <f>AFC!N20-FC_NE!N20-FC_E!N20</f>
        <v>0</v>
      </c>
      <c r="O20" s="10">
        <f>AFC!O20-FC_NE!O20-FC_E!O20</f>
        <v>0</v>
      </c>
      <c r="P20" s="10">
        <f>AFC!P20-FC_NE!P20-FC_E!P20</f>
        <v>0</v>
      </c>
      <c r="Q20" s="10">
        <f>AFC!Q20-FC_NE!Q20-FC_E!Q20</f>
        <v>0</v>
      </c>
      <c r="R20" s="10">
        <f>AFC!R20-FC_NE!R20-FC_E!R20</f>
        <v>0</v>
      </c>
      <c r="S20" s="10">
        <f>AFC!S20-FC_NE!S20-FC_E!S20</f>
        <v>0</v>
      </c>
      <c r="T20" s="10">
        <f>AFC!T20-FC_NE!T20-FC_E!T20</f>
        <v>0</v>
      </c>
      <c r="U20" s="10">
        <f>AFC!U20-FC_NE!U20-FC_E!U20</f>
        <v>0</v>
      </c>
      <c r="V20" s="10">
        <f>AFC!V20-FC_NE!V20-FC_E!V20</f>
        <v>0</v>
      </c>
      <c r="W20" s="10">
        <f>AFC!W20-FC_NE!W20-FC_E!W20</f>
        <v>0</v>
      </c>
      <c r="X20" s="10">
        <f>AFC!X20-FC_NE!X20-FC_E!X20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0</v>
      </c>
      <c r="O21" s="10">
        <f>AFC!O21-FC_NE!O21-FC_E!O21</f>
        <v>0</v>
      </c>
      <c r="P21" s="10">
        <f>AFC!P21-FC_NE!P21-FC_E!P21</f>
        <v>0</v>
      </c>
      <c r="Q21" s="10">
        <f>AFC!Q21-FC_NE!Q21-FC_E!Q21</f>
        <v>0</v>
      </c>
      <c r="R21" s="10">
        <f>AFC!R21-FC_NE!R21-FC_E!R21</f>
        <v>0</v>
      </c>
      <c r="S21" s="10">
        <f>AFC!S21-FC_NE!S21-FC_E!S21</f>
        <v>0</v>
      </c>
      <c r="T21" s="10">
        <f>AFC!T21-FC_NE!T21-FC_E!T21</f>
        <v>0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</v>
      </c>
      <c r="E23" s="10">
        <f>AFC!E23-FC_NE!E23-FC_E!E23</f>
        <v>0</v>
      </c>
      <c r="F23" s="10">
        <f>AFC!F23-FC_NE!F23-FC_E!F23</f>
        <v>0</v>
      </c>
      <c r="G23" s="10">
        <f>AFC!G23-FC_NE!G23-FC_E!G23</f>
        <v>0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2.5795356813240744E-4</v>
      </c>
      <c r="D26" s="37">
        <f t="shared" si="14"/>
        <v>-1.7196904548022474E-4</v>
      </c>
      <c r="E26" s="37">
        <f t="shared" si="14"/>
        <v>-6.0189165807811307E-4</v>
      </c>
      <c r="F26" s="37">
        <f t="shared" si="14"/>
        <v>-3.4393809266752839E-4</v>
      </c>
      <c r="G26" s="37">
        <f t="shared" si="14"/>
        <v>-1.7196904563032689E-4</v>
      </c>
      <c r="H26" s="37">
        <f t="shared" si="14"/>
        <v>1.7196904474214847E-4</v>
      </c>
      <c r="I26" s="37">
        <f t="shared" si="14"/>
        <v>-3.4393809180510715E-4</v>
      </c>
      <c r="J26" s="37">
        <f t="shared" si="14"/>
        <v>-3.8413716652030416E-14</v>
      </c>
      <c r="K26" s="37">
        <f t="shared" si="14"/>
        <v>-1.719690453416689E-4</v>
      </c>
      <c r="L26" s="37">
        <f t="shared" si="14"/>
        <v>-4.2992261274488186E-4</v>
      </c>
      <c r="M26" s="37">
        <f t="shared" si="14"/>
        <v>-8.5984521223103627E-5</v>
      </c>
      <c r="N26" s="37">
        <f t="shared" si="14"/>
        <v>-2.5795356928348667E-4</v>
      </c>
      <c r="O26" s="37">
        <f t="shared" si="14"/>
        <v>2.5795356811353365E-4</v>
      </c>
      <c r="P26" s="37">
        <f t="shared" si="14"/>
        <v>1.7196904584504402E-4</v>
      </c>
      <c r="Q26" s="37">
        <f t="shared" si="14"/>
        <v>-1.719690462800294E-4</v>
      </c>
      <c r="R26" s="37">
        <f t="shared" si="14"/>
        <v>5.599409824696977E-13</v>
      </c>
      <c r="S26" s="37">
        <f t="shared" si="14"/>
        <v>8.5984522640636385E-5</v>
      </c>
      <c r="T26" s="37">
        <f t="shared" si="14"/>
        <v>8.5984521465132246E-5</v>
      </c>
      <c r="U26" s="37">
        <f t="shared" si="14"/>
        <v>-2.5795356746938225E-4</v>
      </c>
      <c r="V26" s="37">
        <f t="shared" si="14"/>
        <v>1.7196904475369479E-4</v>
      </c>
      <c r="W26" s="37">
        <f t="shared" si="14"/>
        <v>-3.439380927989788E-4</v>
      </c>
      <c r="X26" s="37">
        <f t="shared" ref="X26" si="15">SUM(X27,X33)</f>
        <v>-6.8787618223264957E-4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-1.7196904590122131E-4</v>
      </c>
      <c r="E27" s="29">
        <f t="shared" si="16"/>
        <v>-8.5984521376758494E-5</v>
      </c>
      <c r="F27" s="29">
        <f t="shared" si="16"/>
        <v>-1.0231815394945443E-12</v>
      </c>
      <c r="G27" s="29">
        <f t="shared" si="16"/>
        <v>-5.6843418860808015E-14</v>
      </c>
      <c r="H27" s="29">
        <f t="shared" si="16"/>
        <v>-9.0949470177292824E-13</v>
      </c>
      <c r="I27" s="29">
        <f t="shared" si="16"/>
        <v>-5.5067062021407764E-13</v>
      </c>
      <c r="J27" s="29">
        <f t="shared" si="16"/>
        <v>-1.2008172234345693E-12</v>
      </c>
      <c r="K27" s="29">
        <f t="shared" si="16"/>
        <v>2.1316282072803006E-14</v>
      </c>
      <c r="L27" s="29">
        <f t="shared" si="16"/>
        <v>-8.5984522257831486E-5</v>
      </c>
      <c r="M27" s="29">
        <f t="shared" si="16"/>
        <v>-8.5984521802195957E-5</v>
      </c>
      <c r="N27" s="29">
        <f t="shared" si="16"/>
        <v>-1.7196904640570665E-4</v>
      </c>
      <c r="O27" s="29">
        <f t="shared" si="16"/>
        <v>-8.5984522748105974E-5</v>
      </c>
      <c r="P27" s="29">
        <f t="shared" si="16"/>
        <v>8.5984523238380461E-5</v>
      </c>
      <c r="Q27" s="29">
        <f t="shared" si="16"/>
        <v>8.5984522620208281E-5</v>
      </c>
      <c r="R27" s="29">
        <f t="shared" si="16"/>
        <v>8.5984523600757257E-5</v>
      </c>
      <c r="S27" s="29">
        <f t="shared" si="16"/>
        <v>8.5984522691262555E-5</v>
      </c>
      <c r="T27" s="29">
        <f t="shared" si="16"/>
        <v>-9.8765440270653926E-13</v>
      </c>
      <c r="U27" s="29">
        <f t="shared" si="16"/>
        <v>8.5984523224169607E-5</v>
      </c>
      <c r="V27" s="29">
        <f t="shared" si="16"/>
        <v>-8.1712414612411521E-13</v>
      </c>
      <c r="W27" s="29">
        <f t="shared" si="16"/>
        <v>-8.5984523245485889E-5</v>
      </c>
      <c r="X27" s="29">
        <f t="shared" ref="X27" si="17">SUM(X28:X32)</f>
        <v>-5.6843418860808015E-14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0</v>
      </c>
      <c r="D28" s="10">
        <f>AFC!D28-FC_NE!D28-FC_E!D28</f>
        <v>-8.5984523138904478E-5</v>
      </c>
      <c r="E28" s="10">
        <f>AFC!E28-FC_NE!E28-FC_E!E28</f>
        <v>-8.5984521319915075E-5</v>
      </c>
      <c r="F28" s="10">
        <f>AFC!F28-FC_NE!F28-FC_E!F28</f>
        <v>-9.0949470177292824E-13</v>
      </c>
      <c r="G28" s="10">
        <f>AFC!G28-FC_NE!G28-FC_E!G28</f>
        <v>0</v>
      </c>
      <c r="H28" s="10">
        <f>AFC!H28-FC_NE!H28-FC_E!H28</f>
        <v>-9.0949470177292824E-13</v>
      </c>
      <c r="I28" s="10">
        <f>AFC!I28-FC_NE!I28-FC_E!I28</f>
        <v>8.5984522229409777E-5</v>
      </c>
      <c r="J28" s="10">
        <f>AFC!J28-FC_NE!J28-FC_E!J28</f>
        <v>-8.598452404839918E-5</v>
      </c>
      <c r="K28" s="10">
        <f>AFC!K28-FC_NE!K28-FC_E!K28</f>
        <v>0</v>
      </c>
      <c r="L28" s="10">
        <f>AFC!L28-FC_NE!L28-FC_E!L28</f>
        <v>-8.5984522229409777E-5</v>
      </c>
      <c r="M28" s="10">
        <f>AFC!M28-FC_NE!M28-FC_E!M28</f>
        <v>9.0949470177292824E-13</v>
      </c>
      <c r="N28" s="10">
        <f>AFC!N28-FC_NE!N28-FC_E!N28</f>
        <v>-8.5984523593651829E-5</v>
      </c>
      <c r="O28" s="10">
        <f>AFC!O28-FC_NE!O28-FC_E!O28</f>
        <v>-8.5984522684157128E-5</v>
      </c>
      <c r="P28" s="10">
        <f>AFC!P28-FC_NE!P28-FC_E!P28</f>
        <v>8.5984523138904478E-5</v>
      </c>
      <c r="Q28" s="10">
        <f>AFC!Q28-FC_NE!Q28-FC_E!Q28</f>
        <v>8.5984522684157128E-5</v>
      </c>
      <c r="R28" s="10">
        <f>AFC!R28-FC_NE!R28-FC_E!R28</f>
        <v>8.5984523593651829E-5</v>
      </c>
      <c r="S28" s="10">
        <f>AFC!S28-FC_NE!S28-FC_E!S28</f>
        <v>0</v>
      </c>
      <c r="T28" s="10">
        <f>AFC!T28-FC_NE!T28-FC_E!T28</f>
        <v>-9.0949470177292824E-13</v>
      </c>
      <c r="U28" s="10">
        <f>AFC!U28-FC_NE!U28-FC_E!U28</f>
        <v>4.5474735088646412E-13</v>
      </c>
      <c r="V28" s="10">
        <f>AFC!V28-FC_NE!V28-FC_E!V28</f>
        <v>-9.0949470177292824E-13</v>
      </c>
      <c r="W28" s="10">
        <f>AFC!W28-FC_NE!W28-FC_E!W28</f>
        <v>-4.5474735088646412E-13</v>
      </c>
      <c r="X28" s="10">
        <f>AFC!X28-FC_NE!X28-FC_E!X28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5.6843418860808015E-14</v>
      </c>
      <c r="K29" s="10">
        <f>AFC!K29-FC_NE!K29-FC_E!K29</f>
        <v>-2.8421709430404007E-14</v>
      </c>
      <c r="L29" s="10">
        <f>AFC!L29-FC_NE!L29-FC_E!L29</f>
        <v>-2.8421709430404007E-14</v>
      </c>
      <c r="M29" s="10">
        <f>AFC!M29-FC_NE!M29-FC_E!M29</f>
        <v>-8.5984522712578837E-5</v>
      </c>
      <c r="N29" s="10">
        <f>AFC!N29-FC_NE!N29-FC_E!N29</f>
        <v>-8.5984522840476529E-5</v>
      </c>
      <c r="O29" s="10">
        <f>AFC!O29-FC_NE!O29-FC_E!O29</f>
        <v>-7.1054273576010019E-15</v>
      </c>
      <c r="P29" s="10">
        <f>AFC!P29-FC_NE!P29-FC_E!P29</f>
        <v>-1.4210854715202004E-14</v>
      </c>
      <c r="Q29" s="10">
        <f>AFC!Q29-FC_NE!Q29-FC_E!Q29</f>
        <v>-7.1054273576010019E-15</v>
      </c>
      <c r="R29" s="10">
        <f>AFC!R29-FC_NE!R29-FC_E!R29</f>
        <v>7.1054273576010019E-15</v>
      </c>
      <c r="S29" s="10">
        <f>AFC!S29-FC_NE!S29-FC_E!S29</f>
        <v>7.1054273576010019E-15</v>
      </c>
      <c r="T29" s="10">
        <f>AFC!T29-FC_NE!T29-FC_E!T29</f>
        <v>7.1054273576010019E-15</v>
      </c>
      <c r="U29" s="10">
        <f>AFC!U29-FC_NE!U29-FC_E!U29</f>
        <v>-7.1054273576010019E-15</v>
      </c>
      <c r="V29" s="10">
        <f>AFC!V29-FC_NE!V29-FC_E!V29</f>
        <v>7.1054273576010019E-15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0</v>
      </c>
      <c r="D30" s="10">
        <f>AFC!D30-FC_NE!D30-FC_E!D30</f>
        <v>-8.5984522769422256E-5</v>
      </c>
      <c r="E30" s="10">
        <f>AFC!E30-FC_NE!E30-FC_E!E30</f>
        <v>-5.6843418860808015E-14</v>
      </c>
      <c r="F30" s="10">
        <f>AFC!F30-FC_NE!F30-FC_E!F30</f>
        <v>-1.1368683772161603E-13</v>
      </c>
      <c r="G30" s="10">
        <f>AFC!G30-FC_NE!G30-FC_E!G30</f>
        <v>-5.6843418860808015E-14</v>
      </c>
      <c r="H30" s="10">
        <f>AFC!H30-FC_NE!H30-FC_E!H30</f>
        <v>0</v>
      </c>
      <c r="I30" s="10">
        <f>AFC!I30-FC_NE!I30-FC_E!I30</f>
        <v>0</v>
      </c>
      <c r="J30" s="10">
        <f>AFC!J30-FC_NE!J30-FC_E!J30</f>
        <v>0</v>
      </c>
      <c r="K30" s="10">
        <f>AFC!K30-FC_NE!K30-FC_E!K30</f>
        <v>5.6843418860808015E-14</v>
      </c>
      <c r="L30" s="10">
        <f>AFC!L30-FC_NE!L30-FC_E!L30</f>
        <v>1.4210854715202004E-14</v>
      </c>
      <c r="M30" s="10">
        <f>AFC!M30-FC_NE!M30-FC_E!M30</f>
        <v>8.8817841970012523E-16</v>
      </c>
      <c r="N30" s="10">
        <f>AFC!N30-FC_NE!N30-FC_E!N30</f>
        <v>2.8421709430404007E-14</v>
      </c>
      <c r="O30" s="10">
        <f>AFC!O30-FC_NE!O30-FC_E!O30</f>
        <v>-5.6843418860808015E-14</v>
      </c>
      <c r="P30" s="10">
        <f>AFC!P30-FC_NE!P30-FC_E!P30</f>
        <v>1.1368683772161603E-13</v>
      </c>
      <c r="Q30" s="10">
        <f>AFC!Q30-FC_NE!Q30-FC_E!Q30</f>
        <v>-5.6843418860808015E-14</v>
      </c>
      <c r="R30" s="10">
        <f>AFC!R30-FC_NE!R30-FC_E!R30</f>
        <v>0</v>
      </c>
      <c r="S30" s="10">
        <f>AFC!S30-FC_NE!S30-FC_E!S30</f>
        <v>-1.1368683772161603E-13</v>
      </c>
      <c r="T30" s="10">
        <f>AFC!T30-FC_NE!T30-FC_E!T30</f>
        <v>-8.5984522854687384E-5</v>
      </c>
      <c r="U30" s="10">
        <f>AFC!U30-FC_NE!U30-FC_E!U30</f>
        <v>8.5984522769422256E-5</v>
      </c>
      <c r="V30" s="10">
        <f>AFC!V30-FC_NE!V30-FC_E!V30</f>
        <v>8.5265128291212022E-14</v>
      </c>
      <c r="W30" s="10">
        <f>AFC!W30-FC_NE!W30-FC_E!W30</f>
        <v>-8.5984522797843965E-5</v>
      </c>
      <c r="X30" s="10">
        <f>AFC!X30-FC_NE!X30-FC_E!X30</f>
        <v>-5.6843418860808015E-14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0</v>
      </c>
      <c r="D31" s="10">
        <f>AFC!D31-FC_NE!D31-FC_E!D31</f>
        <v>7.1054273576010019E-15</v>
      </c>
      <c r="E31" s="10">
        <f>AFC!E31-FC_NE!E31-FC_E!E31</f>
        <v>0</v>
      </c>
      <c r="F31" s="10">
        <f>AFC!F31-FC_NE!F31-FC_E!F31</f>
        <v>0</v>
      </c>
      <c r="G31" s="10">
        <f>AFC!G31-FC_NE!G31-FC_E!G31</f>
        <v>0</v>
      </c>
      <c r="H31" s="10">
        <f>AFC!H31-FC_NE!H31-FC_E!H31</f>
        <v>0</v>
      </c>
      <c r="I31" s="10">
        <f>AFC!I31-FC_NE!I31-FC_E!I31</f>
        <v>-8.5984522780080397E-5</v>
      </c>
      <c r="J31" s="10">
        <f>AFC!J31-FC_NE!J31-FC_E!J31</f>
        <v>8.5984522790738538E-5</v>
      </c>
      <c r="K31" s="10">
        <f>AFC!K31-FC_NE!K31-FC_E!K31</f>
        <v>-7.1054273576010019E-15</v>
      </c>
      <c r="L31" s="10">
        <f>AFC!L31-FC_NE!L31-FC_E!L31</f>
        <v>-1.4210854715202004E-14</v>
      </c>
      <c r="M31" s="10">
        <f>AFC!M31-FC_NE!M31-FC_E!M31</f>
        <v>0</v>
      </c>
      <c r="N31" s="10">
        <f>AFC!N31-FC_NE!N31-FC_E!N31</f>
        <v>0</v>
      </c>
      <c r="O31" s="10">
        <f>AFC!O31-FC_NE!O31-FC_E!O31</f>
        <v>0</v>
      </c>
      <c r="P31" s="10">
        <f>AFC!P31-FC_NE!P31-FC_E!P31</f>
        <v>0</v>
      </c>
      <c r="Q31" s="10">
        <f>AFC!Q31-FC_NE!Q31-FC_E!Q31</f>
        <v>0</v>
      </c>
      <c r="R31" s="10">
        <f>AFC!R31-FC_NE!R31-FC_E!R31</f>
        <v>0</v>
      </c>
      <c r="S31" s="10">
        <f>AFC!S31-FC_NE!S31-FC_E!S31</f>
        <v>8.5984522797843965E-5</v>
      </c>
      <c r="T31" s="10">
        <f>AFC!T31-FC_NE!T31-FC_E!T31</f>
        <v>8.5984522769422256E-5</v>
      </c>
      <c r="U31" s="10">
        <f>AFC!U31-FC_NE!U31-FC_E!U31</f>
        <v>7.1054273576010019E-15</v>
      </c>
      <c r="V31" s="10">
        <f>AFC!V31-FC_NE!V31-FC_E!V31</f>
        <v>0</v>
      </c>
      <c r="W31" s="10">
        <f>AFC!W31-FC_NE!W31-FC_E!W31</f>
        <v>7.1054273576010019E-15</v>
      </c>
      <c r="X31" s="10">
        <f>AFC!X31-FC_NE!X31-FC_E!X31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2.5795356813240744E-4</v>
      </c>
      <c r="D33" s="29">
        <f t="shared" si="18"/>
        <v>4.2099657093785936E-13</v>
      </c>
      <c r="E33" s="29">
        <f t="shared" si="18"/>
        <v>-5.1590713670135457E-4</v>
      </c>
      <c r="F33" s="29">
        <f t="shared" si="18"/>
        <v>-3.4393809164434685E-4</v>
      </c>
      <c r="G33" s="29">
        <f t="shared" si="18"/>
        <v>-1.7196904557348347E-4</v>
      </c>
      <c r="H33" s="29">
        <f t="shared" si="18"/>
        <v>1.7196904565164317E-4</v>
      </c>
      <c r="I33" s="29">
        <f t="shared" si="18"/>
        <v>-3.4393809125443653E-4</v>
      </c>
      <c r="J33" s="29">
        <f t="shared" si="18"/>
        <v>1.1624035067825389E-12</v>
      </c>
      <c r="K33" s="29">
        <f t="shared" si="18"/>
        <v>-1.7196904536298518E-4</v>
      </c>
      <c r="L33" s="29">
        <f t="shared" si="18"/>
        <v>-3.4393809048705037E-4</v>
      </c>
      <c r="M33" s="29">
        <f t="shared" si="18"/>
        <v>5.7909232964448165E-13</v>
      </c>
      <c r="N33" s="29">
        <f t="shared" si="18"/>
        <v>-8.5984522877780023E-5</v>
      </c>
      <c r="O33" s="29">
        <f t="shared" si="18"/>
        <v>3.4393809086163962E-4</v>
      </c>
      <c r="P33" s="29">
        <f t="shared" si="18"/>
        <v>8.598452260666356E-5</v>
      </c>
      <c r="Q33" s="29">
        <f t="shared" si="18"/>
        <v>-2.5795356890023768E-4</v>
      </c>
      <c r="R33" s="29">
        <f t="shared" si="18"/>
        <v>-8.5984523040816274E-5</v>
      </c>
      <c r="S33" s="29">
        <f t="shared" si="18"/>
        <v>-5.0626169922907138E-14</v>
      </c>
      <c r="T33" s="29">
        <f t="shared" si="18"/>
        <v>8.5984522452786649E-5</v>
      </c>
      <c r="U33" s="29">
        <f t="shared" si="18"/>
        <v>-3.4393809069355186E-4</v>
      </c>
      <c r="V33" s="29">
        <f t="shared" si="18"/>
        <v>1.7196904557081893E-4</v>
      </c>
      <c r="W33" s="29">
        <f t="shared" si="18"/>
        <v>-2.5795356955349291E-4</v>
      </c>
      <c r="X33" s="29">
        <f t="shared" ref="X33" si="19">SUM(X34:X50)</f>
        <v>-6.8787618217580615E-4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8.5984522797843965E-5</v>
      </c>
      <c r="D34" s="10">
        <f>AFC!D34-FC_NE!D34-FC_E!D34</f>
        <v>8.5265128291212022E-14</v>
      </c>
      <c r="E34" s="10">
        <f>AFC!E34-FC_NE!E34-FC_E!E34</f>
        <v>-5.6843418860808015E-14</v>
      </c>
      <c r="F34" s="10">
        <f>AFC!F34-FC_NE!F34-FC_E!F34</f>
        <v>0</v>
      </c>
      <c r="G34" s="10">
        <f>AFC!G34-FC_NE!G34-FC_E!G34</f>
        <v>0</v>
      </c>
      <c r="H34" s="10">
        <f>AFC!H34-FC_NE!H34-FC_E!H34</f>
        <v>5.6843418860808015E-14</v>
      </c>
      <c r="I34" s="10">
        <f>AFC!I34-FC_NE!I34-FC_E!I34</f>
        <v>2.8421709430404007E-14</v>
      </c>
      <c r="J34" s="10">
        <f>AFC!J34-FC_NE!J34-FC_E!J34</f>
        <v>8.5265128291212022E-14</v>
      </c>
      <c r="K34" s="10">
        <f>AFC!K34-FC_NE!K34-FC_E!K34</f>
        <v>0</v>
      </c>
      <c r="L34" s="10">
        <f>AFC!L34-FC_NE!L34-FC_E!L34</f>
        <v>0</v>
      </c>
      <c r="M34" s="10">
        <f>AFC!M34-FC_NE!M34-FC_E!M34</f>
        <v>-2.8421709430404007E-14</v>
      </c>
      <c r="N34" s="10">
        <f>AFC!N34-FC_NE!N34-FC_E!N34</f>
        <v>-5.6843418860808015E-14</v>
      </c>
      <c r="O34" s="10">
        <f>AFC!O34-FC_NE!O34-FC_E!O34</f>
        <v>8.5984522911530803E-5</v>
      </c>
      <c r="P34" s="10">
        <f>AFC!P34-FC_NE!P34-FC_E!P34</f>
        <v>-8.5984522826265675E-5</v>
      </c>
      <c r="Q34" s="10">
        <f>AFC!Q34-FC_NE!Q34-FC_E!Q34</f>
        <v>-5.6843418860808015E-14</v>
      </c>
      <c r="R34" s="10">
        <f>AFC!R34-FC_NE!R34-FC_E!R34</f>
        <v>-2.8421709430404007E-14</v>
      </c>
      <c r="S34" s="10">
        <f>AFC!S34-FC_NE!S34-FC_E!S34</f>
        <v>-2.8421709430404007E-14</v>
      </c>
      <c r="T34" s="10">
        <f>AFC!T34-FC_NE!T34-FC_E!T34</f>
        <v>8.5984522797843965E-5</v>
      </c>
      <c r="U34" s="10">
        <f>AFC!U34-FC_NE!U34-FC_E!U34</f>
        <v>-8.5984522826265675E-5</v>
      </c>
      <c r="V34" s="10">
        <f>AFC!V34-FC_NE!V34-FC_E!V34</f>
        <v>-8.5265128291212022E-14</v>
      </c>
      <c r="W34" s="10">
        <f>AFC!W34-FC_NE!W34-FC_E!W34</f>
        <v>-8.5265128291212022E-14</v>
      </c>
      <c r="X34" s="10">
        <f>AFC!X34-FC_NE!X34-FC_E!X34</f>
        <v>2.8421709430404007E-14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0</v>
      </c>
      <c r="D36" s="10">
        <f>AFC!D36-FC_NE!D36-FC_E!D36</f>
        <v>0</v>
      </c>
      <c r="E36" s="10">
        <f>AFC!E36-FC_NE!E36-FC_E!E36</f>
        <v>-1.719690456667422E-4</v>
      </c>
      <c r="F36" s="10">
        <f>AFC!F36-FC_NE!F36-FC_E!F36</f>
        <v>0</v>
      </c>
      <c r="G36" s="10">
        <f>AFC!G36-FC_NE!G36-FC_E!G36</f>
        <v>-4.299226139039547E-4</v>
      </c>
      <c r="H36" s="10">
        <f>AFC!H36-FC_NE!H36-FC_E!H36</f>
        <v>0</v>
      </c>
      <c r="I36" s="10">
        <f>AFC!I36-FC_NE!I36-FC_E!I36</f>
        <v>0</v>
      </c>
      <c r="J36" s="10">
        <f>AFC!J36-FC_NE!J36-FC_E!J36</f>
        <v>0</v>
      </c>
      <c r="K36" s="10">
        <f>AFC!K36-FC_NE!K36-FC_E!K36</f>
        <v>0</v>
      </c>
      <c r="L36" s="10">
        <f>AFC!L36-FC_NE!L36-FC_E!L36</f>
        <v>0</v>
      </c>
      <c r="M36" s="10">
        <f>AFC!M36-FC_NE!M36-FC_E!M36</f>
        <v>0</v>
      </c>
      <c r="N36" s="10">
        <f>AFC!N36-FC_NE!N36-FC_E!N36</f>
        <v>0</v>
      </c>
      <c r="O36" s="10">
        <f>AFC!O36-FC_NE!O36-FC_E!O36</f>
        <v>0</v>
      </c>
      <c r="P36" s="10">
        <f>AFC!P36-FC_NE!P36-FC_E!P36</f>
        <v>0</v>
      </c>
      <c r="Q36" s="10">
        <f>AFC!Q36-FC_NE!Q36-FC_E!Q36</f>
        <v>0</v>
      </c>
      <c r="R36" s="10">
        <f>AFC!R36-FC_NE!R36-FC_E!R36</f>
        <v>0</v>
      </c>
      <c r="S36" s="10">
        <f>AFC!S36-FC_NE!S36-FC_E!S36</f>
        <v>0</v>
      </c>
      <c r="T36" s="10">
        <f>AFC!T36-FC_NE!T36-FC_E!T36</f>
        <v>-2.5795356842195361E-4</v>
      </c>
      <c r="U36" s="10">
        <f>AFC!U36-FC_NE!U36-FC_E!U36</f>
        <v>-1.7196904562410964E-4</v>
      </c>
      <c r="V36" s="10">
        <f>AFC!V36-FC_NE!V36-FC_E!V36</f>
        <v>-1.7196904559568793E-4</v>
      </c>
      <c r="W36" s="10">
        <f>AFC!W36-FC_NE!W36-FC_E!W36</f>
        <v>-1.7196904553884451E-4</v>
      </c>
      <c r="X36" s="10">
        <f>AFC!X36-FC_NE!X36-FC_E!X36</f>
        <v>-2.579535683935319E-4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1.719690449135669E-4</v>
      </c>
      <c r="D37" s="10">
        <f>AFC!D37-FC_NE!D37-FC_E!D37</f>
        <v>0</v>
      </c>
      <c r="E37" s="10">
        <f>AFC!E37-FC_NE!E37-FC_E!E37</f>
        <v>-8.5984522229409777E-5</v>
      </c>
      <c r="F37" s="10">
        <f>AFC!F37-FC_NE!F37-FC_E!F37</f>
        <v>0</v>
      </c>
      <c r="G37" s="10">
        <f>AFC!G37-FC_NE!G37-FC_E!G37</f>
        <v>0</v>
      </c>
      <c r="H37" s="10">
        <f>AFC!H37-FC_NE!H37-FC_E!H37</f>
        <v>0</v>
      </c>
      <c r="I37" s="10">
        <f>AFC!I37-FC_NE!I37-FC_E!I37</f>
        <v>-8.5984522797843965E-5</v>
      </c>
      <c r="J37" s="10">
        <f>AFC!J37-FC_NE!J37-FC_E!J37</f>
        <v>0</v>
      </c>
      <c r="K37" s="10">
        <f>AFC!K37-FC_NE!K37-FC_E!K37</f>
        <v>0</v>
      </c>
      <c r="L37" s="10">
        <f>AFC!L37-FC_NE!L37-FC_E!L37</f>
        <v>-8.5984522911530803E-5</v>
      </c>
      <c r="M37" s="10">
        <f>AFC!M37-FC_NE!M37-FC_E!M37</f>
        <v>0</v>
      </c>
      <c r="N37" s="10">
        <f>AFC!N37-FC_NE!N37-FC_E!N37</f>
        <v>-1.7196904548200109E-4</v>
      </c>
      <c r="O37" s="10">
        <f>AFC!O37-FC_NE!O37-FC_E!O37</f>
        <v>1.7196904525462742E-4</v>
      </c>
      <c r="P37" s="10">
        <f>AFC!P37-FC_NE!P37-FC_E!P37</f>
        <v>1.7196904548200109E-4</v>
      </c>
      <c r="Q37" s="10">
        <f>AFC!Q37-FC_NE!Q37-FC_E!Q37</f>
        <v>0</v>
      </c>
      <c r="R37" s="10">
        <f>AFC!R37-FC_NE!R37-FC_E!R37</f>
        <v>0</v>
      </c>
      <c r="S37" s="10">
        <f>AFC!S37-FC_NE!S37-FC_E!S37</f>
        <v>8.5984522911530803E-5</v>
      </c>
      <c r="T37" s="10">
        <f>AFC!T37-FC_NE!T37-FC_E!T37</f>
        <v>1.7196904525462742E-4</v>
      </c>
      <c r="U37" s="10">
        <f>AFC!U37-FC_NE!U37-FC_E!U37</f>
        <v>0</v>
      </c>
      <c r="V37" s="10">
        <f>AFC!V37-FC_NE!V37-FC_E!V37</f>
        <v>8.5984522911530803E-5</v>
      </c>
      <c r="W37" s="10">
        <f>AFC!W37-FC_NE!W37-FC_E!W37</f>
        <v>8.5984522684157128E-5</v>
      </c>
      <c r="X37" s="10">
        <f>AFC!X37-FC_NE!X37-FC_E!X37</f>
        <v>8.5984522911530803E-5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0</v>
      </c>
      <c r="D38" s="10">
        <f>AFC!D38-FC_NE!D38-FC_E!D38</f>
        <v>0</v>
      </c>
      <c r="E38" s="10">
        <f>AFC!E38-FC_NE!E38-FC_E!E38</f>
        <v>0</v>
      </c>
      <c r="F38" s="10">
        <f>AFC!F38-FC_NE!F38-FC_E!F38</f>
        <v>0</v>
      </c>
      <c r="G38" s="10">
        <f>AFC!G38-FC_NE!G38-FC_E!G38</f>
        <v>0</v>
      </c>
      <c r="H38" s="10">
        <f>AFC!H38-FC_NE!H38-FC_E!H38</f>
        <v>0</v>
      </c>
      <c r="I38" s="10">
        <f>AFC!I38-FC_NE!I38-FC_E!I38</f>
        <v>0</v>
      </c>
      <c r="J38" s="10">
        <f>AFC!J38-FC_NE!J38-FC_E!J38</f>
        <v>0</v>
      </c>
      <c r="K38" s="10">
        <f>AFC!K38-FC_NE!K38-FC_E!K38</f>
        <v>0</v>
      </c>
      <c r="L38" s="10">
        <f>AFC!L38-FC_NE!L38-FC_E!L38</f>
        <v>0</v>
      </c>
      <c r="M38" s="10">
        <f>AFC!M38-FC_NE!M38-FC_E!M38</f>
        <v>0</v>
      </c>
      <c r="N38" s="10">
        <f>AFC!N38-FC_NE!N38-FC_E!N38</f>
        <v>0</v>
      </c>
      <c r="O38" s="10">
        <f>AFC!O38-FC_NE!O38-FC_E!O38</f>
        <v>0</v>
      </c>
      <c r="P38" s="10">
        <f>AFC!P38-FC_NE!P38-FC_E!P38</f>
        <v>0</v>
      </c>
      <c r="Q38" s="10">
        <f>AFC!Q38-FC_NE!Q38-FC_E!Q38</f>
        <v>0</v>
      </c>
      <c r="R38" s="10">
        <f>AFC!R38-FC_NE!R38-FC_E!R38</f>
        <v>0</v>
      </c>
      <c r="S38" s="10">
        <f>AFC!S38-FC_NE!S38-FC_E!S38</f>
        <v>0</v>
      </c>
      <c r="T38" s="10">
        <f>AFC!T38-FC_NE!T38-FC_E!T38</f>
        <v>0</v>
      </c>
      <c r="U38" s="10">
        <f>AFC!U38-FC_NE!U38-FC_E!U38</f>
        <v>0</v>
      </c>
      <c r="V38" s="10">
        <f>AFC!V38-FC_NE!V38-FC_E!V38</f>
        <v>0</v>
      </c>
      <c r="W38" s="10">
        <f>AFC!W38-FC_NE!W38-FC_E!W38</f>
        <v>0</v>
      </c>
      <c r="X38" s="10">
        <f>AFC!X38-FC_NE!X38-FC_E!X38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-8.5984522783633111E-5</v>
      </c>
      <c r="D40" s="10">
        <f>AFC!D40-FC_NE!D40-FC_E!D40</f>
        <v>0</v>
      </c>
      <c r="E40" s="10">
        <f>AFC!E40-FC_NE!E40-FC_E!E40</f>
        <v>-8.5984522781856754E-5</v>
      </c>
      <c r="F40" s="10">
        <f>AFC!F40-FC_NE!F40-FC_E!F40</f>
        <v>-2.4868995751603507E-14</v>
      </c>
      <c r="G40" s="10">
        <f>AFC!G40-FC_NE!G40-FC_E!G40</f>
        <v>8.5984522815607534E-5</v>
      </c>
      <c r="H40" s="10">
        <f>AFC!H40-FC_NE!H40-FC_E!H40</f>
        <v>-5.5067062021407764E-14</v>
      </c>
      <c r="I40" s="10">
        <f>AFC!I40-FC_NE!I40-FC_E!I40</f>
        <v>1.9539925233402755E-14</v>
      </c>
      <c r="J40" s="10">
        <f>AFC!J40-FC_NE!J40-FC_E!J40</f>
        <v>0</v>
      </c>
      <c r="K40" s="10">
        <f>AFC!K40-FC_NE!K40-FC_E!K40</f>
        <v>8.5984522819160247E-5</v>
      </c>
      <c r="L40" s="10">
        <f>AFC!L40-FC_NE!L40-FC_E!L40</f>
        <v>-8.5984522780080397E-5</v>
      </c>
      <c r="M40" s="10">
        <f>AFC!M40-FC_NE!M40-FC_E!M40</f>
        <v>-8.5984522780080397E-5</v>
      </c>
      <c r="N40" s="10">
        <f>AFC!N40-FC_NE!N40-FC_E!N40</f>
        <v>0</v>
      </c>
      <c r="O40" s="10">
        <f>AFC!O40-FC_NE!O40-FC_E!O40</f>
        <v>-8.3488771451811772E-14</v>
      </c>
      <c r="P40" s="10">
        <f>AFC!P40-FC_NE!P40-FC_E!P40</f>
        <v>4.4408920985006262E-14</v>
      </c>
      <c r="Q40" s="10">
        <f>AFC!Q40-FC_NE!Q40-FC_E!Q40</f>
        <v>3.1974423109204508E-14</v>
      </c>
      <c r="R40" s="10">
        <f>AFC!R40-FC_NE!R40-FC_E!R40</f>
        <v>8.5984522831594745E-5</v>
      </c>
      <c r="S40" s="10">
        <f>AFC!S40-FC_NE!S40-FC_E!S40</f>
        <v>0</v>
      </c>
      <c r="T40" s="10">
        <f>AFC!T40-FC_NE!T40-FC_E!T40</f>
        <v>-8.5984522810278463E-5</v>
      </c>
      <c r="U40" s="10">
        <f>AFC!U40-FC_NE!U40-FC_E!U40</f>
        <v>-3.3750779948604759E-14</v>
      </c>
      <c r="V40" s="10">
        <f>AFC!V40-FC_NE!V40-FC_E!V40</f>
        <v>-8.598452271080248E-5</v>
      </c>
      <c r="W40" s="10">
        <f>AFC!W40-FC_NE!W40-FC_E!W40</f>
        <v>3.0198066269804258E-14</v>
      </c>
      <c r="X40" s="10">
        <f>AFC!X40-FC_NE!X40-FC_E!X40</f>
        <v>-1.0658141036401503E-14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0</v>
      </c>
      <c r="D41" s="10">
        <f>AFC!D41-FC_NE!D41-FC_E!D41</f>
        <v>0</v>
      </c>
      <c r="E41" s="10">
        <f>AFC!E41-FC_NE!E41-FC_E!E41</f>
        <v>0</v>
      </c>
      <c r="F41" s="10">
        <f>AFC!F41-FC_NE!F41-FC_E!F41</f>
        <v>0</v>
      </c>
      <c r="G41" s="10">
        <f>AFC!G41-FC_NE!G41-FC_E!G41</f>
        <v>0</v>
      </c>
      <c r="H41" s="10">
        <f>AFC!H41-FC_NE!H41-FC_E!H41</f>
        <v>0</v>
      </c>
      <c r="I41" s="10">
        <f>AFC!I41-FC_NE!I41-FC_E!I41</f>
        <v>0</v>
      </c>
      <c r="J41" s="10">
        <f>AFC!J41-FC_NE!J41-FC_E!J41</f>
        <v>0</v>
      </c>
      <c r="K41" s="10">
        <f>AFC!K41-FC_NE!K41-FC_E!K41</f>
        <v>0</v>
      </c>
      <c r="L41" s="10">
        <f>AFC!L41-FC_NE!L41-FC_E!L41</f>
        <v>0</v>
      </c>
      <c r="M41" s="10">
        <f>AFC!M41-FC_NE!M41-FC_E!M41</f>
        <v>0</v>
      </c>
      <c r="N41" s="10">
        <f>AFC!N41-FC_NE!N41-FC_E!N41</f>
        <v>0</v>
      </c>
      <c r="O41" s="10">
        <f>AFC!O41-FC_NE!O41-FC_E!O41</f>
        <v>0</v>
      </c>
      <c r="P41" s="10">
        <f>AFC!P41-FC_NE!P41-FC_E!P41</f>
        <v>0</v>
      </c>
      <c r="Q41" s="10">
        <f>AFC!Q41-FC_NE!Q41-FC_E!Q41</f>
        <v>0</v>
      </c>
      <c r="R41" s="10">
        <f>AFC!R41-FC_NE!R41-FC_E!R41</f>
        <v>0</v>
      </c>
      <c r="S41" s="10">
        <f>AFC!S41-FC_NE!S41-FC_E!S41</f>
        <v>0</v>
      </c>
      <c r="T41" s="10">
        <f>AFC!T41-FC_NE!T41-FC_E!T41</f>
        <v>0</v>
      </c>
      <c r="U41" s="10">
        <f>AFC!U41-FC_NE!U41-FC_E!U41</f>
        <v>0</v>
      </c>
      <c r="V41" s="10">
        <f>AFC!V41-FC_NE!V41-FC_E!V41</f>
        <v>0</v>
      </c>
      <c r="W41" s="10">
        <f>AFC!W41-FC_NE!W41-FC_E!W41</f>
        <v>0</v>
      </c>
      <c r="X41" s="10">
        <f>AFC!X41-FC_NE!X41-FC_E!X41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-8.5984522769422256E-5</v>
      </c>
      <c r="D42" s="10">
        <f>AFC!D42-FC_NE!D42-FC_E!D42</f>
        <v>-8.5984522769422256E-5</v>
      </c>
      <c r="E42" s="10">
        <f>AFC!E42-FC_NE!E42-FC_E!E42</f>
        <v>5.6843418860808015E-14</v>
      </c>
      <c r="F42" s="10">
        <f>AFC!F42-FC_NE!F42-FC_E!F42</f>
        <v>-2.8421709430404007E-14</v>
      </c>
      <c r="G42" s="10">
        <f>AFC!G42-FC_NE!G42-FC_E!G42</f>
        <v>0</v>
      </c>
      <c r="H42" s="10">
        <f>AFC!H42-FC_NE!H42-FC_E!H42</f>
        <v>-2.8421709430404007E-14</v>
      </c>
      <c r="I42" s="10">
        <f>AFC!I42-FC_NE!I42-FC_E!I42</f>
        <v>8.5984522797843965E-5</v>
      </c>
      <c r="J42" s="10">
        <f>AFC!J42-FC_NE!J42-FC_E!J42</f>
        <v>2.8421709430404007E-14</v>
      </c>
      <c r="K42" s="10">
        <f>AFC!K42-FC_NE!K42-FC_E!K42</f>
        <v>5.6843418860808015E-14</v>
      </c>
      <c r="L42" s="10">
        <f>AFC!L42-FC_NE!L42-FC_E!L42</f>
        <v>-8.5984522769422256E-5</v>
      </c>
      <c r="M42" s="10">
        <f>AFC!M42-FC_NE!M42-FC_E!M42</f>
        <v>0</v>
      </c>
      <c r="N42" s="10">
        <f>AFC!N42-FC_NE!N42-FC_E!N42</f>
        <v>-2.8421709430404007E-14</v>
      </c>
      <c r="O42" s="10">
        <f>AFC!O42-FC_NE!O42-FC_E!O42</f>
        <v>-1.4210854715202004E-14</v>
      </c>
      <c r="P42" s="10">
        <f>AFC!P42-FC_NE!P42-FC_E!P42</f>
        <v>1.0658141036401503E-14</v>
      </c>
      <c r="Q42" s="10">
        <f>AFC!Q42-FC_NE!Q42-FC_E!Q42</f>
        <v>1.4210854715202004E-14</v>
      </c>
      <c r="R42" s="10">
        <f>AFC!R42-FC_NE!R42-FC_E!R42</f>
        <v>8.5984522783633111E-5</v>
      </c>
      <c r="S42" s="10">
        <f>AFC!S42-FC_NE!S42-FC_E!S42</f>
        <v>0</v>
      </c>
      <c r="T42" s="10">
        <f>AFC!T42-FC_NE!T42-FC_E!T42</f>
        <v>8.5984522790738538E-5</v>
      </c>
      <c r="U42" s="10">
        <f>AFC!U42-FC_NE!U42-FC_E!U42</f>
        <v>0</v>
      </c>
      <c r="V42" s="10">
        <f>AFC!V42-FC_NE!V42-FC_E!V42</f>
        <v>1.7763568394002505E-15</v>
      </c>
      <c r="W42" s="10">
        <f>AFC!W42-FC_NE!W42-FC_E!W42</f>
        <v>0</v>
      </c>
      <c r="X42" s="10">
        <f>AFC!X42-FC_NE!X42-FC_E!X42</f>
        <v>8.5984522783633111E-5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-1.7196904559568793E-4</v>
      </c>
      <c r="D43" s="10">
        <f>AFC!D43-FC_NE!D43-FC_E!D43</f>
        <v>-8.5984522456783452E-5</v>
      </c>
      <c r="E43" s="10">
        <f>AFC!E43-FC_NE!E43-FC_E!E43</f>
        <v>-1.7196904582306161E-4</v>
      </c>
      <c r="F43" s="10">
        <f>AFC!F43-FC_NE!F43-FC_E!F43</f>
        <v>-3.4393809141874954E-4</v>
      </c>
      <c r="G43" s="10">
        <f>AFC!G43-FC_NE!G43-FC_E!G43</f>
        <v>0</v>
      </c>
      <c r="H43" s="10">
        <f>AFC!H43-FC_NE!H43-FC_E!H43</f>
        <v>8.5984522456783452E-5</v>
      </c>
      <c r="I43" s="10">
        <f>AFC!I43-FC_NE!I43-FC_E!I43</f>
        <v>-8.5984522684157128E-5</v>
      </c>
      <c r="J43" s="10">
        <f>AFC!J43-FC_NE!J43-FC_E!J43</f>
        <v>-8.5984521774662426E-5</v>
      </c>
      <c r="K43" s="10">
        <f>AFC!K43-FC_NE!K43-FC_E!K43</f>
        <v>-2.5795356850721873E-4</v>
      </c>
      <c r="L43" s="10">
        <f>AFC!L43-FC_NE!L43-FC_E!L43</f>
        <v>-1.7196904514094058E-4</v>
      </c>
      <c r="M43" s="10">
        <f>AFC!M43-FC_NE!M43-FC_E!M43</f>
        <v>-8.5984522229409777E-5</v>
      </c>
      <c r="N43" s="10">
        <f>AFC!N43-FC_NE!N43-FC_E!N43</f>
        <v>-1.7196904559568793E-4</v>
      </c>
      <c r="O43" s="10">
        <f>AFC!O43-FC_NE!O43-FC_E!O43</f>
        <v>0</v>
      </c>
      <c r="P43" s="10">
        <f>AFC!P43-FC_NE!P43-FC_E!P43</f>
        <v>0</v>
      </c>
      <c r="Q43" s="10">
        <f>AFC!Q43-FC_NE!Q43-FC_E!Q43</f>
        <v>-1.7196904627780896E-4</v>
      </c>
      <c r="R43" s="10">
        <f>AFC!R43-FC_NE!R43-FC_E!R43</f>
        <v>-4.2992261433028034E-4</v>
      </c>
      <c r="S43" s="10">
        <f>AFC!S43-FC_NE!S43-FC_E!S43</f>
        <v>0</v>
      </c>
      <c r="T43" s="10">
        <f>AFC!T43-FC_NE!T43-FC_E!T43</f>
        <v>-8.5984522684157128E-5</v>
      </c>
      <c r="U43" s="10">
        <f>AFC!U43-FC_NE!U43-FC_E!U43</f>
        <v>-8.5984522002036101E-5</v>
      </c>
      <c r="V43" s="10">
        <f>AFC!V43-FC_NE!V43-FC_E!V43</f>
        <v>0</v>
      </c>
      <c r="W43" s="10">
        <f>AFC!W43-FC_NE!W43-FC_E!W43</f>
        <v>-8.5984523821025505E-5</v>
      </c>
      <c r="X43" s="10">
        <f>AFC!X43-FC_NE!X43-FC_E!X43</f>
        <v>-4.2992261387553299E-4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1.7196904599359186E-4</v>
      </c>
      <c r="D44" s="10">
        <f>AFC!D44-FC_NE!D44-FC_E!D44</f>
        <v>8.5984522741000546E-5</v>
      </c>
      <c r="E44" s="10">
        <f>AFC!E44-FC_NE!E44-FC_E!E44</f>
        <v>8.598452257047029E-5</v>
      </c>
      <c r="F44" s="10">
        <f>AFC!F44-FC_NE!F44-FC_E!F44</f>
        <v>-8.5984522911530803E-5</v>
      </c>
      <c r="G44" s="10">
        <f>AFC!G44-FC_NE!G44-FC_E!G44</f>
        <v>8.5984522769422256E-5</v>
      </c>
      <c r="H44" s="10">
        <f>AFC!H44-FC_NE!H44-FC_E!H44</f>
        <v>2.5795356876301412E-4</v>
      </c>
      <c r="I44" s="10">
        <f>AFC!I44-FC_NE!I44-FC_E!I44</f>
        <v>-1.7196904593674844E-4</v>
      </c>
      <c r="J44" s="10">
        <f>AFC!J44-FC_NE!J44-FC_E!J44</f>
        <v>8.5984522854687384E-5</v>
      </c>
      <c r="K44" s="10">
        <f>AFC!K44-FC_NE!K44-FC_E!K44</f>
        <v>8.5984523025217641E-5</v>
      </c>
      <c r="L44" s="10">
        <f>AFC!L44-FC_NE!L44-FC_E!L44</f>
        <v>8.5984523110482769E-5</v>
      </c>
      <c r="M44" s="10">
        <f>AFC!M44-FC_NE!M44-FC_E!M44</f>
        <v>1.7196904563832049E-4</v>
      </c>
      <c r="N44" s="10">
        <f>AFC!N44-FC_NE!N44-FC_E!N44</f>
        <v>8.5984522712578837E-5</v>
      </c>
      <c r="O44" s="10">
        <f>AFC!O44-FC_NE!O44-FC_E!O44</f>
        <v>1.7196904560989879E-4</v>
      </c>
      <c r="P44" s="10">
        <f>AFC!P44-FC_NE!P44-FC_E!P44</f>
        <v>8.5984522741000546E-5</v>
      </c>
      <c r="Q44" s="10">
        <f>AFC!Q44-FC_NE!Q44-FC_E!Q44</f>
        <v>8.598452294705794E-5</v>
      </c>
      <c r="R44" s="10">
        <f>AFC!R44-FC_NE!R44-FC_E!R44</f>
        <v>1.7196904572358562E-4</v>
      </c>
      <c r="S44" s="10">
        <f>AFC!S44-FC_NE!S44-FC_E!S44</f>
        <v>8.5984522698367982E-5</v>
      </c>
      <c r="T44" s="10">
        <f>AFC!T44-FC_NE!T44-FC_E!T44</f>
        <v>-3.5527136788005009E-14</v>
      </c>
      <c r="U44" s="10">
        <f>AFC!U44-FC_NE!U44-FC_E!U44</f>
        <v>-8.5984522824489318E-5</v>
      </c>
      <c r="V44" s="10">
        <f>AFC!V44-FC_NE!V44-FC_E!V44</f>
        <v>8.5984522664617202E-5</v>
      </c>
      <c r="W44" s="10">
        <f>AFC!W44-FC_NE!W44-FC_E!W44</f>
        <v>-4.0856207306205761E-14</v>
      </c>
      <c r="X44" s="10">
        <f>AFC!X44-FC_NE!X44-FC_E!X44</f>
        <v>-6.0396132539608516E-14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0</v>
      </c>
      <c r="D45" s="10">
        <f>AFC!D45-FC_NE!D45-FC_E!D45</f>
        <v>-1.7763568394002505E-15</v>
      </c>
      <c r="E45" s="10">
        <f>AFC!E45-FC_NE!E45-FC_E!E45</f>
        <v>-8.5984522786297646E-5</v>
      </c>
      <c r="F45" s="10">
        <f>AFC!F45-FC_NE!F45-FC_E!F45</f>
        <v>0</v>
      </c>
      <c r="G45" s="10">
        <f>AFC!G45-FC_NE!G45-FC_E!G45</f>
        <v>0</v>
      </c>
      <c r="H45" s="10">
        <f>AFC!H45-FC_NE!H45-FC_E!H45</f>
        <v>0</v>
      </c>
      <c r="I45" s="10">
        <f>AFC!I45-FC_NE!I45-FC_E!I45</f>
        <v>0</v>
      </c>
      <c r="J45" s="10">
        <f>AFC!J45-FC_NE!J45-FC_E!J45</f>
        <v>0</v>
      </c>
      <c r="K45" s="10">
        <f>AFC!K45-FC_NE!K45-FC_E!K45</f>
        <v>0</v>
      </c>
      <c r="L45" s="10">
        <f>AFC!L45-FC_NE!L45-FC_E!L45</f>
        <v>0</v>
      </c>
      <c r="M45" s="10">
        <f>AFC!M45-FC_NE!M45-FC_E!M45</f>
        <v>0</v>
      </c>
      <c r="N45" s="10">
        <f>AFC!N45-FC_NE!N45-FC_E!N45</f>
        <v>0</v>
      </c>
      <c r="O45" s="10">
        <f>AFC!O45-FC_NE!O45-FC_E!O45</f>
        <v>0</v>
      </c>
      <c r="P45" s="10">
        <f>AFC!P45-FC_NE!P45-FC_E!P45</f>
        <v>0</v>
      </c>
      <c r="Q45" s="10">
        <f>AFC!Q45-FC_NE!Q45-FC_E!Q45</f>
        <v>0</v>
      </c>
      <c r="R45" s="10">
        <f>AFC!R45-FC_NE!R45-FC_E!R45</f>
        <v>0</v>
      </c>
      <c r="S45" s="10">
        <f>AFC!S45-FC_NE!S45-FC_E!S45</f>
        <v>0</v>
      </c>
      <c r="T45" s="10">
        <f>AFC!T45-FC_NE!T45-FC_E!T45</f>
        <v>4.4408920985006262E-16</v>
      </c>
      <c r="U45" s="10">
        <f>AFC!U45-FC_NE!U45-FC_E!U45</f>
        <v>8.5984522784965378E-5</v>
      </c>
      <c r="V45" s="10">
        <f>AFC!V45-FC_NE!V45-FC_E!V45</f>
        <v>8.8817841970012523E-16</v>
      </c>
      <c r="W45" s="10">
        <f>AFC!W45-FC_NE!W45-FC_E!W45</f>
        <v>0</v>
      </c>
      <c r="X45" s="10">
        <f>AFC!X45-FC_NE!X45-FC_E!X45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1.7196904557081893E-4</v>
      </c>
      <c r="D46" s="10">
        <f>AFC!D46-FC_NE!D46-FC_E!D46</f>
        <v>-3.5527136788005009E-15</v>
      </c>
      <c r="E46" s="10">
        <f>AFC!E46-FC_NE!E46-FC_E!E46</f>
        <v>8.5984522787185824E-5</v>
      </c>
      <c r="F46" s="10">
        <f>AFC!F46-FC_NE!F46-FC_E!F46</f>
        <v>3.5527136788005009E-15</v>
      </c>
      <c r="G46" s="10">
        <f>AFC!G46-FC_NE!G46-FC_E!G46</f>
        <v>-8.5984522783633111E-5</v>
      </c>
      <c r="H46" s="10">
        <f>AFC!H46-FC_NE!H46-FC_E!H46</f>
        <v>-8.5984522772974969E-5</v>
      </c>
      <c r="I46" s="10">
        <f>AFC!I46-FC_NE!I46-FC_E!I46</f>
        <v>-8.5984522780080397E-5</v>
      </c>
      <c r="J46" s="10">
        <f>AFC!J46-FC_NE!J46-FC_E!J46</f>
        <v>8.5984522769422256E-5</v>
      </c>
      <c r="K46" s="10">
        <f>AFC!K46-FC_NE!K46-FC_E!K46</f>
        <v>3.5527136788005009E-15</v>
      </c>
      <c r="L46" s="10">
        <f>AFC!L46-FC_NE!L46-FC_E!L46</f>
        <v>-7.1054273576010019E-15</v>
      </c>
      <c r="M46" s="10">
        <f>AFC!M46-FC_NE!M46-FC_E!M46</f>
        <v>7.1054273576010019E-15</v>
      </c>
      <c r="N46" s="10">
        <f>AFC!N46-FC_NE!N46-FC_E!N46</f>
        <v>-7.1054273576010019E-15</v>
      </c>
      <c r="O46" s="10">
        <f>AFC!O46-FC_NE!O46-FC_E!O46</f>
        <v>-8.5984522780080397E-5</v>
      </c>
      <c r="P46" s="10">
        <f>AFC!P46-FC_NE!P46-FC_E!P46</f>
        <v>-3.5527136788005009E-15</v>
      </c>
      <c r="Q46" s="10">
        <f>AFC!Q46-FC_NE!Q46-FC_E!Q46</f>
        <v>-1.7196904557081893E-4</v>
      </c>
      <c r="R46" s="10">
        <f>AFC!R46-FC_NE!R46-FC_E!R46</f>
        <v>7.1054273576010019E-15</v>
      </c>
      <c r="S46" s="10">
        <f>AFC!S46-FC_NE!S46-FC_E!S46</f>
        <v>-1.7196904556726622E-4</v>
      </c>
      <c r="T46" s="10">
        <f>AFC!T46-FC_NE!T46-FC_E!T46</f>
        <v>8.5984522780080397E-5</v>
      </c>
      <c r="U46" s="10">
        <f>AFC!U46-FC_NE!U46-FC_E!U46</f>
        <v>-1.0658141036401503E-14</v>
      </c>
      <c r="V46" s="10">
        <f>AFC!V46-FC_NE!V46-FC_E!V46</f>
        <v>8.5984522780080397E-5</v>
      </c>
      <c r="W46" s="10">
        <f>AFC!W46-FC_NE!W46-FC_E!W46</f>
        <v>-1.7196904557081893E-4</v>
      </c>
      <c r="X46" s="10">
        <f>AFC!X46-FC_NE!X46-FC_E!X46</f>
        <v>-8.5984522783633111E-5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0</v>
      </c>
      <c r="D47" s="10">
        <f>AFC!D47-FC_NE!D47-FC_E!D47</f>
        <v>8.5984522826265675E-5</v>
      </c>
      <c r="E47" s="10">
        <f>AFC!E47-FC_NE!E47-FC_E!E47</f>
        <v>1.4210854715202004E-14</v>
      </c>
      <c r="F47" s="10">
        <f>AFC!F47-FC_NE!F47-FC_E!F47</f>
        <v>-5.6843418860808015E-14</v>
      </c>
      <c r="G47" s="10">
        <f>AFC!G47-FC_NE!G47-FC_E!G47</f>
        <v>8.5984522741000546E-5</v>
      </c>
      <c r="H47" s="10">
        <f>AFC!H47-FC_NE!H47-FC_E!H47</f>
        <v>8.5984522797843965E-5</v>
      </c>
      <c r="I47" s="10">
        <f>AFC!I47-FC_NE!I47-FC_E!I47</f>
        <v>5.6843418860808015E-14</v>
      </c>
      <c r="J47" s="10">
        <f>AFC!J47-FC_NE!J47-FC_E!J47</f>
        <v>0</v>
      </c>
      <c r="K47" s="10">
        <f>AFC!K47-FC_NE!K47-FC_E!K47</f>
        <v>2.8421709430404007E-14</v>
      </c>
      <c r="L47" s="10">
        <f>AFC!L47-FC_NE!L47-FC_E!L47</f>
        <v>0</v>
      </c>
      <c r="M47" s="10">
        <f>AFC!M47-FC_NE!M47-FC_E!M47</f>
        <v>2.8421709430404007E-14</v>
      </c>
      <c r="N47" s="10">
        <f>AFC!N47-FC_NE!N47-FC_E!N47</f>
        <v>-2.8421709430404007E-14</v>
      </c>
      <c r="O47" s="10">
        <f>AFC!O47-FC_NE!O47-FC_E!O47</f>
        <v>-4.2632564145606011E-14</v>
      </c>
      <c r="P47" s="10">
        <f>AFC!P47-FC_NE!P47-FC_E!P47</f>
        <v>-8.5984522840476529E-5</v>
      </c>
      <c r="Q47" s="10">
        <f>AFC!Q47-FC_NE!Q47-FC_E!Q47</f>
        <v>0</v>
      </c>
      <c r="R47" s="10">
        <f>AFC!R47-FC_NE!R47-FC_E!R47</f>
        <v>0</v>
      </c>
      <c r="S47" s="10">
        <f>AFC!S47-FC_NE!S47-FC_E!S47</f>
        <v>0</v>
      </c>
      <c r="T47" s="10">
        <f>AFC!T47-FC_NE!T47-FC_E!T47</f>
        <v>1.4210854715202004E-14</v>
      </c>
      <c r="U47" s="10">
        <f>AFC!U47-FC_NE!U47-FC_E!U47</f>
        <v>0</v>
      </c>
      <c r="V47" s="10">
        <f>AFC!V47-FC_NE!V47-FC_E!V47</f>
        <v>0</v>
      </c>
      <c r="W47" s="10">
        <f>AFC!W47-FC_NE!W47-FC_E!W47</f>
        <v>-1.4210854715202004E-14</v>
      </c>
      <c r="X47" s="10">
        <f>AFC!X47-FC_NE!X47-FC_E!X47</f>
        <v>8.5984522783633111E-5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1.4210854715202004E-14</v>
      </c>
      <c r="D48" s="10">
        <f>AFC!D48-FC_NE!D48-FC_E!D48</f>
        <v>0</v>
      </c>
      <c r="E48" s="10">
        <f>AFC!E48-FC_NE!E48-FC_E!E48</f>
        <v>0</v>
      </c>
      <c r="F48" s="10">
        <f>AFC!F48-FC_NE!F48-FC_E!F48</f>
        <v>8.5984522797843965E-5</v>
      </c>
      <c r="G48" s="10">
        <f>AFC!G48-FC_NE!G48-FC_E!G48</f>
        <v>8.5984522790738538E-5</v>
      </c>
      <c r="H48" s="10">
        <f>AFC!H48-FC_NE!H48-FC_E!H48</f>
        <v>0</v>
      </c>
      <c r="I48" s="10">
        <f>AFC!I48-FC_NE!I48-FC_E!I48</f>
        <v>8.5984522826265675E-5</v>
      </c>
      <c r="J48" s="10">
        <f>AFC!J48-FC_NE!J48-FC_E!J48</f>
        <v>0</v>
      </c>
      <c r="K48" s="10">
        <f>AFC!K48-FC_NE!K48-FC_E!K48</f>
        <v>0</v>
      </c>
      <c r="L48" s="10">
        <f>AFC!L48-FC_NE!L48-FC_E!L48</f>
        <v>0</v>
      </c>
      <c r="M48" s="10">
        <f>AFC!M48-FC_NE!M48-FC_E!M48</f>
        <v>0</v>
      </c>
      <c r="N48" s="10">
        <f>AFC!N48-FC_NE!N48-FC_E!N48</f>
        <v>8.5984522826265675E-5</v>
      </c>
      <c r="O48" s="10">
        <f>AFC!O48-FC_NE!O48-FC_E!O48</f>
        <v>0</v>
      </c>
      <c r="P48" s="10">
        <f>AFC!P48-FC_NE!P48-FC_E!P48</f>
        <v>0</v>
      </c>
      <c r="Q48" s="10">
        <f>AFC!Q48-FC_NE!Q48-FC_E!Q48</f>
        <v>0</v>
      </c>
      <c r="R48" s="10">
        <f>AFC!R48-FC_NE!R48-FC_E!R48</f>
        <v>0</v>
      </c>
      <c r="S48" s="10">
        <f>AFC!S48-FC_NE!S48-FC_E!S48</f>
        <v>8.5984522741000546E-5</v>
      </c>
      <c r="T48" s="10">
        <f>AFC!T48-FC_NE!T48-FC_E!T48</f>
        <v>8.5984522797843965E-5</v>
      </c>
      <c r="U48" s="10">
        <f>AFC!U48-FC_NE!U48-FC_E!U48</f>
        <v>8.5984522655735418E-5</v>
      </c>
      <c r="V48" s="10">
        <f>AFC!V48-FC_NE!V48-FC_E!V48</f>
        <v>8.598452281205482E-5</v>
      </c>
      <c r="W48" s="10">
        <f>AFC!W48-FC_NE!W48-FC_E!W48</f>
        <v>0</v>
      </c>
      <c r="X48" s="10">
        <f>AFC!X48-FC_NE!X48-FC_E!X48</f>
        <v>-8.5984522783633111E-5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-1.7763568394002505E-15</v>
      </c>
      <c r="D49" s="10">
        <f>AFC!D49-FC_NE!D49-FC_E!D49</f>
        <v>-1.7763568394002505E-15</v>
      </c>
      <c r="E49" s="10">
        <f>AFC!E49-FC_NE!E49-FC_E!E49</f>
        <v>-8.5984522787185824E-5</v>
      </c>
      <c r="F49" s="10">
        <f>AFC!F49-FC_NE!F49-FC_E!F49</f>
        <v>0</v>
      </c>
      <c r="G49" s="10">
        <f>AFC!G49-FC_NE!G49-FC_E!G49</f>
        <v>-8.5984522787185824E-5</v>
      </c>
      <c r="H49" s="10">
        <f>AFC!H49-FC_NE!H49-FC_E!H49</f>
        <v>-8.5984522787185824E-5</v>
      </c>
      <c r="I49" s="10">
        <f>AFC!I49-FC_NE!I49-FC_E!I49</f>
        <v>-8.5984522787185824E-5</v>
      </c>
      <c r="J49" s="10">
        <f>AFC!J49-FC_NE!J49-FC_E!J49</f>
        <v>-8.5984522787185824E-5</v>
      </c>
      <c r="K49" s="10">
        <f>AFC!K49-FC_NE!K49-FC_E!K49</f>
        <v>-8.5984522785409467E-5</v>
      </c>
      <c r="L49" s="10">
        <f>AFC!L49-FC_NE!L49-FC_E!L49</f>
        <v>0</v>
      </c>
      <c r="M49" s="10">
        <f>AFC!M49-FC_NE!M49-FC_E!M49</f>
        <v>0</v>
      </c>
      <c r="N49" s="10">
        <f>AFC!N49-FC_NE!N49-FC_E!N49</f>
        <v>0</v>
      </c>
      <c r="O49" s="10">
        <f>AFC!O49-FC_NE!O49-FC_E!O49</f>
        <v>0</v>
      </c>
      <c r="P49" s="10">
        <f>AFC!P49-FC_NE!P49-FC_E!P49</f>
        <v>0</v>
      </c>
      <c r="Q49" s="10">
        <f>AFC!Q49-FC_NE!Q49-FC_E!Q49</f>
        <v>0</v>
      </c>
      <c r="R49" s="10">
        <f>AFC!R49-FC_NE!R49-FC_E!R49</f>
        <v>0</v>
      </c>
      <c r="S49" s="10">
        <f>AFC!S49-FC_NE!S49-FC_E!S49</f>
        <v>0</v>
      </c>
      <c r="T49" s="10">
        <f>AFC!T49-FC_NE!T49-FC_E!T49</f>
        <v>-8.8817841970012523E-16</v>
      </c>
      <c r="U49" s="10">
        <f>AFC!U49-FC_NE!U49-FC_E!U49</f>
        <v>8.8817841970012523E-16</v>
      </c>
      <c r="V49" s="10">
        <f>AFC!V49-FC_NE!V49-FC_E!V49</f>
        <v>-1.7763568394002505E-15</v>
      </c>
      <c r="W49" s="10">
        <f>AFC!W49-FC_NE!W49-FC_E!W49</f>
        <v>0</v>
      </c>
      <c r="X49" s="10">
        <f>AFC!X49-FC_NE!X49-FC_E!X49</f>
        <v>-8.8817841970012523E-16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-7.1054273576010019E-15</v>
      </c>
      <c r="D50" s="10">
        <f>AFC!D50-FC_NE!D50-FC_E!D50</f>
        <v>1.7763568394002505E-15</v>
      </c>
      <c r="E50" s="10">
        <f>AFC!E50-FC_NE!E50-FC_E!E50</f>
        <v>1.3322676295501878E-15</v>
      </c>
      <c r="F50" s="10">
        <f>AFC!F50-FC_NE!F50-FC_E!F50</f>
        <v>-5.3290705182007514E-15</v>
      </c>
      <c r="G50" s="10">
        <f>AFC!G50-FC_NE!G50-FC_E!G50</f>
        <v>8.5984522784521289E-5</v>
      </c>
      <c r="H50" s="10">
        <f>AFC!H50-FC_NE!H50-FC_E!H50</f>
        <v>-8.5984522779192218E-5</v>
      </c>
      <c r="I50" s="10">
        <f>AFC!I50-FC_NE!I50-FC_E!I50</f>
        <v>2.6645352591003757E-15</v>
      </c>
      <c r="J50" s="10">
        <f>AFC!J50-FC_NE!J50-FC_E!J50</f>
        <v>-1.354472090042691E-14</v>
      </c>
      <c r="K50" s="10">
        <f>AFC!K50-FC_NE!K50-FC_E!K50</f>
        <v>-3.5527136788005009E-15</v>
      </c>
      <c r="L50" s="10">
        <f>AFC!L50-FC_NE!L50-FC_E!L50</f>
        <v>1.1546319456101628E-14</v>
      </c>
      <c r="M50" s="10">
        <f>AFC!M50-FC_NE!M50-FC_E!M50</f>
        <v>-5.6843418860808015E-14</v>
      </c>
      <c r="N50" s="10">
        <f>AFC!N50-FC_NE!N50-FC_E!N50</f>
        <v>8.5984522781856754E-5</v>
      </c>
      <c r="O50" s="10">
        <f>AFC!O50-FC_NE!O50-FC_E!O50</f>
        <v>5.9952043329758453E-15</v>
      </c>
      <c r="P50" s="10">
        <f>AFC!P50-FC_NE!P50-FC_E!P50</f>
        <v>-1.1102230246251565E-15</v>
      </c>
      <c r="Q50" s="10">
        <f>AFC!Q50-FC_NE!Q50-FC_E!Q50</f>
        <v>1.1990408665951691E-14</v>
      </c>
      <c r="R50" s="10">
        <f>AFC!R50-FC_NE!R50-FC_E!R50</f>
        <v>-2.8033131371785203E-14</v>
      </c>
      <c r="S50" s="10">
        <f>AFC!S50-FC_NE!S50-FC_E!S50</f>
        <v>-8.5984522805837571E-5</v>
      </c>
      <c r="T50" s="10">
        <f>AFC!T50-FC_NE!T50-FC_E!T50</f>
        <v>-3.0198066269804258E-14</v>
      </c>
      <c r="U50" s="10">
        <f>AFC!U50-FC_NE!U50-FC_E!U50</f>
        <v>-8.5984522813831177E-5</v>
      </c>
      <c r="V50" s="10">
        <f>AFC!V50-FC_NE!V50-FC_E!V50</f>
        <v>8.5984522793403073E-5</v>
      </c>
      <c r="W50" s="10">
        <f>AFC!W50-FC_NE!W50-FC_E!W50</f>
        <v>8.5984522803173036E-5</v>
      </c>
      <c r="X50" s="10">
        <f>AFC!X50-FC_NE!X50-FC_E!X50</f>
        <v>-8.5984522774751326E-5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0</v>
      </c>
      <c r="D51" s="37">
        <f>AFC!D51-FC_NE!D51-FC_E!D51</f>
        <v>0</v>
      </c>
      <c r="E51" s="37">
        <f>AFC!E51-FC_NE!E51-FC_E!E51</f>
        <v>0</v>
      </c>
      <c r="F51" s="37">
        <f>AFC!F51-FC_NE!F51-FC_E!F51</f>
        <v>0</v>
      </c>
      <c r="G51" s="37">
        <f>AFC!G51-FC_NE!G51-FC_E!G51</f>
        <v>0</v>
      </c>
      <c r="H51" s="37">
        <f>AFC!H51-FC_NE!H51-FC_E!H51</f>
        <v>6.2510748065278676E-2</v>
      </c>
      <c r="I51" s="37">
        <f>AFC!I51-FC_NE!I51-FC_E!I51</f>
        <v>0</v>
      </c>
      <c r="J51" s="37">
        <f>AFC!J51-FC_NE!J51-FC_E!J51</f>
        <v>0</v>
      </c>
      <c r="K51" s="37">
        <f>AFC!K51-FC_NE!K51-FC_E!K51</f>
        <v>0</v>
      </c>
      <c r="L51" s="37">
        <f>AFC!L51-FC_NE!L51-FC_E!L51</f>
        <v>0</v>
      </c>
      <c r="M51" s="37">
        <f>AFC!M51-FC_NE!M51-FC_E!M51</f>
        <v>0</v>
      </c>
      <c r="N51" s="37">
        <f>AFC!N51-FC_NE!N51-FC_E!N51</f>
        <v>0</v>
      </c>
      <c r="O51" s="37">
        <f>AFC!O51-FC_NE!O51-FC_E!O51</f>
        <v>0</v>
      </c>
      <c r="P51" s="37">
        <f>AFC!P51-FC_NE!P51-FC_E!P51</f>
        <v>0</v>
      </c>
      <c r="Q51" s="37">
        <f>AFC!Q51-FC_NE!Q51-FC_E!Q51</f>
        <v>0</v>
      </c>
      <c r="R51" s="37">
        <f>AFC!R51-FC_NE!R51-FC_E!R51</f>
        <v>0</v>
      </c>
      <c r="S51" s="37">
        <f>AFC!S51-FC_NE!S51-FC_E!S51</f>
        <v>-0.93576956147921919</v>
      </c>
      <c r="T51" s="37">
        <f>AFC!T51-FC_NE!T51-FC_E!T51</f>
        <v>5.1590713746918482E-4</v>
      </c>
      <c r="U51" s="37">
        <f>AFC!U51-FC_NE!U51-FC_E!U51</f>
        <v>8.5984523593651829E-5</v>
      </c>
      <c r="V51" s="37">
        <f>AFC!V51-FC_NE!V51-FC_E!V51</f>
        <v>2.5795356896196608E-4</v>
      </c>
      <c r="W51" s="37">
        <f>AFC!W51-FC_NE!W51-FC_E!W51</f>
        <v>-1.7196904605043528E-4</v>
      </c>
      <c r="X51" s="37">
        <f>AFC!X51-FC_NE!X51-FC_E!X51</f>
        <v>8.5984523593651829E-5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-8.5984523138904478E-5</v>
      </c>
      <c r="D52" s="37">
        <f t="shared" si="20"/>
        <v>0</v>
      </c>
      <c r="E52" s="37">
        <f t="shared" si="20"/>
        <v>0</v>
      </c>
      <c r="F52" s="37">
        <f t="shared" si="20"/>
        <v>-1.1368683772161603E-13</v>
      </c>
      <c r="G52" s="37">
        <f t="shared" si="20"/>
        <v>8.5984522797843965E-5</v>
      </c>
      <c r="H52" s="37">
        <f t="shared" si="20"/>
        <v>0</v>
      </c>
      <c r="I52" s="37">
        <f t="shared" si="20"/>
        <v>0</v>
      </c>
      <c r="J52" s="37">
        <f t="shared" si="20"/>
        <v>-8.5984523151338976E-5</v>
      </c>
      <c r="K52" s="37">
        <f t="shared" si="20"/>
        <v>-1.1368683772161603E-13</v>
      </c>
      <c r="L52" s="37">
        <f t="shared" si="20"/>
        <v>-3.4393809129329433E-4</v>
      </c>
      <c r="M52" s="37">
        <f t="shared" si="20"/>
        <v>-1.7196904637239996E-4</v>
      </c>
      <c r="N52" s="37">
        <f t="shared" si="20"/>
        <v>1.1723955140041653E-12</v>
      </c>
      <c r="O52" s="37">
        <f t="shared" si="20"/>
        <v>1.7196904546284975E-4</v>
      </c>
      <c r="P52" s="37">
        <f t="shared" si="20"/>
        <v>-1.7196904456429074E-4</v>
      </c>
      <c r="Q52" s="37">
        <f t="shared" si="20"/>
        <v>-3.4393808970539785E-4</v>
      </c>
      <c r="R52" s="37">
        <f t="shared" si="20"/>
        <v>-8.5984522777970973E-5</v>
      </c>
      <c r="S52" s="37">
        <f t="shared" si="20"/>
        <v>8.5984522913418182E-5</v>
      </c>
      <c r="T52" s="37">
        <f t="shared" si="20"/>
        <v>-1.6310564010524331E-13</v>
      </c>
      <c r="U52" s="37">
        <f t="shared" si="20"/>
        <v>-8.5984522785409467E-5</v>
      </c>
      <c r="V52" s="37">
        <f t="shared" si="20"/>
        <v>-8.5984522920801165E-5</v>
      </c>
      <c r="W52" s="37">
        <f t="shared" si="20"/>
        <v>5.2458037913538647E-15</v>
      </c>
      <c r="X52" s="37">
        <f t="shared" ref="X52" si="21">SUM(X53:X70)</f>
        <v>-3.4393809127729325E-4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-1.1368683772161603E-13</v>
      </c>
      <c r="D53" s="10">
        <f>AFC!D53-FC_NE!D53-FC_E!D53</f>
        <v>0</v>
      </c>
      <c r="E53" s="10">
        <f>AFC!E53-FC_NE!E53-FC_E!E53</f>
        <v>0</v>
      </c>
      <c r="F53" s="10">
        <f>AFC!F53-FC_NE!F53-FC_E!F53</f>
        <v>-1.1368683772161603E-13</v>
      </c>
      <c r="G53" s="10">
        <f>AFC!G53-FC_NE!G53-FC_E!G53</f>
        <v>-1.1368683772161603E-13</v>
      </c>
      <c r="H53" s="10">
        <f>AFC!H53-FC_NE!H53-FC_E!H53</f>
        <v>0</v>
      </c>
      <c r="I53" s="10">
        <f>AFC!I53-FC_NE!I53-FC_E!I53</f>
        <v>0</v>
      </c>
      <c r="J53" s="10">
        <f>AFC!J53-FC_NE!J53-FC_E!J53</f>
        <v>-1.1368683772161603E-13</v>
      </c>
      <c r="K53" s="10">
        <f>AFC!K53-FC_NE!K53-FC_E!K53</f>
        <v>-1.1368683772161603E-13</v>
      </c>
      <c r="L53" s="10">
        <f>AFC!L53-FC_NE!L53-FC_E!L53</f>
        <v>0</v>
      </c>
      <c r="M53" s="10">
        <f>AFC!M53-FC_NE!M53-FC_E!M53</f>
        <v>0</v>
      </c>
      <c r="N53" s="10">
        <f>AFC!N53-FC_NE!N53-FC_E!N53</f>
        <v>5.6843418860808015E-14</v>
      </c>
      <c r="O53" s="10">
        <f>AFC!O53-FC_NE!O53-FC_E!O53</f>
        <v>-1.1368683772161603E-13</v>
      </c>
      <c r="P53" s="10">
        <f>AFC!P53-FC_NE!P53-FC_E!P53</f>
        <v>0</v>
      </c>
      <c r="Q53" s="10">
        <f>AFC!Q53-FC_NE!Q53-FC_E!Q53</f>
        <v>0</v>
      </c>
      <c r="R53" s="10">
        <f>AFC!R53-FC_NE!R53-FC_E!R53</f>
        <v>0</v>
      </c>
      <c r="S53" s="10">
        <f>AFC!S53-FC_NE!S53-FC_E!S53</f>
        <v>1.1368683772161603E-13</v>
      </c>
      <c r="T53" s="10">
        <f>AFC!T53-FC_NE!T53-FC_E!T53</f>
        <v>-1.7053025658242404E-13</v>
      </c>
      <c r="U53" s="10">
        <f>AFC!U53-FC_NE!U53-FC_E!U53</f>
        <v>0</v>
      </c>
      <c r="V53" s="10">
        <f>AFC!V53-FC_NE!V53-FC_E!V53</f>
        <v>1.1368683772161603E-13</v>
      </c>
      <c r="W53" s="10">
        <f>AFC!W53-FC_NE!W53-FC_E!W53</f>
        <v>0</v>
      </c>
      <c r="X53" s="10">
        <f>AFC!X53-FC_NE!X53-FC_E!X53</f>
        <v>-1.1368683772161603E-13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0</v>
      </c>
      <c r="O55" s="10">
        <f>AFC!O55-FC_NE!O55-FC_E!O55</f>
        <v>0</v>
      </c>
      <c r="P55" s="10">
        <f>AFC!P55-FC_NE!P55-FC_E!P55</f>
        <v>0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0</v>
      </c>
      <c r="W55" s="10">
        <f>AFC!W55-FC_NE!W55-FC_E!W55</f>
        <v>0</v>
      </c>
      <c r="X55" s="10">
        <f>AFC!X55-FC_NE!X55-FC_E!X55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0</v>
      </c>
      <c r="R56" s="10">
        <f>AFC!R56-FC_NE!R56-FC_E!R56</f>
        <v>0</v>
      </c>
      <c r="S56" s="10">
        <f>AFC!S56-FC_NE!S56-FC_E!S56</f>
        <v>0</v>
      </c>
      <c r="T56" s="10">
        <f>AFC!T56-FC_NE!T56-FC_E!T56</f>
        <v>0</v>
      </c>
      <c r="U56" s="10">
        <f>AFC!U56-FC_NE!U56-FC_E!U56</f>
        <v>0</v>
      </c>
      <c r="V56" s="10">
        <f>AFC!V56-FC_NE!V56-FC_E!V56</f>
        <v>0</v>
      </c>
      <c r="W56" s="10">
        <f>AFC!W56-FC_NE!W56-FC_E!W56</f>
        <v>0</v>
      </c>
      <c r="X56" s="10">
        <f>AFC!X56-FC_NE!X56-FC_E!X56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0</v>
      </c>
      <c r="L57" s="10">
        <f>AFC!L57-FC_NE!L57-FC_E!L57</f>
        <v>0</v>
      </c>
      <c r="M57" s="10">
        <f>AFC!M57-FC_NE!M57-FC_E!M57</f>
        <v>0</v>
      </c>
      <c r="N57" s="10">
        <f>AFC!N57-FC_NE!N57-FC_E!N57</f>
        <v>8.5984522786297646E-5</v>
      </c>
      <c r="O57" s="10">
        <f>AFC!O57-FC_NE!O57-FC_E!O57</f>
        <v>0</v>
      </c>
      <c r="P57" s="10">
        <f>AFC!P57-FC_NE!P57-FC_E!P57</f>
        <v>0</v>
      </c>
      <c r="Q57" s="10">
        <f>AFC!Q57-FC_NE!Q57-FC_E!Q57</f>
        <v>0</v>
      </c>
      <c r="R57" s="10">
        <f>AFC!R57-FC_NE!R57-FC_E!R57</f>
        <v>0</v>
      </c>
      <c r="S57" s="10">
        <f>AFC!S57-FC_NE!S57-FC_E!S57</f>
        <v>-8.5984522787185824E-5</v>
      </c>
      <c r="T57" s="10">
        <f>AFC!T57-FC_NE!T57-FC_E!T57</f>
        <v>0</v>
      </c>
      <c r="U57" s="10">
        <f>AFC!U57-FC_NE!U57-FC_E!U57</f>
        <v>0</v>
      </c>
      <c r="V57" s="10">
        <f>AFC!V57-FC_NE!V57-FC_E!V57</f>
        <v>0</v>
      </c>
      <c r="W57" s="10">
        <f>AFC!W57-FC_NE!W57-FC_E!W57</f>
        <v>-8.5984522790738538E-5</v>
      </c>
      <c r="X57" s="10">
        <f>AFC!X57-FC_NE!X57-FC_E!X57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0</v>
      </c>
      <c r="H58" s="10">
        <f>AFC!H58-FC_NE!H58-FC_E!H58</f>
        <v>0</v>
      </c>
      <c r="I58" s="10">
        <f>AFC!I58-FC_NE!I58-FC_E!I58</f>
        <v>0</v>
      </c>
      <c r="J58" s="10">
        <f>AFC!J58-FC_NE!J58-FC_E!J58</f>
        <v>0</v>
      </c>
      <c r="K58" s="10">
        <f>AFC!K58-FC_NE!K58-FC_E!K58</f>
        <v>0</v>
      </c>
      <c r="L58" s="10">
        <f>AFC!L58-FC_NE!L58-FC_E!L58</f>
        <v>0</v>
      </c>
      <c r="M58" s="10">
        <f>AFC!M58-FC_NE!M58-FC_E!M58</f>
        <v>0</v>
      </c>
      <c r="N58" s="10">
        <f>AFC!N58-FC_NE!N58-FC_E!N58</f>
        <v>0</v>
      </c>
      <c r="O58" s="10">
        <f>AFC!O58-FC_NE!O58-FC_E!O58</f>
        <v>0</v>
      </c>
      <c r="P58" s="10">
        <f>AFC!P58-FC_NE!P58-FC_E!P58</f>
        <v>0</v>
      </c>
      <c r="Q58" s="10">
        <f>AFC!Q58-FC_NE!Q58-FC_E!Q58</f>
        <v>0</v>
      </c>
      <c r="R58" s="10">
        <f>AFC!R58-FC_NE!R58-FC_E!R58</f>
        <v>0</v>
      </c>
      <c r="S58" s="10">
        <f>AFC!S58-FC_NE!S58-FC_E!S58</f>
        <v>0</v>
      </c>
      <c r="T58" s="10">
        <f>AFC!T58-FC_NE!T58-FC_E!T58</f>
        <v>0</v>
      </c>
      <c r="U58" s="10">
        <f>AFC!U58-FC_NE!U58-FC_E!U58</f>
        <v>0</v>
      </c>
      <c r="V58" s="10">
        <f>AFC!V58-FC_NE!V58-FC_E!V58</f>
        <v>8.5984522783633111E-5</v>
      </c>
      <c r="W58" s="10">
        <f>AFC!W58-FC_NE!W58-FC_E!W58</f>
        <v>0</v>
      </c>
      <c r="X58" s="10">
        <f>AFC!X58-FC_NE!X58-FC_E!X58</f>
        <v>-1.0658141036401503E-14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-8.5984523025217641E-5</v>
      </c>
      <c r="D59" s="10">
        <f>AFC!D59-FC_NE!D59-FC_E!D59</f>
        <v>0</v>
      </c>
      <c r="E59" s="10">
        <f>AFC!E59-FC_NE!E59-FC_E!E59</f>
        <v>0</v>
      </c>
      <c r="F59" s="10">
        <f>AFC!F59-FC_NE!F59-FC_E!F59</f>
        <v>0</v>
      </c>
      <c r="G59" s="10">
        <f>AFC!G59-FC_NE!G59-FC_E!G59</f>
        <v>8.5984522911530803E-5</v>
      </c>
      <c r="H59" s="10">
        <f>AFC!H59-FC_NE!H59-FC_E!H59</f>
        <v>0</v>
      </c>
      <c r="I59" s="10">
        <f>AFC!I59-FC_NE!I59-FC_E!I59</f>
        <v>0</v>
      </c>
      <c r="J59" s="10">
        <f>AFC!J59-FC_NE!J59-FC_E!J59</f>
        <v>-1.7196904582306161E-4</v>
      </c>
      <c r="K59" s="10">
        <f>AFC!K59-FC_NE!K59-FC_E!K59</f>
        <v>0</v>
      </c>
      <c r="L59" s="10">
        <f>AFC!L59-FC_NE!L59-FC_E!L59</f>
        <v>-2.5795356850721873E-4</v>
      </c>
      <c r="M59" s="10">
        <f>AFC!M59-FC_NE!M59-FC_E!M59</f>
        <v>-8.5984523593651829E-5</v>
      </c>
      <c r="N59" s="10">
        <f>AFC!N59-FC_NE!N59-FC_E!N59</f>
        <v>-1.7196904445881955E-4</v>
      </c>
      <c r="O59" s="10">
        <f>AFC!O59-FC_NE!O59-FC_E!O59</f>
        <v>0</v>
      </c>
      <c r="P59" s="10">
        <f>AFC!P59-FC_NE!P59-FC_E!P59</f>
        <v>-8.5984521774662426E-5</v>
      </c>
      <c r="Q59" s="10">
        <f>AFC!Q59-FC_NE!Q59-FC_E!Q59</f>
        <v>-2.5795356691560301E-4</v>
      </c>
      <c r="R59" s="10">
        <f>AFC!R59-FC_NE!R59-FC_E!R59</f>
        <v>0</v>
      </c>
      <c r="S59" s="10">
        <f>AFC!S59-FC_NE!S59-FC_E!S59</f>
        <v>0</v>
      </c>
      <c r="T59" s="10">
        <f>AFC!T59-FC_NE!T59-FC_E!T59</f>
        <v>0</v>
      </c>
      <c r="U59" s="10">
        <f>AFC!U59-FC_NE!U59-FC_E!U59</f>
        <v>0</v>
      </c>
      <c r="V59" s="10">
        <f>AFC!V59-FC_NE!V59-FC_E!V59</f>
        <v>-1.7196904582306161E-4</v>
      </c>
      <c r="W59" s="10">
        <f>AFC!W59-FC_NE!W59-FC_E!W59</f>
        <v>0</v>
      </c>
      <c r="X59" s="10">
        <f>AFC!X59-FC_NE!X59-FC_E!X59</f>
        <v>-1.7196904559568793E-4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0</v>
      </c>
      <c r="M60" s="10">
        <f>AFC!M60-FC_NE!M60-FC_E!M60</f>
        <v>-8.5984522784521289E-5</v>
      </c>
      <c r="N60" s="10">
        <f>AFC!N60-FC_NE!N60-FC_E!N60</f>
        <v>8.5984522788074003E-5</v>
      </c>
      <c r="O60" s="10">
        <f>AFC!O60-FC_NE!O60-FC_E!O60</f>
        <v>8.5984522786741735E-5</v>
      </c>
      <c r="P60" s="10">
        <f>AFC!P60-FC_NE!P60-FC_E!P60</f>
        <v>0</v>
      </c>
      <c r="Q60" s="10">
        <f>AFC!Q60-FC_NE!Q60-FC_E!Q60</f>
        <v>-8.5984522781856754E-5</v>
      </c>
      <c r="R60" s="10">
        <f>AFC!R60-FC_NE!R60-FC_E!R60</f>
        <v>0</v>
      </c>
      <c r="S60" s="10">
        <f>AFC!S60-FC_NE!S60-FC_E!S60</f>
        <v>0</v>
      </c>
      <c r="T60" s="10">
        <f>AFC!T60-FC_NE!T60-FC_E!T60</f>
        <v>8.5984522790738538E-5</v>
      </c>
      <c r="U60" s="10">
        <f>AFC!U60-FC_NE!U60-FC_E!U60</f>
        <v>-1.7196904557081893E-4</v>
      </c>
      <c r="V60" s="10">
        <f>AFC!V60-FC_NE!V60-FC_E!V60</f>
        <v>-8.5984522781856754E-5</v>
      </c>
      <c r="W60" s="10">
        <f>AFC!W60-FC_NE!W60-FC_E!W60</f>
        <v>0</v>
      </c>
      <c r="X60" s="10">
        <f>AFC!X60-FC_NE!X60-FC_E!X60</f>
        <v>-8.5984522792514895E-5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0</v>
      </c>
      <c r="D61" s="10">
        <f>AFC!D61-FC_NE!D61-FC_E!D61</f>
        <v>0</v>
      </c>
      <c r="E61" s="10">
        <f>AFC!E61-FC_NE!E61-FC_E!E61</f>
        <v>0</v>
      </c>
      <c r="F61" s="10">
        <f>AFC!F61-FC_NE!F61-FC_E!F61</f>
        <v>0</v>
      </c>
      <c r="G61" s="10">
        <f>AFC!G61-FC_NE!G61-FC_E!G61</f>
        <v>0</v>
      </c>
      <c r="H61" s="10">
        <f>AFC!H61-FC_NE!H61-FC_E!H61</f>
        <v>0</v>
      </c>
      <c r="I61" s="10">
        <f>AFC!I61-FC_NE!I61-FC_E!I61</f>
        <v>0</v>
      </c>
      <c r="J61" s="10">
        <f>AFC!J61-FC_NE!J61-FC_E!J61</f>
        <v>0</v>
      </c>
      <c r="K61" s="10">
        <f>AFC!K61-FC_NE!K61-FC_E!K61</f>
        <v>-8.598452278651969E-5</v>
      </c>
      <c r="L61" s="10">
        <f>AFC!L61-FC_NE!L61-FC_E!L61</f>
        <v>1.1102230246251565E-15</v>
      </c>
      <c r="M61" s="10">
        <f>AFC!M61-FC_NE!M61-FC_E!M61</f>
        <v>0</v>
      </c>
      <c r="N61" s="10">
        <f>AFC!N61-FC_NE!N61-FC_E!N61</f>
        <v>0</v>
      </c>
      <c r="O61" s="10">
        <f>AFC!O61-FC_NE!O61-FC_E!O61</f>
        <v>-9.4368957093138306E-16</v>
      </c>
      <c r="P61" s="10">
        <f>AFC!P61-FC_NE!P61-FC_E!P61</f>
        <v>-4.2188474935755949E-15</v>
      </c>
      <c r="Q61" s="10">
        <f>AFC!Q61-FC_NE!Q61-FC_E!Q61</f>
        <v>-8.5984522795123919E-5</v>
      </c>
      <c r="R61" s="10">
        <f>AFC!R61-FC_NE!R61-FC_E!R61</f>
        <v>-8.5984522777970973E-5</v>
      </c>
      <c r="S61" s="10">
        <f>AFC!S61-FC_NE!S61-FC_E!S61</f>
        <v>1.7196904558691717E-4</v>
      </c>
      <c r="T61" s="10">
        <f>AFC!T61-FC_NE!T61-FC_E!T61</f>
        <v>2.6645352591003757E-15</v>
      </c>
      <c r="U61" s="10">
        <f>AFC!U61-FC_NE!U61-FC_E!U61</f>
        <v>-9.7699626167013776E-15</v>
      </c>
      <c r="V61" s="10">
        <f>AFC!V61-FC_NE!V61-FC_E!V61</f>
        <v>-9.3258734068513149E-15</v>
      </c>
      <c r="W61" s="10">
        <f>AFC!W61-FC_NE!W61-FC_E!W61</f>
        <v>8.598452278696378E-5</v>
      </c>
      <c r="X61" s="10">
        <f>AFC!X61-FC_NE!X61-FC_E!X61</f>
        <v>1.404432126150823E-14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0</v>
      </c>
      <c r="E62" s="10">
        <f>AFC!E62-FC_NE!E62-FC_E!E62</f>
        <v>0</v>
      </c>
      <c r="F62" s="10">
        <f>AFC!F62-FC_NE!F62-FC_E!F62</f>
        <v>0</v>
      </c>
      <c r="G62" s="10">
        <f>AFC!G62-FC_NE!G62-FC_E!G62</f>
        <v>0</v>
      </c>
      <c r="H62" s="10">
        <f>AFC!H62-FC_NE!H62-FC_E!H62</f>
        <v>0</v>
      </c>
      <c r="I62" s="10">
        <f>AFC!I62-FC_NE!I62-FC_E!I62</f>
        <v>0</v>
      </c>
      <c r="J62" s="10">
        <f>AFC!J62-FC_NE!J62-FC_E!J62</f>
        <v>0</v>
      </c>
      <c r="K62" s="10">
        <f>AFC!K62-FC_NE!K62-FC_E!K62</f>
        <v>0</v>
      </c>
      <c r="L62" s="10">
        <f>AFC!L62-FC_NE!L62-FC_E!L62</f>
        <v>0</v>
      </c>
      <c r="M62" s="10">
        <f>AFC!M62-FC_NE!M62-FC_E!M62</f>
        <v>0</v>
      </c>
      <c r="N62" s="10">
        <f>AFC!N62-FC_NE!N62-FC_E!N62</f>
        <v>0</v>
      </c>
      <c r="O62" s="10">
        <f>AFC!O62-FC_NE!O62-FC_E!O62</f>
        <v>0</v>
      </c>
      <c r="P62" s="10">
        <f>AFC!P62-FC_NE!P62-FC_E!P62</f>
        <v>0</v>
      </c>
      <c r="Q62" s="10">
        <f>AFC!Q62-FC_NE!Q62-FC_E!Q62</f>
        <v>0</v>
      </c>
      <c r="R62" s="10">
        <f>AFC!R62-FC_NE!R62-FC_E!R62</f>
        <v>0</v>
      </c>
      <c r="S62" s="10">
        <f>AFC!S62-FC_NE!S62-FC_E!S62</f>
        <v>0</v>
      </c>
      <c r="T62" s="10">
        <f>AFC!T62-FC_NE!T62-FC_E!T62</f>
        <v>0</v>
      </c>
      <c r="U62" s="10">
        <f>AFC!U62-FC_NE!U62-FC_E!U62</f>
        <v>0</v>
      </c>
      <c r="V62" s="10">
        <f>AFC!V62-FC_NE!V62-FC_E!V62</f>
        <v>0</v>
      </c>
      <c r="W62" s="10">
        <f>AFC!W62-FC_NE!W62-FC_E!W62</f>
        <v>0</v>
      </c>
      <c r="X62" s="10">
        <f>AFC!X62-FC_NE!X62-FC_E!X62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0</v>
      </c>
      <c r="J63" s="10">
        <f>AFC!J63-FC_NE!J63-FC_E!J63</f>
        <v>0</v>
      </c>
      <c r="K63" s="10">
        <f>AFC!K63-FC_NE!K63-FC_E!K63</f>
        <v>0</v>
      </c>
      <c r="L63" s="10">
        <f>AFC!L63-FC_NE!L63-FC_E!L63</f>
        <v>0</v>
      </c>
      <c r="M63" s="10">
        <f>AFC!M63-FC_NE!M63-FC_E!M63</f>
        <v>0</v>
      </c>
      <c r="N63" s="10">
        <f>AFC!N63-FC_NE!N63-FC_E!N63</f>
        <v>0</v>
      </c>
      <c r="O63" s="10">
        <f>AFC!O63-FC_NE!O63-FC_E!O63</f>
        <v>0</v>
      </c>
      <c r="P63" s="10">
        <f>AFC!P63-FC_NE!P63-FC_E!P63</f>
        <v>0</v>
      </c>
      <c r="Q63" s="10">
        <f>AFC!Q63-FC_NE!Q63-FC_E!Q63</f>
        <v>0</v>
      </c>
      <c r="R63" s="10">
        <f>AFC!R63-FC_NE!R63-FC_E!R63</f>
        <v>0</v>
      </c>
      <c r="S63" s="10">
        <f>AFC!S63-FC_NE!S63-FC_E!S63</f>
        <v>0</v>
      </c>
      <c r="T63" s="10">
        <f>AFC!T63-FC_NE!T63-FC_E!T63</f>
        <v>-1.3877787807814457E-17</v>
      </c>
      <c r="U63" s="10">
        <f>AFC!U63-FC_NE!U63-FC_E!U63</f>
        <v>5.5511151231257827E-17</v>
      </c>
      <c r="V63" s="10">
        <f>AFC!V63-FC_NE!V63-FC_E!V63</f>
        <v>5.5511151231257827E-17</v>
      </c>
      <c r="W63" s="10">
        <f>AFC!W63-FC_NE!W63-FC_E!W63</f>
        <v>0</v>
      </c>
      <c r="X63" s="10">
        <f>AFC!X63-FC_NE!X63-FC_E!X63</f>
        <v>-8.598452278589519E-5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0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0</v>
      </c>
      <c r="R64" s="10">
        <f>AFC!R64-FC_NE!R64-FC_E!R64</f>
        <v>0</v>
      </c>
      <c r="S64" s="10">
        <f>AFC!S64-FC_NE!S64-FC_E!S64</f>
        <v>0</v>
      </c>
      <c r="T64" s="10">
        <f>AFC!T64-FC_NE!T64-FC_E!T64</f>
        <v>0</v>
      </c>
      <c r="U64" s="10">
        <f>AFC!U64-FC_NE!U64-FC_E!U64</f>
        <v>8.5984522785853557E-5</v>
      </c>
      <c r="V64" s="10">
        <f>AFC!V64-FC_NE!V64-FC_E!V64</f>
        <v>0</v>
      </c>
      <c r="W64" s="10">
        <f>AFC!W64-FC_NE!W64-FC_E!W64</f>
        <v>0</v>
      </c>
      <c r="X64" s="10">
        <f>AFC!X64-FC_NE!X64-FC_E!X64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0</v>
      </c>
      <c r="H65" s="10">
        <f>AFC!H65-FC_NE!H65-FC_E!H65</f>
        <v>0</v>
      </c>
      <c r="I65" s="10">
        <f>AFC!I65-FC_NE!I65-FC_E!I65</f>
        <v>0</v>
      </c>
      <c r="J65" s="10">
        <f>AFC!J65-FC_NE!J65-FC_E!J65</f>
        <v>8.5984522785409467E-5</v>
      </c>
      <c r="K65" s="10">
        <f>AFC!K65-FC_NE!K65-FC_E!K65</f>
        <v>2.2204460492503131E-16</v>
      </c>
      <c r="L65" s="10">
        <f>AFC!L65-FC_NE!L65-FC_E!L65</f>
        <v>-8.5984522787185824E-5</v>
      </c>
      <c r="M65" s="10">
        <f>AFC!M65-FC_NE!M65-FC_E!M65</f>
        <v>5.773159728050814E-15</v>
      </c>
      <c r="N65" s="10">
        <f>AFC!N65-FC_NE!N65-FC_E!N65</f>
        <v>0</v>
      </c>
      <c r="O65" s="10">
        <f>AFC!O65-FC_NE!O65-FC_E!O65</f>
        <v>0</v>
      </c>
      <c r="P65" s="10">
        <f>AFC!P65-FC_NE!P65-FC_E!P65</f>
        <v>-8.5984522785409467E-5</v>
      </c>
      <c r="Q65" s="10">
        <f>AFC!Q65-FC_NE!Q65-FC_E!Q65</f>
        <v>8.5984522787185824E-5</v>
      </c>
      <c r="R65" s="10">
        <f>AFC!R65-FC_NE!R65-FC_E!R65</f>
        <v>0</v>
      </c>
      <c r="S65" s="10">
        <f>AFC!S65-FC_NE!S65-FC_E!S65</f>
        <v>0</v>
      </c>
      <c r="T65" s="10">
        <f>AFC!T65-FC_NE!T65-FC_E!T65</f>
        <v>-8.5984522785964579E-5</v>
      </c>
      <c r="U65" s="10">
        <f>AFC!U65-FC_NE!U65-FC_E!U65</f>
        <v>9.2703622556200571E-15</v>
      </c>
      <c r="V65" s="10">
        <f>AFC!V65-FC_NE!V65-FC_E!V65</f>
        <v>8.5984522796067608E-5</v>
      </c>
      <c r="W65" s="10">
        <f>AFC!W65-FC_NE!W65-FC_E!W65</f>
        <v>9.0205620750793969E-15</v>
      </c>
      <c r="X65" s="10">
        <f>AFC!X65-FC_NE!X65-FC_E!X65</f>
        <v>7.1054273576010019E-15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0</v>
      </c>
      <c r="K66" s="10">
        <f>AFC!K66-FC_NE!K66-FC_E!K66</f>
        <v>8.5984522786297646E-5</v>
      </c>
      <c r="L66" s="10">
        <f>AFC!L66-FC_NE!L66-FC_E!L66</f>
        <v>0</v>
      </c>
      <c r="M66" s="10">
        <f>AFC!M66-FC_NE!M66-FC_E!M66</f>
        <v>0</v>
      </c>
      <c r="N66" s="10">
        <f>AFC!N66-FC_NE!N66-FC_E!N66</f>
        <v>0</v>
      </c>
      <c r="O66" s="10">
        <f>AFC!O66-FC_NE!O66-FC_E!O66</f>
        <v>8.5984522790738538E-5</v>
      </c>
      <c r="P66" s="10">
        <f>AFC!P66-FC_NE!P66-FC_E!P66</f>
        <v>0</v>
      </c>
      <c r="Q66" s="10">
        <f>AFC!Q66-FC_NE!Q66-FC_E!Q66</f>
        <v>0</v>
      </c>
      <c r="R66" s="10">
        <f>AFC!R66-FC_NE!R66-FC_E!R66</f>
        <v>0</v>
      </c>
      <c r="S66" s="10">
        <f>AFC!S66-FC_NE!S66-FC_E!S66</f>
        <v>0</v>
      </c>
      <c r="T66" s="10">
        <f>AFC!T66-FC_NE!T66-FC_E!T66</f>
        <v>0</v>
      </c>
      <c r="U66" s="10">
        <f>AFC!U66-FC_NE!U66-FC_E!U66</f>
        <v>0</v>
      </c>
      <c r="V66" s="10">
        <f>AFC!V66-FC_NE!V66-FC_E!V66</f>
        <v>0</v>
      </c>
      <c r="W66" s="10">
        <f>AFC!W66-FC_NE!W66-FC_E!W66</f>
        <v>0</v>
      </c>
      <c r="X66" s="10">
        <f>AFC!X66-FC_NE!X66-FC_E!X66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0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0</v>
      </c>
      <c r="T69" s="10">
        <f>AFC!T69-FC_NE!T69-FC_E!T69</f>
        <v>0</v>
      </c>
      <c r="U69" s="10">
        <f>AFC!U69-FC_NE!U69-FC_E!U69</f>
        <v>0</v>
      </c>
      <c r="V69" s="10">
        <f>AFC!V69-FC_NE!V69-FC_E!V69</f>
        <v>0</v>
      </c>
      <c r="W69" s="10">
        <f>AFC!W69-FC_NE!W69-FC_E!W69</f>
        <v>0</v>
      </c>
      <c r="X69" s="10">
        <f>AFC!X69-FC_NE!X69-FC_E!X69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0</v>
      </c>
      <c r="V70" s="10">
        <f>AFC!V70-FC_NE!V70-FC_E!V70</f>
        <v>0</v>
      </c>
      <c r="W70" s="10">
        <f>AFC!W70-FC_NE!W70-FC_E!W70</f>
        <v>0</v>
      </c>
      <c r="X70" s="10">
        <f>AFC!X70-FC_NE!X70-FC_E!X70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8.5984522790738538E-5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0</v>
      </c>
      <c r="I72" s="10">
        <f>AFC!I72-FC_NE!I72-FC_E!I72</f>
        <v>0</v>
      </c>
      <c r="J72" s="10">
        <f>AFC!J72-FC_NE!J72-FC_E!J72</f>
        <v>0</v>
      </c>
      <c r="K72" s="10">
        <f>AFC!K72-FC_NE!K72-FC_E!K72</f>
        <v>0</v>
      </c>
      <c r="L72" s="10">
        <f>AFC!L72-FC_NE!L72-FC_E!L72</f>
        <v>0</v>
      </c>
      <c r="M72" s="10">
        <f>AFC!M72-FC_NE!M72-FC_E!M72</f>
        <v>0</v>
      </c>
      <c r="N72" s="10">
        <f>AFC!N72-FC_NE!N72-FC_E!N72</f>
        <v>0</v>
      </c>
      <c r="O72" s="10">
        <f>AFC!O72-FC_NE!O72-FC_E!O72</f>
        <v>0</v>
      </c>
      <c r="P72" s="10">
        <f>AFC!P72-FC_NE!P72-FC_E!P72</f>
        <v>0</v>
      </c>
      <c r="Q72" s="10">
        <f>AFC!Q72-FC_NE!Q72-FC_E!Q72</f>
        <v>0</v>
      </c>
      <c r="R72" s="10">
        <f>AFC!R72-FC_NE!R72-FC_E!R72</f>
        <v>0</v>
      </c>
      <c r="S72" s="10">
        <f>AFC!S72-FC_NE!S72-FC_E!S72</f>
        <v>0</v>
      </c>
      <c r="T72" s="10">
        <f>AFC!T72-FC_NE!T72-FC_E!T72</f>
        <v>0</v>
      </c>
      <c r="U72" s="10">
        <f>AFC!U72-FC_NE!U72-FC_E!U72</f>
        <v>0</v>
      </c>
      <c r="V72" s="10">
        <f>AFC!V72-FC_NE!V72-FC_E!V72</f>
        <v>0</v>
      </c>
      <c r="W72" s="10">
        <f>AFC!W72-FC_NE!W72-FC_E!W72</f>
        <v>0</v>
      </c>
      <c r="X72" s="10">
        <f>AFC!X72-FC_NE!X72-FC_E!X72</f>
        <v>8.5984522790738538E-5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0</v>
      </c>
      <c r="E73" s="10">
        <f>AFC!E73-FC_NE!E73-FC_E!E73</f>
        <v>0</v>
      </c>
      <c r="F73" s="10">
        <f>AFC!F73-FC_NE!F73-FC_E!F73</f>
        <v>0</v>
      </c>
      <c r="G73" s="10">
        <f>AFC!G73-FC_NE!G73-FC_E!G73</f>
        <v>0</v>
      </c>
      <c r="H73" s="10">
        <f>AFC!H73-FC_NE!H73-FC_E!H73</f>
        <v>0</v>
      </c>
      <c r="I73" s="10">
        <f>AFC!I73-FC_NE!I73-FC_E!I73</f>
        <v>0</v>
      </c>
      <c r="J73" s="10">
        <f>AFC!J73-FC_NE!J73-FC_E!J73</f>
        <v>0</v>
      </c>
      <c r="K73" s="10">
        <f>AFC!K73-FC_NE!K73-FC_E!K73</f>
        <v>0</v>
      </c>
      <c r="L73" s="10">
        <f>AFC!L73-FC_NE!L73-FC_E!L73</f>
        <v>0</v>
      </c>
      <c r="M73" s="10">
        <f>AFC!M73-FC_NE!M73-FC_E!M73</f>
        <v>0</v>
      </c>
      <c r="N73" s="10">
        <f>AFC!N73-FC_NE!N73-FC_E!N73</f>
        <v>0</v>
      </c>
      <c r="O73" s="10">
        <f>AFC!O73-FC_NE!O73-FC_E!O73</f>
        <v>0</v>
      </c>
      <c r="P73" s="10">
        <f>AFC!P73-FC_NE!P73-FC_E!P73</f>
        <v>0</v>
      </c>
      <c r="Q73" s="10">
        <f>AFC!Q73-FC_NE!Q73-FC_E!Q73</f>
        <v>0</v>
      </c>
      <c r="R73" s="10">
        <f>AFC!R73-FC_NE!R73-FC_E!R73</f>
        <v>0</v>
      </c>
      <c r="S73" s="10">
        <f>AFC!S73-FC_NE!S73-FC_E!S73</f>
        <v>0</v>
      </c>
      <c r="T73" s="10">
        <f>AFC!T73-FC_NE!T73-FC_E!T73</f>
        <v>0</v>
      </c>
      <c r="U73" s="10">
        <f>AFC!U73-FC_NE!U73-FC_E!U73</f>
        <v>0</v>
      </c>
      <c r="V73" s="10">
        <f>AFC!V73-FC_NE!V73-FC_E!V73</f>
        <v>0</v>
      </c>
      <c r="W73" s="10">
        <f>AFC!W73-FC_NE!W73-FC_E!W73</f>
        <v>0</v>
      </c>
      <c r="X73" s="10">
        <f>AFC!X73-FC_NE!X73-FC_E!X73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8.5984522883109094E-5</v>
      </c>
      <c r="D75" s="37">
        <f>AFC!D75-FC_NE!D75-FC_E!D75</f>
        <v>-1.7196904559568793E-4</v>
      </c>
      <c r="E75" s="37">
        <f>AFC!E75-FC_NE!E75-FC_E!E75</f>
        <v>-8.5984522797843965E-5</v>
      </c>
      <c r="F75" s="37">
        <f>AFC!F75-FC_NE!F75-FC_E!F75</f>
        <v>8.5984522826265675E-5</v>
      </c>
      <c r="G75" s="37">
        <f>AFC!G75-FC_NE!G75-FC_E!G75</f>
        <v>-8.5984522741000546E-5</v>
      </c>
      <c r="H75" s="37">
        <f>AFC!H75-FC_NE!H75-FC_E!H75</f>
        <v>1.7196904559568793E-4</v>
      </c>
      <c r="I75" s="37">
        <f>AFC!I75-FC_NE!I75-FC_E!I75</f>
        <v>-8.5984522655735418E-5</v>
      </c>
      <c r="J75" s="37">
        <f>AFC!J75-FC_NE!J75-FC_E!J75</f>
        <v>-1.7196904545357938E-4</v>
      </c>
      <c r="K75" s="37">
        <f>AFC!K75-FC_NE!K75-FC_E!K75</f>
        <v>0</v>
      </c>
      <c r="L75" s="37">
        <f>AFC!L75-FC_NE!L75-FC_E!L75</f>
        <v>0</v>
      </c>
      <c r="M75" s="37">
        <f>AFC!M75-FC_NE!M75-FC_E!M75</f>
        <v>0</v>
      </c>
      <c r="N75" s="37">
        <f>AFC!N75-FC_NE!N75-FC_E!N75</f>
        <v>-8.5984522741000546E-5</v>
      </c>
      <c r="O75" s="37">
        <f>AFC!O75-FC_NE!O75-FC_E!O75</f>
        <v>1.7196904568095306E-4</v>
      </c>
      <c r="P75" s="37">
        <f>AFC!P75-FC_NE!P75-FC_E!P75</f>
        <v>8.5984522797843965E-5</v>
      </c>
      <c r="Q75" s="37">
        <f>AFC!Q75-FC_NE!Q75-FC_E!Q75</f>
        <v>8.5984522741000546E-5</v>
      </c>
      <c r="R75" s="37">
        <f>AFC!R75-FC_NE!R75-FC_E!R75</f>
        <v>1.7196904553884451E-4</v>
      </c>
      <c r="S75" s="37">
        <f>AFC!S75-FC_NE!S75-FC_E!S75</f>
        <v>-1.719690457946399E-4</v>
      </c>
      <c r="T75" s="37">
        <f>AFC!T75-FC_NE!T75-FC_E!T75</f>
        <v>8.5984522826265675E-5</v>
      </c>
      <c r="U75" s="37">
        <f>AFC!U75-FC_NE!U75-FC_E!U75</f>
        <v>0</v>
      </c>
      <c r="V75" s="37">
        <f>AFC!V75-FC_NE!V75-FC_E!V75</f>
        <v>0</v>
      </c>
      <c r="W75" s="37">
        <f>AFC!W75-FC_NE!W75-FC_E!W75</f>
        <v>0</v>
      </c>
      <c r="X75" s="37">
        <f>AFC!X75-FC_NE!X75-FC_E!X75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1.7196904556840309E-2</v>
      </c>
      <c r="D76" s="40">
        <f>AFC!D76-FC_NE!D76-FC_E!D76</f>
        <v>-4.2992261393465014E-2</v>
      </c>
      <c r="E76" s="40">
        <f>AFC!E76-FC_NE!E76-FC_E!E76</f>
        <v>3.4393809114817486E-2</v>
      </c>
      <c r="F76" s="40">
        <f>AFC!F76-FC_NE!F76-FC_E!F76</f>
        <v>8.5984522784201545E-3</v>
      </c>
      <c r="G76" s="40">
        <f>AFC!G76-FC_NE!G76-FC_E!G76</f>
        <v>-2.5795356835715211E-2</v>
      </c>
      <c r="H76" s="40">
        <f>AFC!H76-FC_NE!H76-FC_E!H76</f>
        <v>-4.2992261392782893E-2</v>
      </c>
      <c r="I76" s="40">
        <f>AFC!I76-FC_NE!I76-FC_E!I76</f>
        <v>0</v>
      </c>
      <c r="J76" s="40">
        <f>AFC!J76-FC_NE!J76-FC_E!J76</f>
        <v>-0.11177987962196312</v>
      </c>
      <c r="K76" s="40">
        <f>AFC!K76-FC_NE!K76-FC_E!K76</f>
        <v>-1.7196904556612935E-2</v>
      </c>
      <c r="L76" s="40">
        <f>AFC!L76-FC_NE!L76-FC_E!L76</f>
        <v>-8.073946689614786E-2</v>
      </c>
      <c r="M76" s="40">
        <f>AFC!M76-FC_NE!M76-FC_E!M76</f>
        <v>3.9552880480641761E-2</v>
      </c>
      <c r="N76" s="40">
        <f>AFC!N76-FC_NE!N76-FC_E!N76</f>
        <v>-7.145313843511758E-2</v>
      </c>
      <c r="O76" s="40">
        <f>AFC!O76-FC_NE!O76-FC_E!O76</f>
        <v>1.3413585554644669E-2</v>
      </c>
      <c r="P76" s="40">
        <f>AFC!P76-FC_NE!P76-FC_E!P76</f>
        <v>9.157351676685721E-2</v>
      </c>
      <c r="Q76" s="40">
        <f>AFC!Q76-FC_NE!Q76-FC_E!Q76</f>
        <v>-9.9570077386033518E-2</v>
      </c>
      <c r="R76" s="40">
        <f>AFC!R76-FC_NE!R76-FC_E!R76</f>
        <v>-2.7858985382636092E-2</v>
      </c>
      <c r="S76" s="40">
        <f>AFC!S76-FC_NE!S76-FC_E!S76</f>
        <v>-7.5666380055281479E-3</v>
      </c>
      <c r="T76" s="40">
        <f>AFC!T76-FC_NE!T76-FC_E!T76</f>
        <v>0</v>
      </c>
      <c r="U76" s="40">
        <f>AFC!U76-FC_NE!U76-FC_E!U76</f>
        <v>0</v>
      </c>
      <c r="V76" s="40">
        <f>AFC!V76-FC_NE!V76-FC_E!V76</f>
        <v>0</v>
      </c>
      <c r="W76" s="40">
        <f>AFC!W76-FC_NE!W76-FC_E!W76</f>
        <v>0</v>
      </c>
      <c r="X76" s="40">
        <f>AFC!X76-FC_NE!X76-FC_E!X76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D88988-1680-43CE-99B4-EF8DE18FFE7A}"/>
</file>

<file path=customXml/itemProps2.xml><?xml version="1.0" encoding="utf-8"?>
<ds:datastoreItem xmlns:ds="http://schemas.openxmlformats.org/officeDocument/2006/customXml" ds:itemID="{307615D2-E8FF-41C3-960B-33E14221BCB0}"/>
</file>

<file path=customXml/itemProps3.xml><?xml version="1.0" encoding="utf-8"?>
<ds:datastoreItem xmlns:ds="http://schemas.openxmlformats.org/officeDocument/2006/customXml" ds:itemID="{2478591A-F4B0-4C55-826D-B406AFD4D7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2024-05-20T16:51:07Z</dcterms:created>
  <dcterms:modified xsi:type="dcterms:W3CDTF">2024-05-20T16:51:07Z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