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roberts\OneDrive - The Council of State Governments\Desktop\csgjc\repos\cc_survey\shared_data\"/>
    </mc:Choice>
  </mc:AlternateContent>
  <xr:revisionPtr revIDLastSave="0" documentId="13_ncr:1_{EC07A4F2-4FAB-4157-806E-FBE03FAF5AD6}" xr6:coauthVersionLast="45" xr6:coauthVersionMax="45" xr10:uidLastSave="{00000000-0000-0000-0000-000000000000}"/>
  <bookViews>
    <workbookView xWindow="6030" yWindow="990" windowWidth="21045" windowHeight="15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I19" i="1"/>
  <c r="G20" i="1"/>
  <c r="G19" i="1"/>
  <c r="F20" i="1"/>
  <c r="F19" i="1"/>
  <c r="E19" i="1"/>
  <c r="E20" i="1"/>
  <c r="C19" i="1"/>
  <c r="D19" i="1"/>
  <c r="C20" i="1"/>
  <c r="D20" i="1"/>
  <c r="B20" i="1"/>
  <c r="B19" i="1"/>
</calcChain>
</file>

<file path=xl/sharedStrings.xml><?xml version="1.0" encoding="utf-8"?>
<sst xmlns="http://schemas.openxmlformats.org/spreadsheetml/2006/main" count="25" uniqueCount="25">
  <si>
    <t>total.admissions</t>
  </si>
  <si>
    <t>total.violation.admissions</t>
  </si>
  <si>
    <t>prob.admissions</t>
  </si>
  <si>
    <t>new.prob.admissions</t>
  </si>
  <si>
    <t>tech.prob.admissions</t>
  </si>
  <si>
    <t>parole.admissions</t>
  </si>
  <si>
    <t>new.parole.admissions</t>
  </si>
  <si>
    <t>tech.parole.admissions</t>
  </si>
  <si>
    <t>total.population</t>
  </si>
  <si>
    <t>total.violation.population</t>
  </si>
  <si>
    <t>prob.population</t>
  </si>
  <si>
    <t>new.prob.population</t>
  </si>
  <si>
    <t>tech.prob.population</t>
  </si>
  <si>
    <t>parole.population</t>
  </si>
  <si>
    <t>new.parole.population</t>
  </si>
  <si>
    <t>tech.parole.population</t>
  </si>
  <si>
    <t>Metric</t>
  </si>
  <si>
    <t>Change from 18-19</t>
  </si>
  <si>
    <t>Change from 19-20</t>
  </si>
  <si>
    <t>Change from 20-21</t>
  </si>
  <si>
    <t>Pct 18-19</t>
  </si>
  <si>
    <t>Pct 19-20</t>
  </si>
  <si>
    <t>Pct 18-20</t>
  </si>
  <si>
    <t>tech admissions</t>
  </si>
  <si>
    <t>new offense admissions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</si>
</sst>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I11" sqref="A11:I11"/>
    </sheetView>
  </sheetViews>
  <sheetFormatPr defaultColWidth="11.42578125" defaultRowHeight="15" x14ac:dyDescent="0.25"/>
  <cols>
    <col min="1" max="1" width="28.5703125" customWidth="1"/>
  </cols>
  <sheetData>
    <row r="1" spans="1:10" x14ac:dyDescent="0.25">
      <c r="A1" t="s">
        <v>16</v>
      </c>
      <c r="B1">
        <v>2018</v>
      </c>
      <c r="C1">
        <v>2019</v>
      </c>
      <c r="D1">
        <v>2020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t="s">
        <v>0</v>
      </c>
      <c r="B2">
        <v>639008.16326530604</v>
      </c>
      <c r="C2">
        <v>619447.95918367303</v>
      </c>
      <c r="D2">
        <v>413798.863636364</v>
      </c>
      <c r="E2">
        <v>-19560.204081632699</v>
      </c>
      <c r="F2">
        <v>-205649.09554730999</v>
      </c>
      <c r="G2">
        <v>-225209.299628943</v>
      </c>
      <c r="H2" s="1">
        <v>-3.0610256967111001E-2</v>
      </c>
      <c r="I2" s="1">
        <v>-0.33198768758286001</v>
      </c>
      <c r="J2" s="1">
        <v>-0.35243571612314301</v>
      </c>
    </row>
    <row r="3" spans="1:10" x14ac:dyDescent="0.25">
      <c r="A3" t="s">
        <v>1</v>
      </c>
      <c r="B3">
        <v>264148.95833333302</v>
      </c>
      <c r="C3">
        <v>251209.57446808499</v>
      </c>
      <c r="D3">
        <v>176203.48837209301</v>
      </c>
      <c r="E3">
        <v>-12939.383865248201</v>
      </c>
      <c r="F3">
        <v>-75006.086095992097</v>
      </c>
      <c r="G3">
        <v>-87945.469961240306</v>
      </c>
      <c r="H3" s="1">
        <v>-4.8985178464795699E-2</v>
      </c>
      <c r="I3" s="1">
        <v>-0.298579726727419</v>
      </c>
      <c r="J3" s="1">
        <v>-0.33293892399250202</v>
      </c>
    </row>
    <row r="4" spans="1:10" x14ac:dyDescent="0.25">
      <c r="A4" t="s">
        <v>2</v>
      </c>
      <c r="B4">
        <v>155192.85714285701</v>
      </c>
      <c r="C4">
        <v>141295.12195122</v>
      </c>
      <c r="D4">
        <v>99543.589743589706</v>
      </c>
      <c r="E4">
        <v>-13897.735191637599</v>
      </c>
      <c r="F4">
        <v>-41751.532207629803</v>
      </c>
      <c r="G4">
        <v>-55649.267399267403</v>
      </c>
      <c r="H4" s="1">
        <v>-8.9551384306589404E-2</v>
      </c>
      <c r="I4" s="1">
        <v>-0.29549167466690002</v>
      </c>
      <c r="J4" s="1">
        <v>-0.35858137045599597</v>
      </c>
    </row>
    <row r="5" spans="1:10" x14ac:dyDescent="0.25">
      <c r="A5" t="s">
        <v>3</v>
      </c>
      <c r="B5">
        <v>85210.9375</v>
      </c>
      <c r="C5">
        <v>76090.322580645196</v>
      </c>
      <c r="D5">
        <v>57505</v>
      </c>
      <c r="E5">
        <v>-9120.6149193548299</v>
      </c>
      <c r="F5">
        <v>-18585.322580645199</v>
      </c>
      <c r="G5">
        <v>-27705.9375</v>
      </c>
      <c r="H5" s="1">
        <v>-0.10703573023539199</v>
      </c>
      <c r="I5" s="1">
        <v>-0.244253433949466</v>
      </c>
      <c r="J5" s="1">
        <v>-0.32514531951957498</v>
      </c>
    </row>
    <row r="6" spans="1:10" x14ac:dyDescent="0.25">
      <c r="A6" t="s">
        <v>4</v>
      </c>
      <c r="B6">
        <v>90839.705882352893</v>
      </c>
      <c r="C6">
        <v>84246.969696969696</v>
      </c>
      <c r="D6">
        <v>54601.5625</v>
      </c>
      <c r="E6">
        <v>-6592.7361853832399</v>
      </c>
      <c r="F6">
        <v>-29645.4071969697</v>
      </c>
      <c r="G6">
        <v>-36238.143382352901</v>
      </c>
      <c r="H6" s="1">
        <v>-7.2575490214835503E-2</v>
      </c>
      <c r="I6" s="1">
        <v>-0.35188692606513999</v>
      </c>
      <c r="J6" s="1">
        <v>-0.398924050120607</v>
      </c>
    </row>
    <row r="7" spans="1:10" x14ac:dyDescent="0.25">
      <c r="A7" t="s">
        <v>5</v>
      </c>
      <c r="B7">
        <v>131024.468085106</v>
      </c>
      <c r="C7">
        <v>127984.042553191</v>
      </c>
      <c r="D7">
        <v>87966.666666666701</v>
      </c>
      <c r="E7">
        <v>-3040.4255319148901</v>
      </c>
      <c r="F7">
        <v>-40017.375886524802</v>
      </c>
      <c r="G7">
        <v>-43057.801418439703</v>
      </c>
      <c r="H7" s="1">
        <v>-2.32050209884462E-2</v>
      </c>
      <c r="I7" s="1">
        <v>-0.31267472950694802</v>
      </c>
      <c r="J7" s="1">
        <v>-0.32862412683462799</v>
      </c>
    </row>
    <row r="8" spans="1:10" x14ac:dyDescent="0.25">
      <c r="A8" t="s">
        <v>6</v>
      </c>
      <c r="B8">
        <v>56031.707317073196</v>
      </c>
      <c r="C8">
        <v>54509.756097561003</v>
      </c>
      <c r="D8">
        <v>38604.054054054097</v>
      </c>
      <c r="E8">
        <v>-1521.9512195121999</v>
      </c>
      <c r="F8">
        <v>-15905.702043506901</v>
      </c>
      <c r="G8">
        <v>-17427.6532630191</v>
      </c>
      <c r="H8" s="1">
        <v>-2.71623209855048E-2</v>
      </c>
      <c r="I8" s="1">
        <v>-0.29179550932202097</v>
      </c>
      <c r="J8" s="1">
        <v>-0.311031987021192</v>
      </c>
    </row>
    <row r="9" spans="1:10" x14ac:dyDescent="0.25">
      <c r="A9" t="s">
        <v>7</v>
      </c>
      <c r="B9">
        <v>83833.720930232594</v>
      </c>
      <c r="C9">
        <v>81834.8837209302</v>
      </c>
      <c r="D9">
        <v>56933.333333333299</v>
      </c>
      <c r="E9">
        <v>-1998.8372093023399</v>
      </c>
      <c r="F9">
        <v>-24901.550387596901</v>
      </c>
      <c r="G9">
        <v>-26900.3875968992</v>
      </c>
      <c r="H9" s="1">
        <v>-2.38428783444527E-2</v>
      </c>
      <c r="I9" s="1">
        <v>-0.30429016643458701</v>
      </c>
      <c r="J9" s="1">
        <v>-0.32087789135932598</v>
      </c>
    </row>
    <row r="10" spans="1:10" x14ac:dyDescent="0.25">
      <c r="A10" t="s">
        <v>8</v>
      </c>
      <c r="B10">
        <v>1257525</v>
      </c>
      <c r="C10">
        <v>1234146.66666667</v>
      </c>
      <c r="D10">
        <v>1064273.8095238099</v>
      </c>
      <c r="E10">
        <v>-23378.333333333299</v>
      </c>
      <c r="F10">
        <v>-169872.85714285701</v>
      </c>
      <c r="G10">
        <v>-193251.190476191</v>
      </c>
      <c r="H10" s="1">
        <v>-1.8590750349562198E-2</v>
      </c>
      <c r="I10" s="1">
        <v>-0.137643978411148</v>
      </c>
      <c r="J10" s="1">
        <v>-0.153675823920948</v>
      </c>
    </row>
    <row r="11" spans="1:10" x14ac:dyDescent="0.25">
      <c r="A11" t="s">
        <v>9</v>
      </c>
      <c r="B11">
        <v>297269.76744185999</v>
      </c>
      <c r="C11">
        <v>287376.19047619001</v>
      </c>
      <c r="D11">
        <v>229193.58974359001</v>
      </c>
      <c r="E11">
        <v>-9893.5769656699795</v>
      </c>
      <c r="F11">
        <v>-58182.600732600702</v>
      </c>
      <c r="G11">
        <v>-68076.177698270694</v>
      </c>
      <c r="H11" s="1">
        <v>-3.3281477127017102E-2</v>
      </c>
      <c r="I11" s="1">
        <v>-0.202461451786213</v>
      </c>
      <c r="J11" s="1">
        <v>-0.229004712736504</v>
      </c>
    </row>
    <row r="12" spans="1:10" x14ac:dyDescent="0.25">
      <c r="A12" t="s">
        <v>10</v>
      </c>
      <c r="B12">
        <v>182436.842105263</v>
      </c>
      <c r="C12">
        <v>175327.02702702701</v>
      </c>
      <c r="D12">
        <v>138860.29411764699</v>
      </c>
      <c r="E12">
        <v>-7109.8150782361299</v>
      </c>
      <c r="F12">
        <v>-36466.73290938</v>
      </c>
      <c r="G12">
        <v>-43576.547987616097</v>
      </c>
      <c r="H12" s="1">
        <v>-3.8971377689896003E-2</v>
      </c>
      <c r="I12" s="1">
        <v>-0.20799264966580699</v>
      </c>
      <c r="J12" s="1">
        <v>-0.23885826724885501</v>
      </c>
    </row>
    <row r="13" spans="1:10" x14ac:dyDescent="0.25">
      <c r="A13" t="s">
        <v>11</v>
      </c>
      <c r="B13">
        <v>123892</v>
      </c>
      <c r="C13">
        <v>128514.58333333299</v>
      </c>
      <c r="D13">
        <v>89808.695652173905</v>
      </c>
      <c r="E13">
        <v>4622.5833333333303</v>
      </c>
      <c r="F13">
        <v>-38705.887681159402</v>
      </c>
      <c r="G13">
        <v>-34083.304347826102</v>
      </c>
      <c r="H13" s="1">
        <v>3.7311394870801401E-2</v>
      </c>
      <c r="I13" s="1">
        <v>-0.30117895321472099</v>
      </c>
      <c r="J13" s="1">
        <v>-0.275104965194089</v>
      </c>
    </row>
    <row r="14" spans="1:10" x14ac:dyDescent="0.25">
      <c r="A14" t="s">
        <v>12</v>
      </c>
      <c r="B14">
        <v>78432.758620689696</v>
      </c>
      <c r="C14">
        <v>67878.571428571406</v>
      </c>
      <c r="D14">
        <v>48844.230769230802</v>
      </c>
      <c r="E14">
        <v>-10554.187192118199</v>
      </c>
      <c r="F14">
        <v>-19034.340659340702</v>
      </c>
      <c r="G14">
        <v>-29588.527851458901</v>
      </c>
      <c r="H14" s="1">
        <v>-0.13456350863750099</v>
      </c>
      <c r="I14" s="1">
        <v>-0.28041751997344999</v>
      </c>
      <c r="J14" s="1">
        <v>-0.37724706323989698</v>
      </c>
    </row>
    <row r="15" spans="1:10" x14ac:dyDescent="0.25">
      <c r="A15" t="s">
        <v>13</v>
      </c>
      <c r="B15">
        <v>148645</v>
      </c>
      <c r="C15">
        <v>145112.820512821</v>
      </c>
      <c r="D15">
        <v>118166.66666666701</v>
      </c>
      <c r="E15">
        <v>-3532.1794871795</v>
      </c>
      <c r="F15">
        <v>-26946.1538461538</v>
      </c>
      <c r="G15">
        <v>-30478.333333333299</v>
      </c>
      <c r="H15" s="1">
        <v>-2.3762517993740101E-2</v>
      </c>
      <c r="I15" s="1">
        <v>-0.18569106265681901</v>
      </c>
      <c r="J15" s="1">
        <v>-0.205041093432899</v>
      </c>
    </row>
    <row r="16" spans="1:10" x14ac:dyDescent="0.25">
      <c r="A16" t="s">
        <v>14</v>
      </c>
      <c r="B16">
        <v>122838.709677419</v>
      </c>
      <c r="C16">
        <v>124028.33333333299</v>
      </c>
      <c r="D16">
        <v>98314.285714285696</v>
      </c>
      <c r="E16">
        <v>1189.62365591397</v>
      </c>
      <c r="F16">
        <v>-25714.0476190476</v>
      </c>
      <c r="G16">
        <v>-24524.4239631337</v>
      </c>
      <c r="H16" s="1">
        <v>9.6844362745097008E-3</v>
      </c>
      <c r="I16" s="1">
        <v>-0.20732397935187599</v>
      </c>
      <c r="J16" s="1">
        <v>-0.19964735894357799</v>
      </c>
    </row>
    <row r="17" spans="1:10" x14ac:dyDescent="0.25">
      <c r="A17" t="s">
        <v>15</v>
      </c>
      <c r="B17">
        <v>56736.764705882299</v>
      </c>
      <c r="C17">
        <v>52183.333333333299</v>
      </c>
      <c r="D17">
        <v>42375.806451612902</v>
      </c>
      <c r="E17">
        <v>-4553.4313725490101</v>
      </c>
      <c r="F17">
        <v>-9807.5268817204305</v>
      </c>
      <c r="G17">
        <v>-14360.958254269401</v>
      </c>
      <c r="H17" s="1">
        <v>-8.0255393414720405E-2</v>
      </c>
      <c r="I17" s="1">
        <v>-0.187943664293589</v>
      </c>
      <c r="J17" s="1">
        <v>-0.25311556499062299</v>
      </c>
    </row>
    <row r="19" spans="1:10" x14ac:dyDescent="0.25">
      <c r="A19" t="s">
        <v>23</v>
      </c>
      <c r="B19">
        <f>B6+B9</f>
        <v>174673.4268125855</v>
      </c>
      <c r="C19">
        <f t="shared" ref="C19:D19" si="0">C6+C9</f>
        <v>166081.8534178999</v>
      </c>
      <c r="D19">
        <f t="shared" si="0"/>
        <v>111534.8958333333</v>
      </c>
      <c r="E19">
        <f>C19-B19</f>
        <v>-8591.5733946856053</v>
      </c>
      <c r="F19">
        <f>D19-C19</f>
        <v>-54546.957584566597</v>
      </c>
      <c r="G19">
        <f>D19-B19</f>
        <v>-63138.530979252202</v>
      </c>
      <c r="I19">
        <f>F19/C19</f>
        <v>-0.32843418147143377</v>
      </c>
    </row>
    <row r="20" spans="1:10" x14ac:dyDescent="0.25">
      <c r="A20" t="s">
        <v>24</v>
      </c>
      <c r="B20">
        <f>B8+B5</f>
        <v>141242.64481707319</v>
      </c>
      <c r="C20">
        <f t="shared" ref="C20:D20" si="1">C8+C5</f>
        <v>130600.07867820619</v>
      </c>
      <c r="D20">
        <f t="shared" si="1"/>
        <v>96109.054054054097</v>
      </c>
      <c r="E20">
        <f>C20-B20</f>
        <v>-10642.566138866998</v>
      </c>
      <c r="F20">
        <f>D20-C20</f>
        <v>-34491.024624152094</v>
      </c>
      <c r="G20">
        <f>D20-B20</f>
        <v>-45133.590763019092</v>
      </c>
      <c r="I20">
        <f>F20/C20</f>
        <v>-0.26409650723975991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 Roberts</cp:lastModifiedBy>
  <dcterms:created xsi:type="dcterms:W3CDTF">2021-06-09T16:17:53Z</dcterms:created>
  <dcterms:modified xsi:type="dcterms:W3CDTF">2021-06-09T20:23:30Z</dcterms:modified>
</cp:coreProperties>
</file>